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elai\OneDrive\Bureau\Documents de travail\Enquete peda\questionnaire\sheet template folder\"/>
    </mc:Choice>
  </mc:AlternateContent>
  <xr:revisionPtr revIDLastSave="0" documentId="13_ncr:1_{C35A2281-2790-473B-9314-FD00EC5BC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 bruts" sheetId="1" r:id="rId1"/>
    <sheet name="Analyse détaillée" sheetId="2" r:id="rId2"/>
    <sheet name="Analyse général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RwzXRpYu4o9RMmF8PSmuEg5uOug=="/>
    </ext>
  </extLst>
</workbook>
</file>

<file path=xl/calcChain.xml><?xml version="1.0" encoding="utf-8"?>
<calcChain xmlns="http://schemas.openxmlformats.org/spreadsheetml/2006/main">
  <c r="EC45" i="2" l="1"/>
  <c r="EB45" i="2"/>
  <c r="EA45" i="2"/>
  <c r="DY45" i="2"/>
  <c r="DZ45" i="2" s="1"/>
  <c r="DV45" i="2"/>
  <c r="DU45" i="2"/>
  <c r="DS45" i="2"/>
  <c r="DT45" i="2" s="1"/>
  <c r="DQ45" i="2"/>
  <c r="DR45" i="2" s="1"/>
  <c r="DP45" i="2"/>
  <c r="DO45" i="2"/>
  <c r="DM45" i="2"/>
  <c r="DN45" i="2" s="1"/>
  <c r="DJ45" i="2"/>
  <c r="DE45" i="2"/>
  <c r="DD45" i="2"/>
  <c r="DG45" i="2" s="1"/>
  <c r="DH45" i="2" s="1"/>
  <c r="DA45" i="2"/>
  <c r="CZ45" i="2"/>
  <c r="DB45" i="2" s="1"/>
  <c r="CW45" i="2"/>
  <c r="CV45" i="2"/>
  <c r="CR45" i="2"/>
  <c r="CT45" i="2" s="1"/>
  <c r="CQ45" i="2"/>
  <c r="CP45" i="2"/>
  <c r="CL45" i="2"/>
  <c r="CN45" i="2" s="1"/>
  <c r="CO45" i="2" s="1"/>
  <c r="CK45" i="2"/>
  <c r="CJ45" i="2"/>
  <c r="CF45" i="2"/>
  <c r="CH45" i="2" s="1"/>
  <c r="CI45" i="2" s="1"/>
  <c r="CE45" i="2"/>
  <c r="CD45" i="2"/>
  <c r="BZ45" i="2"/>
  <c r="CB45" i="2" s="1"/>
  <c r="CC45" i="2" s="1"/>
  <c r="BY45" i="2"/>
  <c r="BX45" i="2"/>
  <c r="BW45" i="2"/>
  <c r="BV45" i="2"/>
  <c r="BU45" i="2"/>
  <c r="BT45" i="2"/>
  <c r="BS45" i="2"/>
  <c r="BR45" i="2"/>
  <c r="BP45" i="2"/>
  <c r="BQ45" i="2" s="1"/>
  <c r="BM45" i="2"/>
  <c r="BL45" i="2"/>
  <c r="BH45" i="2"/>
  <c r="BG45" i="2"/>
  <c r="BF45" i="2"/>
  <c r="BD45" i="2"/>
  <c r="BE45" i="2" s="1"/>
  <c r="AX45" i="2"/>
  <c r="AY45" i="2" s="1"/>
  <c r="AV45" i="2"/>
  <c r="AW45" i="2" s="1"/>
  <c r="AR45" i="2"/>
  <c r="AT45" i="2" s="1"/>
  <c r="AU45" i="2" s="1"/>
  <c r="AP45" i="2"/>
  <c r="AQ45" i="2" s="1"/>
  <c r="AJ45" i="2"/>
  <c r="AL45" i="2" s="1"/>
  <c r="AI45" i="2"/>
  <c r="AH45" i="2"/>
  <c r="AC45" i="2"/>
  <c r="AB45" i="2"/>
  <c r="Z45" i="2"/>
  <c r="AA45" i="2" s="1"/>
  <c r="X45" i="2"/>
  <c r="Y45" i="2" s="1"/>
  <c r="W45" i="2"/>
  <c r="V45" i="2"/>
  <c r="T45" i="2"/>
  <c r="U45" i="2" s="1"/>
  <c r="Q45" i="2"/>
  <c r="N45" i="2"/>
  <c r="M45" i="2"/>
  <c r="O45" i="2" s="1"/>
  <c r="L45" i="2"/>
  <c r="K45" i="2"/>
  <c r="I45" i="2"/>
  <c r="J45" i="2" s="1"/>
  <c r="G45" i="2"/>
  <c r="H45" i="2" s="1"/>
  <c r="EB44" i="2"/>
  <c r="EA44" i="2"/>
  <c r="EC44" i="2" s="1"/>
  <c r="ED44" i="2" s="1"/>
  <c r="DZ44" i="2"/>
  <c r="DY44" i="2"/>
  <c r="DU44" i="2"/>
  <c r="DV44" i="2" s="1"/>
  <c r="DS44" i="2"/>
  <c r="DO44" i="2"/>
  <c r="DP44" i="2" s="1"/>
  <c r="DN44" i="2"/>
  <c r="DM44" i="2"/>
  <c r="DQ44" i="2" s="1"/>
  <c r="DR44" i="2" s="1"/>
  <c r="DH44" i="2"/>
  <c r="DG44" i="2"/>
  <c r="DF44" i="2"/>
  <c r="DE44" i="2"/>
  <c r="DD44" i="2"/>
  <c r="DA44" i="2"/>
  <c r="DB44" i="2" s="1"/>
  <c r="CZ44" i="2"/>
  <c r="CV44" i="2"/>
  <c r="CW44" i="2" s="1"/>
  <c r="CT44" i="2"/>
  <c r="CR44" i="2"/>
  <c r="CS44" i="2" s="1"/>
  <c r="CP44" i="2"/>
  <c r="CQ44" i="2" s="1"/>
  <c r="CL44" i="2"/>
  <c r="CM44" i="2" s="1"/>
  <c r="CJ44" i="2"/>
  <c r="CN44" i="2" s="1"/>
  <c r="CO44" i="2" s="1"/>
  <c r="CH44" i="2"/>
  <c r="CI44" i="2" s="1"/>
  <c r="CF44" i="2"/>
  <c r="CG44" i="2" s="1"/>
  <c r="CD44" i="2"/>
  <c r="CE44" i="2" s="1"/>
  <c r="BZ44" i="2"/>
  <c r="CA44" i="2" s="1"/>
  <c r="BX44" i="2"/>
  <c r="BW44" i="2"/>
  <c r="BV44" i="2"/>
  <c r="BU44" i="2"/>
  <c r="BT44" i="2"/>
  <c r="BR44" i="2"/>
  <c r="BS44" i="2" s="1"/>
  <c r="BQ44" i="2"/>
  <c r="BP44" i="2"/>
  <c r="BL44" i="2"/>
  <c r="BM44" i="2" s="1"/>
  <c r="BF44" i="2"/>
  <c r="BH44" i="2" s="1"/>
  <c r="BI44" i="2" s="1"/>
  <c r="BE44" i="2"/>
  <c r="BD44" i="2"/>
  <c r="AZ44" i="2"/>
  <c r="AX44" i="2"/>
  <c r="AY44" i="2" s="1"/>
  <c r="AV44" i="2"/>
  <c r="AW44" i="2" s="1"/>
  <c r="AT44" i="2"/>
  <c r="AU44" i="2" s="1"/>
  <c r="AS44" i="2"/>
  <c r="AR44" i="2"/>
  <c r="AP44" i="2"/>
  <c r="AQ44" i="2" s="1"/>
  <c r="AJ44" i="2"/>
  <c r="AK44" i="2" s="1"/>
  <c r="AH44" i="2"/>
  <c r="AI44" i="2" s="1"/>
  <c r="AB44" i="2"/>
  <c r="Z44" i="2"/>
  <c r="AA44" i="2" s="1"/>
  <c r="V44" i="2"/>
  <c r="W44" i="2" s="1"/>
  <c r="T44" i="2"/>
  <c r="X44" i="2" s="1"/>
  <c r="Y44" i="2" s="1"/>
  <c r="Q44" i="2"/>
  <c r="N44" i="2"/>
  <c r="O44" i="2" s="1"/>
  <c r="R44" i="2" s="1"/>
  <c r="S44" i="2" s="1"/>
  <c r="M44" i="2"/>
  <c r="K44" i="2"/>
  <c r="L44" i="2" s="1"/>
  <c r="J44" i="2"/>
  <c r="I44" i="2"/>
  <c r="H44" i="2"/>
  <c r="G44" i="2"/>
  <c r="EB43" i="2"/>
  <c r="EA43" i="2"/>
  <c r="DY43" i="2"/>
  <c r="DZ43" i="2" s="1"/>
  <c r="DW43" i="2"/>
  <c r="DX43" i="2" s="1"/>
  <c r="DV43" i="2"/>
  <c r="DU43" i="2"/>
  <c r="DS43" i="2"/>
  <c r="DT43" i="2" s="1"/>
  <c r="DP43" i="2"/>
  <c r="DO43" i="2"/>
  <c r="DM43" i="2"/>
  <c r="DN43" i="2" s="1"/>
  <c r="DJ43" i="2"/>
  <c r="DE43" i="2"/>
  <c r="DD43" i="2"/>
  <c r="DG43" i="2" s="1"/>
  <c r="DC43" i="2"/>
  <c r="DA43" i="2"/>
  <c r="CZ43" i="2"/>
  <c r="DB43" i="2" s="1"/>
  <c r="CW43" i="2"/>
  <c r="CV43" i="2"/>
  <c r="CS43" i="2"/>
  <c r="CR43" i="2"/>
  <c r="CT43" i="2" s="1"/>
  <c r="CU43" i="2" s="1"/>
  <c r="CQ43" i="2"/>
  <c r="CP43" i="2"/>
  <c r="CN43" i="2"/>
  <c r="CO43" i="2" s="1"/>
  <c r="CM43" i="2"/>
  <c r="CL43" i="2"/>
  <c r="CK43" i="2"/>
  <c r="CJ43" i="2"/>
  <c r="CG43" i="2"/>
  <c r="CF43" i="2"/>
  <c r="CH43" i="2" s="1"/>
  <c r="CI43" i="2" s="1"/>
  <c r="CE43" i="2"/>
  <c r="CD43" i="2"/>
  <c r="BZ43" i="2"/>
  <c r="CB43" i="2" s="1"/>
  <c r="CC43" i="2" s="1"/>
  <c r="BY43" i="2"/>
  <c r="BX43" i="2"/>
  <c r="BW43" i="2"/>
  <c r="BV43" i="2"/>
  <c r="BU43" i="2"/>
  <c r="BT43" i="2"/>
  <c r="BS43" i="2"/>
  <c r="BR43" i="2"/>
  <c r="BP43" i="2"/>
  <c r="BQ43" i="2" s="1"/>
  <c r="BM43" i="2"/>
  <c r="BL43" i="2"/>
  <c r="BG43" i="2"/>
  <c r="BF43" i="2"/>
  <c r="BD43" i="2"/>
  <c r="BE43" i="2" s="1"/>
  <c r="AX43" i="2"/>
  <c r="AV43" i="2"/>
  <c r="AW43" i="2" s="1"/>
  <c r="AR43" i="2"/>
  <c r="AP43" i="2"/>
  <c r="AQ43" i="2" s="1"/>
  <c r="AJ43" i="2"/>
  <c r="AI43" i="2"/>
  <c r="AH43" i="2"/>
  <c r="AD43" i="2"/>
  <c r="AC43" i="2"/>
  <c r="AB43" i="2"/>
  <c r="Z43" i="2"/>
  <c r="AA43" i="2" s="1"/>
  <c r="W43" i="2"/>
  <c r="V43" i="2"/>
  <c r="T43" i="2"/>
  <c r="Q43" i="2"/>
  <c r="N43" i="2"/>
  <c r="M43" i="2"/>
  <c r="O43" i="2" s="1"/>
  <c r="L43" i="2"/>
  <c r="K43" i="2"/>
  <c r="I43" i="2"/>
  <c r="J43" i="2" s="1"/>
  <c r="G43" i="2"/>
  <c r="H43" i="2" s="1"/>
  <c r="P43" i="2" l="1"/>
  <c r="R43" i="2"/>
  <c r="S43" i="2" s="1"/>
  <c r="DH43" i="2"/>
  <c r="DK43" i="2"/>
  <c r="DL43" i="2" s="1"/>
  <c r="AL43" i="2"/>
  <c r="AK43" i="2"/>
  <c r="U43" i="2"/>
  <c r="X43" i="2"/>
  <c r="Y43" i="2" s="1"/>
  <c r="BB44" i="2"/>
  <c r="BC44" i="2" s="1"/>
  <c r="BA44" i="2"/>
  <c r="AF43" i="2"/>
  <c r="AG43" i="2" s="1"/>
  <c r="AE43" i="2"/>
  <c r="AD44" i="2"/>
  <c r="AC44" i="2"/>
  <c r="CB44" i="2"/>
  <c r="CC44" i="2" s="1"/>
  <c r="BY44" i="2"/>
  <c r="DC44" i="2"/>
  <c r="CX43" i="2"/>
  <c r="CY43" i="2" s="1"/>
  <c r="AL44" i="2"/>
  <c r="BJ44" i="2"/>
  <c r="CU45" i="2"/>
  <c r="CX45" i="2"/>
  <c r="CY45" i="2" s="1"/>
  <c r="BH43" i="2"/>
  <c r="AS43" i="2"/>
  <c r="AT43" i="2"/>
  <c r="AU43" i="2" s="1"/>
  <c r="DC45" i="2"/>
  <c r="DK45" i="2"/>
  <c r="DL45" i="2" s="1"/>
  <c r="P44" i="2"/>
  <c r="CA43" i="2"/>
  <c r="R45" i="2"/>
  <c r="S45" i="2" s="1"/>
  <c r="P45" i="2"/>
  <c r="AM45" i="2"/>
  <c r="AZ43" i="2"/>
  <c r="CU44" i="2"/>
  <c r="DW44" i="2"/>
  <c r="DX44" i="2" s="1"/>
  <c r="DT44" i="2"/>
  <c r="AZ45" i="2"/>
  <c r="DQ43" i="2"/>
  <c r="DR43" i="2" s="1"/>
  <c r="EC43" i="2"/>
  <c r="AD45" i="2"/>
  <c r="DW45" i="2"/>
  <c r="DX45" i="2" s="1"/>
  <c r="CA45" i="2"/>
  <c r="CM45" i="2"/>
  <c r="DF43" i="2"/>
  <c r="CK44" i="2"/>
  <c r="DJ44" i="2"/>
  <c r="DK44" i="2" s="1"/>
  <c r="DL44" i="2" s="1"/>
  <c r="AY43" i="2"/>
  <c r="AS45" i="2"/>
  <c r="U44" i="2"/>
  <c r="AK45" i="2"/>
  <c r="BI45" i="2"/>
  <c r="CG45" i="2"/>
  <c r="CS45" i="2"/>
  <c r="ED45" i="2"/>
  <c r="BG44" i="2"/>
  <c r="DF45" i="2"/>
  <c r="AF45" i="2" l="1"/>
  <c r="AE45" i="2"/>
  <c r="EE44" i="2"/>
  <c r="EF44" i="2" s="1"/>
  <c r="EE43" i="2"/>
  <c r="EF43" i="2" s="1"/>
  <c r="ED43" i="2"/>
  <c r="BK44" i="2"/>
  <c r="AM44" i="2"/>
  <c r="AN44" i="2"/>
  <c r="AO44" i="2" s="1"/>
  <c r="BB45" i="2"/>
  <c r="BA45" i="2"/>
  <c r="EE45" i="2"/>
  <c r="EF45" i="2" s="1"/>
  <c r="AN43" i="2"/>
  <c r="AO43" i="2" s="1"/>
  <c r="AM43" i="2"/>
  <c r="CX44" i="2"/>
  <c r="CY44" i="2" s="1"/>
  <c r="BA43" i="2"/>
  <c r="BB43" i="2"/>
  <c r="BC43" i="2" s="1"/>
  <c r="BI43" i="2"/>
  <c r="AF44" i="2"/>
  <c r="AG44" i="2" s="1"/>
  <c r="AE44" i="2"/>
  <c r="BC45" i="2" l="1"/>
  <c r="BJ45" i="2"/>
  <c r="BJ43" i="2"/>
  <c r="BN44" i="2"/>
  <c r="BO44" i="2" s="1"/>
  <c r="AG45" i="2"/>
  <c r="AN45" i="2"/>
  <c r="AO45" i="2" s="1"/>
  <c r="BK43" i="2" l="1"/>
  <c r="BN43" i="2"/>
  <c r="BO43" i="2" s="1"/>
  <c r="BK45" i="2"/>
  <c r="BN45" i="2"/>
  <c r="BO45" i="2" s="1"/>
  <c r="A32" i="2" l="1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AG1" i="3"/>
  <c r="AF1" i="3"/>
  <c r="AE1" i="3"/>
  <c r="AD1" i="3"/>
  <c r="AC1" i="3"/>
  <c r="AB1" i="3"/>
  <c r="AA1" i="3"/>
  <c r="Z1" i="3"/>
  <c r="Y1" i="3"/>
  <c r="W1" i="3"/>
  <c r="V1" i="3"/>
  <c r="U1" i="3"/>
  <c r="T1" i="3"/>
  <c r="S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F31" i="2"/>
  <c r="F30" i="3" s="1"/>
  <c r="E31" i="2"/>
  <c r="E30" i="3" s="1"/>
  <c r="D31" i="2"/>
  <c r="D30" i="3" s="1"/>
  <c r="C31" i="2"/>
  <c r="C30" i="3" s="1"/>
  <c r="B31" i="2"/>
  <c r="B30" i="3" s="1"/>
  <c r="A31" i="2"/>
  <c r="A30" i="3" s="1"/>
  <c r="F30" i="2"/>
  <c r="F29" i="3" s="1"/>
  <c r="E30" i="2"/>
  <c r="E29" i="3" s="1"/>
  <c r="D30" i="2"/>
  <c r="D29" i="3" s="1"/>
  <c r="C30" i="2"/>
  <c r="C29" i="3" s="1"/>
  <c r="B30" i="2"/>
  <c r="B29" i="3" s="1"/>
  <c r="A30" i="2"/>
  <c r="A29" i="3" s="1"/>
  <c r="F29" i="2"/>
  <c r="F28" i="3" s="1"/>
  <c r="E29" i="2"/>
  <c r="E28" i="3" s="1"/>
  <c r="D29" i="2"/>
  <c r="D28" i="3" s="1"/>
  <c r="C29" i="2"/>
  <c r="C28" i="3" s="1"/>
  <c r="B29" i="2"/>
  <c r="B28" i="3" s="1"/>
  <c r="A29" i="2"/>
  <c r="A28" i="3" s="1"/>
  <c r="F28" i="2"/>
  <c r="F27" i="3" s="1"/>
  <c r="E28" i="2"/>
  <c r="E27" i="3" s="1"/>
  <c r="D28" i="2"/>
  <c r="D27" i="3" s="1"/>
  <c r="C28" i="2"/>
  <c r="C27" i="3" s="1"/>
  <c r="B28" i="2"/>
  <c r="B27" i="3" s="1"/>
  <c r="A28" i="2"/>
  <c r="A27" i="3" s="1"/>
  <c r="F27" i="2"/>
  <c r="F26" i="3" s="1"/>
  <c r="E27" i="2"/>
  <c r="E26" i="3" s="1"/>
  <c r="D27" i="2"/>
  <c r="D26" i="3" s="1"/>
  <c r="C27" i="2"/>
  <c r="C26" i="3" s="1"/>
  <c r="B27" i="2"/>
  <c r="B26" i="3" s="1"/>
  <c r="A27" i="2"/>
  <c r="A26" i="3" s="1"/>
  <c r="F26" i="2"/>
  <c r="F25" i="3" s="1"/>
  <c r="E26" i="2"/>
  <c r="E25" i="3" s="1"/>
  <c r="D26" i="2"/>
  <c r="D25" i="3" s="1"/>
  <c r="C26" i="2"/>
  <c r="C25" i="3" s="1"/>
  <c r="B26" i="2"/>
  <c r="B25" i="3" s="1"/>
  <c r="A26" i="2"/>
  <c r="A25" i="3" s="1"/>
  <c r="F25" i="2"/>
  <c r="F24" i="3" s="1"/>
  <c r="E25" i="2"/>
  <c r="E24" i="3" s="1"/>
  <c r="D25" i="2"/>
  <c r="D24" i="3" s="1"/>
  <c r="C25" i="2"/>
  <c r="C24" i="3" s="1"/>
  <c r="B25" i="2"/>
  <c r="B24" i="3" s="1"/>
  <c r="A25" i="2"/>
  <c r="A24" i="3" s="1"/>
  <c r="F24" i="2"/>
  <c r="F23" i="3" s="1"/>
  <c r="E24" i="2"/>
  <c r="E23" i="3" s="1"/>
  <c r="D24" i="2"/>
  <c r="D23" i="3" s="1"/>
  <c r="C24" i="2"/>
  <c r="C23" i="3" s="1"/>
  <c r="B24" i="2"/>
  <c r="B23" i="3" s="1"/>
  <c r="A24" i="2"/>
  <c r="A23" i="3" s="1"/>
  <c r="F23" i="2"/>
  <c r="F22" i="3" s="1"/>
  <c r="E23" i="2"/>
  <c r="E22" i="3" s="1"/>
  <c r="D23" i="2"/>
  <c r="D22" i="3" s="1"/>
  <c r="C23" i="2"/>
  <c r="C22" i="3" s="1"/>
  <c r="B23" i="2"/>
  <c r="B22" i="3" s="1"/>
  <c r="A23" i="2"/>
  <c r="A22" i="3" s="1"/>
  <c r="F22" i="2"/>
  <c r="F21" i="3" s="1"/>
  <c r="E22" i="2"/>
  <c r="E21" i="3" s="1"/>
  <c r="D22" i="2"/>
  <c r="D21" i="3" s="1"/>
  <c r="C22" i="2"/>
  <c r="C21" i="3" s="1"/>
  <c r="B22" i="2"/>
  <c r="B21" i="3" s="1"/>
  <c r="A22" i="2"/>
  <c r="A21" i="3" s="1"/>
  <c r="F21" i="2"/>
  <c r="F20" i="3" s="1"/>
  <c r="E21" i="2"/>
  <c r="E20" i="3" s="1"/>
  <c r="D21" i="2"/>
  <c r="D20" i="3" s="1"/>
  <c r="C21" i="2"/>
  <c r="C20" i="3" s="1"/>
  <c r="B21" i="2"/>
  <c r="B20" i="3" s="1"/>
  <c r="A21" i="2"/>
  <c r="A20" i="3" s="1"/>
  <c r="F20" i="2"/>
  <c r="F19" i="3" s="1"/>
  <c r="E20" i="2"/>
  <c r="E19" i="3" s="1"/>
  <c r="D20" i="2"/>
  <c r="D19" i="3" s="1"/>
  <c r="C20" i="2"/>
  <c r="C19" i="3" s="1"/>
  <c r="B20" i="2"/>
  <c r="B19" i="3" s="1"/>
  <c r="A20" i="2"/>
  <c r="A19" i="3" s="1"/>
  <c r="F19" i="2"/>
  <c r="F18" i="3" s="1"/>
  <c r="E19" i="2"/>
  <c r="E18" i="3" s="1"/>
  <c r="D19" i="2"/>
  <c r="D18" i="3" s="1"/>
  <c r="C19" i="2"/>
  <c r="C18" i="3" s="1"/>
  <c r="B19" i="2"/>
  <c r="B18" i="3" s="1"/>
  <c r="A19" i="2"/>
  <c r="A18" i="3" s="1"/>
  <c r="F18" i="2"/>
  <c r="F17" i="3" s="1"/>
  <c r="E18" i="2"/>
  <c r="E17" i="3" s="1"/>
  <c r="D18" i="2"/>
  <c r="D17" i="3" s="1"/>
  <c r="C18" i="2"/>
  <c r="C17" i="3" s="1"/>
  <c r="B18" i="2"/>
  <c r="B17" i="3" s="1"/>
  <c r="A18" i="2"/>
  <c r="A17" i="3" s="1"/>
  <c r="F17" i="2"/>
  <c r="F16" i="3" s="1"/>
  <c r="E17" i="2"/>
  <c r="E16" i="3" s="1"/>
  <c r="D17" i="2"/>
  <c r="D16" i="3" s="1"/>
  <c r="C17" i="2"/>
  <c r="C16" i="3" s="1"/>
  <c r="B17" i="2"/>
  <c r="B16" i="3" s="1"/>
  <c r="A17" i="2"/>
  <c r="A16" i="3" s="1"/>
  <c r="F16" i="2"/>
  <c r="F15" i="3" s="1"/>
  <c r="E16" i="2"/>
  <c r="E15" i="3" s="1"/>
  <c r="D16" i="2"/>
  <c r="D15" i="3" s="1"/>
  <c r="C16" i="2"/>
  <c r="C15" i="3" s="1"/>
  <c r="B16" i="2"/>
  <c r="B15" i="3" s="1"/>
  <c r="A16" i="2"/>
  <c r="A15" i="3" s="1"/>
  <c r="F15" i="2"/>
  <c r="F14" i="3" s="1"/>
  <c r="E15" i="2"/>
  <c r="E14" i="3" s="1"/>
  <c r="D15" i="2"/>
  <c r="D14" i="3" s="1"/>
  <c r="C15" i="2"/>
  <c r="C14" i="3" s="1"/>
  <c r="B15" i="2"/>
  <c r="B14" i="3" s="1"/>
  <c r="A15" i="2"/>
  <c r="A14" i="3" s="1"/>
  <c r="F14" i="2"/>
  <c r="F13" i="3" s="1"/>
  <c r="E14" i="2"/>
  <c r="E13" i="3" s="1"/>
  <c r="D14" i="2"/>
  <c r="D13" i="3" s="1"/>
  <c r="C14" i="2"/>
  <c r="C13" i="3" s="1"/>
  <c r="B14" i="2"/>
  <c r="B13" i="3" s="1"/>
  <c r="A14" i="2"/>
  <c r="A13" i="3" s="1"/>
  <c r="F13" i="2"/>
  <c r="F12" i="3" s="1"/>
  <c r="E13" i="2"/>
  <c r="E12" i="3" s="1"/>
  <c r="D13" i="2"/>
  <c r="D12" i="3" s="1"/>
  <c r="C13" i="2"/>
  <c r="C12" i="3" s="1"/>
  <c r="B13" i="2"/>
  <c r="B12" i="3" s="1"/>
  <c r="A13" i="2"/>
  <c r="A12" i="3" s="1"/>
  <c r="F12" i="2"/>
  <c r="F11" i="3" s="1"/>
  <c r="E12" i="2"/>
  <c r="E11" i="3" s="1"/>
  <c r="D12" i="2"/>
  <c r="D11" i="3" s="1"/>
  <c r="C12" i="2"/>
  <c r="C11" i="3" s="1"/>
  <c r="B12" i="2"/>
  <c r="B11" i="3" s="1"/>
  <c r="A12" i="2"/>
  <c r="A11" i="3" s="1"/>
  <c r="F11" i="2"/>
  <c r="F10" i="3" s="1"/>
  <c r="E11" i="2"/>
  <c r="E10" i="3" s="1"/>
  <c r="D11" i="2"/>
  <c r="D10" i="3" s="1"/>
  <c r="C11" i="2"/>
  <c r="C10" i="3" s="1"/>
  <c r="B11" i="2"/>
  <c r="B10" i="3" s="1"/>
  <c r="A11" i="2"/>
  <c r="A10" i="3" s="1"/>
  <c r="F10" i="2"/>
  <c r="F9" i="3" s="1"/>
  <c r="E10" i="2"/>
  <c r="E9" i="3" s="1"/>
  <c r="D10" i="2"/>
  <c r="D9" i="3" s="1"/>
  <c r="C10" i="2"/>
  <c r="C9" i="3" s="1"/>
  <c r="B10" i="2"/>
  <c r="B9" i="3" s="1"/>
  <c r="A10" i="2"/>
  <c r="A9" i="3" s="1"/>
  <c r="F9" i="2"/>
  <c r="F8" i="3" s="1"/>
  <c r="E9" i="2"/>
  <c r="E8" i="3" s="1"/>
  <c r="D9" i="2"/>
  <c r="D8" i="3" s="1"/>
  <c r="C9" i="2"/>
  <c r="C8" i="3" s="1"/>
  <c r="B9" i="2"/>
  <c r="B8" i="3" s="1"/>
  <c r="A9" i="2"/>
  <c r="A8" i="3" s="1"/>
  <c r="F8" i="2"/>
  <c r="F7" i="3" s="1"/>
  <c r="E8" i="2"/>
  <c r="E7" i="3" s="1"/>
  <c r="D8" i="2"/>
  <c r="D7" i="3" s="1"/>
  <c r="C8" i="2"/>
  <c r="C7" i="3" s="1"/>
  <c r="B8" i="2"/>
  <c r="B7" i="3" s="1"/>
  <c r="A8" i="2"/>
  <c r="A7" i="3" s="1"/>
  <c r="F7" i="2"/>
  <c r="F6" i="3" s="1"/>
  <c r="E7" i="2"/>
  <c r="E6" i="3" s="1"/>
  <c r="D7" i="2"/>
  <c r="D6" i="3" s="1"/>
  <c r="C7" i="2"/>
  <c r="C6" i="3" s="1"/>
  <c r="B7" i="2"/>
  <c r="B6" i="3" s="1"/>
  <c r="A7" i="2"/>
  <c r="A6" i="3" s="1"/>
  <c r="F6" i="2"/>
  <c r="F5" i="3" s="1"/>
  <c r="E6" i="2"/>
  <c r="E5" i="3" s="1"/>
  <c r="D6" i="2"/>
  <c r="D5" i="3" s="1"/>
  <c r="C6" i="2"/>
  <c r="C5" i="3" s="1"/>
  <c r="B6" i="2"/>
  <c r="B5" i="3" s="1"/>
  <c r="A6" i="2"/>
  <c r="A5" i="3" s="1"/>
  <c r="F5" i="2"/>
  <c r="F4" i="3" s="1"/>
  <c r="E5" i="2"/>
  <c r="E4" i="3" s="1"/>
  <c r="D5" i="2"/>
  <c r="D4" i="3" s="1"/>
  <c r="C5" i="2"/>
  <c r="C4" i="3" s="1"/>
  <c r="B5" i="2"/>
  <c r="B4" i="3" s="1"/>
  <c r="A5" i="2"/>
  <c r="A4" i="3" s="1"/>
  <c r="F4" i="2"/>
  <c r="F3" i="3" s="1"/>
  <c r="E4" i="2"/>
  <c r="E3" i="3" s="1"/>
  <c r="D4" i="2"/>
  <c r="D3" i="3" s="1"/>
  <c r="C4" i="2"/>
  <c r="C3" i="3" s="1"/>
  <c r="B4" i="2"/>
  <c r="B3" i="3" s="1"/>
  <c r="A4" i="2"/>
  <c r="A3" i="3" s="1"/>
  <c r="F3" i="2"/>
  <c r="F2" i="3" s="1"/>
  <c r="E3" i="2"/>
  <c r="E2" i="3" s="1"/>
  <c r="D3" i="2"/>
  <c r="D2" i="3" s="1"/>
  <c r="C3" i="2"/>
  <c r="C2" i="3" s="1"/>
  <c r="B3" i="2"/>
  <c r="B2" i="3" s="1"/>
  <c r="A3" i="2"/>
  <c r="A2" i="3" s="1"/>
  <c r="Q41" i="2" l="1"/>
  <c r="DE41" i="2"/>
  <c r="BT41" i="2"/>
  <c r="M41" i="2"/>
  <c r="DD41" i="2"/>
  <c r="EA42" i="2"/>
  <c r="DA41" i="2"/>
  <c r="CZ42" i="2"/>
  <c r="DE42" i="2"/>
  <c r="BT42" i="2"/>
  <c r="CP42" i="2"/>
  <c r="CQ42" i="2" s="1"/>
  <c r="N41" i="2"/>
  <c r="N42" i="2"/>
  <c r="DS42" i="2"/>
  <c r="Q42" i="2"/>
  <c r="CZ41" i="2"/>
  <c r="BW42" i="2"/>
  <c r="DD42" i="2"/>
  <c r="CD42" i="2"/>
  <c r="BW41" i="2"/>
  <c r="K41" i="2"/>
  <c r="L41" i="2" s="1"/>
  <c r="BL41" i="2"/>
  <c r="BM41" i="2" s="1"/>
  <c r="BV42" i="2"/>
  <c r="M42" i="2"/>
  <c r="AP42" i="2"/>
  <c r="AQ42" i="2" s="1"/>
  <c r="DO41" i="2"/>
  <c r="DP41" i="2" s="1"/>
  <c r="DS41" i="2"/>
  <c r="DA42" i="2"/>
  <c r="BV41" i="2"/>
  <c r="CR41" i="2"/>
  <c r="AX41" i="2"/>
  <c r="BD41" i="2"/>
  <c r="BE41" i="2" s="1"/>
  <c r="DA6" i="2"/>
  <c r="DA10" i="2"/>
  <c r="M8" i="2"/>
  <c r="N7" i="2"/>
  <c r="BT15" i="2"/>
  <c r="N34" i="2"/>
  <c r="N10" i="2"/>
  <c r="BV22" i="2"/>
  <c r="DA23" i="2"/>
  <c r="M28" i="2"/>
  <c r="CZ16" i="2"/>
  <c r="N32" i="2"/>
  <c r="CZ6" i="2"/>
  <c r="DD6" i="2"/>
  <c r="CZ29" i="2"/>
  <c r="DE12" i="2"/>
  <c r="DE6" i="2"/>
  <c r="CZ14" i="2"/>
  <c r="N3" i="2"/>
  <c r="Q19" i="2"/>
  <c r="BW11" i="2"/>
  <c r="BT4" i="2"/>
  <c r="M27" i="2"/>
  <c r="N6" i="2"/>
  <c r="BT22" i="2"/>
  <c r="BP31" i="2"/>
  <c r="BQ31" i="2" s="1"/>
  <c r="BV36" i="2"/>
  <c r="DE32" i="2"/>
  <c r="BV23" i="2"/>
  <c r="BT34" i="2"/>
  <c r="BT18" i="2"/>
  <c r="DE15" i="2"/>
  <c r="CZ23" i="2"/>
  <c r="DE36" i="2"/>
  <c r="DE28" i="2"/>
  <c r="DE19" i="2"/>
  <c r="BV10" i="2"/>
  <c r="DA17" i="2"/>
  <c r="N9" i="2"/>
  <c r="N11" i="2"/>
  <c r="DD22" i="2"/>
  <c r="Q7" i="2"/>
  <c r="CZ17" i="2"/>
  <c r="DB17" i="2" s="1"/>
  <c r="N12" i="2"/>
  <c r="BW29" i="2"/>
  <c r="DE9" i="2"/>
  <c r="BW16" i="2"/>
  <c r="V22" i="2"/>
  <c r="W22" i="2" s="1"/>
  <c r="Q11" i="2"/>
  <c r="BP14" i="2"/>
  <c r="BQ14" i="2" s="1"/>
  <c r="M22" i="2"/>
  <c r="N19" i="2"/>
  <c r="BV28" i="2"/>
  <c r="DE23" i="2"/>
  <c r="DD15" i="2"/>
  <c r="AX25" i="2"/>
  <c r="BV13" i="2"/>
  <c r="DS5" i="2"/>
  <c r="BV34" i="2"/>
  <c r="CZ31" i="2"/>
  <c r="BT33" i="2"/>
  <c r="Q29" i="2"/>
  <c r="DA34" i="2"/>
  <c r="DD32" i="2"/>
  <c r="BW10" i="2"/>
  <c r="DE7" i="2"/>
  <c r="DY24" i="2"/>
  <c r="DZ24" i="2" s="1"/>
  <c r="DD5" i="2"/>
  <c r="N25" i="2"/>
  <c r="CZ18" i="2"/>
  <c r="CZ3" i="2"/>
  <c r="BW3" i="2"/>
  <c r="T18" i="2"/>
  <c r="DA4" i="2"/>
  <c r="BW4" i="2"/>
  <c r="BT11" i="2"/>
  <c r="BT28" i="2"/>
  <c r="Q9" i="2"/>
  <c r="K20" i="2"/>
  <c r="L20" i="2" s="1"/>
  <c r="BT13" i="2"/>
  <c r="BW13" i="2"/>
  <c r="BT32" i="2"/>
  <c r="Q8" i="2"/>
  <c r="N36" i="2"/>
  <c r="Q13" i="2"/>
  <c r="DY14" i="2"/>
  <c r="DZ14" i="2" s="1"/>
  <c r="DD19" i="2"/>
  <c r="DA32" i="2"/>
  <c r="Q10" i="2"/>
  <c r="BW31" i="2"/>
  <c r="M30" i="2"/>
  <c r="CZ12" i="2"/>
  <c r="BW28" i="2"/>
  <c r="BP5" i="2"/>
  <c r="BQ5" i="2" s="1"/>
  <c r="T6" i="2"/>
  <c r="I11" i="2"/>
  <c r="J11" i="2" s="1"/>
  <c r="M7" i="2"/>
  <c r="O7" i="2" s="1"/>
  <c r="Q32" i="2"/>
  <c r="DA19" i="2"/>
  <c r="DD20" i="2"/>
  <c r="DD29" i="2"/>
  <c r="N24" i="2"/>
  <c r="DD28" i="2"/>
  <c r="CF36" i="2"/>
  <c r="DS12" i="2"/>
  <c r="CZ4" i="2"/>
  <c r="BW9" i="2"/>
  <c r="K7" i="2"/>
  <c r="L7" i="2" s="1"/>
  <c r="DS6" i="2"/>
  <c r="BT5" i="2"/>
  <c r="BT6" i="2"/>
  <c r="BV3" i="2"/>
  <c r="K13" i="2"/>
  <c r="L13" i="2" s="1"/>
  <c r="DS11" i="2"/>
  <c r="CZ13" i="2"/>
  <c r="T14" i="2"/>
  <c r="Q6" i="2"/>
  <c r="CZ24" i="2"/>
  <c r="DU6" i="2"/>
  <c r="DV6" i="2" s="1"/>
  <c r="BV20" i="2"/>
  <c r="DA22" i="2"/>
  <c r="M20" i="2"/>
  <c r="BV19" i="2"/>
  <c r="BT12" i="2"/>
  <c r="BW17" i="2"/>
  <c r="DY30" i="2"/>
  <c r="DZ30" i="2" s="1"/>
  <c r="DA24" i="2"/>
  <c r="AJ27" i="2"/>
  <c r="AK27" i="2" s="1"/>
  <c r="M6" i="2"/>
  <c r="O6" i="2" s="1"/>
  <c r="Q16" i="2"/>
  <c r="DA30" i="2"/>
  <c r="DD31" i="2"/>
  <c r="CJ20" i="2"/>
  <c r="CK20" i="2" s="1"/>
  <c r="N33" i="2"/>
  <c r="Q31" i="2"/>
  <c r="Q28" i="2"/>
  <c r="DM28" i="2"/>
  <c r="BF7" i="2"/>
  <c r="BV17" i="2"/>
  <c r="BW14" i="2"/>
  <c r="DA16" i="2"/>
  <c r="CZ32" i="2"/>
  <c r="DB32" i="2" s="1"/>
  <c r="CZ30" i="2"/>
  <c r="G20" i="2"/>
  <c r="H20" i="2" s="1"/>
  <c r="DD10" i="2"/>
  <c r="CL21" i="2"/>
  <c r="Q18" i="2"/>
  <c r="BF5" i="2"/>
  <c r="N16" i="2"/>
  <c r="EA6" i="2"/>
  <c r="M4" i="2"/>
  <c r="CP7" i="2"/>
  <c r="CQ7" i="2" s="1"/>
  <c r="DA11" i="2"/>
  <c r="DE18" i="2"/>
  <c r="BW6" i="2"/>
  <c r="BT8" i="2"/>
  <c r="CZ11" i="2"/>
  <c r="DD13" i="2"/>
  <c r="DS22" i="2"/>
  <c r="BT24" i="2"/>
  <c r="K4" i="2"/>
  <c r="L4" i="2" s="1"/>
  <c r="BW5" i="2"/>
  <c r="AH23" i="2"/>
  <c r="DD17" i="2"/>
  <c r="N15" i="2"/>
  <c r="BZ16" i="2"/>
  <c r="CA16" i="2" s="1"/>
  <c r="N28" i="2"/>
  <c r="BT7" i="2"/>
  <c r="BW23" i="2"/>
  <c r="Q36" i="2"/>
  <c r="CL22" i="2"/>
  <c r="M29" i="2"/>
  <c r="DD21" i="2"/>
  <c r="BT30" i="2"/>
  <c r="BT20" i="2"/>
  <c r="CD29" i="2"/>
  <c r="DA33" i="2"/>
  <c r="DA29" i="2"/>
  <c r="Q25" i="2"/>
  <c r="M16" i="2"/>
  <c r="BV27" i="2"/>
  <c r="DM5" i="2"/>
  <c r="K17" i="2"/>
  <c r="L17" i="2" s="1"/>
  <c r="K9" i="2"/>
  <c r="L9" i="2" s="1"/>
  <c r="CL15" i="2"/>
  <c r="DU26" i="2"/>
  <c r="DV26" i="2" s="1"/>
  <c r="BW25" i="2"/>
  <c r="N18" i="2"/>
  <c r="AH13" i="2"/>
  <c r="CR18" i="2"/>
  <c r="T33" i="2"/>
  <c r="DA25" i="2"/>
  <c r="N26" i="2"/>
  <c r="AH32" i="2"/>
  <c r="BW18" i="2"/>
  <c r="AX7" i="2"/>
  <c r="DS8" i="2"/>
  <c r="CZ8" i="2"/>
  <c r="DD8" i="2"/>
  <c r="BV8" i="2"/>
  <c r="M3" i="2"/>
  <c r="O3" i="2" s="1"/>
  <c r="AR5" i="2"/>
  <c r="M12" i="2"/>
  <c r="DD11" i="2"/>
  <c r="EA26" i="2"/>
  <c r="N35" i="2"/>
  <c r="BT10" i="2"/>
  <c r="DE14" i="2"/>
  <c r="M15" i="2"/>
  <c r="BW8" i="2"/>
  <c r="DE16" i="2"/>
  <c r="BV18" i="2"/>
  <c r="DE4" i="2"/>
  <c r="Z18" i="2"/>
  <c r="AA18" i="2" s="1"/>
  <c r="AP15" i="2"/>
  <c r="AQ15" i="2" s="1"/>
  <c r="AB19" i="2"/>
  <c r="BZ21" i="2"/>
  <c r="CA21" i="2" s="1"/>
  <c r="CL28" i="2"/>
  <c r="BT21" i="2"/>
  <c r="AJ14" i="2"/>
  <c r="AK14" i="2" s="1"/>
  <c r="N14" i="2"/>
  <c r="Q35" i="2"/>
  <c r="K21" i="2"/>
  <c r="L21" i="2" s="1"/>
  <c r="AH36" i="2"/>
  <c r="DD34" i="2"/>
  <c r="N20" i="2"/>
  <c r="BW22" i="2"/>
  <c r="BD31" i="2"/>
  <c r="BE31" i="2" s="1"/>
  <c r="DD36" i="2"/>
  <c r="CP36" i="2"/>
  <c r="CQ36" i="2" s="1"/>
  <c r="AH25" i="2"/>
  <c r="BV25" i="2"/>
  <c r="M25" i="2"/>
  <c r="DS32" i="2"/>
  <c r="Q27" i="2"/>
  <c r="AX19" i="2"/>
  <c r="N8" i="2"/>
  <c r="DY16" i="2"/>
  <c r="DZ16" i="2" s="1"/>
  <c r="BD13" i="2"/>
  <c r="BE13" i="2" s="1"/>
  <c r="BX8" i="2"/>
  <c r="Z9" i="2"/>
  <c r="AA9" i="2" s="1"/>
  <c r="DD3" i="2"/>
  <c r="BV9" i="2"/>
  <c r="BW34" i="2"/>
  <c r="Q20" i="2"/>
  <c r="CZ5" i="2"/>
  <c r="CL20" i="2"/>
  <c r="BW21" i="2"/>
  <c r="EA3" i="2"/>
  <c r="BV7" i="2"/>
  <c r="BX13" i="2"/>
  <c r="DA21" i="2"/>
  <c r="V20" i="2"/>
  <c r="W20" i="2" s="1"/>
  <c r="Z15" i="2"/>
  <c r="AA15" i="2" s="1"/>
  <c r="BD9" i="2"/>
  <c r="BE9" i="2" s="1"/>
  <c r="CZ28" i="2"/>
  <c r="DD25" i="2"/>
  <c r="BD36" i="2"/>
  <c r="BE36" i="2" s="1"/>
  <c r="BW36" i="2"/>
  <c r="CZ10" i="2"/>
  <c r="DB10" i="2" s="1"/>
  <c r="DY26" i="2"/>
  <c r="DZ26" i="2" s="1"/>
  <c r="DE24" i="2"/>
  <c r="AR24" i="2"/>
  <c r="DD18" i="2"/>
  <c r="M26" i="2"/>
  <c r="O26" i="2" s="1"/>
  <c r="V36" i="2"/>
  <c r="W36" i="2" s="1"/>
  <c r="CZ35" i="2"/>
  <c r="DD14" i="2"/>
  <c r="I10" i="2"/>
  <c r="J10" i="2" s="1"/>
  <c r="DA3" i="2"/>
  <c r="G7" i="2"/>
  <c r="H7" i="2" s="1"/>
  <c r="BV5" i="2"/>
  <c r="Q23" i="2"/>
  <c r="DY22" i="2"/>
  <c r="DZ22" i="2" s="1"/>
  <c r="EA10" i="2"/>
  <c r="CP21" i="2"/>
  <c r="CQ21" i="2" s="1"/>
  <c r="K18" i="2"/>
  <c r="L18" i="2" s="1"/>
  <c r="DM7" i="2"/>
  <c r="BF20" i="2"/>
  <c r="DE13" i="2"/>
  <c r="CJ12" i="2"/>
  <c r="CK12" i="2" s="1"/>
  <c r="BV6" i="2"/>
  <c r="BT3" i="2"/>
  <c r="DA12" i="2"/>
  <c r="AR12" i="2"/>
  <c r="CR32" i="2"/>
  <c r="V3" i="2"/>
  <c r="W3" i="2" s="1"/>
  <c r="BP6" i="2"/>
  <c r="BQ6" i="2" s="1"/>
  <c r="T9" i="2"/>
  <c r="N22" i="2"/>
  <c r="K19" i="2"/>
  <c r="L19" i="2" s="1"/>
  <c r="BT14" i="2"/>
  <c r="BP8" i="2"/>
  <c r="BQ8" i="2" s="1"/>
  <c r="K12" i="2"/>
  <c r="L12" i="2" s="1"/>
  <c r="DD7" i="2"/>
  <c r="CP23" i="2"/>
  <c r="CQ23" i="2" s="1"/>
  <c r="DU9" i="2"/>
  <c r="DV9" i="2" s="1"/>
  <c r="DA7" i="2"/>
  <c r="BT23" i="2"/>
  <c r="M33" i="2"/>
  <c r="Z29" i="2"/>
  <c r="AA29" i="2" s="1"/>
  <c r="AV18" i="2"/>
  <c r="AW18" i="2" s="1"/>
  <c r="AP8" i="2"/>
  <c r="AQ8" i="2" s="1"/>
  <c r="Q14" i="2"/>
  <c r="BX10" i="2"/>
  <c r="N29" i="2"/>
  <c r="BT19" i="2"/>
  <c r="DA20" i="2"/>
  <c r="CZ15" i="2"/>
  <c r="Q30" i="2"/>
  <c r="EA16" i="2"/>
  <c r="BT25" i="2"/>
  <c r="DE10" i="2"/>
  <c r="DA13" i="2"/>
  <c r="DE35" i="2"/>
  <c r="CL12" i="2"/>
  <c r="N23" i="2"/>
  <c r="AP36" i="2"/>
  <c r="AQ36" i="2" s="1"/>
  <c r="AB33" i="2"/>
  <c r="BF13" i="2"/>
  <c r="DS10" i="2"/>
  <c r="BZ15" i="2"/>
  <c r="CA15" i="2" s="1"/>
  <c r="AX16" i="2"/>
  <c r="BT27" i="2"/>
  <c r="DO35" i="2"/>
  <c r="DP35" i="2" s="1"/>
  <c r="M18" i="2"/>
  <c r="DD27" i="2"/>
  <c r="EA32" i="2"/>
  <c r="K31" i="2"/>
  <c r="L31" i="2" s="1"/>
  <c r="CD20" i="2"/>
  <c r="G17" i="2"/>
  <c r="H17" i="2" s="1"/>
  <c r="Q34" i="2"/>
  <c r="CD27" i="2"/>
  <c r="BT31" i="2"/>
  <c r="DD23" i="2"/>
  <c r="Q12" i="2"/>
  <c r="AR15" i="2"/>
  <c r="K6" i="2"/>
  <c r="L6" i="2" s="1"/>
  <c r="DE5" i="2"/>
  <c r="DA18" i="2"/>
  <c r="CP4" i="2"/>
  <c r="CQ4" i="2" s="1"/>
  <c r="BP17" i="2"/>
  <c r="BQ17" i="2" s="1"/>
  <c r="CP8" i="2"/>
  <c r="CQ8" i="2" s="1"/>
  <c r="BV11" i="2"/>
  <c r="BP9" i="2"/>
  <c r="BQ9" i="2" s="1"/>
  <c r="G15" i="2"/>
  <c r="H15" i="2" s="1"/>
  <c r="DO12" i="2"/>
  <c r="DP12" i="2" s="1"/>
  <c r="AH26" i="2"/>
  <c r="M9" i="2"/>
  <c r="BV12" i="2"/>
  <c r="N13" i="2"/>
  <c r="BV16" i="2"/>
  <c r="BP29" i="2"/>
  <c r="BQ29" i="2" s="1"/>
  <c r="T12" i="2"/>
  <c r="AV11" i="2"/>
  <c r="AW11" i="2" s="1"/>
  <c r="DE3" i="2"/>
  <c r="AX6" i="2"/>
  <c r="M5" i="2"/>
  <c r="CJ8" i="2"/>
  <c r="CK8" i="2" s="1"/>
  <c r="DS7" i="2"/>
  <c r="CZ9" i="2"/>
  <c r="CR6" i="2"/>
  <c r="BT17" i="2"/>
  <c r="DY28" i="2"/>
  <c r="DZ28" i="2" s="1"/>
  <c r="DO7" i="2"/>
  <c r="DP7" i="2" s="1"/>
  <c r="BZ10" i="2"/>
  <c r="CA10" i="2" s="1"/>
  <c r="V25" i="2"/>
  <c r="W25" i="2" s="1"/>
  <c r="EA5" i="2"/>
  <c r="DY4" i="2"/>
  <c r="DZ4" i="2" s="1"/>
  <c r="Q3" i="2"/>
  <c r="Q5" i="2"/>
  <c r="BT16" i="2"/>
  <c r="M19" i="2"/>
  <c r="AH5" i="2"/>
  <c r="CL3" i="2"/>
  <c r="BW19" i="2"/>
  <c r="DY11" i="2"/>
  <c r="DZ11" i="2" s="1"/>
  <c r="DD26" i="2"/>
  <c r="AP30" i="2"/>
  <c r="AQ30" i="2" s="1"/>
  <c r="BV14" i="2"/>
  <c r="CF25" i="2"/>
  <c r="BP20" i="2"/>
  <c r="BQ20" i="2" s="1"/>
  <c r="EA33" i="2"/>
  <c r="DU4" i="2"/>
  <c r="DV4" i="2" s="1"/>
  <c r="DA9" i="2"/>
  <c r="AJ20" i="2"/>
  <c r="AK20" i="2" s="1"/>
  <c r="I23" i="2"/>
  <c r="J23" i="2" s="1"/>
  <c r="DE11" i="2"/>
  <c r="M13" i="2"/>
  <c r="K32" i="2"/>
  <c r="L32" i="2" s="1"/>
  <c r="DE20" i="2"/>
  <c r="CZ21" i="2"/>
  <c r="DB21" i="2" s="1"/>
  <c r="M10" i="2"/>
  <c r="O10" i="2" s="1"/>
  <c r="AV28" i="2"/>
  <c r="AW28" i="2" s="1"/>
  <c r="CR35" i="2"/>
  <c r="DE30" i="2"/>
  <c r="G28" i="2"/>
  <c r="H28" i="2" s="1"/>
  <c r="CF23" i="2"/>
  <c r="BT29" i="2"/>
  <c r="BF26" i="2"/>
  <c r="I18" i="2"/>
  <c r="J18" i="2" s="1"/>
  <c r="AX21" i="2"/>
  <c r="BX11" i="2"/>
  <c r="G12" i="2"/>
  <c r="H12" i="2" s="1"/>
  <c r="AR6" i="2"/>
  <c r="DE31" i="2"/>
  <c r="BV15" i="2"/>
  <c r="BV32" i="2"/>
  <c r="BX17" i="2"/>
  <c r="V7" i="2"/>
  <c r="W7" i="2" s="1"/>
  <c r="BW12" i="2"/>
  <c r="BV24" i="2"/>
  <c r="DE17" i="2"/>
  <c r="DA15" i="2"/>
  <c r="BZ8" i="2"/>
  <c r="CA8" i="2" s="1"/>
  <c r="CZ20" i="2"/>
  <c r="DB20" i="2" s="1"/>
  <c r="BW15" i="2"/>
  <c r="DD9" i="2"/>
  <c r="AR7" i="2"/>
  <c r="CP9" i="2"/>
  <c r="CQ9" i="2" s="1"/>
  <c r="M14" i="2"/>
  <c r="AR3" i="2"/>
  <c r="N4" i="2"/>
  <c r="BZ4" i="2"/>
  <c r="CA4" i="2" s="1"/>
  <c r="T7" i="2"/>
  <c r="BV26" i="2"/>
  <c r="DY7" i="2"/>
  <c r="DZ7" i="2" s="1"/>
  <c r="AB5" i="2"/>
  <c r="CD4" i="2"/>
  <c r="DM6" i="2"/>
  <c r="BF9" i="2"/>
  <c r="AR14" i="2"/>
  <c r="DE27" i="2"/>
  <c r="BD10" i="2"/>
  <c r="BE10" i="2" s="1"/>
  <c r="DY10" i="2"/>
  <c r="DZ10" i="2" s="1"/>
  <c r="BW7" i="2"/>
  <c r="DA8" i="2"/>
  <c r="Q4" i="2"/>
  <c r="BW20" i="2"/>
  <c r="CZ7" i="2"/>
  <c r="DB7" i="2" s="1"/>
  <c r="BD4" i="2"/>
  <c r="BE4" i="2" s="1"/>
  <c r="DM13" i="2"/>
  <c r="BV4" i="2"/>
  <c r="CL10" i="2"/>
  <c r="M11" i="2"/>
  <c r="O11" i="2" s="1"/>
  <c r="BZ6" i="2"/>
  <c r="CA6" i="2" s="1"/>
  <c r="DM8" i="2"/>
  <c r="N5" i="2"/>
  <c r="BV33" i="2"/>
  <c r="AH6" i="2"/>
  <c r="CV25" i="2"/>
  <c r="CW25" i="2" s="1"/>
  <c r="DM4" i="2"/>
  <c r="BD8" i="2"/>
  <c r="BE8" i="2" s="1"/>
  <c r="CZ27" i="2"/>
  <c r="BT9" i="2"/>
  <c r="EA19" i="2"/>
  <c r="DM20" i="2"/>
  <c r="DD4" i="2"/>
  <c r="DE26" i="2"/>
  <c r="DM24" i="2"/>
  <c r="DD12" i="2"/>
  <c r="G22" i="2"/>
  <c r="H22" i="2" s="1"/>
  <c r="AV8" i="2"/>
  <c r="AW8" i="2" s="1"/>
  <c r="CV14" i="2"/>
  <c r="CW14" i="2" s="1"/>
  <c r="K5" i="2"/>
  <c r="L5" i="2" s="1"/>
  <c r="Q15" i="2"/>
  <c r="DM16" i="2"/>
  <c r="DE8" i="2"/>
  <c r="DA5" i="2"/>
  <c r="CP12" i="2"/>
  <c r="CQ12" i="2" s="1"/>
  <c r="CJ36" i="2"/>
  <c r="CK36" i="2" s="1"/>
  <c r="BX20" i="2"/>
  <c r="BW26" i="2"/>
  <c r="DA14" i="2"/>
  <c r="AV26" i="2"/>
  <c r="AW26" i="2" s="1"/>
  <c r="CD24" i="2"/>
  <c r="AR18" i="2"/>
  <c r="BF28" i="2"/>
  <c r="AV20" i="2"/>
  <c r="AW20" i="2" s="1"/>
  <c r="BF19" i="2"/>
  <c r="N31" i="2"/>
  <c r="DY18" i="2"/>
  <c r="DZ18" i="2" s="1"/>
  <c r="T30" i="2"/>
  <c r="CR14" i="2"/>
  <c r="EA36" i="2"/>
  <c r="AP22" i="2"/>
  <c r="AQ22" i="2" s="1"/>
  <c r="M31" i="2"/>
  <c r="DD33" i="2"/>
  <c r="DM30" i="2"/>
  <c r="BV35" i="2"/>
  <c r="M36" i="2"/>
  <c r="O36" i="2" s="1"/>
  <c r="DA35" i="2"/>
  <c r="Q22" i="2"/>
  <c r="BW35" i="2"/>
  <c r="DY33" i="2"/>
  <c r="DZ33" i="2" s="1"/>
  <c r="BF32" i="2"/>
  <c r="N17" i="2"/>
  <c r="K23" i="2"/>
  <c r="L23" i="2" s="1"/>
  <c r="CZ34" i="2"/>
  <c r="CZ26" i="2"/>
  <c r="AV24" i="2"/>
  <c r="AW24" i="2" s="1"/>
  <c r="DY34" i="2"/>
  <c r="DZ34" i="2" s="1"/>
  <c r="DE29" i="2"/>
  <c r="DM35" i="2"/>
  <c r="BF22" i="2"/>
  <c r="CJ7" i="2"/>
  <c r="CK7" i="2" s="1"/>
  <c r="AX22" i="2"/>
  <c r="DD24" i="2"/>
  <c r="M17" i="2"/>
  <c r="AV19" i="2"/>
  <c r="AW19" i="2" s="1"/>
  <c r="AJ23" i="2"/>
  <c r="AK23" i="2" s="1"/>
  <c r="M21" i="2"/>
  <c r="AH21" i="2"/>
  <c r="BV31" i="2"/>
  <c r="CV35" i="2"/>
  <c r="CW35" i="2" s="1"/>
  <c r="CZ25" i="2"/>
  <c r="AP17" i="2"/>
  <c r="AQ17" i="2" s="1"/>
  <c r="AV27" i="2"/>
  <c r="AW27" i="2" s="1"/>
  <c r="Q17" i="2"/>
  <c r="BV21" i="2"/>
  <c r="BZ26" i="2"/>
  <c r="CA26" i="2" s="1"/>
  <c r="N21" i="2"/>
  <c r="DE22" i="2"/>
  <c r="CP27" i="2"/>
  <c r="CQ27" i="2" s="1"/>
  <c r="BT36" i="2"/>
  <c r="AB32" i="2"/>
  <c r="DU28" i="2"/>
  <c r="DV28" i="2" s="1"/>
  <c r="BD30" i="2"/>
  <c r="BE30" i="2" s="1"/>
  <c r="BW24" i="2"/>
  <c r="M24" i="2"/>
  <c r="O24" i="2" s="1"/>
  <c r="CZ36" i="2"/>
  <c r="K25" i="2"/>
  <c r="L25" i="2" s="1"/>
  <c r="K11" i="2"/>
  <c r="L11" i="2" s="1"/>
  <c r="Q26" i="2"/>
  <c r="Q24" i="2"/>
  <c r="AV30" i="2"/>
  <c r="AW30" i="2" s="1"/>
  <c r="DA27" i="2"/>
  <c r="CF19" i="2"/>
  <c r="DD35" i="2"/>
  <c r="M23" i="2"/>
  <c r="BZ33" i="2"/>
  <c r="CA33" i="2" s="1"/>
  <c r="BW30" i="2"/>
  <c r="DS35" i="2"/>
  <c r="V34" i="2"/>
  <c r="W34" i="2" s="1"/>
  <c r="G33" i="2"/>
  <c r="H33" i="2" s="1"/>
  <c r="K29" i="2"/>
  <c r="L29" i="2" s="1"/>
  <c r="DS34" i="2"/>
  <c r="BV30" i="2"/>
  <c r="CL30" i="2"/>
  <c r="EA17" i="2"/>
  <c r="AH24" i="2"/>
  <c r="DD30" i="2"/>
  <c r="CP20" i="2"/>
  <c r="CQ20" i="2" s="1"/>
  <c r="I34" i="2"/>
  <c r="J34" i="2" s="1"/>
  <c r="K30" i="2"/>
  <c r="L30" i="2" s="1"/>
  <c r="AV35" i="2"/>
  <c r="AW35" i="2" s="1"/>
  <c r="DS26" i="2"/>
  <c r="CD33" i="2"/>
  <c r="M32" i="2"/>
  <c r="Q33" i="2"/>
  <c r="DU35" i="2"/>
  <c r="DV35" i="2" s="1"/>
  <c r="DD16" i="2"/>
  <c r="DA28" i="2"/>
  <c r="BW32" i="2"/>
  <c r="BT35" i="2"/>
  <c r="Q21" i="2"/>
  <c r="CZ19" i="2"/>
  <c r="DB19" i="2" s="1"/>
  <c r="CP24" i="2"/>
  <c r="CQ24" i="2" s="1"/>
  <c r="BW33" i="2"/>
  <c r="EA27" i="2"/>
  <c r="Z33" i="2"/>
  <c r="AA33" i="2" s="1"/>
  <c r="DS28" i="2"/>
  <c r="G18" i="2"/>
  <c r="H18" i="2" s="1"/>
  <c r="DE21" i="2"/>
  <c r="CZ33" i="2"/>
  <c r="DA36" i="2"/>
  <c r="DM36" i="2"/>
  <c r="AV22" i="2"/>
  <c r="AW22" i="2" s="1"/>
  <c r="CR33" i="2"/>
  <c r="AP34" i="2"/>
  <c r="AQ34" i="2" s="1"/>
  <c r="CF31" i="2"/>
  <c r="CJ24" i="2"/>
  <c r="CK24" i="2" s="1"/>
  <c r="BT26" i="2"/>
  <c r="Z28" i="2"/>
  <c r="AA28" i="2" s="1"/>
  <c r="T15" i="2"/>
  <c r="BP26" i="2"/>
  <c r="BQ26" i="2" s="1"/>
  <c r="K36" i="2"/>
  <c r="L36" i="2" s="1"/>
  <c r="M34" i="2"/>
  <c r="O34" i="2" s="1"/>
  <c r="DA26" i="2"/>
  <c r="DA31" i="2"/>
  <c r="CJ15" i="2"/>
  <c r="CK15" i="2" s="1"/>
  <c r="BP34" i="2"/>
  <c r="BQ34" i="2" s="1"/>
  <c r="AR31" i="2"/>
  <c r="M35" i="2"/>
  <c r="I14" i="2"/>
  <c r="J14" i="2" s="1"/>
  <c r="AB36" i="2"/>
  <c r="CD34" i="2"/>
  <c r="K34" i="2"/>
  <c r="L34" i="2" s="1"/>
  <c r="DE34" i="2"/>
  <c r="BW27" i="2"/>
  <c r="AP18" i="2"/>
  <c r="AQ18" i="2" s="1"/>
  <c r="CD19" i="2"/>
  <c r="AB25" i="2"/>
  <c r="CR36" i="2"/>
  <c r="DM29" i="2"/>
  <c r="DY25" i="2"/>
  <c r="DZ25" i="2" s="1"/>
  <c r="BD24" i="2"/>
  <c r="BE24" i="2" s="1"/>
  <c r="CF35" i="2"/>
  <c r="T24" i="2"/>
  <c r="BV29" i="2"/>
  <c r="N27" i="2"/>
  <c r="BP23" i="2"/>
  <c r="BQ23" i="2" s="1"/>
  <c r="CD21" i="2"/>
  <c r="DE25" i="2"/>
  <c r="CD25" i="2"/>
  <c r="DE33" i="2"/>
  <c r="N30" i="2"/>
  <c r="AR27" i="2"/>
  <c r="AH31" i="2"/>
  <c r="BP33" i="2"/>
  <c r="BQ33" i="2" s="1"/>
  <c r="EA29" i="2"/>
  <c r="CL17" i="2"/>
  <c r="CZ22" i="2"/>
  <c r="DB22" i="2" s="1"/>
  <c r="I22" i="2"/>
  <c r="J22" i="2" s="1"/>
  <c r="BL35" i="2"/>
  <c r="BM35" i="2" s="1"/>
  <c r="CF27" i="2"/>
  <c r="G31" i="2"/>
  <c r="H31" i="2" s="1"/>
  <c r="EA39" i="2"/>
  <c r="DD39" i="2"/>
  <c r="DE37" i="2"/>
  <c r="M37" i="2"/>
  <c r="BV39" i="2"/>
  <c r="BW37" i="2"/>
  <c r="DU38" i="2"/>
  <c r="DV38" i="2" s="1"/>
  <c r="Q37" i="2"/>
  <c r="CP37" i="2"/>
  <c r="CQ37" i="2" s="1"/>
  <c r="BP39" i="2"/>
  <c r="BQ39" i="2" s="1"/>
  <c r="M40" i="2"/>
  <c r="BV38" i="2"/>
  <c r="N39" i="2"/>
  <c r="CZ38" i="2"/>
  <c r="M39" i="2"/>
  <c r="O39" i="2" s="1"/>
  <c r="AH40" i="2"/>
  <c r="BW40" i="2"/>
  <c r="BT38" i="2"/>
  <c r="Z37" i="2"/>
  <c r="AA37" i="2" s="1"/>
  <c r="BW39" i="2"/>
  <c r="BT40" i="2"/>
  <c r="V40" i="2"/>
  <c r="W40" i="2" s="1"/>
  <c r="DA39" i="2"/>
  <c r="Q39" i="2"/>
  <c r="DM39" i="2"/>
  <c r="DA37" i="2"/>
  <c r="BT39" i="2"/>
  <c r="AX40" i="2"/>
  <c r="CZ37" i="2"/>
  <c r="I40" i="2"/>
  <c r="J40" i="2" s="1"/>
  <c r="CZ39" i="2"/>
  <c r="DE39" i="2"/>
  <c r="CP38" i="2"/>
  <c r="CQ38" i="2" s="1"/>
  <c r="BT37" i="2"/>
  <c r="N37" i="2"/>
  <c r="DY38" i="2"/>
  <c r="DZ38" i="2" s="1"/>
  <c r="CP39" i="2"/>
  <c r="CQ39" i="2" s="1"/>
  <c r="BP40" i="2"/>
  <c r="BQ40" i="2" s="1"/>
  <c r="BD40" i="2"/>
  <c r="BE40" i="2" s="1"/>
  <c r="AP38" i="2"/>
  <c r="AQ38" i="2" s="1"/>
  <c r="DO40" i="2"/>
  <c r="DP40" i="2" s="1"/>
  <c r="DA38" i="2"/>
  <c r="BW38" i="2"/>
  <c r="AH37" i="2"/>
  <c r="N40" i="2"/>
  <c r="Q40" i="2"/>
  <c r="CZ40" i="2"/>
  <c r="CF40" i="2"/>
  <c r="BV40" i="2"/>
  <c r="EA38" i="2"/>
  <c r="CJ38" i="2"/>
  <c r="CK38" i="2" s="1"/>
  <c r="N38" i="2"/>
  <c r="DE38" i="2"/>
  <c r="Q38" i="2"/>
  <c r="DD37" i="2"/>
  <c r="BD38" i="2"/>
  <c r="BE38" i="2" s="1"/>
  <c r="M38" i="2"/>
  <c r="BV37" i="2"/>
  <c r="DS40" i="2"/>
  <c r="DD40" i="2"/>
  <c r="V37" i="2"/>
  <c r="W37" i="2" s="1"/>
  <c r="CP40" i="2"/>
  <c r="CQ40" i="2" s="1"/>
  <c r="DA40" i="2"/>
  <c r="DE40" i="2"/>
  <c r="DY40" i="2"/>
  <c r="DZ40" i="2" s="1"/>
  <c r="BF40" i="2"/>
  <c r="DD38" i="2"/>
  <c r="DY37" i="2"/>
  <c r="DZ37" i="2" s="1"/>
  <c r="O14" i="2" l="1"/>
  <c r="O23" i="2"/>
  <c r="O16" i="2"/>
  <c r="O21" i="2"/>
  <c r="O32" i="2"/>
  <c r="O31" i="2"/>
  <c r="O35" i="2"/>
  <c r="O37" i="2"/>
  <c r="O42" i="2"/>
  <c r="R42" i="2" s="1"/>
  <c r="S42" i="2" s="1"/>
  <c r="O18" i="2"/>
  <c r="O9" i="2"/>
  <c r="O12" i="2"/>
  <c r="DB4" i="2"/>
  <c r="DB34" i="2"/>
  <c r="O13" i="2"/>
  <c r="O25" i="2"/>
  <c r="O15" i="2"/>
  <c r="DM32" i="2"/>
  <c r="DQ32" i="2" s="1"/>
  <c r="DR32" i="2" s="1"/>
  <c r="DM10" i="2"/>
  <c r="AX12" i="2"/>
  <c r="CD18" i="2"/>
  <c r="AX3" i="2"/>
  <c r="BZ29" i="2"/>
  <c r="CA29" i="2" s="1"/>
  <c r="BF15" i="2"/>
  <c r="AH7" i="2"/>
  <c r="BX14" i="2"/>
  <c r="CJ37" i="2"/>
  <c r="CK37" i="2" s="1"/>
  <c r="DM38" i="2"/>
  <c r="CJ19" i="2"/>
  <c r="CK19" i="2" s="1"/>
  <c r="AV29" i="2"/>
  <c r="AW29" i="2" s="1"/>
  <c r="CR11" i="2"/>
  <c r="BL31" i="2"/>
  <c r="BM31" i="2" s="1"/>
  <c r="EA4" i="2"/>
  <c r="G26" i="2"/>
  <c r="H26" i="2" s="1"/>
  <c r="T16" i="2"/>
  <c r="CJ18" i="2"/>
  <c r="CK18" i="2" s="1"/>
  <c r="DB23" i="2"/>
  <c r="DM41" i="2"/>
  <c r="DM42" i="2"/>
  <c r="AJ9" i="2"/>
  <c r="AK9" i="2" s="1"/>
  <c r="Z3" i="2"/>
  <c r="AA3" i="2" s="1"/>
  <c r="BL38" i="2"/>
  <c r="BM38" i="2" s="1"/>
  <c r="AJ38" i="2"/>
  <c r="AK38" i="2" s="1"/>
  <c r="DB25" i="2"/>
  <c r="DM25" i="2"/>
  <c r="AR39" i="2"/>
  <c r="BZ38" i="2"/>
  <c r="CA38" i="2" s="1"/>
  <c r="DB38" i="2"/>
  <c r="DB33" i="2"/>
  <c r="CL19" i="2"/>
  <c r="CR24" i="2"/>
  <c r="CV10" i="2"/>
  <c r="CW10" i="2" s="1"/>
  <c r="X9" i="3" s="1"/>
  <c r="O33" i="2"/>
  <c r="CD14" i="2"/>
  <c r="DJ14" i="2" s="1"/>
  <c r="AB13" i="3" s="1"/>
  <c r="Z42" i="2"/>
  <c r="AA42" i="2" s="1"/>
  <c r="K42" i="2"/>
  <c r="L42" i="2" s="1"/>
  <c r="I41" i="3" s="1"/>
  <c r="CF41" i="2"/>
  <c r="DY41" i="2"/>
  <c r="DZ41" i="2" s="1"/>
  <c r="BD27" i="2"/>
  <c r="BE27" i="2" s="1"/>
  <c r="BX37" i="2"/>
  <c r="CR38" i="2"/>
  <c r="AB37" i="2"/>
  <c r="T38" i="2"/>
  <c r="DY39" i="2"/>
  <c r="DZ39" i="2" s="1"/>
  <c r="BP38" i="2"/>
  <c r="BQ38" i="2" s="1"/>
  <c r="AP27" i="2"/>
  <c r="AQ27" i="2" s="1"/>
  <c r="DO26" i="2"/>
  <c r="DP26" i="2" s="1"/>
  <c r="BX36" i="2"/>
  <c r="CP6" i="2"/>
  <c r="CQ6" i="2" s="1"/>
  <c r="DS30" i="2"/>
  <c r="T3" i="2"/>
  <c r="AX42" i="2"/>
  <c r="AR41" i="2"/>
  <c r="DU34" i="2"/>
  <c r="DV34" i="2" s="1"/>
  <c r="AV31" i="2"/>
  <c r="AW31" i="2" s="1"/>
  <c r="AV5" i="2"/>
  <c r="AW5" i="2" s="1"/>
  <c r="BF6" i="2"/>
  <c r="O19" i="2"/>
  <c r="P19" i="2" s="1"/>
  <c r="J18" i="3" s="1"/>
  <c r="CJ9" i="2"/>
  <c r="CK9" i="2" s="1"/>
  <c r="DU13" i="2"/>
  <c r="DV13" i="2" s="1"/>
  <c r="AV23" i="2"/>
  <c r="AW23" i="2" s="1"/>
  <c r="EA41" i="2"/>
  <c r="CD31" i="2"/>
  <c r="CD8" i="2"/>
  <c r="BD34" i="2"/>
  <c r="BE34" i="2" s="1"/>
  <c r="CR13" i="2"/>
  <c r="BX12" i="2"/>
  <c r="AB41" i="2"/>
  <c r="DU40" i="2"/>
  <c r="DV40" i="2" s="1"/>
  <c r="AX34" i="2"/>
  <c r="AZ34" i="2" s="1"/>
  <c r="AB21" i="2"/>
  <c r="CD36" i="2"/>
  <c r="DU29" i="2"/>
  <c r="DV29" i="2" s="1"/>
  <c r="CV9" i="2"/>
  <c r="CW9" i="2" s="1"/>
  <c r="DY3" i="2"/>
  <c r="DZ3" i="2" s="1"/>
  <c r="DS19" i="2"/>
  <c r="DO3" i="2"/>
  <c r="DP3" i="2" s="1"/>
  <c r="DS14" i="2"/>
  <c r="V23" i="2"/>
  <c r="W23" i="2" s="1"/>
  <c r="AH3" i="2"/>
  <c r="AV41" i="2"/>
  <c r="AW41" i="2" s="1"/>
  <c r="CL32" i="2"/>
  <c r="CM32" i="2" s="1"/>
  <c r="BF24" i="2"/>
  <c r="CP29" i="2"/>
  <c r="CQ29" i="2" s="1"/>
  <c r="DY35" i="2"/>
  <c r="DZ35" i="2" s="1"/>
  <c r="BZ42" i="2"/>
  <c r="CA42" i="2" s="1"/>
  <c r="CL39" i="2"/>
  <c r="DB40" i="2"/>
  <c r="CD40" i="2"/>
  <c r="AB40" i="2"/>
  <c r="AX37" i="2"/>
  <c r="CJ40" i="2"/>
  <c r="CK40" i="2" s="1"/>
  <c r="Z40" i="2"/>
  <c r="AA40" i="2" s="1"/>
  <c r="AX39" i="2"/>
  <c r="AY39" i="2" s="1"/>
  <c r="AR37" i="2"/>
  <c r="BF37" i="2"/>
  <c r="BZ39" i="2"/>
  <c r="CA39" i="2" s="1"/>
  <c r="AV37" i="2"/>
  <c r="AW37" i="2" s="1"/>
  <c r="BL39" i="2"/>
  <c r="BM39" i="2" s="1"/>
  <c r="BL37" i="2"/>
  <c r="BM37" i="2" s="1"/>
  <c r="I39" i="2"/>
  <c r="J39" i="2" s="1"/>
  <c r="CF37" i="2"/>
  <c r="CV37" i="2"/>
  <c r="CW37" i="2" s="1"/>
  <c r="AX38" i="2"/>
  <c r="V38" i="2"/>
  <c r="W38" i="2" s="1"/>
  <c r="DB39" i="2"/>
  <c r="DC39" i="2" s="1"/>
  <c r="K38" i="2"/>
  <c r="L38" i="2" s="1"/>
  <c r="BX40" i="2"/>
  <c r="CD38" i="2"/>
  <c r="T37" i="2"/>
  <c r="BL40" i="2"/>
  <c r="BM40" i="2" s="1"/>
  <c r="CR37" i="2"/>
  <c r="K39" i="2"/>
  <c r="L39" i="2" s="1"/>
  <c r="AV38" i="2"/>
  <c r="AW38" i="2" s="1"/>
  <c r="CL38" i="2"/>
  <c r="CM38" i="2" s="1"/>
  <c r="CV38" i="2"/>
  <c r="CW38" i="2" s="1"/>
  <c r="X37" i="3" s="1"/>
  <c r="BP37" i="2"/>
  <c r="BQ37" i="2" s="1"/>
  <c r="BF38" i="2"/>
  <c r="BH38" i="2" s="1"/>
  <c r="CD37" i="2"/>
  <c r="BF36" i="2"/>
  <c r="DO37" i="2"/>
  <c r="DP37" i="2" s="1"/>
  <c r="Z39" i="2"/>
  <c r="AA39" i="2" s="1"/>
  <c r="DU37" i="2"/>
  <c r="DV37" i="2" s="1"/>
  <c r="AB39" i="2"/>
  <c r="K40" i="2"/>
  <c r="L40" i="2" s="1"/>
  <c r="Z38" i="2"/>
  <c r="AA38" i="2" s="1"/>
  <c r="BD39" i="2"/>
  <c r="BE39" i="2" s="1"/>
  <c r="DS37" i="2"/>
  <c r="CJ39" i="2"/>
  <c r="CK39" i="2" s="1"/>
  <c r="AJ39" i="2"/>
  <c r="AK39" i="2" s="1"/>
  <c r="AJ40" i="2"/>
  <c r="AK40" i="2" s="1"/>
  <c r="EA37" i="2"/>
  <c r="AH39" i="2"/>
  <c r="BZ37" i="2"/>
  <c r="CA37" i="2" s="1"/>
  <c r="I37" i="2"/>
  <c r="J37" i="2" s="1"/>
  <c r="BD37" i="2"/>
  <c r="BE37" i="2" s="1"/>
  <c r="BX39" i="2"/>
  <c r="AH38" i="2"/>
  <c r="AB38" i="2"/>
  <c r="AC38" i="2" s="1"/>
  <c r="DM37" i="2"/>
  <c r="DN37" i="2" s="1"/>
  <c r="DS39" i="2"/>
  <c r="EA40" i="2"/>
  <c r="EC40" i="2" s="1"/>
  <c r="O38" i="2"/>
  <c r="CV39" i="2"/>
  <c r="CW39" i="2" s="1"/>
  <c r="DO38" i="2"/>
  <c r="DP38" i="2" s="1"/>
  <c r="CV40" i="2"/>
  <c r="CW40" i="2" s="1"/>
  <c r="AP39" i="2"/>
  <c r="AQ39" i="2" s="1"/>
  <c r="DO39" i="2"/>
  <c r="DP39" i="2" s="1"/>
  <c r="CF39" i="2"/>
  <c r="DS38" i="2"/>
  <c r="BX38" i="2"/>
  <c r="CD39" i="2"/>
  <c r="DU39" i="2"/>
  <c r="DV39" i="2" s="1"/>
  <c r="AV40" i="2"/>
  <c r="AW40" i="2" s="1"/>
  <c r="CL40" i="2"/>
  <c r="CR39" i="2"/>
  <c r="BF39" i="2"/>
  <c r="AJ37" i="2"/>
  <c r="AK37" i="2" s="1"/>
  <c r="AR38" i="2"/>
  <c r="DB37" i="2"/>
  <c r="CR40" i="2"/>
  <c r="T39" i="2"/>
  <c r="V39" i="2"/>
  <c r="W39" i="2" s="1"/>
  <c r="AH28" i="2"/>
  <c r="CP33" i="2"/>
  <c r="CQ33" i="2" s="1"/>
  <c r="CR28" i="2"/>
  <c r="CS28" i="2" s="1"/>
  <c r="DB26" i="2"/>
  <c r="AV17" i="2"/>
  <c r="AW17" i="2" s="1"/>
  <c r="AB35" i="2"/>
  <c r="CF13" i="2"/>
  <c r="DU5" i="2"/>
  <c r="DV5" i="2" s="1"/>
  <c r="AV33" i="2"/>
  <c r="AW33" i="2" s="1"/>
  <c r="AB24" i="2"/>
  <c r="DS13" i="2"/>
  <c r="Z31" i="2"/>
  <c r="AA31" i="2" s="1"/>
  <c r="BD17" i="2"/>
  <c r="BE17" i="2" s="1"/>
  <c r="V33" i="2"/>
  <c r="W33" i="2" s="1"/>
  <c r="BZ24" i="2"/>
  <c r="CA24" i="2" s="1"/>
  <c r="CF18" i="2"/>
  <c r="K15" i="2"/>
  <c r="L15" i="2" s="1"/>
  <c r="BF18" i="2"/>
  <c r="CR16" i="2"/>
  <c r="I17" i="2"/>
  <c r="J17" i="2" s="1"/>
  <c r="H16" i="3" s="1"/>
  <c r="AJ24" i="2"/>
  <c r="AK24" i="2" s="1"/>
  <c r="CJ33" i="2"/>
  <c r="CK33" i="2" s="1"/>
  <c r="BL13" i="2"/>
  <c r="BM13" i="2" s="1"/>
  <c r="AB26" i="2"/>
  <c r="AB23" i="2"/>
  <c r="AC23" i="2" s="1"/>
  <c r="CL16" i="2"/>
  <c r="AB29" i="2"/>
  <c r="AD29" i="2" s="1"/>
  <c r="CV8" i="2"/>
  <c r="CW8" i="2" s="1"/>
  <c r="AP28" i="2"/>
  <c r="AQ28" i="2" s="1"/>
  <c r="CR4" i="2"/>
  <c r="CJ35" i="2"/>
  <c r="CK35" i="2" s="1"/>
  <c r="CR31" i="2"/>
  <c r="DM18" i="2"/>
  <c r="BZ13" i="2"/>
  <c r="CA13" i="2" s="1"/>
  <c r="Z7" i="2"/>
  <c r="AA7" i="2" s="1"/>
  <c r="BL10" i="2"/>
  <c r="BM10" i="2" s="1"/>
  <c r="AH14" i="2"/>
  <c r="AL14" i="2" s="1"/>
  <c r="V9" i="2"/>
  <c r="W9" i="2" s="1"/>
  <c r="DM22" i="2"/>
  <c r="DN22" i="2" s="1"/>
  <c r="Z16" i="2"/>
  <c r="AA16" i="2" s="1"/>
  <c r="EA28" i="2"/>
  <c r="AB30" i="2"/>
  <c r="AH18" i="2"/>
  <c r="G13" i="2"/>
  <c r="H13" i="2" s="1"/>
  <c r="V5" i="2"/>
  <c r="W5" i="2" s="1"/>
  <c r="G14" i="2"/>
  <c r="H14" i="2" s="1"/>
  <c r="K26" i="2"/>
  <c r="L26" i="2" s="1"/>
  <c r="CP11" i="2"/>
  <c r="CQ11" i="2" s="1"/>
  <c r="Z24" i="2"/>
  <c r="AA24" i="2" s="1"/>
  <c r="AH33" i="2"/>
  <c r="AX28" i="2"/>
  <c r="AZ28" i="2" s="1"/>
  <c r="V11" i="2"/>
  <c r="W11" i="2" s="1"/>
  <c r="CV23" i="2"/>
  <c r="CW23" i="2" s="1"/>
  <c r="I7" i="2"/>
  <c r="J7" i="2" s="1"/>
  <c r="AX4" i="2"/>
  <c r="CL14" i="2"/>
  <c r="I36" i="2"/>
  <c r="J36" i="2" s="1"/>
  <c r="AJ15" i="2"/>
  <c r="AK15" i="2" s="1"/>
  <c r="AB11" i="2"/>
  <c r="DY21" i="2"/>
  <c r="DZ21" i="2" s="1"/>
  <c r="DU20" i="2"/>
  <c r="DV20" i="2" s="1"/>
  <c r="AR34" i="2"/>
  <c r="DU17" i="2"/>
  <c r="DV17" i="2" s="1"/>
  <c r="DM33" i="2"/>
  <c r="Z21" i="2"/>
  <c r="AA21" i="2" s="1"/>
  <c r="DB6" i="2"/>
  <c r="I42" i="2"/>
  <c r="J42" i="2" s="1"/>
  <c r="Z41" i="2"/>
  <c r="AA41" i="2" s="1"/>
  <c r="CF42" i="2"/>
  <c r="DB41" i="2"/>
  <c r="V42" i="2"/>
  <c r="W42" i="2" s="1"/>
  <c r="AR42" i="2"/>
  <c r="CJ41" i="2"/>
  <c r="CK41" i="2" s="1"/>
  <c r="BP41" i="2"/>
  <c r="BQ41" i="2" s="1"/>
  <c r="CV26" i="2"/>
  <c r="CW26" i="2" s="1"/>
  <c r="X25" i="3" s="1"/>
  <c r="AX36" i="2"/>
  <c r="EA31" i="2"/>
  <c r="K3" i="2"/>
  <c r="L3" i="2" s="1"/>
  <c r="BZ5" i="2"/>
  <c r="CA5" i="2" s="1"/>
  <c r="DS33" i="2"/>
  <c r="AJ5" i="2"/>
  <c r="AK5" i="2" s="1"/>
  <c r="AV10" i="2"/>
  <c r="AW10" i="2" s="1"/>
  <c r="CF24" i="2"/>
  <c r="AR23" i="2"/>
  <c r="AJ31" i="2"/>
  <c r="AK31" i="2" s="1"/>
  <c r="CR26" i="2"/>
  <c r="AP26" i="2"/>
  <c r="AQ26" i="2" s="1"/>
  <c r="BL32" i="2"/>
  <c r="BM32" i="2" s="1"/>
  <c r="AX13" i="2"/>
  <c r="BX5" i="2"/>
  <c r="CR25" i="2"/>
  <c r="AH29" i="2"/>
  <c r="O4" i="2"/>
  <c r="Z22" i="2"/>
  <c r="AA22" i="2" s="1"/>
  <c r="BF10" i="2"/>
  <c r="AV12" i="2"/>
  <c r="AW12" i="2" s="1"/>
  <c r="V8" i="2"/>
  <c r="W8" i="2" s="1"/>
  <c r="AH34" i="2"/>
  <c r="AV14" i="2"/>
  <c r="AW14" i="2" s="1"/>
  <c r="AR28" i="2"/>
  <c r="CD35" i="2"/>
  <c r="DO11" i="2"/>
  <c r="DP11" i="2" s="1"/>
  <c r="CJ14" i="2"/>
  <c r="CK14" i="2" s="1"/>
  <c r="CD12" i="2"/>
  <c r="AX29" i="2"/>
  <c r="I27" i="2"/>
  <c r="J27" i="2" s="1"/>
  <c r="AJ8" i="2"/>
  <c r="AK8" i="2" s="1"/>
  <c r="BD6" i="2"/>
  <c r="BE6" i="2" s="1"/>
  <c r="AP14" i="2"/>
  <c r="AQ14" i="2" s="1"/>
  <c r="DM31" i="2"/>
  <c r="CJ29" i="2"/>
  <c r="CK29" i="2" s="1"/>
  <c r="BX25" i="2"/>
  <c r="AJ26" i="2"/>
  <c r="AK26" i="2" s="1"/>
  <c r="BF17" i="2"/>
  <c r="AX35" i="2"/>
  <c r="I25" i="2"/>
  <c r="J25" i="2" s="1"/>
  <c r="H24" i="3" s="1"/>
  <c r="CL42" i="2"/>
  <c r="G42" i="2"/>
  <c r="H42" i="2" s="1"/>
  <c r="AH42" i="2"/>
  <c r="T17" i="2"/>
  <c r="U17" i="2" s="1"/>
  <c r="DY32" i="2"/>
  <c r="DZ32" i="2" s="1"/>
  <c r="EA7" i="2"/>
  <c r="AV21" i="2"/>
  <c r="AW21" i="2" s="1"/>
  <c r="CF4" i="2"/>
  <c r="BL36" i="2"/>
  <c r="BM36" i="2" s="1"/>
  <c r="Z8" i="2"/>
  <c r="AA8" i="2" s="1"/>
  <c r="DU22" i="2"/>
  <c r="DV22" i="2" s="1"/>
  <c r="V21" i="2"/>
  <c r="W21" i="2" s="1"/>
  <c r="BZ9" i="2"/>
  <c r="CA9" i="2" s="1"/>
  <c r="CP14" i="2"/>
  <c r="CQ14" i="2" s="1"/>
  <c r="DS9" i="2"/>
  <c r="AB22" i="2"/>
  <c r="CR12" i="2"/>
  <c r="CS12" i="2" s="1"/>
  <c r="CD28" i="2"/>
  <c r="BF30" i="2"/>
  <c r="BH30" i="2" s="1"/>
  <c r="AR4" i="2"/>
  <c r="DM15" i="2"/>
  <c r="V16" i="2"/>
  <c r="W16" i="2" s="1"/>
  <c r="DO9" i="2"/>
  <c r="DP9" i="2" s="1"/>
  <c r="BZ12" i="2"/>
  <c r="CA12" i="2" s="1"/>
  <c r="BZ35" i="2"/>
  <c r="CA35" i="2" s="1"/>
  <c r="CV36" i="2"/>
  <c r="CW36" i="2" s="1"/>
  <c r="CV27" i="2"/>
  <c r="CW27" i="2" s="1"/>
  <c r="EA18" i="2"/>
  <c r="CR29" i="2"/>
  <c r="CT29" i="2" s="1"/>
  <c r="CV19" i="2"/>
  <c r="CW19" i="2" s="1"/>
  <c r="DB12" i="2"/>
  <c r="DC12" i="2" s="1"/>
  <c r="Z11" i="3" s="1"/>
  <c r="CF7" i="2"/>
  <c r="Z26" i="2"/>
  <c r="AA26" i="2" s="1"/>
  <c r="BZ19" i="2"/>
  <c r="CA19" i="2" s="1"/>
  <c r="Z17" i="2"/>
  <c r="AA17" i="2" s="1"/>
  <c r="CP18" i="2"/>
  <c r="CQ18" i="2" s="1"/>
  <c r="AB16" i="2"/>
  <c r="I15" i="2"/>
  <c r="J15" i="2" s="1"/>
  <c r="DO6" i="2"/>
  <c r="DP6" i="2" s="1"/>
  <c r="T5" i="2"/>
  <c r="U5" i="2" s="1"/>
  <c r="BD33" i="2"/>
  <c r="BE33" i="2" s="1"/>
  <c r="AP13" i="2"/>
  <c r="AQ13" i="2" s="1"/>
  <c r="BZ11" i="2"/>
  <c r="CA11" i="2" s="1"/>
  <c r="G30" i="2"/>
  <c r="H30" i="2" s="1"/>
  <c r="DO36" i="2"/>
  <c r="DP36" i="2" s="1"/>
  <c r="DY23" i="2"/>
  <c r="DZ23" i="2" s="1"/>
  <c r="BL22" i="2"/>
  <c r="BM22" i="2" s="1"/>
  <c r="Z19" i="2"/>
  <c r="AA19" i="2" s="1"/>
  <c r="I21" i="2"/>
  <c r="J21" i="2" s="1"/>
  <c r="AP6" i="2"/>
  <c r="AQ6" i="2" s="1"/>
  <c r="DB14" i="2"/>
  <c r="AJ7" i="2"/>
  <c r="AK7" i="2" s="1"/>
  <c r="O28" i="2"/>
  <c r="CF12" i="2"/>
  <c r="AB42" i="2"/>
  <c r="AD42" i="2" s="1"/>
  <c r="AV42" i="2"/>
  <c r="AW42" i="2" s="1"/>
  <c r="CR30" i="2"/>
  <c r="V19" i="2"/>
  <c r="W19" i="2" s="1"/>
  <c r="AJ36" i="2"/>
  <c r="AK36" i="2" s="1"/>
  <c r="CV6" i="2"/>
  <c r="CW6" i="2" s="1"/>
  <c r="AR32" i="2"/>
  <c r="AR22" i="2"/>
  <c r="CV30" i="2"/>
  <c r="CW30" i="2" s="1"/>
  <c r="CP5" i="2"/>
  <c r="CQ5" i="2" s="1"/>
  <c r="BF11" i="2"/>
  <c r="BP27" i="2"/>
  <c r="BQ27" i="2" s="1"/>
  <c r="CV18" i="2"/>
  <c r="CW18" i="2" s="1"/>
  <c r="X17" i="3" s="1"/>
  <c r="Z5" i="2"/>
  <c r="AA5" i="2" s="1"/>
  <c r="AR33" i="2"/>
  <c r="AJ25" i="2"/>
  <c r="AK25" i="2" s="1"/>
  <c r="K24" i="2"/>
  <c r="L24" i="2" s="1"/>
  <c r="AX26" i="2"/>
  <c r="DU30" i="2"/>
  <c r="DV30" i="2" s="1"/>
  <c r="DB5" i="2"/>
  <c r="BX33" i="2"/>
  <c r="BL24" i="2"/>
  <c r="BM24" i="2" s="1"/>
  <c r="AP12" i="2"/>
  <c r="AQ12" i="2" s="1"/>
  <c r="CF9" i="2"/>
  <c r="BF8" i="2"/>
  <c r="BH8" i="2" s="1"/>
  <c r="DO32" i="2"/>
  <c r="DP32" i="2" s="1"/>
  <c r="BL9" i="2"/>
  <c r="BM9" i="2" s="1"/>
  <c r="AB27" i="2"/>
  <c r="DS36" i="2"/>
  <c r="BZ31" i="2"/>
  <c r="CA31" i="2" s="1"/>
  <c r="CJ23" i="2"/>
  <c r="CK23" i="2" s="1"/>
  <c r="AV16" i="2"/>
  <c r="AW16" i="2" s="1"/>
  <c r="BF16" i="2"/>
  <c r="CD15" i="2"/>
  <c r="DO8" i="2"/>
  <c r="DP8" i="2" s="1"/>
  <c r="G24" i="2"/>
  <c r="H24" i="2" s="1"/>
  <c r="DO33" i="2"/>
  <c r="DP33" i="2" s="1"/>
  <c r="AJ28" i="2"/>
  <c r="AK28" i="2" s="1"/>
  <c r="CV13" i="2"/>
  <c r="CW13" i="2" s="1"/>
  <c r="AH17" i="2"/>
  <c r="BX31" i="2"/>
  <c r="AP25" i="2"/>
  <c r="AQ25" i="2" s="1"/>
  <c r="DO19" i="2"/>
  <c r="DP19" i="2" s="1"/>
  <c r="DO22" i="2"/>
  <c r="DP22" i="2" s="1"/>
  <c r="DB18" i="2"/>
  <c r="AX8" i="2"/>
  <c r="AY8" i="2" s="1"/>
  <c r="I4" i="2"/>
  <c r="J4" i="2" s="1"/>
  <c r="H3" i="3" s="1"/>
  <c r="AJ29" i="2"/>
  <c r="AK29" i="2" s="1"/>
  <c r="DU27" i="2"/>
  <c r="DV27" i="2" s="1"/>
  <c r="CL9" i="2"/>
  <c r="DU10" i="2"/>
  <c r="DV10" i="2" s="1"/>
  <c r="G27" i="2"/>
  <c r="H27" i="2" s="1"/>
  <c r="BL33" i="2"/>
  <c r="BM33" i="2" s="1"/>
  <c r="K35" i="2"/>
  <c r="L35" i="2" s="1"/>
  <c r="BP3" i="2"/>
  <c r="BQ3" i="2" s="1"/>
  <c r="AV36" i="2"/>
  <c r="AW36" i="2" s="1"/>
  <c r="DM17" i="2"/>
  <c r="AR25" i="2"/>
  <c r="AS25" i="2" s="1"/>
  <c r="CF3" i="2"/>
  <c r="CG3" i="2" s="1"/>
  <c r="AP32" i="2"/>
  <c r="AQ32" i="2" s="1"/>
  <c r="BD29" i="2"/>
  <c r="BE29" i="2" s="1"/>
  <c r="DU31" i="2"/>
  <c r="DV31" i="2" s="1"/>
  <c r="T27" i="2"/>
  <c r="K27" i="2"/>
  <c r="L27" i="2" s="1"/>
  <c r="BX22" i="2"/>
  <c r="DU21" i="2"/>
  <c r="DV21" i="2" s="1"/>
  <c r="O8" i="2"/>
  <c r="CJ42" i="2"/>
  <c r="CK42" i="2" s="1"/>
  <c r="G38" i="2"/>
  <c r="H38" i="2" s="1"/>
  <c r="K37" i="2"/>
  <c r="L37" i="2" s="1"/>
  <c r="I36" i="3" s="1"/>
  <c r="G40" i="2"/>
  <c r="H40" i="2" s="1"/>
  <c r="G39" i="3" s="1"/>
  <c r="DM40" i="2"/>
  <c r="BD25" i="2"/>
  <c r="BE25" i="2" s="1"/>
  <c r="I33" i="2"/>
  <c r="J33" i="2" s="1"/>
  <c r="V28" i="2"/>
  <c r="W28" i="2" s="1"/>
  <c r="DB36" i="2"/>
  <c r="DM11" i="2"/>
  <c r="CD30" i="2"/>
  <c r="CJ30" i="2"/>
  <c r="CK30" i="2" s="1"/>
  <c r="AH9" i="2"/>
  <c r="DU16" i="2"/>
  <c r="DV16" i="2" s="1"/>
  <c r="DO17" i="2"/>
  <c r="DP17" i="2" s="1"/>
  <c r="DY29" i="2"/>
  <c r="DZ29" i="2" s="1"/>
  <c r="I24" i="2"/>
  <c r="J24" i="2" s="1"/>
  <c r="BP24" i="2"/>
  <c r="BQ24" i="2" s="1"/>
  <c r="CL8" i="2"/>
  <c r="AB12" i="2"/>
  <c r="I12" i="2"/>
  <c r="J12" i="2" s="1"/>
  <c r="I13" i="2"/>
  <c r="J13" i="2" s="1"/>
  <c r="CL31" i="2"/>
  <c r="DY31" i="2"/>
  <c r="DZ31" i="2" s="1"/>
  <c r="AJ16" i="2"/>
  <c r="AK16" i="2" s="1"/>
  <c r="CP22" i="2"/>
  <c r="CQ22" i="2" s="1"/>
  <c r="G19" i="2"/>
  <c r="H19" i="2" s="1"/>
  <c r="G18" i="3" s="1"/>
  <c r="CV17" i="2"/>
  <c r="CW17" i="2" s="1"/>
  <c r="X16" i="3" s="1"/>
  <c r="BX3" i="2"/>
  <c r="CP25" i="2"/>
  <c r="CQ25" i="2" s="1"/>
  <c r="BX23" i="2"/>
  <c r="T20" i="2"/>
  <c r="CP3" i="2"/>
  <c r="CQ3" i="2" s="1"/>
  <c r="CV3" i="2"/>
  <c r="CW3" i="2" s="1"/>
  <c r="T25" i="2"/>
  <c r="DM27" i="2"/>
  <c r="BD32" i="2"/>
  <c r="BE32" i="2" s="1"/>
  <c r="BX18" i="2"/>
  <c r="DU7" i="2"/>
  <c r="DV7" i="2" s="1"/>
  <c r="CL13" i="2"/>
  <c r="CP35" i="2"/>
  <c r="CQ35" i="2" s="1"/>
  <c r="CJ22" i="2"/>
  <c r="CK22" i="2" s="1"/>
  <c r="BP30" i="2"/>
  <c r="BQ30" i="2" s="1"/>
  <c r="BL17" i="2"/>
  <c r="BM17" i="2" s="1"/>
  <c r="CD9" i="2"/>
  <c r="G4" i="2"/>
  <c r="H4" i="2" s="1"/>
  <c r="DB31" i="2"/>
  <c r="AH20" i="2"/>
  <c r="AP33" i="2"/>
  <c r="AQ33" i="2" s="1"/>
  <c r="EA22" i="2"/>
  <c r="V10" i="2"/>
  <c r="W10" i="2" s="1"/>
  <c r="CL7" i="2"/>
  <c r="CM7" i="2" s="1"/>
  <c r="AJ11" i="2"/>
  <c r="AK11" i="2" s="1"/>
  <c r="CR20" i="2"/>
  <c r="CS20" i="2" s="1"/>
  <c r="CP13" i="2"/>
  <c r="CQ13" i="2" s="1"/>
  <c r="DM14" i="2"/>
  <c r="BP22" i="2"/>
  <c r="BQ22" i="2" s="1"/>
  <c r="DS23" i="2"/>
  <c r="CD16" i="2"/>
  <c r="DM26" i="2"/>
  <c r="EA21" i="2"/>
  <c r="CL24" i="2"/>
  <c r="Z14" i="2"/>
  <c r="AA14" i="2" s="1"/>
  <c r="BZ17" i="2"/>
  <c r="CA17" i="2" s="1"/>
  <c r="DO42" i="2"/>
  <c r="DP42" i="2" s="1"/>
  <c r="BL42" i="2"/>
  <c r="BM42" i="2" s="1"/>
  <c r="BF41" i="2"/>
  <c r="I41" i="2"/>
  <c r="J41" i="2" s="1"/>
  <c r="CF38" i="2"/>
  <c r="AP37" i="2"/>
  <c r="AQ37" i="2" s="1"/>
  <c r="AP40" i="2"/>
  <c r="AQ40" i="2" s="1"/>
  <c r="AR40" i="2"/>
  <c r="G39" i="2"/>
  <c r="H39" i="2" s="1"/>
  <c r="BD20" i="2"/>
  <c r="BE20" i="2" s="1"/>
  <c r="AX27" i="2"/>
  <c r="AY27" i="2" s="1"/>
  <c r="AX30" i="2"/>
  <c r="AZ30" i="2" s="1"/>
  <c r="V31" i="2"/>
  <c r="W31" i="2" s="1"/>
  <c r="DO25" i="2"/>
  <c r="DP25" i="2" s="1"/>
  <c r="DS16" i="2"/>
  <c r="AJ33" i="2"/>
  <c r="AK33" i="2" s="1"/>
  <c r="DB27" i="2"/>
  <c r="I8" i="2"/>
  <c r="J8" i="2" s="1"/>
  <c r="EA13" i="2"/>
  <c r="AV32" i="2"/>
  <c r="AW32" i="2" s="1"/>
  <c r="DB9" i="2"/>
  <c r="BX4" i="2"/>
  <c r="AB6" i="2"/>
  <c r="AC6" i="2" s="1"/>
  <c r="T26" i="2"/>
  <c r="U26" i="2" s="1"/>
  <c r="DO16" i="2"/>
  <c r="DP16" i="2" s="1"/>
  <c r="BX7" i="2"/>
  <c r="CB7" i="2" s="1"/>
  <c r="CC7" i="2" s="1"/>
  <c r="T6" i="3" s="1"/>
  <c r="AV15" i="2"/>
  <c r="AW15" i="2" s="1"/>
  <c r="DM19" i="2"/>
  <c r="AV4" i="2"/>
  <c r="AW4" i="2" s="1"/>
  <c r="G8" i="2"/>
  <c r="H8" i="2" s="1"/>
  <c r="AP16" i="2"/>
  <c r="AQ16" i="2" s="1"/>
  <c r="DB28" i="2"/>
  <c r="BX27" i="2"/>
  <c r="G21" i="2"/>
  <c r="H21" i="2" s="1"/>
  <c r="T13" i="2"/>
  <c r="U13" i="2" s="1"/>
  <c r="BX26" i="2"/>
  <c r="BY26" i="2" s="1"/>
  <c r="BF25" i="2"/>
  <c r="BL21" i="2"/>
  <c r="BM21" i="2" s="1"/>
  <c r="R20" i="3" s="1"/>
  <c r="G3" i="2"/>
  <c r="H3" i="2" s="1"/>
  <c r="CF15" i="2"/>
  <c r="T21" i="2"/>
  <c r="DY6" i="2"/>
  <c r="DZ6" i="2" s="1"/>
  <c r="DO30" i="2"/>
  <c r="DP30" i="2" s="1"/>
  <c r="BD22" i="2"/>
  <c r="BE22" i="2" s="1"/>
  <c r="BP25" i="2"/>
  <c r="BQ25" i="2" s="1"/>
  <c r="BX16" i="2"/>
  <c r="DU14" i="2"/>
  <c r="DV14" i="2" s="1"/>
  <c r="DO5" i="2"/>
  <c r="DP5" i="2" s="1"/>
  <c r="CV28" i="2"/>
  <c r="CW28" i="2" s="1"/>
  <c r="DO10" i="2"/>
  <c r="DP10" i="2" s="1"/>
  <c r="CR3" i="2"/>
  <c r="T8" i="2"/>
  <c r="AJ3" i="2"/>
  <c r="AK3" i="2" s="1"/>
  <c r="CL27" i="2"/>
  <c r="K28" i="2"/>
  <c r="L28" i="2" s="1"/>
  <c r="G32" i="2"/>
  <c r="H32" i="2" s="1"/>
  <c r="CF21" i="2"/>
  <c r="AB34" i="2"/>
  <c r="CV12" i="2"/>
  <c r="CW12" i="2" s="1"/>
  <c r="X11" i="3" s="1"/>
  <c r="AB17" i="2"/>
  <c r="BZ7" i="2"/>
  <c r="CA7" i="2" s="1"/>
  <c r="AH8" i="2"/>
  <c r="AI8" i="2" s="1"/>
  <c r="BF3" i="2"/>
  <c r="DY8" i="2"/>
  <c r="DZ8" i="2" s="1"/>
  <c r="AJ13" i="2"/>
  <c r="AK13" i="2" s="1"/>
  <c r="BP10" i="2"/>
  <c r="BQ10" i="2" s="1"/>
  <c r="CJ16" i="2"/>
  <c r="CK16" i="2" s="1"/>
  <c r="AB13" i="2"/>
  <c r="AV3" i="2"/>
  <c r="AW3" i="2" s="1"/>
  <c r="CL5" i="2"/>
  <c r="V18" i="2"/>
  <c r="W18" i="2" s="1"/>
  <c r="T35" i="2"/>
  <c r="U35" i="2" s="1"/>
  <c r="V32" i="2"/>
  <c r="W32" i="2" s="1"/>
  <c r="AH35" i="2"/>
  <c r="AL35" i="2" s="1"/>
  <c r="BD26" i="2"/>
  <c r="BE26" i="2" s="1"/>
  <c r="BL8" i="2"/>
  <c r="BM8" i="2" s="1"/>
  <c r="CP17" i="2"/>
  <c r="CQ17" i="2" s="1"/>
  <c r="DO13" i="2"/>
  <c r="DP13" i="2" s="1"/>
  <c r="BL11" i="2"/>
  <c r="BM11" i="2" s="1"/>
  <c r="BZ22" i="2"/>
  <c r="CA22" i="2" s="1"/>
  <c r="CJ4" i="2"/>
  <c r="CK4" i="2" s="1"/>
  <c r="V41" i="2"/>
  <c r="W41" i="2" s="1"/>
  <c r="T41" i="2"/>
  <c r="X41" i="2" s="1"/>
  <c r="Y41" i="2" s="1"/>
  <c r="AP41" i="2"/>
  <c r="AQ41" i="2" s="1"/>
  <c r="CV41" i="2"/>
  <c r="CW41" i="2" s="1"/>
  <c r="CL37" i="2"/>
  <c r="CM37" i="2" s="1"/>
  <c r="O40" i="2"/>
  <c r="BZ40" i="2"/>
  <c r="CA40" i="2" s="1"/>
  <c r="AV39" i="2"/>
  <c r="AW39" i="2" s="1"/>
  <c r="T40" i="2"/>
  <c r="BZ27" i="2"/>
  <c r="CA27" i="2" s="1"/>
  <c r="AJ32" i="2"/>
  <c r="AK32" i="2" s="1"/>
  <c r="BF27" i="2"/>
  <c r="O17" i="2"/>
  <c r="R17" i="2" s="1"/>
  <c r="S17" i="2" s="1"/>
  <c r="EA9" i="2"/>
  <c r="V26" i="2"/>
  <c r="W26" i="2" s="1"/>
  <c r="BZ14" i="2"/>
  <c r="CA14" i="2" s="1"/>
  <c r="BZ36" i="2"/>
  <c r="CA36" i="2" s="1"/>
  <c r="AJ18" i="2"/>
  <c r="AK18" i="2" s="1"/>
  <c r="BF14" i="2"/>
  <c r="CP19" i="2"/>
  <c r="CQ19" i="2" s="1"/>
  <c r="BF4" i="2"/>
  <c r="EA30" i="2"/>
  <c r="AJ30" i="2"/>
  <c r="AK30" i="2" s="1"/>
  <c r="CP30" i="2"/>
  <c r="CQ30" i="2" s="1"/>
  <c r="DB15" i="2"/>
  <c r="DS4" i="2"/>
  <c r="DT4" i="2" s="1"/>
  <c r="AH4" i="2"/>
  <c r="AP4" i="2"/>
  <c r="AQ4" i="2" s="1"/>
  <c r="AB28" i="2"/>
  <c r="AD28" i="2" s="1"/>
  <c r="DS15" i="2"/>
  <c r="AJ35" i="2"/>
  <c r="AK35" i="2" s="1"/>
  <c r="AP3" i="2"/>
  <c r="AQ3" i="2" s="1"/>
  <c r="CD32" i="2"/>
  <c r="BD23" i="2"/>
  <c r="BE23" i="2" s="1"/>
  <c r="T4" i="2"/>
  <c r="CP28" i="2"/>
  <c r="CQ28" i="2" s="1"/>
  <c r="DY36" i="2"/>
  <c r="DZ36" i="2" s="1"/>
  <c r="AR36" i="2"/>
  <c r="AT36" i="2" s="1"/>
  <c r="AU36" i="2" s="1"/>
  <c r="K8" i="2"/>
  <c r="L8" i="2" s="1"/>
  <c r="I7" i="3" s="1"/>
  <c r="AX20" i="2"/>
  <c r="CR8" i="2"/>
  <c r="CT8" i="2" s="1"/>
  <c r="CF28" i="2"/>
  <c r="AP23" i="2"/>
  <c r="AQ23" i="2" s="1"/>
  <c r="EA23" i="2"/>
  <c r="V29" i="2"/>
  <c r="W29" i="2" s="1"/>
  <c r="BD14" i="2"/>
  <c r="BE14" i="2" s="1"/>
  <c r="CL36" i="2"/>
  <c r="AX15" i="2"/>
  <c r="Z6" i="2"/>
  <c r="AA6" i="2" s="1"/>
  <c r="CR17" i="2"/>
  <c r="CS17" i="2" s="1"/>
  <c r="V35" i="2"/>
  <c r="W35" i="2" s="1"/>
  <c r="CV29" i="2"/>
  <c r="CW29" i="2" s="1"/>
  <c r="V15" i="2"/>
  <c r="W15" i="2" s="1"/>
  <c r="DB24" i="2"/>
  <c r="T31" i="2"/>
  <c r="AP20" i="2"/>
  <c r="AQ20" i="2" s="1"/>
  <c r="AX5" i="2"/>
  <c r="CR9" i="2"/>
  <c r="DY13" i="2"/>
  <c r="DZ13" i="2" s="1"/>
  <c r="V30" i="2"/>
  <c r="W30" i="2" s="1"/>
  <c r="DO24" i="2"/>
  <c r="DP24" i="2" s="1"/>
  <c r="CL35" i="2"/>
  <c r="CN35" i="2" s="1"/>
  <c r="CO35" i="2" s="1"/>
  <c r="BX29" i="2"/>
  <c r="CB29" i="2" s="1"/>
  <c r="CC29" i="2" s="1"/>
  <c r="T28" i="3" s="1"/>
  <c r="DU8" i="2"/>
  <c r="DV8" i="2" s="1"/>
  <c r="AR16" i="2"/>
  <c r="AT16" i="2" s="1"/>
  <c r="AU16" i="2" s="1"/>
  <c r="BL23" i="2"/>
  <c r="BM23" i="2" s="1"/>
  <c r="AB14" i="2"/>
  <c r="EA24" i="2"/>
  <c r="T29" i="2"/>
  <c r="AJ17" i="2"/>
  <c r="AK17" i="2" s="1"/>
  <c r="DS24" i="2"/>
  <c r="CV32" i="2"/>
  <c r="CW32" i="2" s="1"/>
  <c r="G10" i="2"/>
  <c r="H10" i="2" s="1"/>
  <c r="AX11" i="2"/>
  <c r="G6" i="2"/>
  <c r="H6" i="2" s="1"/>
  <c r="G5" i="3" s="1"/>
  <c r="DM3" i="2"/>
  <c r="BD15" i="2"/>
  <c r="BE15" i="2" s="1"/>
  <c r="DM23" i="2"/>
  <c r="BF21" i="2"/>
  <c r="CR10" i="2"/>
  <c r="DO14" i="2"/>
  <c r="DP14" i="2" s="1"/>
  <c r="AJ34" i="2"/>
  <c r="AK34" i="2" s="1"/>
  <c r="I26" i="2"/>
  <c r="J26" i="2" s="1"/>
  <c r="K33" i="2"/>
  <c r="L33" i="2" s="1"/>
  <c r="AP19" i="2"/>
  <c r="AQ19" i="2" s="1"/>
  <c r="CF6" i="2"/>
  <c r="T19" i="2"/>
  <c r="U19" i="2" s="1"/>
  <c r="CV20" i="2"/>
  <c r="CW20" i="2" s="1"/>
  <c r="CL41" i="2"/>
  <c r="CM41" i="2" s="1"/>
  <c r="DO31" i="2"/>
  <c r="DP31" i="2" s="1"/>
  <c r="DU33" i="2"/>
  <c r="DV33" i="2" s="1"/>
  <c r="I32" i="2"/>
  <c r="J32" i="2" s="1"/>
  <c r="H31" i="3" s="1"/>
  <c r="BL4" i="2"/>
  <c r="BM4" i="2" s="1"/>
  <c r="AX18" i="2"/>
  <c r="CL34" i="2"/>
  <c r="CR22" i="2"/>
  <c r="BL34" i="2"/>
  <c r="BM34" i="2" s="1"/>
  <c r="BX34" i="2"/>
  <c r="BY34" i="2" s="1"/>
  <c r="I28" i="2"/>
  <c r="J28" i="2" s="1"/>
  <c r="H27" i="3" s="1"/>
  <c r="EA35" i="2"/>
  <c r="O5" i="2"/>
  <c r="P5" i="2" s="1"/>
  <c r="AX31" i="2"/>
  <c r="AP7" i="2"/>
  <c r="AQ7" i="2" s="1"/>
  <c r="DY17" i="2"/>
  <c r="DZ17" i="2" s="1"/>
  <c r="CJ28" i="2"/>
  <c r="CK28" i="2" s="1"/>
  <c r="AX17" i="2"/>
  <c r="BD11" i="2"/>
  <c r="BE11" i="2" s="1"/>
  <c r="CF30" i="2"/>
  <c r="CP15" i="2"/>
  <c r="CQ15" i="2" s="1"/>
  <c r="CD17" i="2"/>
  <c r="CE17" i="2" s="1"/>
  <c r="EA8" i="2"/>
  <c r="EC8" i="2" s="1"/>
  <c r="AR10" i="2"/>
  <c r="Z13" i="2"/>
  <c r="AA13" i="2" s="1"/>
  <c r="I3" i="2"/>
  <c r="J3" i="2" s="1"/>
  <c r="O29" i="2"/>
  <c r="AV9" i="2"/>
  <c r="AW9" i="2" s="1"/>
  <c r="BL7" i="2"/>
  <c r="BM7" i="2" s="1"/>
  <c r="AV25" i="2"/>
  <c r="AW25" i="2" s="1"/>
  <c r="DU36" i="2"/>
  <c r="DV36" i="2" s="1"/>
  <c r="AX33" i="2"/>
  <c r="CR5" i="2"/>
  <c r="BP19" i="2"/>
  <c r="BQ19" i="2" s="1"/>
  <c r="CR15" i="2"/>
  <c r="CT15" i="2" s="1"/>
  <c r="CV34" i="2"/>
  <c r="CW34" i="2" s="1"/>
  <c r="CJ27" i="2"/>
  <c r="CK27" i="2" s="1"/>
  <c r="CD13" i="2"/>
  <c r="DS21" i="2"/>
  <c r="BX30" i="2"/>
  <c r="AV34" i="2"/>
  <c r="AW34" i="2" s="1"/>
  <c r="CL4" i="2"/>
  <c r="CD3" i="2"/>
  <c r="EA34" i="2"/>
  <c r="DS29" i="2"/>
  <c r="DS31" i="2"/>
  <c r="BD12" i="2"/>
  <c r="BE12" i="2" s="1"/>
  <c r="Z27" i="2"/>
  <c r="AA27" i="2" s="1"/>
  <c r="G23" i="2"/>
  <c r="H23" i="2" s="1"/>
  <c r="G22" i="3" s="1"/>
  <c r="Z30" i="2"/>
  <c r="AA30" i="2" s="1"/>
  <c r="AB4" i="2"/>
  <c r="BD21" i="2"/>
  <c r="BE21" i="2" s="1"/>
  <c r="BX19" i="2"/>
  <c r="BX9" i="2"/>
  <c r="BZ20" i="2"/>
  <c r="CA20" i="2" s="1"/>
  <c r="AX24" i="2"/>
  <c r="AR20" i="2"/>
  <c r="CP10" i="2"/>
  <c r="CQ10" i="2" s="1"/>
  <c r="I9" i="2"/>
  <c r="J9" i="2" s="1"/>
  <c r="H8" i="3" s="1"/>
  <c r="V13" i="2"/>
  <c r="W13" i="2" s="1"/>
  <c r="CJ17" i="2"/>
  <c r="CK17" i="2" s="1"/>
  <c r="CF16" i="2"/>
  <c r="DU41" i="2"/>
  <c r="DV41" i="2" s="1"/>
  <c r="DB42" i="2"/>
  <c r="BX42" i="2"/>
  <c r="CD41" i="2"/>
  <c r="BF33" i="2"/>
  <c r="CV31" i="2"/>
  <c r="CW31" i="2" s="1"/>
  <c r="BX21" i="2"/>
  <c r="DY5" i="2"/>
  <c r="DZ5" i="2" s="1"/>
  <c r="BP18" i="2"/>
  <c r="BQ18" i="2" s="1"/>
  <c r="I30" i="2"/>
  <c r="J30" i="2" s="1"/>
  <c r="BF31" i="2"/>
  <c r="BG31" i="2" s="1"/>
  <c r="AH15" i="2"/>
  <c r="CF29" i="2"/>
  <c r="CJ31" i="2"/>
  <c r="CK31" i="2" s="1"/>
  <c r="T32" i="2"/>
  <c r="BD28" i="2"/>
  <c r="BE28" i="2" s="1"/>
  <c r="AJ22" i="2"/>
  <c r="AK22" i="2" s="1"/>
  <c r="DB35" i="2"/>
  <c r="CP31" i="2"/>
  <c r="CQ31" i="2" s="1"/>
  <c r="AP29" i="2"/>
  <c r="AQ29" i="2" s="1"/>
  <c r="V27" i="2"/>
  <c r="W27" i="2" s="1"/>
  <c r="AX14" i="2"/>
  <c r="BD19" i="2"/>
  <c r="BE19" i="2" s="1"/>
  <c r="AH27" i="2"/>
  <c r="BZ25" i="2"/>
  <c r="CA25" i="2" s="1"/>
  <c r="EA12" i="2"/>
  <c r="CJ21" i="2"/>
  <c r="CK21" i="2" s="1"/>
  <c r="BD18" i="2"/>
  <c r="BE18" i="2" s="1"/>
  <c r="G25" i="2"/>
  <c r="H25" i="2" s="1"/>
  <c r="Z11" i="2"/>
  <c r="AA11" i="2" s="1"/>
  <c r="AJ10" i="2"/>
  <c r="AK10" i="2" s="1"/>
  <c r="DB8" i="2"/>
  <c r="DC8" i="2" s="1"/>
  <c r="DY12" i="2"/>
  <c r="DZ12" i="2" s="1"/>
  <c r="T11" i="2"/>
  <c r="BF29" i="2"/>
  <c r="BH29" i="2" s="1"/>
  <c r="CV15" i="2"/>
  <c r="CW15" i="2" s="1"/>
  <c r="G34" i="2"/>
  <c r="H34" i="2" s="1"/>
  <c r="T34" i="2"/>
  <c r="DB11" i="2"/>
  <c r="AR9" i="2"/>
  <c r="AB10" i="2"/>
  <c r="CF26" i="2"/>
  <c r="CL6" i="2"/>
  <c r="BX35" i="2"/>
  <c r="BY35" i="2" s="1"/>
  <c r="BX6" i="2"/>
  <c r="CB6" i="2" s="1"/>
  <c r="CC6" i="2" s="1"/>
  <c r="CL29" i="2"/>
  <c r="CJ5" i="2"/>
  <c r="CK5" i="2" s="1"/>
  <c r="BZ34" i="2"/>
  <c r="CA34" i="2" s="1"/>
  <c r="EA14" i="2"/>
  <c r="BD35" i="2"/>
  <c r="BE35" i="2" s="1"/>
  <c r="AH16" i="2"/>
  <c r="BL27" i="2"/>
  <c r="BM27" i="2" s="1"/>
  <c r="AR30" i="2"/>
  <c r="DO15" i="2"/>
  <c r="DP15" i="2" s="1"/>
  <c r="CF20" i="2"/>
  <c r="Z12" i="2"/>
  <c r="AA12" i="2" s="1"/>
  <c r="I16" i="2"/>
  <c r="J16" i="2" s="1"/>
  <c r="H15" i="3" s="1"/>
  <c r="BP4" i="2"/>
  <c r="BQ4" i="2" s="1"/>
  <c r="BL3" i="2"/>
  <c r="BM3" i="2" s="1"/>
  <c r="R2" i="3" s="1"/>
  <c r="CF33" i="2"/>
  <c r="BL18" i="2"/>
  <c r="BM18" i="2" s="1"/>
  <c r="BP36" i="2"/>
  <c r="BQ36" i="2" s="1"/>
  <c r="EA20" i="2"/>
  <c r="I20" i="2"/>
  <c r="J20" i="2" s="1"/>
  <c r="H19" i="3" s="1"/>
  <c r="V24" i="2"/>
  <c r="W24" i="2" s="1"/>
  <c r="CD7" i="2"/>
  <c r="CL18" i="2"/>
  <c r="V4" i="2"/>
  <c r="W4" i="2" s="1"/>
  <c r="DB29" i="2"/>
  <c r="DC29" i="2" s="1"/>
  <c r="Z28" i="3" s="1"/>
  <c r="BX15" i="2"/>
  <c r="DO20" i="2"/>
  <c r="DP20" i="2" s="1"/>
  <c r="G41" i="2"/>
  <c r="H41" i="2" s="1"/>
  <c r="DY42" i="2"/>
  <c r="DZ42" i="2" s="1"/>
  <c r="DU42" i="2"/>
  <c r="DV42" i="2" s="1"/>
  <c r="AJ41" i="2"/>
  <c r="AK41" i="2" s="1"/>
  <c r="CD26" i="2"/>
  <c r="DJ26" i="2" s="1"/>
  <c r="CL33" i="2"/>
  <c r="BL30" i="2"/>
  <c r="BM30" i="2" s="1"/>
  <c r="DY20" i="2"/>
  <c r="DZ20" i="2" s="1"/>
  <c r="AB8" i="2"/>
  <c r="AD8" i="2" s="1"/>
  <c r="I6" i="2"/>
  <c r="J6" i="2" s="1"/>
  <c r="H5" i="3" s="1"/>
  <c r="T22" i="2"/>
  <c r="U22" i="2" s="1"/>
  <c r="CR34" i="2"/>
  <c r="CS34" i="2" s="1"/>
  <c r="BP21" i="2"/>
  <c r="BQ21" i="2" s="1"/>
  <c r="CD10" i="2"/>
  <c r="BF35" i="2"/>
  <c r="G29" i="2"/>
  <c r="H29" i="2" s="1"/>
  <c r="BD3" i="2"/>
  <c r="BE3" i="2" s="1"/>
  <c r="AJ4" i="2"/>
  <c r="AK4" i="2" s="1"/>
  <c r="Z10" i="2"/>
  <c r="AA10" i="2" s="1"/>
  <c r="BL5" i="2"/>
  <c r="BM5" i="2" s="1"/>
  <c r="AV7" i="2"/>
  <c r="AW7" i="2" s="1"/>
  <c r="CV16" i="2"/>
  <c r="CW16" i="2" s="1"/>
  <c r="X15" i="3" s="1"/>
  <c r="CP34" i="2"/>
  <c r="CQ34" i="2" s="1"/>
  <c r="AR19" i="2"/>
  <c r="AT19" i="2" s="1"/>
  <c r="AU19" i="2" s="1"/>
  <c r="BX28" i="2"/>
  <c r="DU11" i="2"/>
  <c r="DV11" i="2" s="1"/>
  <c r="AP21" i="2"/>
  <c r="AQ21" i="2" s="1"/>
  <c r="CJ13" i="2"/>
  <c r="CK13" i="2" s="1"/>
  <c r="G11" i="2"/>
  <c r="H11" i="2" s="1"/>
  <c r="Z23" i="2"/>
  <c r="AA23" i="2" s="1"/>
  <c r="I5" i="2"/>
  <c r="J5" i="2" s="1"/>
  <c r="V6" i="2"/>
  <c r="W6" i="2" s="1"/>
  <c r="DO27" i="2"/>
  <c r="DP27" i="2" s="1"/>
  <c r="BP15" i="2"/>
  <c r="BQ15" i="2" s="1"/>
  <c r="AB31" i="2"/>
  <c r="AB15" i="2"/>
  <c r="AD15" i="2" s="1"/>
  <c r="DU19" i="2"/>
  <c r="DV19" i="2" s="1"/>
  <c r="CV22" i="2"/>
  <c r="CW22" i="2" s="1"/>
  <c r="G35" i="2"/>
  <c r="H35" i="2" s="1"/>
  <c r="AB20" i="2"/>
  <c r="AP11" i="2"/>
  <c r="AQ11" i="2" s="1"/>
  <c r="AB3" i="2"/>
  <c r="G36" i="2"/>
  <c r="H36" i="2" s="1"/>
  <c r="CF22" i="2"/>
  <c r="AH30" i="2"/>
  <c r="AL30" i="2" s="1"/>
  <c r="BZ23" i="2"/>
  <c r="CA23" i="2" s="1"/>
  <c r="AR21" i="2"/>
  <c r="BL25" i="2"/>
  <c r="BM25" i="2" s="1"/>
  <c r="R24" i="3" s="1"/>
  <c r="CD22" i="2"/>
  <c r="AV6" i="2"/>
  <c r="AW6" i="2" s="1"/>
  <c r="BP32" i="2"/>
  <c r="BQ32" i="2" s="1"/>
  <c r="DY9" i="2"/>
  <c r="DZ9" i="2" s="1"/>
  <c r="DO4" i="2"/>
  <c r="DP4" i="2" s="1"/>
  <c r="DB3" i="2"/>
  <c r="BL26" i="2"/>
  <c r="BM26" i="2" s="1"/>
  <c r="BF23" i="2"/>
  <c r="BF34" i="2"/>
  <c r="BH34" i="2" s="1"/>
  <c r="EA11" i="2"/>
  <c r="EB11" i="2" s="1"/>
  <c r="BL16" i="2"/>
  <c r="BM16" i="2" s="1"/>
  <c r="DO34" i="2"/>
  <c r="DP34" i="2" s="1"/>
  <c r="CF34" i="2"/>
  <c r="O22" i="2"/>
  <c r="R22" i="2" s="1"/>
  <c r="S22" i="2" s="1"/>
  <c r="AR35" i="2"/>
  <c r="BZ3" i="2"/>
  <c r="CA3" i="2" s="1"/>
  <c r="CL26" i="2"/>
  <c r="CL11" i="2"/>
  <c r="AB9" i="2"/>
  <c r="CR21" i="2"/>
  <c r="CJ26" i="2"/>
  <c r="CK26" i="2" s="1"/>
  <c r="DU3" i="2"/>
  <c r="DV3" i="2" s="1"/>
  <c r="AR29" i="2"/>
  <c r="CF11" i="2"/>
  <c r="CG11" i="2" s="1"/>
  <c r="AH19" i="2"/>
  <c r="K22" i="2"/>
  <c r="L22" i="2" s="1"/>
  <c r="V14" i="2"/>
  <c r="W14" i="2" s="1"/>
  <c r="DS20" i="2"/>
  <c r="AH41" i="2"/>
  <c r="CP41" i="2"/>
  <c r="CQ41" i="2" s="1"/>
  <c r="AH22" i="2"/>
  <c r="T36" i="2"/>
  <c r="BL29" i="2"/>
  <c r="BM29" i="2" s="1"/>
  <c r="R28" i="3" s="1"/>
  <c r="AR8" i="2"/>
  <c r="AS8" i="2" s="1"/>
  <c r="DU23" i="2"/>
  <c r="DV23" i="2" s="1"/>
  <c r="CV24" i="2"/>
  <c r="CW24" i="2" s="1"/>
  <c r="X23" i="3" s="1"/>
  <c r="BL12" i="2"/>
  <c r="BM12" i="2" s="1"/>
  <c r="DM34" i="2"/>
  <c r="BL28" i="2"/>
  <c r="BM28" i="2" s="1"/>
  <c r="Z35" i="2"/>
  <c r="AA35" i="2" s="1"/>
  <c r="CL25" i="2"/>
  <c r="CN25" i="2" s="1"/>
  <c r="CO25" i="2" s="1"/>
  <c r="CD5" i="2"/>
  <c r="BF12" i="2"/>
  <c r="DS27" i="2"/>
  <c r="CD11" i="2"/>
  <c r="CE11" i="2" s="1"/>
  <c r="CJ11" i="2"/>
  <c r="CK11" i="2" s="1"/>
  <c r="CF14" i="2"/>
  <c r="CG14" i="2" s="1"/>
  <c r="CF10" i="2"/>
  <c r="CH10" i="2" s="1"/>
  <c r="CI10" i="2" s="1"/>
  <c r="AP9" i="2"/>
  <c r="AQ9" i="2" s="1"/>
  <c r="BL15" i="2"/>
  <c r="BM15" i="2" s="1"/>
  <c r="Z34" i="2"/>
  <c r="AA34" i="2" s="1"/>
  <c r="DU25" i="2"/>
  <c r="DV25" i="2" s="1"/>
  <c r="DU12" i="2"/>
  <c r="DV12" i="2" s="1"/>
  <c r="AP24" i="2"/>
  <c r="AQ24" i="2" s="1"/>
  <c r="G16" i="2"/>
  <c r="H16" i="2" s="1"/>
  <c r="BD7" i="2"/>
  <c r="BE7" i="2" s="1"/>
  <c r="CV4" i="2"/>
  <c r="CW4" i="2" s="1"/>
  <c r="X3" i="3" s="1"/>
  <c r="K10" i="2"/>
  <c r="L10" i="2" s="1"/>
  <c r="I9" i="3" s="1"/>
  <c r="CF5" i="2"/>
  <c r="CP16" i="2"/>
  <c r="CQ16" i="2" s="1"/>
  <c r="DS25" i="2"/>
  <c r="O20" i="2"/>
  <c r="R20" i="2" s="1"/>
  <c r="S20" i="2" s="1"/>
  <c r="Z20" i="2"/>
  <c r="AA20" i="2" s="1"/>
  <c r="AP5" i="2"/>
  <c r="AQ5" i="2" s="1"/>
  <c r="AJ21" i="2"/>
  <c r="AK21" i="2" s="1"/>
  <c r="AX9" i="2"/>
  <c r="O30" i="2"/>
  <c r="CP32" i="2"/>
  <c r="CQ32" i="2" s="1"/>
  <c r="Z4" i="2"/>
  <c r="AA4" i="2" s="1"/>
  <c r="CF8" i="2"/>
  <c r="CH8" i="2" s="1"/>
  <c r="CI8" i="2" s="1"/>
  <c r="DY19" i="2"/>
  <c r="DZ19" i="2" s="1"/>
  <c r="T28" i="2"/>
  <c r="U28" i="2" s="1"/>
  <c r="CR7" i="2"/>
  <c r="DS3" i="2"/>
  <c r="BD5" i="2"/>
  <c r="BE5" i="2" s="1"/>
  <c r="V12" i="2"/>
  <c r="W12" i="2" s="1"/>
  <c r="CF32" i="2"/>
  <c r="BP16" i="2"/>
  <c r="BQ16" i="2" s="1"/>
  <c r="Z36" i="2"/>
  <c r="AA36" i="2" s="1"/>
  <c r="DM21" i="2"/>
  <c r="CV7" i="2"/>
  <c r="CW7" i="2" s="1"/>
  <c r="X6" i="3" s="1"/>
  <c r="G9" i="2"/>
  <c r="H9" i="2" s="1"/>
  <c r="CR23" i="2"/>
  <c r="CS23" i="2" s="1"/>
  <c r="I29" i="2"/>
  <c r="J29" i="2" s="1"/>
  <c r="H28" i="3" s="1"/>
  <c r="K14" i="2"/>
  <c r="L14" i="2" s="1"/>
  <c r="K16" i="2"/>
  <c r="L16" i="2" s="1"/>
  <c r="O27" i="2"/>
  <c r="R27" i="2" s="1"/>
  <c r="S27" i="2" s="1"/>
  <c r="BP7" i="2"/>
  <c r="BQ7" i="2" s="1"/>
  <c r="AH11" i="2"/>
  <c r="CJ10" i="2"/>
  <c r="CK10" i="2" s="1"/>
  <c r="AB7" i="2"/>
  <c r="BP13" i="2"/>
  <c r="BQ13" i="2" s="1"/>
  <c r="DB16" i="2"/>
  <c r="BZ32" i="2"/>
  <c r="CA32" i="2" s="1"/>
  <c r="AX32" i="2"/>
  <c r="AZ32" i="2" s="1"/>
  <c r="V17" i="2"/>
  <c r="W17" i="2" s="1"/>
  <c r="CR42" i="2"/>
  <c r="AJ42" i="2"/>
  <c r="AK42" i="2" s="1"/>
  <c r="BP42" i="2"/>
  <c r="BQ42" i="2" s="1"/>
  <c r="BZ41" i="2"/>
  <c r="CA41" i="2" s="1"/>
  <c r="T42" i="2"/>
  <c r="U42" i="2" s="1"/>
  <c r="I38" i="2"/>
  <c r="J38" i="2" s="1"/>
  <c r="G37" i="2"/>
  <c r="H37" i="2" s="1"/>
  <c r="BX32" i="2"/>
  <c r="DU24" i="2"/>
  <c r="DV24" i="2" s="1"/>
  <c r="CV33" i="2"/>
  <c r="CW33" i="2" s="1"/>
  <c r="X32" i="3" s="1"/>
  <c r="EA25" i="2"/>
  <c r="EC25" i="2" s="1"/>
  <c r="AR26" i="2"/>
  <c r="AS26" i="2" s="1"/>
  <c r="DO23" i="2"/>
  <c r="DP23" i="2" s="1"/>
  <c r="CJ32" i="2"/>
  <c r="CK32" i="2" s="1"/>
  <c r="I31" i="2"/>
  <c r="J31" i="2" s="1"/>
  <c r="CR27" i="2"/>
  <c r="CT27" i="2" s="1"/>
  <c r="BX24" i="2"/>
  <c r="BY24" i="2" s="1"/>
  <c r="BL20" i="2"/>
  <c r="BM20" i="2" s="1"/>
  <c r="G5" i="2"/>
  <c r="H5" i="2" s="1"/>
  <c r="BP11" i="2"/>
  <c r="BQ11" i="2" s="1"/>
  <c r="DU32" i="2"/>
  <c r="DV32" i="2" s="1"/>
  <c r="EA15" i="2"/>
  <c r="EC15" i="2" s="1"/>
  <c r="CV11" i="2"/>
  <c r="CW11" i="2" s="1"/>
  <c r="T23" i="2"/>
  <c r="U23" i="2" s="1"/>
  <c r="AJ19" i="2"/>
  <c r="AK19" i="2" s="1"/>
  <c r="CV21" i="2"/>
  <c r="CW21" i="2" s="1"/>
  <c r="BP35" i="2"/>
  <c r="BQ35" i="2" s="1"/>
  <c r="CJ6" i="2"/>
  <c r="CK6" i="2" s="1"/>
  <c r="Z32" i="2"/>
  <c r="AA32" i="2" s="1"/>
  <c r="BD16" i="2"/>
  <c r="BE16" i="2" s="1"/>
  <c r="AJ12" i="2"/>
  <c r="AK12" i="2" s="1"/>
  <c r="DY15" i="2"/>
  <c r="DZ15" i="2" s="1"/>
  <c r="CR19" i="2"/>
  <c r="CT19" i="2" s="1"/>
  <c r="BZ28" i="2"/>
  <c r="CA28" i="2" s="1"/>
  <c r="DO21" i="2"/>
  <c r="DP21" i="2" s="1"/>
  <c r="CJ34" i="2"/>
  <c r="CK34" i="2" s="1"/>
  <c r="AP35" i="2"/>
  <c r="AQ35" i="2" s="1"/>
  <c r="AV13" i="2"/>
  <c r="AW13" i="2" s="1"/>
  <c r="DB30" i="2"/>
  <c r="AP31" i="2"/>
  <c r="AQ31" i="2" s="1"/>
  <c r="I35" i="2"/>
  <c r="J35" i="2" s="1"/>
  <c r="H34" i="3" s="1"/>
  <c r="AR17" i="2"/>
  <c r="CF17" i="2"/>
  <c r="DB13" i="2"/>
  <c r="BL6" i="2"/>
  <c r="BM6" i="2" s="1"/>
  <c r="CD6" i="2"/>
  <c r="DJ6" i="2" s="1"/>
  <c r="AB5" i="3" s="1"/>
  <c r="AH12" i="2"/>
  <c r="AI12" i="2" s="1"/>
  <c r="CL23" i="2"/>
  <c r="CN23" i="2" s="1"/>
  <c r="CO23" i="2" s="1"/>
  <c r="AX10" i="2"/>
  <c r="BL14" i="2"/>
  <c r="BM14" i="2" s="1"/>
  <c r="CD23" i="2"/>
  <c r="DJ23" i="2" s="1"/>
  <c r="DO29" i="2"/>
  <c r="DP29" i="2" s="1"/>
  <c r="DM12" i="2"/>
  <c r="DQ12" i="2" s="1"/>
  <c r="DR12" i="2" s="1"/>
  <c r="AH10" i="2"/>
  <c r="I19" i="2"/>
  <c r="J19" i="2" s="1"/>
  <c r="DS18" i="2"/>
  <c r="CJ3" i="2"/>
  <c r="CK3" i="2" s="1"/>
  <c r="CV5" i="2"/>
  <c r="CW5" i="2" s="1"/>
  <c r="X4" i="3" s="1"/>
  <c r="DM9" i="2"/>
  <c r="AR13" i="2"/>
  <c r="AS13" i="2" s="1"/>
  <c r="AP10" i="2"/>
  <c r="AQ10" i="2" s="1"/>
  <c r="T10" i="2"/>
  <c r="BZ30" i="2"/>
  <c r="CA30" i="2" s="1"/>
  <c r="CP26" i="2"/>
  <c r="CQ26" i="2" s="1"/>
  <c r="BL19" i="2"/>
  <c r="BM19" i="2" s="1"/>
  <c r="R18" i="3" s="1"/>
  <c r="Z25" i="2"/>
  <c r="AA25" i="2" s="1"/>
  <c r="BP28" i="2"/>
  <c r="BQ28" i="2" s="1"/>
  <c r="AB18" i="2"/>
  <c r="DU18" i="2"/>
  <c r="DV18" i="2" s="1"/>
  <c r="DY27" i="2"/>
  <c r="DZ27" i="2" s="1"/>
  <c r="AR11" i="2"/>
  <c r="AS11" i="2" s="1"/>
  <c r="DO18" i="2"/>
  <c r="DP18" i="2" s="1"/>
  <c r="DS17" i="2"/>
  <c r="CJ25" i="2"/>
  <c r="CK25" i="2" s="1"/>
  <c r="DU15" i="2"/>
  <c r="DV15" i="2" s="1"/>
  <c r="AX23" i="2"/>
  <c r="AZ23" i="2" s="1"/>
  <c r="AJ6" i="2"/>
  <c r="AK6" i="2" s="1"/>
  <c r="BZ18" i="2"/>
  <c r="CA18" i="2" s="1"/>
  <c r="BP12" i="2"/>
  <c r="BQ12" i="2" s="1"/>
  <c r="DO28" i="2"/>
  <c r="DP28" i="2" s="1"/>
  <c r="BF42" i="2"/>
  <c r="BG42" i="2" s="1"/>
  <c r="BX41" i="2"/>
  <c r="BY41" i="2" s="1"/>
  <c r="CV42" i="2"/>
  <c r="CW42" i="2" s="1"/>
  <c r="BD42" i="2"/>
  <c r="BE42" i="2" s="1"/>
  <c r="O41" i="2"/>
  <c r="CB37" i="2"/>
  <c r="CC37" i="2" s="1"/>
  <c r="BY37" i="2"/>
  <c r="DF38" i="2"/>
  <c r="DG38" i="2"/>
  <c r="DH38" i="2" s="1"/>
  <c r="BH40" i="2"/>
  <c r="BG40" i="2"/>
  <c r="BU40" i="2"/>
  <c r="BR40" i="2"/>
  <c r="BS40" i="2" s="1"/>
  <c r="BR38" i="2"/>
  <c r="BS38" i="2" s="1"/>
  <c r="BU38" i="2"/>
  <c r="DG40" i="2"/>
  <c r="DH40" i="2" s="1"/>
  <c r="DF40" i="2"/>
  <c r="DW40" i="2"/>
  <c r="DX40" i="2" s="1"/>
  <c r="DT40" i="2"/>
  <c r="P38" i="2"/>
  <c r="J37" i="3" s="1"/>
  <c r="CH37" i="2"/>
  <c r="CI37" i="2" s="1"/>
  <c r="CG37" i="2"/>
  <c r="DG37" i="2"/>
  <c r="DH37" i="2" s="1"/>
  <c r="DF37" i="2"/>
  <c r="AT38" i="2"/>
  <c r="AU38" i="2" s="1"/>
  <c r="AS38" i="2"/>
  <c r="EC37" i="2"/>
  <c r="EB37" i="2"/>
  <c r="BY39" i="2"/>
  <c r="CB39" i="2"/>
  <c r="CC39" i="2" s="1"/>
  <c r="EC38" i="2"/>
  <c r="EB38" i="2"/>
  <c r="AI39" i="2"/>
  <c r="CG40" i="2"/>
  <c r="CH40" i="2"/>
  <c r="CI40" i="2" s="1"/>
  <c r="DC40" i="2"/>
  <c r="CT38" i="2"/>
  <c r="CS38" i="2"/>
  <c r="AT37" i="2"/>
  <c r="AU37" i="2" s="1"/>
  <c r="AS37" i="2"/>
  <c r="AY38" i="2"/>
  <c r="BR39" i="2"/>
  <c r="BS39" i="2" s="1"/>
  <c r="BU39" i="2"/>
  <c r="AI38" i="2"/>
  <c r="AL38" i="2"/>
  <c r="AL37" i="2"/>
  <c r="AI37" i="2"/>
  <c r="BG39" i="2"/>
  <c r="BH37" i="2"/>
  <c r="BG37" i="2"/>
  <c r="CN39" i="2"/>
  <c r="CO39" i="2" s="1"/>
  <c r="CM39" i="2"/>
  <c r="AD38" i="2"/>
  <c r="CG39" i="2"/>
  <c r="DJ40" i="2"/>
  <c r="CE40" i="2"/>
  <c r="DJ37" i="2"/>
  <c r="CE37" i="2"/>
  <c r="AS39" i="2"/>
  <c r="AT39" i="2"/>
  <c r="AU39" i="2" s="1"/>
  <c r="AD37" i="2"/>
  <c r="AC37" i="2"/>
  <c r="DT39" i="2"/>
  <c r="DW39" i="2"/>
  <c r="DX39" i="2" s="1"/>
  <c r="DW38" i="2"/>
  <c r="DX38" i="2" s="1"/>
  <c r="DT38" i="2"/>
  <c r="DC37" i="2"/>
  <c r="CB40" i="2"/>
  <c r="CC40" i="2" s="1"/>
  <c r="BY40" i="2"/>
  <c r="AY40" i="2"/>
  <c r="BU37" i="2"/>
  <c r="BR37" i="2"/>
  <c r="BS37" i="2" s="1"/>
  <c r="DN39" i="2"/>
  <c r="DQ39" i="2"/>
  <c r="DR39" i="2" s="1"/>
  <c r="BY38" i="2"/>
  <c r="DJ38" i="2"/>
  <c r="CE38" i="2"/>
  <c r="CH38" i="2"/>
  <c r="CI38" i="2" s="1"/>
  <c r="CG38" i="2"/>
  <c r="CE39" i="2"/>
  <c r="CN38" i="2"/>
  <c r="CO38" i="2" s="1"/>
  <c r="AI40" i="2"/>
  <c r="AL40" i="2"/>
  <c r="X37" i="2"/>
  <c r="Y37" i="2" s="1"/>
  <c r="U37" i="2"/>
  <c r="R39" i="2"/>
  <c r="S39" i="2" s="1"/>
  <c r="P39" i="2"/>
  <c r="J38" i="3" s="1"/>
  <c r="AT40" i="2"/>
  <c r="AU40" i="2" s="1"/>
  <c r="AS40" i="2"/>
  <c r="DC38" i="2"/>
  <c r="X38" i="2"/>
  <c r="Y38" i="2" s="1"/>
  <c r="U38" i="2"/>
  <c r="P40" i="2"/>
  <c r="J39" i="3" s="1"/>
  <c r="CS40" i="2"/>
  <c r="CT40" i="2"/>
  <c r="CM40" i="2"/>
  <c r="CN40" i="2"/>
  <c r="CO40" i="2" s="1"/>
  <c r="AZ37" i="2"/>
  <c r="AY37" i="2"/>
  <c r="DQ40" i="2"/>
  <c r="DR40" i="2" s="1"/>
  <c r="DN40" i="2"/>
  <c r="CT39" i="2"/>
  <c r="CS39" i="2"/>
  <c r="U39" i="2"/>
  <c r="AC39" i="2"/>
  <c r="AD39" i="2"/>
  <c r="AD40" i="2"/>
  <c r="AC40" i="2"/>
  <c r="CT37" i="2"/>
  <c r="CS37" i="2"/>
  <c r="P37" i="2"/>
  <c r="J36" i="3" s="1"/>
  <c r="DG39" i="2"/>
  <c r="DH39" i="2" s="1"/>
  <c r="DF39" i="2"/>
  <c r="EB39" i="2"/>
  <c r="X40" i="2"/>
  <c r="Y40" i="2" s="1"/>
  <c r="U40" i="2"/>
  <c r="CG27" i="2"/>
  <c r="CH27" i="2"/>
  <c r="CI27" i="2" s="1"/>
  <c r="BY32" i="2"/>
  <c r="DC22" i="2"/>
  <c r="CM17" i="2"/>
  <c r="EB29" i="2"/>
  <c r="AI31" i="2"/>
  <c r="AS27" i="2"/>
  <c r="BU33" i="2"/>
  <c r="BR33" i="2"/>
  <c r="BS33" i="2" s="1"/>
  <c r="DJ25" i="2"/>
  <c r="CE25" i="2"/>
  <c r="DJ21" i="2"/>
  <c r="CE21" i="2"/>
  <c r="X24" i="2"/>
  <c r="Y24" i="2" s="1"/>
  <c r="U24" i="2"/>
  <c r="CH35" i="2"/>
  <c r="CI35" i="2" s="1"/>
  <c r="CG35" i="2"/>
  <c r="DN29" i="2"/>
  <c r="CT36" i="2"/>
  <c r="CS36" i="2"/>
  <c r="BU27" i="2"/>
  <c r="BR27" i="2"/>
  <c r="BS27" i="2" s="1"/>
  <c r="AC25" i="2"/>
  <c r="CE19" i="2"/>
  <c r="DJ19" i="2"/>
  <c r="DJ34" i="2"/>
  <c r="CE34" i="2"/>
  <c r="AC36" i="2"/>
  <c r="AD36" i="2"/>
  <c r="P35" i="2"/>
  <c r="AS31" i="2"/>
  <c r="BU20" i="2"/>
  <c r="BR20" i="2"/>
  <c r="BS20" i="2" s="1"/>
  <c r="BY36" i="2"/>
  <c r="P34" i="2"/>
  <c r="J33" i="3" s="1"/>
  <c r="R34" i="2"/>
  <c r="S34" i="2" s="1"/>
  <c r="U15" i="2"/>
  <c r="CH31" i="2"/>
  <c r="CI31" i="2" s="1"/>
  <c r="CG31" i="2"/>
  <c r="BG36" i="2"/>
  <c r="BH36" i="2"/>
  <c r="DJ31" i="2"/>
  <c r="CE31" i="2"/>
  <c r="CT33" i="2"/>
  <c r="CS33" i="2"/>
  <c r="DQ36" i="2"/>
  <c r="DR36" i="2" s="1"/>
  <c r="DN36" i="2"/>
  <c r="DC33" i="2"/>
  <c r="AC21" i="2"/>
  <c r="AD21" i="2"/>
  <c r="DT28" i="2"/>
  <c r="DW28" i="2"/>
  <c r="DX28" i="2" s="1"/>
  <c r="BH24" i="2"/>
  <c r="BG24" i="2"/>
  <c r="EB27" i="2"/>
  <c r="AZ27" i="2"/>
  <c r="DC19" i="2"/>
  <c r="CS11" i="2"/>
  <c r="CE26" i="2"/>
  <c r="DG16" i="2"/>
  <c r="DH16" i="2" s="1"/>
  <c r="DF16" i="2"/>
  <c r="P32" i="2"/>
  <c r="CE36" i="2"/>
  <c r="DJ36" i="2"/>
  <c r="DJ33" i="2"/>
  <c r="CE33" i="2"/>
  <c r="DT26" i="2"/>
  <c r="DW26" i="2"/>
  <c r="DX26" i="2" s="1"/>
  <c r="DF30" i="2"/>
  <c r="DG30" i="2"/>
  <c r="DH30" i="2" s="1"/>
  <c r="AL24" i="2"/>
  <c r="AI24" i="2"/>
  <c r="EC17" i="2"/>
  <c r="EB17" i="2"/>
  <c r="CN30" i="2"/>
  <c r="CO30" i="2" s="1"/>
  <c r="CM30" i="2"/>
  <c r="DT34" i="2"/>
  <c r="DW34" i="2"/>
  <c r="DX34" i="2" s="1"/>
  <c r="DW35" i="2"/>
  <c r="DX35" i="2" s="1"/>
  <c r="DT35" i="2"/>
  <c r="P23" i="2"/>
  <c r="J22" i="3" s="1"/>
  <c r="DF35" i="2"/>
  <c r="DG35" i="2"/>
  <c r="DH35" i="2" s="1"/>
  <c r="CG19" i="2"/>
  <c r="CH19" i="2"/>
  <c r="CI19" i="2" s="1"/>
  <c r="U18" i="3" s="1"/>
  <c r="CN19" i="2"/>
  <c r="CO19" i="2" s="1"/>
  <c r="CM19" i="2"/>
  <c r="DC36" i="2"/>
  <c r="BH27" i="2"/>
  <c r="BG27" i="2"/>
  <c r="R24" i="2"/>
  <c r="S24" i="2" s="1"/>
  <c r="P24" i="2"/>
  <c r="J23" i="3" s="1"/>
  <c r="AL22" i="2"/>
  <c r="AI22" i="2"/>
  <c r="AC32" i="2"/>
  <c r="BR23" i="2"/>
  <c r="BS23" i="2" s="1"/>
  <c r="BU23" i="2"/>
  <c r="BR32" i="2"/>
  <c r="BS32" i="2" s="1"/>
  <c r="BU32" i="2"/>
  <c r="DN10" i="2"/>
  <c r="CN33" i="2"/>
  <c r="CO33" i="2" s="1"/>
  <c r="CM33" i="2"/>
  <c r="DC25" i="2"/>
  <c r="BG33" i="2"/>
  <c r="AI21" i="2"/>
  <c r="AL21" i="2"/>
  <c r="R21" i="2"/>
  <c r="S21" i="2" s="1"/>
  <c r="P21" i="2"/>
  <c r="P17" i="2"/>
  <c r="J16" i="3" s="1"/>
  <c r="CT30" i="2"/>
  <c r="CS30" i="2"/>
  <c r="DG24" i="2"/>
  <c r="DH24" i="2" s="1"/>
  <c r="AA23" i="3" s="1"/>
  <c r="DF24" i="2"/>
  <c r="AY22" i="2"/>
  <c r="AZ22" i="2"/>
  <c r="BH22" i="2"/>
  <c r="BG22" i="2"/>
  <c r="X36" i="2"/>
  <c r="Y36" i="2" s="1"/>
  <c r="U36" i="2"/>
  <c r="DQ35" i="2"/>
  <c r="DR35" i="2" s="1"/>
  <c r="DN35" i="2"/>
  <c r="BU35" i="2"/>
  <c r="BR35" i="2"/>
  <c r="BS35" i="2" s="1"/>
  <c r="DC26" i="2"/>
  <c r="DC34" i="2"/>
  <c r="BH32" i="2"/>
  <c r="BG32" i="2"/>
  <c r="R36" i="2"/>
  <c r="S36" i="2" s="1"/>
  <c r="P36" i="2"/>
  <c r="J35" i="3" s="1"/>
  <c r="DQ30" i="2"/>
  <c r="DR30" i="2" s="1"/>
  <c r="DN30" i="2"/>
  <c r="DF33" i="2"/>
  <c r="DG33" i="2"/>
  <c r="DH33" i="2" s="1"/>
  <c r="P31" i="2"/>
  <c r="J30" i="3" s="1"/>
  <c r="EB36" i="2"/>
  <c r="EC36" i="2"/>
  <c r="BR28" i="2"/>
  <c r="BS28" i="2" s="1"/>
  <c r="BU28" i="2"/>
  <c r="CS14" i="2"/>
  <c r="CT14" i="2"/>
  <c r="X30" i="2"/>
  <c r="Y30" i="2" s="1"/>
  <c r="U30" i="2"/>
  <c r="BG15" i="2"/>
  <c r="BG19" i="2"/>
  <c r="BH28" i="2"/>
  <c r="BG28" i="2"/>
  <c r="AT18" i="2"/>
  <c r="AU18" i="2" s="1"/>
  <c r="AS18" i="2"/>
  <c r="DJ24" i="2"/>
  <c r="CE24" i="2"/>
  <c r="AY12" i="2"/>
  <c r="DW16" i="2"/>
  <c r="DX16" i="2" s="1"/>
  <c r="DT16" i="2"/>
  <c r="BY20" i="2"/>
  <c r="CB20" i="2"/>
  <c r="CC20" i="2" s="1"/>
  <c r="CT24" i="2"/>
  <c r="CS24" i="2"/>
  <c r="DQ16" i="2"/>
  <c r="DR16" i="2" s="1"/>
  <c r="AD15" i="3" s="1"/>
  <c r="DN16" i="2"/>
  <c r="DF12" i="2"/>
  <c r="DG12" i="2"/>
  <c r="DH12" i="2" s="1"/>
  <c r="DN24" i="2"/>
  <c r="DQ24" i="2"/>
  <c r="DR24" i="2" s="1"/>
  <c r="BY21" i="2"/>
  <c r="CB21" i="2"/>
  <c r="CC21" i="2" s="1"/>
  <c r="DG4" i="2"/>
  <c r="DH4" i="2" s="1"/>
  <c r="DF4" i="2"/>
  <c r="DN20" i="2"/>
  <c r="EC19" i="2"/>
  <c r="EB19" i="2"/>
  <c r="DC27" i="2"/>
  <c r="DN4" i="2"/>
  <c r="DQ4" i="2"/>
  <c r="DR4" i="2" s="1"/>
  <c r="DN11" i="2"/>
  <c r="DQ11" i="2"/>
  <c r="DR11" i="2" s="1"/>
  <c r="AI6" i="2"/>
  <c r="DJ8" i="2"/>
  <c r="CE8" i="2"/>
  <c r="DN8" i="2"/>
  <c r="P11" i="2"/>
  <c r="J10" i="3" s="1"/>
  <c r="R11" i="2"/>
  <c r="S11" i="2" s="1"/>
  <c r="CM10" i="2"/>
  <c r="CN10" i="2"/>
  <c r="CO10" i="2" s="1"/>
  <c r="DQ13" i="2"/>
  <c r="DR13" i="2" s="1"/>
  <c r="DN13" i="2"/>
  <c r="DC7" i="2"/>
  <c r="EB4" i="2"/>
  <c r="EC4" i="2"/>
  <c r="AL7" i="2"/>
  <c r="AI7" i="2"/>
  <c r="AS14" i="2"/>
  <c r="BG6" i="2"/>
  <c r="BH9" i="2"/>
  <c r="BG9" i="2"/>
  <c r="DQ6" i="2"/>
  <c r="DR6" i="2" s="1"/>
  <c r="DN6" i="2"/>
  <c r="DJ4" i="2"/>
  <c r="CE4" i="2"/>
  <c r="AD5" i="2"/>
  <c r="AC5" i="2"/>
  <c r="X7" i="2"/>
  <c r="Y7" i="2" s="1"/>
  <c r="U7" i="2"/>
  <c r="AS3" i="2"/>
  <c r="AT3" i="2"/>
  <c r="AU3" i="2" s="1"/>
  <c r="R14" i="2"/>
  <c r="S14" i="2" s="1"/>
  <c r="P14" i="2"/>
  <c r="AT7" i="2"/>
  <c r="AU7" i="2" s="1"/>
  <c r="AS7" i="2"/>
  <c r="DF9" i="2"/>
  <c r="DG9" i="2"/>
  <c r="DH9" i="2" s="1"/>
  <c r="AA8" i="3" s="1"/>
  <c r="AT8" i="2"/>
  <c r="AU8" i="2" s="1"/>
  <c r="DC20" i="2"/>
  <c r="EB13" i="2"/>
  <c r="EC13" i="2"/>
  <c r="AZ18" i="2"/>
  <c r="AY18" i="2"/>
  <c r="AZ36" i="2"/>
  <c r="AY36" i="2"/>
  <c r="BY17" i="2"/>
  <c r="CM34" i="2"/>
  <c r="AS6" i="2"/>
  <c r="AT6" i="2"/>
  <c r="AU6" i="2" s="1"/>
  <c r="BY11" i="2"/>
  <c r="CE30" i="2"/>
  <c r="DJ30" i="2"/>
  <c r="AB29" i="3" s="1"/>
  <c r="CT22" i="2"/>
  <c r="CS22" i="2"/>
  <c r="AY21" i="2"/>
  <c r="X22" i="2"/>
  <c r="Y22" i="2" s="1"/>
  <c r="BH26" i="2"/>
  <c r="BG26" i="2"/>
  <c r="CG23" i="2"/>
  <c r="CH23" i="2"/>
  <c r="CI23" i="2" s="1"/>
  <c r="CT35" i="2"/>
  <c r="CS35" i="2"/>
  <c r="P10" i="2"/>
  <c r="DC21" i="2"/>
  <c r="Z20" i="3" s="1"/>
  <c r="AI9" i="2"/>
  <c r="AL9" i="2"/>
  <c r="BU14" i="2"/>
  <c r="BR14" i="2"/>
  <c r="BS14" i="2" s="1"/>
  <c r="P13" i="2"/>
  <c r="J12" i="3" s="1"/>
  <c r="R13" i="2"/>
  <c r="S13" i="2" s="1"/>
  <c r="EC33" i="2"/>
  <c r="EB33" i="2"/>
  <c r="EC31" i="2"/>
  <c r="EB31" i="2"/>
  <c r="CH25" i="2"/>
  <c r="CI25" i="2" s="1"/>
  <c r="CG25" i="2"/>
  <c r="DG26" i="2"/>
  <c r="DH26" i="2" s="1"/>
  <c r="DF26" i="2"/>
  <c r="AT32" i="2"/>
  <c r="AU32" i="2" s="1"/>
  <c r="AS32" i="2"/>
  <c r="DJ18" i="2"/>
  <c r="AB17" i="3" s="1"/>
  <c r="AB28" i="3" s="1"/>
  <c r="CE18" i="2"/>
  <c r="EB35" i="2"/>
  <c r="EC35" i="2"/>
  <c r="CM3" i="2"/>
  <c r="AI5" i="2"/>
  <c r="AL5" i="2"/>
  <c r="AS22" i="2"/>
  <c r="AT22" i="2"/>
  <c r="AU22" i="2" s="1"/>
  <c r="BG14" i="2"/>
  <c r="BH14" i="2"/>
  <c r="CT13" i="2"/>
  <c r="CS13" i="2"/>
  <c r="EB7" i="2"/>
  <c r="EC7" i="2"/>
  <c r="BR13" i="2"/>
  <c r="BS13" i="2" s="1"/>
  <c r="BU13" i="2"/>
  <c r="EB5" i="2"/>
  <c r="DN25" i="2"/>
  <c r="BU29" i="2"/>
  <c r="BR29" i="2"/>
  <c r="BS29" i="2" s="1"/>
  <c r="CT6" i="2"/>
  <c r="CS6" i="2"/>
  <c r="DC9" i="2"/>
  <c r="DN34" i="2"/>
  <c r="DT7" i="2"/>
  <c r="CB4" i="2"/>
  <c r="CC4" i="2" s="1"/>
  <c r="BY4" i="2"/>
  <c r="AY6" i="2"/>
  <c r="AZ6" i="2"/>
  <c r="U12" i="2"/>
  <c r="BH4" i="2"/>
  <c r="BG4" i="2"/>
  <c r="BU6" i="2"/>
  <c r="BR6" i="2"/>
  <c r="BS6" i="2" s="1"/>
  <c r="P9" i="2"/>
  <c r="J8" i="3" s="1"/>
  <c r="AI26" i="2"/>
  <c r="AL26" i="2"/>
  <c r="AL15" i="2"/>
  <c r="AI15" i="2"/>
  <c r="BR3" i="2"/>
  <c r="BS3" i="2" s="1"/>
  <c r="BU3" i="2"/>
  <c r="AT15" i="2"/>
  <c r="AU15" i="2" s="1"/>
  <c r="AS15" i="2"/>
  <c r="CE10" i="2"/>
  <c r="DJ10" i="2"/>
  <c r="DG23" i="2"/>
  <c r="DH23" i="2" s="1"/>
  <c r="DF23" i="2"/>
  <c r="DJ27" i="2"/>
  <c r="CE27" i="2"/>
  <c r="EC30" i="2"/>
  <c r="EB30" i="2"/>
  <c r="BH35" i="2"/>
  <c r="BG35" i="2"/>
  <c r="CE20" i="2"/>
  <c r="DJ20" i="2"/>
  <c r="EB32" i="2"/>
  <c r="CG29" i="2"/>
  <c r="CH29" i="2"/>
  <c r="CI29" i="2" s="1"/>
  <c r="BU26" i="2"/>
  <c r="BR26" i="2"/>
  <c r="BS26" i="2" s="1"/>
  <c r="AC35" i="2"/>
  <c r="BU31" i="2"/>
  <c r="BR31" i="2"/>
  <c r="BS31" i="2" s="1"/>
  <c r="AY31" i="2"/>
  <c r="AZ31" i="2"/>
  <c r="DF27" i="2"/>
  <c r="DG27" i="2"/>
  <c r="DH27" i="2" s="1"/>
  <c r="R18" i="2"/>
  <c r="S18" i="2" s="1"/>
  <c r="P18" i="2"/>
  <c r="X32" i="2"/>
  <c r="Y32" i="2" s="1"/>
  <c r="U32" i="2"/>
  <c r="AZ16" i="2"/>
  <c r="AY16" i="2"/>
  <c r="DW10" i="2"/>
  <c r="DX10" i="2" s="1"/>
  <c r="DT10" i="2"/>
  <c r="DW30" i="2"/>
  <c r="DX30" i="2" s="1"/>
  <c r="AE29" i="3" s="1"/>
  <c r="DT30" i="2"/>
  <c r="BH13" i="2"/>
  <c r="BG13" i="2"/>
  <c r="AD33" i="2"/>
  <c r="AC33" i="2"/>
  <c r="CM12" i="2"/>
  <c r="CN12" i="2"/>
  <c r="CO12" i="2" s="1"/>
  <c r="CH4" i="2"/>
  <c r="CI4" i="2" s="1"/>
  <c r="CG4" i="2"/>
  <c r="EC16" i="2"/>
  <c r="EB16" i="2"/>
  <c r="DT19" i="2"/>
  <c r="DW19" i="2"/>
  <c r="DX19" i="2" s="1"/>
  <c r="DC15" i="2"/>
  <c r="DT33" i="2"/>
  <c r="DW33" i="2"/>
  <c r="DX33" i="2" s="1"/>
  <c r="CB10" i="2"/>
  <c r="CC10" i="2" s="1"/>
  <c r="BY10" i="2"/>
  <c r="CM8" i="2"/>
  <c r="CN8" i="2"/>
  <c r="CO8" i="2" s="1"/>
  <c r="CB14" i="2"/>
  <c r="CC14" i="2" s="1"/>
  <c r="BY14" i="2"/>
  <c r="AC12" i="2"/>
  <c r="AD12" i="2"/>
  <c r="BR17" i="2"/>
  <c r="BS17" i="2" s="1"/>
  <c r="BU17" i="2"/>
  <c r="CH13" i="2"/>
  <c r="CI13" i="2" s="1"/>
  <c r="CG13" i="2"/>
  <c r="R33" i="2"/>
  <c r="S33" i="2" s="1"/>
  <c r="P33" i="2"/>
  <c r="J32" i="3" s="1"/>
  <c r="DF7" i="2"/>
  <c r="DG7" i="2"/>
  <c r="DH7" i="2" s="1"/>
  <c r="BU4" i="2"/>
  <c r="BR4" i="2"/>
  <c r="BS4" i="2" s="1"/>
  <c r="U9" i="2"/>
  <c r="X9" i="2"/>
  <c r="Y9" i="2" s="1"/>
  <c r="CT32" i="2"/>
  <c r="CS32" i="2"/>
  <c r="AS12" i="2"/>
  <c r="DN19" i="2"/>
  <c r="DQ19" i="2"/>
  <c r="DR19" i="2" s="1"/>
  <c r="BR7" i="2"/>
  <c r="BS7" i="2" s="1"/>
  <c r="BU7" i="2"/>
  <c r="CH24" i="2"/>
  <c r="CI24" i="2" s="1"/>
  <c r="CG24" i="2"/>
  <c r="BU5" i="2"/>
  <c r="BR5" i="2"/>
  <c r="BS5" i="2" s="1"/>
  <c r="BH20" i="2"/>
  <c r="BG20" i="2"/>
  <c r="DQ7" i="2"/>
  <c r="DR7" i="2" s="1"/>
  <c r="DN7" i="2"/>
  <c r="AS33" i="2"/>
  <c r="AT33" i="2"/>
  <c r="AU33" i="2" s="1"/>
  <c r="EC10" i="2"/>
  <c r="EB10" i="2"/>
  <c r="X16" i="2"/>
  <c r="Y16" i="2" s="1"/>
  <c r="U16" i="2"/>
  <c r="AT23" i="2"/>
  <c r="AU23" i="2" s="1"/>
  <c r="AS23" i="2"/>
  <c r="DG14" i="2"/>
  <c r="DH14" i="2" s="1"/>
  <c r="AA13" i="3" s="1"/>
  <c r="DF14" i="2"/>
  <c r="DC35" i="2"/>
  <c r="CN31" i="2"/>
  <c r="CO31" i="2" s="1"/>
  <c r="CM31" i="2"/>
  <c r="CM25" i="2"/>
  <c r="AC24" i="2"/>
  <c r="P26" i="2"/>
  <c r="J25" i="3" s="1"/>
  <c r="DG18" i="2"/>
  <c r="DH18" i="2" s="1"/>
  <c r="AA17" i="3" s="1"/>
  <c r="DF18" i="2"/>
  <c r="CS26" i="2"/>
  <c r="AT24" i="2"/>
  <c r="AU24" i="2" s="1"/>
  <c r="AS24" i="2"/>
  <c r="AZ17" i="2"/>
  <c r="AY17" i="2"/>
  <c r="BU21" i="2"/>
  <c r="BR21" i="2"/>
  <c r="BS21" i="2" s="1"/>
  <c r="DC10" i="2"/>
  <c r="AY14" i="2"/>
  <c r="DT13" i="2"/>
  <c r="DW13" i="2"/>
  <c r="DX13" i="2" s="1"/>
  <c r="DG25" i="2"/>
  <c r="DH25" i="2" s="1"/>
  <c r="DF25" i="2"/>
  <c r="DC28" i="2"/>
  <c r="DT15" i="2"/>
  <c r="BR36" i="2"/>
  <c r="BS36" i="2" s="1"/>
  <c r="BU36" i="2"/>
  <c r="AY26" i="2"/>
  <c r="AZ26" i="2"/>
  <c r="BY27" i="2"/>
  <c r="CB27" i="2"/>
  <c r="CC27" i="2" s="1"/>
  <c r="AL27" i="2"/>
  <c r="AI27" i="2"/>
  <c r="CB13" i="2"/>
  <c r="CC13" i="2" s="1"/>
  <c r="BY13" i="2"/>
  <c r="EC3" i="2"/>
  <c r="EB3" i="2"/>
  <c r="CM20" i="2"/>
  <c r="CN20" i="2"/>
  <c r="CO20" i="2" s="1"/>
  <c r="DC5" i="2"/>
  <c r="DJ32" i="2"/>
  <c r="CE32" i="2"/>
  <c r="AZ13" i="2"/>
  <c r="AY13" i="2"/>
  <c r="EB12" i="2"/>
  <c r="DG3" i="2"/>
  <c r="DH3" i="2" s="1"/>
  <c r="AA2" i="3" s="1"/>
  <c r="DF3" i="2"/>
  <c r="BY5" i="2"/>
  <c r="CB5" i="2"/>
  <c r="CC5" i="2" s="1"/>
  <c r="CB8" i="2"/>
  <c r="CC8" i="2" s="1"/>
  <c r="BY8" i="2"/>
  <c r="U4" i="2"/>
  <c r="CE5" i="2"/>
  <c r="DJ5" i="2"/>
  <c r="AY19" i="2"/>
  <c r="AZ19" i="2"/>
  <c r="DT32" i="2"/>
  <c r="BR15" i="2"/>
  <c r="BS15" i="2" s="1"/>
  <c r="BU15" i="2"/>
  <c r="P25" i="2"/>
  <c r="J24" i="3" s="1"/>
  <c r="AL25" i="2"/>
  <c r="AI25" i="2"/>
  <c r="CS25" i="2"/>
  <c r="CB26" i="2"/>
  <c r="CC26" i="2" s="1"/>
  <c r="AI29" i="2"/>
  <c r="AL29" i="2"/>
  <c r="DG36" i="2"/>
  <c r="DH36" i="2" s="1"/>
  <c r="DF36" i="2"/>
  <c r="CH30" i="2"/>
  <c r="CI30" i="2" s="1"/>
  <c r="CG30" i="2"/>
  <c r="BG12" i="2"/>
  <c r="CG18" i="2"/>
  <c r="CH18" i="2"/>
  <c r="CI18" i="2" s="1"/>
  <c r="DG34" i="2"/>
  <c r="DH34" i="2" s="1"/>
  <c r="DF34" i="2"/>
  <c r="BY33" i="2"/>
  <c r="CB33" i="2"/>
  <c r="CC33" i="2" s="1"/>
  <c r="AI36" i="2"/>
  <c r="AL36" i="2"/>
  <c r="BG25" i="2"/>
  <c r="BU22" i="2"/>
  <c r="BR22" i="2"/>
  <c r="BS22" i="2" s="1"/>
  <c r="DT27" i="2"/>
  <c r="BY28" i="2"/>
  <c r="CN28" i="2"/>
  <c r="CO28" i="2" s="1"/>
  <c r="V27" i="3" s="1"/>
  <c r="CM28" i="2"/>
  <c r="AD19" i="2"/>
  <c r="AC19" i="2"/>
  <c r="BH18" i="2"/>
  <c r="BG18" i="2"/>
  <c r="AZ20" i="2"/>
  <c r="AY20" i="2"/>
  <c r="P15" i="2"/>
  <c r="R15" i="2"/>
  <c r="S15" i="2" s="1"/>
  <c r="DT9" i="2"/>
  <c r="DW9" i="2"/>
  <c r="DX9" i="2" s="1"/>
  <c r="CG15" i="2"/>
  <c r="AT10" i="2"/>
  <c r="AU10" i="2" s="1"/>
  <c r="AS10" i="2"/>
  <c r="AC22" i="2"/>
  <c r="AZ3" i="2"/>
  <c r="AY3" i="2"/>
  <c r="CS16" i="2"/>
  <c r="BR19" i="2"/>
  <c r="BS19" i="2" s="1"/>
  <c r="BU19" i="2"/>
  <c r="EB26" i="2"/>
  <c r="EC26" i="2"/>
  <c r="DG11" i="2"/>
  <c r="DH11" i="2" s="1"/>
  <c r="AA10" i="3" s="1"/>
  <c r="DF11" i="2"/>
  <c r="CG28" i="2"/>
  <c r="CH28" i="2"/>
  <c r="CI28" i="2" s="1"/>
  <c r="U27" i="3" s="1"/>
  <c r="R12" i="2"/>
  <c r="S12" i="2" s="1"/>
  <c r="P12" i="2"/>
  <c r="CT12" i="2"/>
  <c r="CH9" i="2"/>
  <c r="CI9" i="2" s="1"/>
  <c r="CG9" i="2"/>
  <c r="CB3" i="2"/>
  <c r="CC3" i="2" s="1"/>
  <c r="BY3" i="2"/>
  <c r="AS5" i="2"/>
  <c r="R3" i="2"/>
  <c r="S3" i="2" s="1"/>
  <c r="P3" i="2"/>
  <c r="J2" i="3" s="1"/>
  <c r="DF8" i="2"/>
  <c r="DG8" i="2"/>
  <c r="DH8" i="2" s="1"/>
  <c r="X21" i="2"/>
  <c r="Y21" i="2" s="1"/>
  <c r="U21" i="2"/>
  <c r="DT8" i="2"/>
  <c r="DW8" i="2"/>
  <c r="DX8" i="2" s="1"/>
  <c r="AY7" i="2"/>
  <c r="DJ28" i="2"/>
  <c r="CE28" i="2"/>
  <c r="AI32" i="2"/>
  <c r="AL32" i="2"/>
  <c r="X33" i="2"/>
  <c r="Y33" i="2" s="1"/>
  <c r="U33" i="2"/>
  <c r="U11" i="2"/>
  <c r="X11" i="2"/>
  <c r="Y11" i="2" s="1"/>
  <c r="CS18" i="2"/>
  <c r="CT18" i="2"/>
  <c r="AI13" i="2"/>
  <c r="AL13" i="2"/>
  <c r="CN15" i="2"/>
  <c r="CO15" i="2" s="1"/>
  <c r="V14" i="3" s="1"/>
  <c r="CM15" i="2"/>
  <c r="AS4" i="2"/>
  <c r="AT4" i="2"/>
  <c r="AU4" i="2" s="1"/>
  <c r="DN15" i="2"/>
  <c r="DQ15" i="2"/>
  <c r="DR15" i="2" s="1"/>
  <c r="DN5" i="2"/>
  <c r="P16" i="2"/>
  <c r="J15" i="3" s="1"/>
  <c r="AC26" i="2"/>
  <c r="AD26" i="2"/>
  <c r="CE29" i="2"/>
  <c r="DJ29" i="2"/>
  <c r="DG21" i="2"/>
  <c r="DH21" i="2" s="1"/>
  <c r="AA20" i="3" s="1"/>
  <c r="DF21" i="2"/>
  <c r="EB23" i="2"/>
  <c r="EC23" i="2"/>
  <c r="P29" i="2"/>
  <c r="CM22" i="2"/>
  <c r="X34" i="2"/>
  <c r="Y34" i="2" s="1"/>
  <c r="U34" i="2"/>
  <c r="AD31" i="2"/>
  <c r="AC31" i="2"/>
  <c r="DT14" i="2"/>
  <c r="BY23" i="2"/>
  <c r="CN36" i="2"/>
  <c r="CO36" i="2" s="1"/>
  <c r="CM36" i="2"/>
  <c r="AD27" i="2"/>
  <c r="AC27" i="2"/>
  <c r="CM16" i="2"/>
  <c r="CN16" i="2"/>
  <c r="CO16" i="2" s="1"/>
  <c r="DG17" i="2"/>
  <c r="DH17" i="2" s="1"/>
  <c r="AA16" i="3" s="1"/>
  <c r="DF17" i="2"/>
  <c r="X20" i="2"/>
  <c r="Y20" i="2" s="1"/>
  <c r="U20" i="2"/>
  <c r="AI23" i="2"/>
  <c r="AL23" i="2"/>
  <c r="DW22" i="2"/>
  <c r="DX22" i="2" s="1"/>
  <c r="DT22" i="2"/>
  <c r="CB16" i="2"/>
  <c r="CC16" i="2" s="1"/>
  <c r="BY16" i="2"/>
  <c r="AZ15" i="2"/>
  <c r="AY15" i="2"/>
  <c r="DG13" i="2"/>
  <c r="DH13" i="2" s="1"/>
  <c r="DF13" i="2"/>
  <c r="DC11" i="2"/>
  <c r="AD20" i="2"/>
  <c r="AC20" i="2"/>
  <c r="BU10" i="2"/>
  <c r="BR10" i="2"/>
  <c r="BS10" i="2" s="1"/>
  <c r="CT17" i="2"/>
  <c r="AT9" i="2"/>
  <c r="AU9" i="2" s="1"/>
  <c r="AS9" i="2"/>
  <c r="P4" i="2"/>
  <c r="EC6" i="2"/>
  <c r="EB6" i="2"/>
  <c r="X25" i="2"/>
  <c r="Y25" i="2" s="1"/>
  <c r="U25" i="2"/>
  <c r="X3" i="2"/>
  <c r="Y3" i="2" s="1"/>
  <c r="U3" i="2"/>
  <c r="CG5" i="2"/>
  <c r="CH5" i="2"/>
  <c r="CI5" i="2" s="1"/>
  <c r="BG5" i="2"/>
  <c r="BH5" i="2"/>
  <c r="CN21" i="2"/>
  <c r="CO21" i="2" s="1"/>
  <c r="CM21" i="2"/>
  <c r="DG10" i="2"/>
  <c r="DH10" i="2" s="1"/>
  <c r="DF10" i="2"/>
  <c r="CT4" i="2"/>
  <c r="CS4" i="2"/>
  <c r="AD3" i="2"/>
  <c r="AC3" i="2"/>
  <c r="DC30" i="2"/>
  <c r="Z29" i="3" s="1"/>
  <c r="DC32" i="2"/>
  <c r="DN27" i="2"/>
  <c r="CH22" i="2"/>
  <c r="CI22" i="2" s="1"/>
  <c r="CG22" i="2"/>
  <c r="BH7" i="2"/>
  <c r="BG7" i="2"/>
  <c r="AD10" i="2"/>
  <c r="AC10" i="2"/>
  <c r="AI30" i="2"/>
  <c r="BH10" i="2"/>
  <c r="BG10" i="2"/>
  <c r="DT36" i="2"/>
  <c r="DW36" i="2"/>
  <c r="DX36" i="2" s="1"/>
  <c r="DN28" i="2"/>
  <c r="DQ28" i="2"/>
  <c r="DR28" i="2" s="1"/>
  <c r="CH26" i="2"/>
  <c r="CI26" i="2" s="1"/>
  <c r="CG26" i="2"/>
  <c r="CT31" i="2"/>
  <c r="CS31" i="2"/>
  <c r="DG31" i="2"/>
  <c r="DH31" i="2" s="1"/>
  <c r="DF31" i="2"/>
  <c r="AT21" i="2"/>
  <c r="AU21" i="2" s="1"/>
  <c r="AS21" i="2"/>
  <c r="DW25" i="2"/>
  <c r="DX25" i="2" s="1"/>
  <c r="DT25" i="2"/>
  <c r="P6" i="2"/>
  <c r="J5" i="3" s="1"/>
  <c r="CT3" i="2"/>
  <c r="CS3" i="2"/>
  <c r="BU24" i="2"/>
  <c r="BR24" i="2"/>
  <c r="BS24" i="2" s="1"/>
  <c r="AY33" i="2"/>
  <c r="AZ33" i="2"/>
  <c r="P20" i="2"/>
  <c r="AS17" i="2"/>
  <c r="AT17" i="2"/>
  <c r="AU17" i="2" s="1"/>
  <c r="EC18" i="2"/>
  <c r="EB18" i="2"/>
  <c r="CG17" i="2"/>
  <c r="DN18" i="2"/>
  <c r="BY18" i="2"/>
  <c r="CB18" i="2"/>
  <c r="CC18" i="2" s="1"/>
  <c r="DC24" i="2"/>
  <c r="Z23" i="3" s="1"/>
  <c r="BY12" i="2"/>
  <c r="CB12" i="2"/>
  <c r="CC12" i="2" s="1"/>
  <c r="X14" i="2"/>
  <c r="Y14" i="2" s="1"/>
  <c r="U14" i="2"/>
  <c r="CS5" i="2"/>
  <c r="DC13" i="2"/>
  <c r="DT11" i="2"/>
  <c r="DW11" i="2"/>
  <c r="DX11" i="2" s="1"/>
  <c r="U31" i="2"/>
  <c r="X31" i="2"/>
  <c r="Y31" i="2" s="1"/>
  <c r="BU30" i="2"/>
  <c r="BR30" i="2"/>
  <c r="BS30" i="2" s="1"/>
  <c r="AL34" i="2"/>
  <c r="AI34" i="2"/>
  <c r="AZ9" i="2"/>
  <c r="AY9" i="2"/>
  <c r="BH16" i="2"/>
  <c r="BG16" i="2"/>
  <c r="CM6" i="2"/>
  <c r="DT6" i="2"/>
  <c r="DW6" i="2"/>
  <c r="DX6" i="2" s="1"/>
  <c r="DJ15" i="2"/>
  <c r="AB14" i="3" s="1"/>
  <c r="CE22" i="2"/>
  <c r="DJ22" i="2"/>
  <c r="BR9" i="2"/>
  <c r="BS9" i="2" s="1"/>
  <c r="BU9" i="2"/>
  <c r="AY5" i="2"/>
  <c r="CT9" i="2"/>
  <c r="CS9" i="2"/>
  <c r="DC4" i="2"/>
  <c r="Z3" i="3" s="1"/>
  <c r="DT12" i="2"/>
  <c r="U8" i="2"/>
  <c r="AL12" i="2"/>
  <c r="CH36" i="2"/>
  <c r="CI36" i="2" s="1"/>
  <c r="CG36" i="2"/>
  <c r="CM13" i="2"/>
  <c r="DG28" i="2"/>
  <c r="DH28" i="2" s="1"/>
  <c r="DF28" i="2"/>
  <c r="DG29" i="2"/>
  <c r="DH29" i="2" s="1"/>
  <c r="AA28" i="3" s="1"/>
  <c r="DF29" i="2"/>
  <c r="DG20" i="2"/>
  <c r="DH20" i="2" s="1"/>
  <c r="DF20" i="2"/>
  <c r="BU11" i="2"/>
  <c r="BR11" i="2"/>
  <c r="BS11" i="2" s="1"/>
  <c r="R7" i="2"/>
  <c r="S7" i="2" s="1"/>
  <c r="P7" i="2"/>
  <c r="J6" i="3" s="1"/>
  <c r="AZ10" i="2"/>
  <c r="AY10" i="2"/>
  <c r="X6" i="2"/>
  <c r="Y6" i="2" s="1"/>
  <c r="U6" i="2"/>
  <c r="CE13" i="2"/>
  <c r="DJ13" i="2"/>
  <c r="BY6" i="2"/>
  <c r="DW21" i="2"/>
  <c r="DX21" i="2" s="1"/>
  <c r="DT21" i="2"/>
  <c r="CM27" i="2"/>
  <c r="DN12" i="2"/>
  <c r="AT28" i="2"/>
  <c r="AU28" i="2" s="1"/>
  <c r="AS28" i="2"/>
  <c r="BY30" i="2"/>
  <c r="P30" i="2"/>
  <c r="R30" i="2"/>
  <c r="S30" i="2" s="1"/>
  <c r="CE35" i="2"/>
  <c r="DJ35" i="2"/>
  <c r="AI17" i="2"/>
  <c r="AL17" i="2"/>
  <c r="AL10" i="2"/>
  <c r="AI10" i="2"/>
  <c r="CG21" i="2"/>
  <c r="CH21" i="2"/>
  <c r="CI21" i="2" s="1"/>
  <c r="DG19" i="2"/>
  <c r="DH19" i="2" s="1"/>
  <c r="AA18" i="3" s="1"/>
  <c r="DF19" i="2"/>
  <c r="CH7" i="2"/>
  <c r="CI7" i="2" s="1"/>
  <c r="U6" i="3" s="1"/>
  <c r="CG7" i="2"/>
  <c r="CM29" i="2"/>
  <c r="CB31" i="2"/>
  <c r="CC31" i="2" s="1"/>
  <c r="BY31" i="2"/>
  <c r="AC34" i="2"/>
  <c r="AD34" i="2"/>
  <c r="BY29" i="2"/>
  <c r="EC28" i="2"/>
  <c r="EB28" i="2"/>
  <c r="X18" i="2"/>
  <c r="Y18" i="2" s="1"/>
  <c r="U18" i="2"/>
  <c r="DC3" i="2"/>
  <c r="DT18" i="2"/>
  <c r="AD30" i="2"/>
  <c r="AC30" i="2"/>
  <c r="CN4" i="2"/>
  <c r="CO4" i="2" s="1"/>
  <c r="CM4" i="2"/>
  <c r="AL18" i="2"/>
  <c r="AI18" i="2"/>
  <c r="DC18" i="2"/>
  <c r="DQ9" i="2"/>
  <c r="DR9" i="2" s="1"/>
  <c r="AD8" i="3" s="1"/>
  <c r="DN9" i="2"/>
  <c r="DJ9" i="2"/>
  <c r="CE9" i="2"/>
  <c r="DG5" i="2"/>
  <c r="DH5" i="2" s="1"/>
  <c r="AA4" i="3" s="1"/>
  <c r="DF5" i="2"/>
  <c r="CS7" i="2"/>
  <c r="CT7" i="2"/>
  <c r="DJ3" i="2"/>
  <c r="AB2" i="3" s="1"/>
  <c r="CE3" i="2"/>
  <c r="CE12" i="2"/>
  <c r="DJ12" i="2"/>
  <c r="AB11" i="3" s="1"/>
  <c r="AD14" i="2"/>
  <c r="AC14" i="2"/>
  <c r="EB34" i="2"/>
  <c r="EC34" i="2"/>
  <c r="DT3" i="2"/>
  <c r="U10" i="2"/>
  <c r="X10" i="2"/>
  <c r="Y10" i="2" s="1"/>
  <c r="AD16" i="2"/>
  <c r="AC16" i="2"/>
  <c r="BH3" i="2"/>
  <c r="BG3" i="2"/>
  <c r="DT29" i="2"/>
  <c r="DW29" i="2"/>
  <c r="DX29" i="2" s="1"/>
  <c r="DG32" i="2"/>
  <c r="DH32" i="2" s="1"/>
  <c r="DF32" i="2"/>
  <c r="EC14" i="2"/>
  <c r="EB14" i="2"/>
  <c r="DT31" i="2"/>
  <c r="DW31" i="2"/>
  <c r="DX31" i="2" s="1"/>
  <c r="BG23" i="2"/>
  <c r="BH23" i="2"/>
  <c r="CN9" i="2"/>
  <c r="CO9" i="2" s="1"/>
  <c r="CM9" i="2"/>
  <c r="EB24" i="2"/>
  <c r="EC24" i="2"/>
  <c r="AY29" i="2"/>
  <c r="DC31" i="2"/>
  <c r="AL16" i="2"/>
  <c r="AI16" i="2"/>
  <c r="CH32" i="2"/>
  <c r="CI32" i="2" s="1"/>
  <c r="CG32" i="2"/>
  <c r="AI20" i="2"/>
  <c r="AL20" i="2"/>
  <c r="BU18" i="2"/>
  <c r="BR18" i="2"/>
  <c r="BS18" i="2" s="1"/>
  <c r="DW5" i="2"/>
  <c r="DX5" i="2" s="1"/>
  <c r="DT5" i="2"/>
  <c r="X29" i="2"/>
  <c r="Y29" i="2" s="1"/>
  <c r="U29" i="2"/>
  <c r="AZ25" i="2"/>
  <c r="AY25" i="2"/>
  <c r="DG15" i="2"/>
  <c r="DH15" i="2" s="1"/>
  <c r="AA14" i="3" s="1"/>
  <c r="DF15" i="2"/>
  <c r="DT24" i="2"/>
  <c r="AT30" i="2"/>
  <c r="AU30" i="2" s="1"/>
  <c r="AS30" i="2"/>
  <c r="AL33" i="2"/>
  <c r="AI33" i="2"/>
  <c r="BU8" i="2"/>
  <c r="BR8" i="2"/>
  <c r="BS8" i="2" s="1"/>
  <c r="CG34" i="2"/>
  <c r="CH34" i="2"/>
  <c r="CI34" i="2" s="1"/>
  <c r="P22" i="2"/>
  <c r="EB22" i="2"/>
  <c r="EC22" i="2"/>
  <c r="AT35" i="2"/>
  <c r="AU35" i="2" s="1"/>
  <c r="AS35" i="2"/>
  <c r="DQ21" i="2"/>
  <c r="DR21" i="2" s="1"/>
  <c r="AD20" i="3" s="1"/>
  <c r="DN21" i="2"/>
  <c r="AC4" i="2"/>
  <c r="CG20" i="2"/>
  <c r="CH20" i="2"/>
  <c r="CI20" i="2" s="1"/>
  <c r="DC17" i="2"/>
  <c r="CM26" i="2"/>
  <c r="DF22" i="2"/>
  <c r="DG22" i="2"/>
  <c r="DH22" i="2" s="1"/>
  <c r="AA21" i="3" s="1"/>
  <c r="AZ11" i="2"/>
  <c r="AY11" i="2"/>
  <c r="CM11" i="2"/>
  <c r="AD18" i="2"/>
  <c r="AC18" i="2"/>
  <c r="BU12" i="2"/>
  <c r="BR12" i="2"/>
  <c r="BS12" i="2" s="1"/>
  <c r="AD9" i="2"/>
  <c r="AC9" i="2"/>
  <c r="CS21" i="2"/>
  <c r="CT21" i="2"/>
  <c r="AY4" i="2"/>
  <c r="AZ4" i="2"/>
  <c r="X5" i="2"/>
  <c r="Y5" i="2" s="1"/>
  <c r="DQ3" i="2"/>
  <c r="DR3" i="2" s="1"/>
  <c r="DN3" i="2"/>
  <c r="CB19" i="2"/>
  <c r="CC19" i="2" s="1"/>
  <c r="BY19" i="2"/>
  <c r="CM14" i="2"/>
  <c r="CN14" i="2"/>
  <c r="CO14" i="2" s="1"/>
  <c r="CB9" i="2"/>
  <c r="CC9" i="2" s="1"/>
  <c r="BY9" i="2"/>
  <c r="AC13" i="2"/>
  <c r="DQ23" i="2"/>
  <c r="DR23" i="2" s="1"/>
  <c r="AD22" i="3" s="1"/>
  <c r="DN23" i="2"/>
  <c r="DC23" i="2"/>
  <c r="Z22" i="3" s="1"/>
  <c r="AS29" i="2"/>
  <c r="DN31" i="2"/>
  <c r="DQ31" i="2"/>
  <c r="DR31" i="2" s="1"/>
  <c r="BG21" i="2"/>
  <c r="BH21" i="2"/>
  <c r="AT11" i="2"/>
  <c r="AU11" i="2" s="1"/>
  <c r="DN17" i="2"/>
  <c r="DQ14" i="2"/>
  <c r="DR14" i="2" s="1"/>
  <c r="DN14" i="2"/>
  <c r="CM5" i="2"/>
  <c r="CS10" i="2"/>
  <c r="DT17" i="2"/>
  <c r="AT25" i="2"/>
  <c r="AU25" i="2" s="1"/>
  <c r="AC11" i="2"/>
  <c r="AD11" i="2"/>
  <c r="CH3" i="2"/>
  <c r="CI3" i="2" s="1"/>
  <c r="CB25" i="2"/>
  <c r="CC25" i="2" s="1"/>
  <c r="BY25" i="2"/>
  <c r="AZ24" i="2"/>
  <c r="AY24" i="2"/>
  <c r="CT23" i="2"/>
  <c r="DW23" i="2"/>
  <c r="DX23" i="2" s="1"/>
  <c r="DT23" i="2"/>
  <c r="CG33" i="2"/>
  <c r="CH33" i="2"/>
  <c r="CI33" i="2" s="1"/>
  <c r="AS20" i="2"/>
  <c r="AT20" i="2"/>
  <c r="AU20" i="2" s="1"/>
  <c r="AT34" i="2"/>
  <c r="AU34" i="2" s="1"/>
  <c r="AS34" i="2"/>
  <c r="BG17" i="2"/>
  <c r="CE16" i="2"/>
  <c r="DJ16" i="2"/>
  <c r="AB15" i="3" s="1"/>
  <c r="DN26" i="2"/>
  <c r="DQ26" i="2"/>
  <c r="DR26" i="2" s="1"/>
  <c r="AD25" i="3" s="1"/>
  <c r="AY35" i="2"/>
  <c r="AZ35" i="2"/>
  <c r="U27" i="2"/>
  <c r="BU25" i="2"/>
  <c r="BR25" i="2"/>
  <c r="BS25" i="2" s="1"/>
  <c r="EC20" i="2"/>
  <c r="EB20" i="2"/>
  <c r="AY23" i="2"/>
  <c r="AL19" i="2"/>
  <c r="AI19" i="2"/>
  <c r="CG6" i="2"/>
  <c r="CE7" i="2"/>
  <c r="DJ7" i="2"/>
  <c r="BU34" i="2"/>
  <c r="BR34" i="2"/>
  <c r="BS34" i="2" s="1"/>
  <c r="AI11" i="2"/>
  <c r="AL11" i="2"/>
  <c r="BU16" i="2"/>
  <c r="BR16" i="2"/>
  <c r="BS16" i="2" s="1"/>
  <c r="EB21" i="2"/>
  <c r="EC21" i="2"/>
  <c r="CB22" i="2"/>
  <c r="CC22" i="2" s="1"/>
  <c r="BY22" i="2"/>
  <c r="CM18" i="2"/>
  <c r="CN18" i="2"/>
  <c r="CO18" i="2" s="1"/>
  <c r="V17" i="3" s="1"/>
  <c r="DC14" i="2"/>
  <c r="Z13" i="3" s="1"/>
  <c r="AD7" i="2"/>
  <c r="AC7" i="2"/>
  <c r="DN33" i="2"/>
  <c r="CM24" i="2"/>
  <c r="CN24" i="2"/>
  <c r="CO24" i="2" s="1"/>
  <c r="DF6" i="2"/>
  <c r="DG6" i="2"/>
  <c r="DH6" i="2" s="1"/>
  <c r="AA5" i="3" s="1"/>
  <c r="DC6" i="2"/>
  <c r="DC16" i="2"/>
  <c r="CG16" i="2"/>
  <c r="CH16" i="2"/>
  <c r="CI16" i="2" s="1"/>
  <c r="CB15" i="2"/>
  <c r="CC15" i="2" s="1"/>
  <c r="BY15" i="2"/>
  <c r="DT20" i="2"/>
  <c r="AY32" i="2"/>
  <c r="CG12" i="2"/>
  <c r="CH12" i="2"/>
  <c r="CI12" i="2" s="1"/>
  <c r="P8" i="2"/>
  <c r="AY41" i="2"/>
  <c r="AZ41" i="2"/>
  <c r="CT41" i="2"/>
  <c r="CS41" i="2"/>
  <c r="DT41" i="2"/>
  <c r="DW41" i="2"/>
  <c r="DX41" i="2" s="1"/>
  <c r="P42" i="2"/>
  <c r="J41" i="3" s="1"/>
  <c r="CG42" i="2"/>
  <c r="CH42" i="2"/>
  <c r="CI42" i="2" s="1"/>
  <c r="CE42" i="2"/>
  <c r="DJ42" i="2"/>
  <c r="DF42" i="2"/>
  <c r="DG42" i="2"/>
  <c r="DH42" i="2" s="1"/>
  <c r="CS42" i="2"/>
  <c r="CT42" i="2"/>
  <c r="AD41" i="2"/>
  <c r="AC41" i="2"/>
  <c r="DC41" i="2"/>
  <c r="DN41" i="2"/>
  <c r="DQ41" i="2"/>
  <c r="DR41" i="2" s="1"/>
  <c r="BU42" i="2"/>
  <c r="BR42" i="2"/>
  <c r="BS42" i="2" s="1"/>
  <c r="AZ42" i="2"/>
  <c r="AY42" i="2"/>
  <c r="DW42" i="2"/>
  <c r="DX42" i="2" s="1"/>
  <c r="DT42" i="2"/>
  <c r="AT42" i="2"/>
  <c r="AU42" i="2" s="1"/>
  <c r="AS42" i="2"/>
  <c r="DC42" i="2"/>
  <c r="EC42" i="2"/>
  <c r="EB42" i="2"/>
  <c r="CB42" i="2"/>
  <c r="CC42" i="2" s="1"/>
  <c r="BY42" i="2"/>
  <c r="AL41" i="2"/>
  <c r="AI41" i="2"/>
  <c r="BH41" i="2"/>
  <c r="BG41" i="2"/>
  <c r="CG41" i="2"/>
  <c r="CH41" i="2"/>
  <c r="CI41" i="2" s="1"/>
  <c r="DJ41" i="2"/>
  <c r="CE41" i="2"/>
  <c r="DG41" i="2"/>
  <c r="DH41" i="2" s="1"/>
  <c r="DF41" i="2"/>
  <c r="P41" i="2"/>
  <c r="R41" i="2"/>
  <c r="S41" i="2" s="1"/>
  <c r="CM42" i="2"/>
  <c r="CN42" i="2"/>
  <c r="CO42" i="2" s="1"/>
  <c r="AT41" i="2"/>
  <c r="AU41" i="2" s="1"/>
  <c r="AS41" i="2"/>
  <c r="BR41" i="2"/>
  <c r="BS41" i="2" s="1"/>
  <c r="BU41" i="2"/>
  <c r="DQ42" i="2"/>
  <c r="DR42" i="2" s="1"/>
  <c r="DN42" i="2"/>
  <c r="EC41" i="2"/>
  <c r="EB41" i="2"/>
  <c r="AI42" i="2"/>
  <c r="AL42" i="2"/>
  <c r="X42" i="2"/>
  <c r="Y42" i="2" s="1"/>
  <c r="I2" i="3"/>
  <c r="I30" i="3"/>
  <c r="Z9" i="3"/>
  <c r="G35" i="3"/>
  <c r="I18" i="3"/>
  <c r="J14" i="3"/>
  <c r="H37" i="3"/>
  <c r="H30" i="3"/>
  <c r="G4" i="3"/>
  <c r="H17" i="3"/>
  <c r="G11" i="3"/>
  <c r="I10" i="3"/>
  <c r="G14" i="3"/>
  <c r="G32" i="3"/>
  <c r="X38" i="3"/>
  <c r="I4" i="3"/>
  <c r="I5" i="3"/>
  <c r="I3" i="3"/>
  <c r="I12" i="3"/>
  <c r="H9" i="3"/>
  <c r="I28" i="3"/>
  <c r="G17" i="3"/>
  <c r="I24" i="3"/>
  <c r="H33" i="3"/>
  <c r="I33" i="3"/>
  <c r="G6" i="3"/>
  <c r="G27" i="3"/>
  <c r="I31" i="3"/>
  <c r="AB19" i="3"/>
  <c r="I17" i="3"/>
  <c r="I20" i="3"/>
  <c r="H18" i="3"/>
  <c r="G42" i="3"/>
  <c r="G40" i="3"/>
  <c r="I38" i="3"/>
  <c r="J31" i="3"/>
  <c r="AA29" i="3" s="1"/>
  <c r="X30" i="3"/>
  <c r="R3" i="3"/>
  <c r="H11" i="3"/>
  <c r="H38" i="3"/>
  <c r="G21" i="3"/>
  <c r="H40" i="3"/>
  <c r="X13" i="3"/>
  <c r="I29" i="3"/>
  <c r="R29" i="3"/>
  <c r="H12" i="3"/>
  <c r="I14" i="3"/>
  <c r="H10" i="3"/>
  <c r="X40" i="3"/>
  <c r="H39" i="3"/>
  <c r="G30" i="3"/>
  <c r="AA3" i="3"/>
  <c r="AB7" i="3" s="1"/>
  <c r="Z14" i="3"/>
  <c r="G7" i="3"/>
  <c r="I32" i="3"/>
  <c r="I6" i="3"/>
  <c r="H23" i="3"/>
  <c r="I23" i="3"/>
  <c r="Z16" i="3"/>
  <c r="R12" i="3"/>
  <c r="R15" i="3"/>
  <c r="R7" i="3"/>
  <c r="X7" i="3"/>
  <c r="G13" i="3"/>
  <c r="I37" i="3"/>
  <c r="G20" i="3"/>
  <c r="G37" i="3"/>
  <c r="I11" i="3"/>
  <c r="H42" i="3"/>
  <c r="AA24" i="3"/>
  <c r="G15" i="3"/>
  <c r="G23" i="3"/>
  <c r="X12" i="3"/>
  <c r="G12" i="3"/>
  <c r="R26" i="3"/>
  <c r="X39" i="3"/>
  <c r="Z42" i="3"/>
  <c r="G38" i="3"/>
  <c r="J34" i="3"/>
  <c r="J20" i="3"/>
  <c r="J11" i="3"/>
  <c r="AA19" i="3"/>
  <c r="H25" i="3"/>
  <c r="R10" i="3"/>
  <c r="U30" i="3"/>
  <c r="H41" i="3"/>
  <c r="H21" i="3"/>
  <c r="AD34" i="3"/>
  <c r="R19" i="3"/>
  <c r="AA11" i="3" s="1"/>
  <c r="H29" i="3"/>
  <c r="I27" i="3"/>
  <c r="G31" i="3"/>
  <c r="I25" i="3"/>
  <c r="R17" i="3"/>
  <c r="I40" i="3"/>
  <c r="I35" i="3"/>
  <c r="I22" i="3"/>
  <c r="X8" i="3"/>
  <c r="G28" i="3"/>
  <c r="AA26" i="3" s="1"/>
  <c r="R23" i="3"/>
  <c r="R8" i="3"/>
  <c r="X33" i="3"/>
  <c r="R16" i="3"/>
  <c r="G3" i="3"/>
  <c r="H26" i="3"/>
  <c r="X22" i="3"/>
  <c r="H6" i="3"/>
  <c r="G8" i="3"/>
  <c r="X19" i="3"/>
  <c r="H36" i="3"/>
  <c r="Z21" i="3"/>
  <c r="AD12" i="3"/>
  <c r="R11" i="3"/>
  <c r="R27" i="3"/>
  <c r="G19" i="3"/>
  <c r="I13" i="3"/>
  <c r="X42" i="3"/>
  <c r="R42" i="3"/>
  <c r="R30" i="3"/>
  <c r="X34" i="3"/>
  <c r="G16" i="3"/>
  <c r="AA6" i="3"/>
  <c r="R4" i="3"/>
  <c r="G2" i="3"/>
  <c r="X2" i="3"/>
  <c r="X35" i="3"/>
  <c r="X26" i="3"/>
  <c r="R5" i="3"/>
  <c r="R22" i="3"/>
  <c r="G26" i="3"/>
  <c r="H14" i="3"/>
  <c r="H35" i="3"/>
  <c r="I15" i="3"/>
  <c r="I21" i="3"/>
  <c r="I39" i="3"/>
  <c r="AE38" i="3"/>
  <c r="I42" i="3"/>
  <c r="U26" i="3"/>
  <c r="H32" i="3"/>
  <c r="H22" i="3"/>
  <c r="X10" i="3"/>
  <c r="R9" i="3"/>
  <c r="I19" i="3"/>
  <c r="X36" i="3"/>
  <c r="G41" i="3"/>
  <c r="G36" i="3"/>
  <c r="H13" i="3"/>
  <c r="X24" i="3"/>
  <c r="J17" i="3"/>
  <c r="X20" i="3"/>
  <c r="H2" i="3"/>
  <c r="R13" i="3"/>
  <c r="I34" i="3"/>
  <c r="AA42" i="3"/>
  <c r="AE42" i="3"/>
  <c r="AD10" i="3"/>
  <c r="Z6" i="3" s="1"/>
  <c r="Z19" i="3" s="1"/>
  <c r="G24" i="3"/>
  <c r="X14" i="3"/>
  <c r="G33" i="3"/>
  <c r="R6" i="3"/>
  <c r="X27" i="3"/>
  <c r="AA27" i="3"/>
  <c r="R25" i="3"/>
  <c r="G29" i="3"/>
  <c r="H7" i="3"/>
  <c r="X5" i="3"/>
  <c r="X29" i="3"/>
  <c r="G25" i="3"/>
  <c r="G10" i="3"/>
  <c r="I8" i="3"/>
  <c r="H4" i="3"/>
  <c r="X21" i="3"/>
  <c r="G34" i="3"/>
  <c r="X31" i="3"/>
  <c r="G9" i="3"/>
  <c r="R21" i="3"/>
  <c r="H20" i="3"/>
  <c r="X41" i="3"/>
  <c r="I16" i="3"/>
  <c r="R14" i="3"/>
  <c r="X28" i="3"/>
  <c r="AA30" i="3" s="1"/>
  <c r="X18" i="3"/>
  <c r="I26" i="3"/>
  <c r="AD23" i="3"/>
  <c r="U42" i="3"/>
  <c r="AD42" i="3"/>
  <c r="AB42" i="3"/>
  <c r="AD29" i="3"/>
  <c r="J42" i="3"/>
  <c r="K42" i="3"/>
  <c r="AE25" i="3"/>
  <c r="Z2" i="3" s="1"/>
  <c r="AE33" i="3"/>
  <c r="W42" i="3"/>
  <c r="V42" i="3"/>
  <c r="AE37" i="3" s="1"/>
  <c r="J9" i="3"/>
  <c r="AB18" i="3"/>
  <c r="V7" i="3"/>
  <c r="T42" i="3"/>
  <c r="AC42" i="3"/>
  <c r="Y42" i="3"/>
  <c r="O42" i="3"/>
  <c r="P42" i="3"/>
  <c r="M42" i="3"/>
  <c r="AG42" i="3"/>
  <c r="AF42" i="3"/>
  <c r="AB9" i="3"/>
  <c r="L42" i="3"/>
  <c r="R25" i="2" l="1"/>
  <c r="S25" i="2" s="1"/>
  <c r="R38" i="2"/>
  <c r="S38" i="2" s="1"/>
  <c r="R26" i="2"/>
  <c r="S26" i="2" s="1"/>
  <c r="R31" i="2"/>
  <c r="S31" i="2" s="1"/>
  <c r="P27" i="2"/>
  <c r="R32" i="2"/>
  <c r="S32" i="2" s="1"/>
  <c r="K31" i="3" s="1"/>
  <c r="DQ33" i="2"/>
  <c r="DR33" i="2" s="1"/>
  <c r="DK9" i="2"/>
  <c r="DL9" i="2" s="1"/>
  <c r="DQ22" i="2"/>
  <c r="DR22" i="2" s="1"/>
  <c r="X23" i="2"/>
  <c r="Y23" i="2" s="1"/>
  <c r="CN17" i="2"/>
  <c r="CO17" i="2" s="1"/>
  <c r="V16" i="3" s="1"/>
  <c r="CH39" i="2"/>
  <c r="CI39" i="2" s="1"/>
  <c r="AZ38" i="2"/>
  <c r="AD22" i="2"/>
  <c r="AC42" i="2"/>
  <c r="DK7" i="2"/>
  <c r="DL7" i="2" s="1"/>
  <c r="DQ25" i="2"/>
  <c r="DR25" i="2" s="1"/>
  <c r="BG8" i="2"/>
  <c r="BH31" i="2"/>
  <c r="AA22" i="3"/>
  <c r="X28" i="2"/>
  <c r="Y28" i="2" s="1"/>
  <c r="DK31" i="2"/>
  <c r="DL31" i="2" s="1"/>
  <c r="AT13" i="2"/>
  <c r="AU13" i="2" s="1"/>
  <c r="DK4" i="2"/>
  <c r="DL4" i="2" s="1"/>
  <c r="CS8" i="2"/>
  <c r="AC28" i="2"/>
  <c r="CB36" i="2"/>
  <c r="CC36" i="2" s="1"/>
  <c r="CN37" i="2"/>
  <c r="CO37" i="2" s="1"/>
  <c r="V36" i="3" s="1"/>
  <c r="V20" i="3" s="1"/>
  <c r="AZ29" i="2"/>
  <c r="BB29" i="2" s="1"/>
  <c r="BC29" i="2" s="1"/>
  <c r="CH14" i="2"/>
  <c r="CI14" i="2" s="1"/>
  <c r="AS19" i="2"/>
  <c r="AZ21" i="2"/>
  <c r="Z17" i="3"/>
  <c r="CN5" i="2"/>
  <c r="CO5" i="2" s="1"/>
  <c r="V4" i="3" s="1"/>
  <c r="AE41" i="3" s="1"/>
  <c r="CN27" i="2"/>
  <c r="CO27" i="2" s="1"/>
  <c r="AL39" i="2"/>
  <c r="AM39" i="2" s="1"/>
  <c r="AL4" i="2"/>
  <c r="AD17" i="2"/>
  <c r="CN13" i="2"/>
  <c r="CO13" i="2" s="1"/>
  <c r="BH11" i="2"/>
  <c r="BI11" i="2" s="1"/>
  <c r="R28" i="2"/>
  <c r="S28" i="2" s="1"/>
  <c r="AL28" i="2"/>
  <c r="DW37" i="2"/>
  <c r="DX37" i="2" s="1"/>
  <c r="AE36" i="3" s="1"/>
  <c r="AL3" i="2"/>
  <c r="AM3" i="2" s="1"/>
  <c r="DQ38" i="2"/>
  <c r="DR38" i="2" s="1"/>
  <c r="AD13" i="2"/>
  <c r="AF13" i="2" s="1"/>
  <c r="AG13" i="2" s="1"/>
  <c r="AD25" i="2"/>
  <c r="DK40" i="2"/>
  <c r="DL40" i="2" s="1"/>
  <c r="CH6" i="2"/>
  <c r="CI6" i="2" s="1"/>
  <c r="EC9" i="2"/>
  <c r="CH15" i="2"/>
  <c r="CI15" i="2" s="1"/>
  <c r="CB38" i="2"/>
  <c r="CC38" i="2" s="1"/>
  <c r="CN22" i="2"/>
  <c r="CO22" i="2" s="1"/>
  <c r="V21" i="3" s="1"/>
  <c r="AA12" i="3"/>
  <c r="R29" i="2"/>
  <c r="S29" i="2" s="1"/>
  <c r="K28" i="3" s="1"/>
  <c r="U29" i="3" s="1"/>
  <c r="AE22" i="3"/>
  <c r="AD13" i="3" s="1"/>
  <c r="AL8" i="2"/>
  <c r="AM8" i="2" s="1"/>
  <c r="CG10" i="2"/>
  <c r="AZ14" i="2"/>
  <c r="BB14" i="2" s="1"/>
  <c r="DQ34" i="2"/>
  <c r="DR34" i="2" s="1"/>
  <c r="DQ20" i="2"/>
  <c r="DR20" i="2" s="1"/>
  <c r="CB24" i="2"/>
  <c r="CC24" i="2" s="1"/>
  <c r="R35" i="2"/>
  <c r="S35" i="2" s="1"/>
  <c r="AI35" i="2"/>
  <c r="BH19" i="2"/>
  <c r="BI19" i="2" s="1"/>
  <c r="DK25" i="2"/>
  <c r="DL25" i="2" s="1"/>
  <c r="R23" i="2"/>
  <c r="S23" i="2" s="1"/>
  <c r="K22" i="3" s="1"/>
  <c r="AE27" i="3" s="1"/>
  <c r="DK16" i="2"/>
  <c r="DL16" i="2" s="1"/>
  <c r="AY28" i="2"/>
  <c r="DK12" i="2"/>
  <c r="DL12" i="2" s="1"/>
  <c r="CN29" i="2"/>
  <c r="CO29" i="2" s="1"/>
  <c r="AC15" i="2"/>
  <c r="BG30" i="2"/>
  <c r="CT16" i="2"/>
  <c r="DW27" i="2"/>
  <c r="DX27" i="2" s="1"/>
  <c r="CT25" i="2"/>
  <c r="CX25" i="2" s="1"/>
  <c r="CY25" i="2" s="1"/>
  <c r="CE14" i="2"/>
  <c r="CT34" i="2"/>
  <c r="BH15" i="2"/>
  <c r="AT26" i="2"/>
  <c r="AU26" i="2" s="1"/>
  <c r="CN32" i="2"/>
  <c r="CO32" i="2" s="1"/>
  <c r="AY34" i="2"/>
  <c r="CT20" i="2"/>
  <c r="CX20" i="2" s="1"/>
  <c r="CY20" i="2" s="1"/>
  <c r="CB11" i="2"/>
  <c r="CC11" i="2" s="1"/>
  <c r="X15" i="2"/>
  <c r="Y15" i="2" s="1"/>
  <c r="BG38" i="2"/>
  <c r="DK13" i="2"/>
  <c r="DL13" i="2" s="1"/>
  <c r="CM23" i="2"/>
  <c r="AC29" i="2"/>
  <c r="BG29" i="2"/>
  <c r="DQ10" i="2"/>
  <c r="DR10" i="2" s="1"/>
  <c r="AD9" i="3" s="1"/>
  <c r="DN32" i="2"/>
  <c r="EB40" i="2"/>
  <c r="AS16" i="2"/>
  <c r="BY7" i="2"/>
  <c r="DW12" i="2"/>
  <c r="DX12" i="2" s="1"/>
  <c r="CT28" i="2"/>
  <c r="CU28" i="2" s="1"/>
  <c r="W27" i="3" s="1"/>
  <c r="DQ29" i="2"/>
  <c r="DR29" i="2" s="1"/>
  <c r="AT27" i="2"/>
  <c r="AU27" i="2" s="1"/>
  <c r="AZ39" i="2"/>
  <c r="BB39" i="2" s="1"/>
  <c r="BC39" i="2" s="1"/>
  <c r="DW17" i="2"/>
  <c r="DX17" i="2" s="1"/>
  <c r="DQ18" i="2"/>
  <c r="DR18" i="2" s="1"/>
  <c r="BH25" i="2"/>
  <c r="CN34" i="2"/>
  <c r="CO34" i="2" s="1"/>
  <c r="EB25" i="2"/>
  <c r="Z18" i="3"/>
  <c r="AA15" i="3" s="1"/>
  <c r="AZ40" i="2"/>
  <c r="BA40" i="2" s="1"/>
  <c r="AB22" i="3"/>
  <c r="DK23" i="2"/>
  <c r="DL23" i="2" s="1"/>
  <c r="CN7" i="2"/>
  <c r="CO7" i="2" s="1"/>
  <c r="CB35" i="2"/>
  <c r="CC35" i="2" s="1"/>
  <c r="U41" i="2"/>
  <c r="CB41" i="2"/>
  <c r="CC41" i="2" s="1"/>
  <c r="BH42" i="2"/>
  <c r="BI42" i="2" s="1"/>
  <c r="R8" i="2"/>
  <c r="S8" i="2" s="1"/>
  <c r="K7" i="3" s="1"/>
  <c r="V15" i="3" s="1"/>
  <c r="P28" i="2"/>
  <c r="AT29" i="2"/>
  <c r="AU29" i="2" s="1"/>
  <c r="AI3" i="2"/>
  <c r="EC11" i="2"/>
  <c r="ED11" i="2" s="1"/>
  <c r="CG8" i="2"/>
  <c r="CB30" i="2"/>
  <c r="CC30" i="2" s="1"/>
  <c r="T29" i="3" s="1"/>
  <c r="CE23" i="2"/>
  <c r="CE15" i="2"/>
  <c r="CT5" i="2"/>
  <c r="CU5" i="2" s="1"/>
  <c r="CH17" i="2"/>
  <c r="CI17" i="2" s="1"/>
  <c r="U16" i="3" s="1"/>
  <c r="CB23" i="2"/>
  <c r="CC23" i="2" s="1"/>
  <c r="R16" i="2"/>
  <c r="S16" i="2" s="1"/>
  <c r="K15" i="3" s="1"/>
  <c r="T7" i="3" s="1"/>
  <c r="AE18" i="3" s="1"/>
  <c r="DK28" i="2"/>
  <c r="DL28" i="2" s="1"/>
  <c r="AD35" i="2"/>
  <c r="AE35" i="2" s="1"/>
  <c r="AZ12" i="2"/>
  <c r="BA12" i="2" s="1"/>
  <c r="CS27" i="2"/>
  <c r="DJ39" i="2"/>
  <c r="AB38" i="3" s="1"/>
  <c r="Z37" i="3" s="1"/>
  <c r="DQ5" i="2"/>
  <c r="DR5" i="2" s="1"/>
  <c r="X35" i="2"/>
  <c r="Y35" i="2" s="1"/>
  <c r="CN26" i="2"/>
  <c r="CO26" i="2" s="1"/>
  <c r="AZ8" i="2"/>
  <c r="BB8" i="2" s="1"/>
  <c r="CS15" i="2"/>
  <c r="CS29" i="2"/>
  <c r="DQ27" i="2"/>
  <c r="DR27" i="2" s="1"/>
  <c r="R4" i="2"/>
  <c r="S4" i="2" s="1"/>
  <c r="DW14" i="2"/>
  <c r="DX14" i="2" s="1"/>
  <c r="AE13" i="3" s="1"/>
  <c r="AA7" i="3"/>
  <c r="EC12" i="2"/>
  <c r="ED12" i="2" s="1"/>
  <c r="EB15" i="2"/>
  <c r="AL31" i="2"/>
  <c r="AM31" i="2" s="1"/>
  <c r="DQ17" i="2"/>
  <c r="DR17" i="2" s="1"/>
  <c r="AD16" i="3" s="1"/>
  <c r="AD28" i="3" s="1"/>
  <c r="DW3" i="2"/>
  <c r="DX3" i="2" s="1"/>
  <c r="AE2" i="3" s="1"/>
  <c r="CM35" i="2"/>
  <c r="X4" i="2"/>
  <c r="Y4" i="2" s="1"/>
  <c r="AT12" i="2"/>
  <c r="AU12" i="2" s="1"/>
  <c r="X26" i="2"/>
  <c r="Y26" i="2" s="1"/>
  <c r="X12" i="2"/>
  <c r="Y12" i="2" s="1"/>
  <c r="CB17" i="2"/>
  <c r="CC17" i="2" s="1"/>
  <c r="T16" i="3" s="1"/>
  <c r="AC8" i="2"/>
  <c r="DQ8" i="2"/>
  <c r="DR8" i="2" s="1"/>
  <c r="DK36" i="2"/>
  <c r="DL36" i="2" s="1"/>
  <c r="AY30" i="2"/>
  <c r="DN38" i="2"/>
  <c r="DK14" i="2"/>
  <c r="DL14" i="2" s="1"/>
  <c r="CH11" i="2"/>
  <c r="CI11" i="2" s="1"/>
  <c r="CN11" i="2"/>
  <c r="CO11" i="2" s="1"/>
  <c r="DW24" i="2"/>
  <c r="DX24" i="2" s="1"/>
  <c r="BG34" i="2"/>
  <c r="DW18" i="2"/>
  <c r="DX18" i="2" s="1"/>
  <c r="AZ5" i="2"/>
  <c r="CN6" i="2"/>
  <c r="CO6" i="2" s="1"/>
  <c r="DK32" i="2"/>
  <c r="DL32" i="2" s="1"/>
  <c r="AZ7" i="2"/>
  <c r="BB7" i="2" s="1"/>
  <c r="AT5" i="2"/>
  <c r="AU5" i="2" s="1"/>
  <c r="V24" i="3"/>
  <c r="BH12" i="2"/>
  <c r="AD6" i="2"/>
  <c r="AE6" i="2" s="1"/>
  <c r="X17" i="2"/>
  <c r="Y17" i="2" s="1"/>
  <c r="DK34" i="2"/>
  <c r="DL34" i="2" s="1"/>
  <c r="EC29" i="2"/>
  <c r="ED29" i="2" s="1"/>
  <c r="X39" i="2"/>
  <c r="Y39" i="2" s="1"/>
  <c r="DK3" i="2"/>
  <c r="DL3" i="2" s="1"/>
  <c r="AC2" i="3" s="1"/>
  <c r="U24" i="3" s="1"/>
  <c r="V22" i="3" s="1"/>
  <c r="U22" i="3" s="1"/>
  <c r="R6" i="2"/>
  <c r="S6" i="2" s="1"/>
  <c r="K5" i="3" s="1"/>
  <c r="CN41" i="2"/>
  <c r="CO41" i="2" s="1"/>
  <c r="DW20" i="2"/>
  <c r="DX20" i="2" s="1"/>
  <c r="AE19" i="3" s="1"/>
  <c r="BH17" i="2"/>
  <c r="BI17" i="2" s="1"/>
  <c r="X8" i="2"/>
  <c r="Y8" i="2" s="1"/>
  <c r="AI14" i="2"/>
  <c r="DK24" i="2"/>
  <c r="DL24" i="2" s="1"/>
  <c r="AC23" i="3" s="1"/>
  <c r="EB8" i="2"/>
  <c r="CT26" i="2"/>
  <c r="CU26" i="2" s="1"/>
  <c r="EC32" i="2"/>
  <c r="ED32" i="2" s="1"/>
  <c r="R19" i="2"/>
  <c r="S19" i="2" s="1"/>
  <c r="AT31" i="2"/>
  <c r="AU31" i="2" s="1"/>
  <c r="R40" i="2"/>
  <c r="S40" i="2" s="1"/>
  <c r="K39" i="3" s="1"/>
  <c r="AE40" i="3" s="1"/>
  <c r="BH39" i="2"/>
  <c r="BI39" i="2" s="1"/>
  <c r="P38" i="3" s="1"/>
  <c r="DK26" i="2"/>
  <c r="DL26" i="2" s="1"/>
  <c r="AC17" i="2"/>
  <c r="BG11" i="2"/>
  <c r="CB34" i="2"/>
  <c r="CC34" i="2" s="1"/>
  <c r="EC39" i="2"/>
  <c r="EE39" i="2" s="1"/>
  <c r="EF39" i="2" s="1"/>
  <c r="CE6" i="2"/>
  <c r="AI4" i="2"/>
  <c r="AI28" i="2"/>
  <c r="DT37" i="2"/>
  <c r="AD23" i="2"/>
  <c r="X13" i="2"/>
  <c r="Y13" i="2" s="1"/>
  <c r="DK29" i="2"/>
  <c r="DL29" i="2" s="1"/>
  <c r="AC28" i="3" s="1"/>
  <c r="T22" i="3" s="1"/>
  <c r="U15" i="3" s="1"/>
  <c r="AB12" i="3" s="1"/>
  <c r="AD4" i="2"/>
  <c r="DK8" i="2"/>
  <c r="DL8" i="2" s="1"/>
  <c r="R9" i="2"/>
  <c r="S9" i="2" s="1"/>
  <c r="BH6" i="2"/>
  <c r="EB9" i="2"/>
  <c r="CT11" i="2"/>
  <c r="CX11" i="2" s="1"/>
  <c r="CY11" i="2" s="1"/>
  <c r="DK33" i="2"/>
  <c r="DL33" i="2" s="1"/>
  <c r="AD37" i="3"/>
  <c r="CB28" i="2"/>
  <c r="CC28" i="2" s="1"/>
  <c r="T27" i="3" s="1"/>
  <c r="DK41" i="2"/>
  <c r="DL41" i="2" s="1"/>
  <c r="CS19" i="2"/>
  <c r="DJ11" i="2"/>
  <c r="DK11" i="2" s="1"/>
  <c r="DL11" i="2" s="1"/>
  <c r="DJ17" i="2"/>
  <c r="DK17" i="2" s="1"/>
  <c r="DL17" i="2" s="1"/>
  <c r="AS36" i="2"/>
  <c r="DW4" i="2"/>
  <c r="DX4" i="2" s="1"/>
  <c r="EC5" i="2"/>
  <c r="EE5" i="2" s="1"/>
  <c r="EF5" i="2" s="1"/>
  <c r="BH33" i="2"/>
  <c r="BI33" i="2" s="1"/>
  <c r="DQ37" i="2"/>
  <c r="DR37" i="2" s="1"/>
  <c r="AA9" i="3"/>
  <c r="X19" i="2"/>
  <c r="Y19" i="2" s="1"/>
  <c r="T12" i="3"/>
  <c r="X27" i="2"/>
  <c r="Y27" i="2" s="1"/>
  <c r="CT10" i="2"/>
  <c r="CX10" i="2" s="1"/>
  <c r="CY10" i="2" s="1"/>
  <c r="DW32" i="2"/>
  <c r="DX32" i="2" s="1"/>
  <c r="AE31" i="3" s="1"/>
  <c r="AD24" i="2"/>
  <c r="AE24" i="2" s="1"/>
  <c r="DW7" i="2"/>
  <c r="DX7" i="2" s="1"/>
  <c r="AT14" i="2"/>
  <c r="AU14" i="2" s="1"/>
  <c r="AB6" i="3"/>
  <c r="AC6" i="3" s="1"/>
  <c r="AD32" i="3"/>
  <c r="AE10" i="3" s="1"/>
  <c r="Z5" i="3"/>
  <c r="DK42" i="2"/>
  <c r="DL42" i="2" s="1"/>
  <c r="DK35" i="2"/>
  <c r="DL35" i="2" s="1"/>
  <c r="CN3" i="2"/>
  <c r="CO3" i="2" s="1"/>
  <c r="V2" i="3" s="1"/>
  <c r="AD41" i="3" s="1"/>
  <c r="DK20" i="2"/>
  <c r="DL20" i="2" s="1"/>
  <c r="EC27" i="2"/>
  <c r="R37" i="2"/>
  <c r="S37" i="2" s="1"/>
  <c r="K36" i="3" s="1"/>
  <c r="DK15" i="2"/>
  <c r="DL15" i="2" s="1"/>
  <c r="AC14" i="3" s="1"/>
  <c r="V23" i="3" s="1"/>
  <c r="DK21" i="2"/>
  <c r="DL21" i="2" s="1"/>
  <c r="DK10" i="2"/>
  <c r="DL10" i="2" s="1"/>
  <c r="DK38" i="2"/>
  <c r="DL38" i="2" s="1"/>
  <c r="AC11" i="3"/>
  <c r="DK18" i="2"/>
  <c r="DL18" i="2" s="1"/>
  <c r="DW15" i="2"/>
  <c r="DX15" i="2" s="1"/>
  <c r="R5" i="2"/>
  <c r="S5" i="2" s="1"/>
  <c r="K4" i="3" s="1"/>
  <c r="R10" i="2"/>
  <c r="S10" i="2" s="1"/>
  <c r="DK27" i="2"/>
  <c r="DL27" i="2" s="1"/>
  <c r="AD32" i="2"/>
  <c r="AE32" i="2" s="1"/>
  <c r="W20" i="3"/>
  <c r="DK6" i="2"/>
  <c r="DL6" i="2" s="1"/>
  <c r="AC5" i="3" s="1"/>
  <c r="DK30" i="2"/>
  <c r="DL30" i="2" s="1"/>
  <c r="AC29" i="3" s="1"/>
  <c r="DK19" i="2"/>
  <c r="DL19" i="2" s="1"/>
  <c r="DK22" i="2"/>
  <c r="DL22" i="2" s="1"/>
  <c r="AL6" i="2"/>
  <c r="CB32" i="2"/>
  <c r="CC32" i="2" s="1"/>
  <c r="T31" i="3" s="1"/>
  <c r="AE9" i="3" s="1"/>
  <c r="AE21" i="3" s="1"/>
  <c r="T21" i="3" s="1"/>
  <c r="DK37" i="2"/>
  <c r="DL37" i="2" s="1"/>
  <c r="DK5" i="2"/>
  <c r="DL5" i="2" s="1"/>
  <c r="AM42" i="2"/>
  <c r="EE41" i="2"/>
  <c r="EF41" i="2" s="1"/>
  <c r="ED41" i="2"/>
  <c r="AE42" i="2"/>
  <c r="AF42" i="2"/>
  <c r="AG42" i="2" s="1"/>
  <c r="BI41" i="2"/>
  <c r="P40" i="3" s="1"/>
  <c r="AM41" i="2"/>
  <c r="ED42" i="2"/>
  <c r="EE42" i="2"/>
  <c r="EF42" i="2" s="1"/>
  <c r="BB42" i="2"/>
  <c r="BC42" i="2" s="1"/>
  <c r="BA42" i="2"/>
  <c r="AF41" i="2"/>
  <c r="AG41" i="2" s="1"/>
  <c r="AE41" i="2"/>
  <c r="CX42" i="2"/>
  <c r="CY42" i="2" s="1"/>
  <c r="CU42" i="2"/>
  <c r="CU41" i="2"/>
  <c r="BA41" i="2"/>
  <c r="BB41" i="2"/>
  <c r="BC41" i="2" s="1"/>
  <c r="BB32" i="2"/>
  <c r="BC32" i="2" s="1"/>
  <c r="BA32" i="2"/>
  <c r="AE7" i="2"/>
  <c r="AF7" i="2"/>
  <c r="AG7" i="2" s="1"/>
  <c r="ED21" i="2"/>
  <c r="EE21" i="2"/>
  <c r="EF21" i="2" s="1"/>
  <c r="AM11" i="2"/>
  <c r="AM19" i="2"/>
  <c r="BA23" i="2"/>
  <c r="BB23" i="2"/>
  <c r="BC23" i="2" s="1"/>
  <c r="ED20" i="2"/>
  <c r="AM35" i="2"/>
  <c r="BB35" i="2"/>
  <c r="BC35" i="2" s="1"/>
  <c r="BA35" i="2"/>
  <c r="CU23" i="2"/>
  <c r="BB24" i="2"/>
  <c r="BC24" i="2" s="1"/>
  <c r="BA24" i="2"/>
  <c r="AF11" i="2"/>
  <c r="AG11" i="2" s="1"/>
  <c r="AE11" i="2"/>
  <c r="CU10" i="2"/>
  <c r="BI21" i="2"/>
  <c r="CU20" i="2"/>
  <c r="BB4" i="2"/>
  <c r="BC4" i="2" s="1"/>
  <c r="BA4" i="2"/>
  <c r="CU21" i="2"/>
  <c r="CX21" i="2"/>
  <c r="CY21" i="2" s="1"/>
  <c r="Y20" i="3" s="1"/>
  <c r="AF9" i="2"/>
  <c r="AG9" i="2" s="1"/>
  <c r="AE9" i="2"/>
  <c r="AE18" i="2"/>
  <c r="AF18" i="2"/>
  <c r="AG18" i="2" s="1"/>
  <c r="BA11" i="2"/>
  <c r="BB11" i="2"/>
  <c r="BC11" i="2" s="1"/>
  <c r="AE4" i="2"/>
  <c r="EE22" i="2"/>
  <c r="EF22" i="2" s="1"/>
  <c r="ED22" i="2"/>
  <c r="BA28" i="2"/>
  <c r="BB28" i="2"/>
  <c r="BC28" i="2" s="1"/>
  <c r="AM33" i="2"/>
  <c r="BA25" i="2"/>
  <c r="BB25" i="2"/>
  <c r="BC25" i="2" s="1"/>
  <c r="EE11" i="2"/>
  <c r="EF11" i="2" s="1"/>
  <c r="AM20" i="2"/>
  <c r="AM16" i="2"/>
  <c r="BI34" i="2"/>
  <c r="P33" i="3" s="1"/>
  <c r="ED24" i="2"/>
  <c r="BI23" i="2"/>
  <c r="ED14" i="2"/>
  <c r="EE14" i="2"/>
  <c r="EF14" i="2" s="1"/>
  <c r="BI3" i="2"/>
  <c r="AE16" i="2"/>
  <c r="AF16" i="2"/>
  <c r="AG16" i="2" s="1"/>
  <c r="ED34" i="2"/>
  <c r="EE34" i="2"/>
  <c r="EF34" i="2" s="1"/>
  <c r="AE14" i="2"/>
  <c r="AF14" i="2"/>
  <c r="AG14" i="2" s="1"/>
  <c r="CX7" i="2"/>
  <c r="CY7" i="2" s="1"/>
  <c r="CU7" i="2"/>
  <c r="AE17" i="2"/>
  <c r="AM18" i="2"/>
  <c r="AF30" i="2"/>
  <c r="AG30" i="2" s="1"/>
  <c r="AE30" i="2"/>
  <c r="ED28" i="2"/>
  <c r="EE28" i="2"/>
  <c r="EF28" i="2" s="1"/>
  <c r="AF34" i="2"/>
  <c r="AG34" i="2" s="1"/>
  <c r="AE34" i="2"/>
  <c r="AM10" i="2"/>
  <c r="AM17" i="2"/>
  <c r="BB10" i="2"/>
  <c r="BC10" i="2" s="1"/>
  <c r="BA10" i="2"/>
  <c r="AN12" i="2"/>
  <c r="AO12" i="2" s="1"/>
  <c r="AM12" i="2"/>
  <c r="CX9" i="2"/>
  <c r="CY9" i="2" s="1"/>
  <c r="CU9" i="2"/>
  <c r="CX15" i="2"/>
  <c r="CY15" i="2" s="1"/>
  <c r="CU15" i="2"/>
  <c r="BA5" i="2"/>
  <c r="AM14" i="2"/>
  <c r="BI16" i="2"/>
  <c r="P15" i="3" s="1"/>
  <c r="BA9" i="2"/>
  <c r="BB9" i="2"/>
  <c r="BC9" i="2" s="1"/>
  <c r="AM34" i="2"/>
  <c r="CU29" i="2"/>
  <c r="CX29" i="2"/>
  <c r="CY29" i="2" s="1"/>
  <c r="CX5" i="2"/>
  <c r="CY5" i="2" s="1"/>
  <c r="ED18" i="2"/>
  <c r="EE18" i="2"/>
  <c r="EF18" i="2" s="1"/>
  <c r="BA33" i="2"/>
  <c r="BB33" i="2"/>
  <c r="BC33" i="2" s="1"/>
  <c r="CX3" i="2"/>
  <c r="CY3" i="2" s="1"/>
  <c r="CU3" i="2"/>
  <c r="CU31" i="2"/>
  <c r="CX31" i="2"/>
  <c r="CY31" i="2" s="1"/>
  <c r="BI10" i="2"/>
  <c r="AM30" i="2"/>
  <c r="AE10" i="2"/>
  <c r="AF10" i="2"/>
  <c r="AG10" i="2" s="1"/>
  <c r="BI7" i="2"/>
  <c r="AF3" i="2"/>
  <c r="AG3" i="2" s="1"/>
  <c r="AE3" i="2"/>
  <c r="CU4" i="2"/>
  <c r="CX4" i="2"/>
  <c r="CY4" i="2" s="1"/>
  <c r="BI5" i="2"/>
  <c r="EE6" i="2"/>
  <c r="EF6" i="2" s="1"/>
  <c r="ED6" i="2"/>
  <c r="CU17" i="2"/>
  <c r="AE20" i="2"/>
  <c r="AF20" i="2"/>
  <c r="AG20" i="2" s="1"/>
  <c r="BB15" i="2"/>
  <c r="BC15" i="2" s="1"/>
  <c r="BA15" i="2"/>
  <c r="AM23" i="2"/>
  <c r="M22" i="3" s="1"/>
  <c r="T30" i="3" s="1"/>
  <c r="U20" i="3" s="1"/>
  <c r="AE29" i="2"/>
  <c r="AF29" i="2"/>
  <c r="AG29" i="2" s="1"/>
  <c r="AE27" i="2"/>
  <c r="AE15" i="2"/>
  <c r="AE31" i="2"/>
  <c r="AF31" i="2"/>
  <c r="AG31" i="2" s="1"/>
  <c r="EE23" i="2"/>
  <c r="EF23" i="2" s="1"/>
  <c r="ED23" i="2"/>
  <c r="AF26" i="2"/>
  <c r="AG26" i="2" s="1"/>
  <c r="AE26" i="2"/>
  <c r="BI29" i="2"/>
  <c r="AM13" i="2"/>
  <c r="M12" i="3" s="1"/>
  <c r="CX18" i="2"/>
  <c r="CY18" i="2" s="1"/>
  <c r="CU18" i="2"/>
  <c r="BI30" i="2"/>
  <c r="CU19" i="2"/>
  <c r="W18" i="3" s="1"/>
  <c r="CX19" i="2"/>
  <c r="CY19" i="2" s="1"/>
  <c r="Y18" i="3" s="1"/>
  <c r="AM32" i="2"/>
  <c r="BI8" i="2"/>
  <c r="BA7" i="2"/>
  <c r="CU12" i="2"/>
  <c r="CX12" i="2"/>
  <c r="CY12" i="2" s="1"/>
  <c r="EE26" i="2"/>
  <c r="EF26" i="2" s="1"/>
  <c r="ED26" i="2"/>
  <c r="CX16" i="2"/>
  <c r="CY16" i="2" s="1"/>
  <c r="CU16" i="2"/>
  <c r="BB3" i="2"/>
  <c r="BC3" i="2" s="1"/>
  <c r="BA3" i="2"/>
  <c r="CX8" i="2"/>
  <c r="CY8" i="2" s="1"/>
  <c r="CU8" i="2"/>
  <c r="AF22" i="2"/>
  <c r="AG22" i="2" s="1"/>
  <c r="AE22" i="2"/>
  <c r="ED8" i="2"/>
  <c r="BB20" i="2"/>
  <c r="BC20" i="2" s="1"/>
  <c r="BA20" i="2"/>
  <c r="BI18" i="2"/>
  <c r="AE19" i="2"/>
  <c r="BI25" i="2"/>
  <c r="P24" i="3" s="1"/>
  <c r="AD39" i="3" s="1"/>
  <c r="AM36" i="2"/>
  <c r="M35" i="3" s="1"/>
  <c r="BI12" i="2"/>
  <c r="AM29" i="2"/>
  <c r="CU25" i="2"/>
  <c r="AM25" i="2"/>
  <c r="M24" i="3" s="1"/>
  <c r="BA19" i="2"/>
  <c r="BB19" i="2"/>
  <c r="BC19" i="2" s="1"/>
  <c r="BA13" i="2"/>
  <c r="BB13" i="2"/>
  <c r="BC13" i="2" s="1"/>
  <c r="EE3" i="2"/>
  <c r="EF3" i="2" s="1"/>
  <c r="ED3" i="2"/>
  <c r="AM27" i="2"/>
  <c r="BB26" i="2"/>
  <c r="BC26" i="2" s="1"/>
  <c r="BA26" i="2"/>
  <c r="BA14" i="2"/>
  <c r="BB17" i="2"/>
  <c r="BC17" i="2" s="1"/>
  <c r="BA17" i="2"/>
  <c r="AE28" i="2"/>
  <c r="EE10" i="2"/>
  <c r="EF10" i="2" s="1"/>
  <c r="ED10" i="2"/>
  <c r="BI20" i="2"/>
  <c r="P19" i="3" s="1"/>
  <c r="CU32" i="2"/>
  <c r="AM4" i="2"/>
  <c r="AE12" i="2"/>
  <c r="AF12" i="2"/>
  <c r="AG12" i="2" s="1"/>
  <c r="ED16" i="2"/>
  <c r="EE16" i="2"/>
  <c r="EF16" i="2" s="1"/>
  <c r="AF33" i="2"/>
  <c r="AG33" i="2" s="1"/>
  <c r="AE33" i="2"/>
  <c r="BI13" i="2"/>
  <c r="BB16" i="2"/>
  <c r="BC16" i="2" s="1"/>
  <c r="BA16" i="2"/>
  <c r="BA31" i="2"/>
  <c r="BB31" i="2"/>
  <c r="BC31" i="2" s="1"/>
  <c r="AF35" i="2"/>
  <c r="AG35" i="2" s="1"/>
  <c r="BI35" i="2"/>
  <c r="EE30" i="2"/>
  <c r="EF30" i="2" s="1"/>
  <c r="ED30" i="2"/>
  <c r="AM15" i="2"/>
  <c r="BI31" i="2"/>
  <c r="AM26" i="2"/>
  <c r="BI4" i="2"/>
  <c r="P3" i="3" s="1"/>
  <c r="BA6" i="2"/>
  <c r="BB6" i="2"/>
  <c r="BC6" i="2" s="1"/>
  <c r="CU6" i="2"/>
  <c r="ED5" i="2"/>
  <c r="ED7" i="2"/>
  <c r="CU13" i="2"/>
  <c r="CX13" i="2"/>
  <c r="CY13" i="2" s="1"/>
  <c r="BI14" i="2"/>
  <c r="AM5" i="2"/>
  <c r="EE35" i="2"/>
  <c r="EF35" i="2" s="1"/>
  <c r="ED35" i="2"/>
  <c r="EE31" i="2"/>
  <c r="EF31" i="2" s="1"/>
  <c r="ED31" i="2"/>
  <c r="ED15" i="2"/>
  <c r="EE33" i="2"/>
  <c r="EF33" i="2" s="1"/>
  <c r="ED33" i="2"/>
  <c r="AM9" i="2"/>
  <c r="CX35" i="2"/>
  <c r="CY35" i="2" s="1"/>
  <c r="CU35" i="2"/>
  <c r="CU34" i="2"/>
  <c r="CX34" i="2"/>
  <c r="CY34" i="2" s="1"/>
  <c r="BI26" i="2"/>
  <c r="BA21" i="2"/>
  <c r="BB21" i="2"/>
  <c r="BC21" i="2" s="1"/>
  <c r="CU22" i="2"/>
  <c r="BA36" i="2"/>
  <c r="BB36" i="2"/>
  <c r="BC36" i="2" s="1"/>
  <c r="BB18" i="2"/>
  <c r="BC18" i="2" s="1"/>
  <c r="BA18" i="2"/>
  <c r="ED13" i="2"/>
  <c r="EE13" i="2"/>
  <c r="EF13" i="2" s="1"/>
  <c r="AF5" i="2"/>
  <c r="AG5" i="2" s="1"/>
  <c r="AE5" i="2"/>
  <c r="BI9" i="2"/>
  <c r="P8" i="3" s="1"/>
  <c r="BI6" i="2"/>
  <c r="AM7" i="2"/>
  <c r="EE4" i="2"/>
  <c r="EF4" i="2" s="1"/>
  <c r="ED4" i="2"/>
  <c r="AE8" i="2"/>
  <c r="AF8" i="2"/>
  <c r="AG8" i="2" s="1"/>
  <c r="EE9" i="2"/>
  <c r="EF9" i="2" s="1"/>
  <c r="ED9" i="2"/>
  <c r="EE19" i="2"/>
  <c r="EF19" i="2" s="1"/>
  <c r="ED19" i="2"/>
  <c r="CU24" i="2"/>
  <c r="CX24" i="2"/>
  <c r="CY24" i="2" s="1"/>
  <c r="Y23" i="3" s="1"/>
  <c r="BI28" i="2"/>
  <c r="BI15" i="2"/>
  <c r="CX14" i="2"/>
  <c r="CY14" i="2" s="1"/>
  <c r="CU14" i="2"/>
  <c r="EE36" i="2"/>
  <c r="EF36" i="2" s="1"/>
  <c r="ED36" i="2"/>
  <c r="BI32" i="2"/>
  <c r="P31" i="3" s="1"/>
  <c r="BI22" i="2"/>
  <c r="BB22" i="2"/>
  <c r="BC22" i="2" s="1"/>
  <c r="BA22" i="2"/>
  <c r="CX30" i="2"/>
  <c r="CY30" i="2" s="1"/>
  <c r="CU30" i="2"/>
  <c r="W29" i="3" s="1"/>
  <c r="U14" i="3" s="1"/>
  <c r="AD38" i="3" s="1"/>
  <c r="CX27" i="2"/>
  <c r="CY27" i="2" s="1"/>
  <c r="CU27" i="2"/>
  <c r="CX28" i="2"/>
  <c r="CY28" i="2" s="1"/>
  <c r="AM21" i="2"/>
  <c r="AM22" i="2"/>
  <c r="AN22" i="2"/>
  <c r="AO22" i="2" s="1"/>
  <c r="BI27" i="2"/>
  <c r="AM28" i="2"/>
  <c r="ED17" i="2"/>
  <c r="AM24" i="2"/>
  <c r="BB30" i="2"/>
  <c r="BC30" i="2" s="1"/>
  <c r="BA30" i="2"/>
  <c r="BB27" i="2"/>
  <c r="BC27" i="2" s="1"/>
  <c r="BA27" i="2"/>
  <c r="ED27" i="2"/>
  <c r="BI24" i="2"/>
  <c r="P23" i="3" s="1"/>
  <c r="AF21" i="2"/>
  <c r="AG21" i="2" s="1"/>
  <c r="AE21" i="2"/>
  <c r="ED25" i="2"/>
  <c r="CX33" i="2"/>
  <c r="CY33" i="2" s="1"/>
  <c r="CU33" i="2"/>
  <c r="W32" i="3" s="1"/>
  <c r="BJ36" i="2"/>
  <c r="BI36" i="2"/>
  <c r="AE36" i="2"/>
  <c r="AF36" i="2"/>
  <c r="AG36" i="2" s="1"/>
  <c r="AF25" i="2"/>
  <c r="AG25" i="2" s="1"/>
  <c r="AE25" i="2"/>
  <c r="CX36" i="2"/>
  <c r="CY36" i="2" s="1"/>
  <c r="Y35" i="3" s="1"/>
  <c r="AC13" i="3" s="1"/>
  <c r="CU36" i="2"/>
  <c r="BA34" i="2"/>
  <c r="BB34" i="2"/>
  <c r="BC34" i="2" s="1"/>
  <c r="ED39" i="2"/>
  <c r="CU37" i="2"/>
  <c r="AE40" i="2"/>
  <c r="AF40" i="2"/>
  <c r="AG40" i="2" s="1"/>
  <c r="AE39" i="2"/>
  <c r="AF39" i="2"/>
  <c r="AG39" i="2" s="1"/>
  <c r="CU39" i="2"/>
  <c r="CX39" i="2"/>
  <c r="CY39" i="2" s="1"/>
  <c r="Y38" i="3" s="1"/>
  <c r="BB37" i="2"/>
  <c r="BC37" i="2" s="1"/>
  <c r="BA37" i="2"/>
  <c r="CX40" i="2"/>
  <c r="CY40" i="2" s="1"/>
  <c r="CU40" i="2"/>
  <c r="AM40" i="2"/>
  <c r="ED40" i="2"/>
  <c r="EE40" i="2"/>
  <c r="EF40" i="2" s="1"/>
  <c r="BB40" i="2"/>
  <c r="BC40" i="2" s="1"/>
  <c r="AE37" i="2"/>
  <c r="AF37" i="2"/>
  <c r="AG37" i="2" s="1"/>
  <c r="AE38" i="2"/>
  <c r="AF38" i="2"/>
  <c r="AG38" i="2" s="1"/>
  <c r="BI37" i="2"/>
  <c r="AM37" i="2"/>
  <c r="M36" i="3" s="1"/>
  <c r="AM38" i="2"/>
  <c r="BB38" i="2"/>
  <c r="BC38" i="2" s="1"/>
  <c r="BA38" i="2"/>
  <c r="CU38" i="2"/>
  <c r="AN39" i="2"/>
  <c r="AO39" i="2" s="1"/>
  <c r="ED38" i="2"/>
  <c r="EE37" i="2"/>
  <c r="EF37" i="2" s="1"/>
  <c r="ED37" i="2"/>
  <c r="BI38" i="2"/>
  <c r="BI40" i="2"/>
  <c r="P39" i="3" s="1"/>
  <c r="BJ40" i="2"/>
  <c r="K2" i="3"/>
  <c r="J29" i="3"/>
  <c r="K24" i="3"/>
  <c r="J21" i="3"/>
  <c r="K21" i="3"/>
  <c r="J28" i="3"/>
  <c r="J4" i="3"/>
  <c r="K40" i="3"/>
  <c r="J40" i="3"/>
  <c r="J27" i="3"/>
  <c r="K25" i="3"/>
  <c r="K10" i="3"/>
  <c r="K37" i="3"/>
  <c r="U19" i="3" s="1"/>
  <c r="K8" i="3"/>
  <c r="AE34" i="3" s="1"/>
  <c r="K3" i="3"/>
  <c r="AB27" i="3" s="1"/>
  <c r="K35" i="3"/>
  <c r="AB8" i="3" s="1"/>
  <c r="J7" i="3"/>
  <c r="K11" i="3"/>
  <c r="K38" i="3"/>
  <c r="Z15" i="3" s="1"/>
  <c r="V3" i="3" s="1"/>
  <c r="AD17" i="3" s="1"/>
  <c r="V11" i="3" s="1"/>
  <c r="J19" i="3"/>
  <c r="K19" i="3"/>
  <c r="T11" i="3" s="1"/>
  <c r="J26" i="3"/>
  <c r="K13" i="3"/>
  <c r="K9" i="3"/>
  <c r="V30" i="3"/>
  <c r="AD7" i="3"/>
  <c r="K17" i="3"/>
  <c r="K32" i="3"/>
  <c r="AB16" i="3"/>
  <c r="Z26" i="3"/>
  <c r="K41" i="3"/>
  <c r="V26" i="3" s="1"/>
  <c r="U4" i="3" s="1"/>
  <c r="T3" i="3"/>
  <c r="AE30" i="3"/>
  <c r="AD18" i="3"/>
  <c r="AE35" i="3"/>
  <c r="V29" i="3" s="1"/>
  <c r="V28" i="3"/>
  <c r="T5" i="3"/>
  <c r="AE7" i="3"/>
  <c r="V19" i="3" s="1"/>
  <c r="U12" i="3"/>
  <c r="Z8" i="3" s="1"/>
  <c r="AC8" i="3" s="1"/>
  <c r="AE15" i="3" s="1"/>
  <c r="T25" i="3"/>
  <c r="U17" i="3"/>
  <c r="AB4" i="3"/>
  <c r="J13" i="3"/>
  <c r="Z10" i="3"/>
  <c r="AD5" i="3" s="1"/>
  <c r="U21" i="3"/>
  <c r="Z30" i="3"/>
  <c r="AC30" i="3" s="1"/>
  <c r="T19" i="3"/>
  <c r="AE4" i="3" s="1"/>
  <c r="AD33" i="3" s="1"/>
  <c r="AB21" i="3"/>
  <c r="AE8" i="3"/>
  <c r="K33" i="3"/>
  <c r="M31" i="3"/>
  <c r="K27" i="3"/>
  <c r="AA25" i="3"/>
  <c r="AE39" i="3"/>
  <c r="AB3" i="3"/>
  <c r="K23" i="3"/>
  <c r="K16" i="3"/>
  <c r="T8" i="3"/>
  <c r="T4" i="3"/>
  <c r="Z27" i="3"/>
  <c r="AE24" i="3"/>
  <c r="AD14" i="3" s="1"/>
  <c r="Z4" i="3" s="1"/>
  <c r="U5" i="3" s="1"/>
  <c r="U23" i="3"/>
  <c r="K14" i="3"/>
  <c r="Z25" i="3"/>
  <c r="T36" i="3" s="1"/>
  <c r="J3" i="3"/>
  <c r="AD35" i="3"/>
  <c r="K12" i="3"/>
  <c r="T41" i="3"/>
  <c r="R38" i="3"/>
  <c r="Z33" i="3"/>
  <c r="K34" i="3"/>
  <c r="AB26" i="3"/>
  <c r="AA41" i="3"/>
  <c r="V41" i="3" s="1"/>
  <c r="Z41" i="3"/>
  <c r="K20" i="3"/>
  <c r="V13" i="3"/>
  <c r="K29" i="3"/>
  <c r="T37" i="3"/>
  <c r="U2" i="3" s="1"/>
  <c r="AD21" i="3" s="1"/>
  <c r="U40" i="3"/>
  <c r="Z34" i="3"/>
  <c r="T33" i="3"/>
  <c r="K30" i="3"/>
  <c r="AA39" i="3"/>
  <c r="AA38" i="3"/>
  <c r="AB24" i="3" s="1"/>
  <c r="K26" i="3"/>
  <c r="Z12" i="3" s="1"/>
  <c r="T32" i="3"/>
  <c r="K18" i="3"/>
  <c r="U34" i="3"/>
  <c r="K6" i="3"/>
  <c r="AE3" i="3" s="1"/>
  <c r="U25" i="3" s="1"/>
  <c r="T9" i="3" s="1"/>
  <c r="AB30" i="3" s="1"/>
  <c r="AD30" i="3" s="1"/>
  <c r="N42" i="3"/>
  <c r="Q42" i="3"/>
  <c r="S42" i="3"/>
  <c r="AB41" i="3"/>
  <c r="Z36" i="3" s="1"/>
  <c r="R41" i="3"/>
  <c r="AB40" i="3"/>
  <c r="AA40" i="3"/>
  <c r="Z40" i="3"/>
  <c r="V40" i="3"/>
  <c r="R40" i="3"/>
  <c r="AB39" i="3"/>
  <c r="V39" i="3"/>
  <c r="U39" i="3"/>
  <c r="R39" i="3"/>
  <c r="Z38" i="3"/>
  <c r="V38" i="3"/>
  <c r="U38" i="3"/>
  <c r="T38" i="3"/>
  <c r="AE12" i="3" s="1"/>
  <c r="AE17" i="3" s="1"/>
  <c r="AB37" i="3"/>
  <c r="T34" i="3" s="1"/>
  <c r="AA37" i="3"/>
  <c r="V37" i="3"/>
  <c r="U37" i="3"/>
  <c r="R37" i="3"/>
  <c r="P37" i="3"/>
  <c r="AC37" i="3" s="1"/>
  <c r="AA36" i="3"/>
  <c r="R36" i="3"/>
  <c r="AB35" i="3"/>
  <c r="AA35" i="3"/>
  <c r="Z35" i="3"/>
  <c r="V35" i="3"/>
  <c r="U35" i="3"/>
  <c r="T35" i="3"/>
  <c r="AE32" i="3" s="1"/>
  <c r="Z24" i="3" s="1"/>
  <c r="AC24" i="3" s="1"/>
  <c r="R35" i="3"/>
  <c r="T13" i="3" s="1"/>
  <c r="AB34" i="3"/>
  <c r="U13" i="3" s="1"/>
  <c r="AA34" i="3"/>
  <c r="V34" i="3"/>
  <c r="U41" i="3" s="1"/>
  <c r="W8" i="3" s="1"/>
  <c r="R34" i="3"/>
  <c r="P34" i="3"/>
  <c r="AB33" i="3"/>
  <c r="AA33" i="3"/>
  <c r="V33" i="3"/>
  <c r="U33" i="3"/>
  <c r="R33" i="3"/>
  <c r="AB32" i="3"/>
  <c r="AA32" i="3"/>
  <c r="Z32" i="3"/>
  <c r="V32" i="3"/>
  <c r="U32" i="3"/>
  <c r="R32" i="3"/>
  <c r="AA31" i="3"/>
  <c r="Z31" i="3"/>
  <c r="U31" i="3"/>
  <c r="R31" i="3"/>
  <c r="BC14" i="2" l="1"/>
  <c r="BJ14" i="2"/>
  <c r="AN7" i="2"/>
  <c r="AO7" i="2" s="1"/>
  <c r="BJ16" i="2"/>
  <c r="BA29" i="2"/>
  <c r="Y8" i="3"/>
  <c r="AE13" i="2"/>
  <c r="V10" i="3"/>
  <c r="AF32" i="2"/>
  <c r="AG32" i="2" s="1"/>
  <c r="AM6" i="2"/>
  <c r="M5" i="3" s="1"/>
  <c r="AF6" i="2"/>
  <c r="AG6" i="2" s="1"/>
  <c r="AN16" i="2"/>
  <c r="AO16" i="2" s="1"/>
  <c r="AD24" i="3"/>
  <c r="CU11" i="2"/>
  <c r="BJ33" i="2"/>
  <c r="BK33" i="2" s="1"/>
  <c r="EE8" i="2"/>
  <c r="EF8" i="2" s="1"/>
  <c r="BJ21" i="2"/>
  <c r="BK21" i="2" s="1"/>
  <c r="Y27" i="3"/>
  <c r="T40" i="3"/>
  <c r="W9" i="3"/>
  <c r="AF4" i="2"/>
  <c r="AG4" i="2" s="1"/>
  <c r="CX17" i="2"/>
  <c r="CY17" i="2" s="1"/>
  <c r="EE25" i="2"/>
  <c r="EF25" i="2" s="1"/>
  <c r="AF23" i="2"/>
  <c r="AG23" i="2" s="1"/>
  <c r="BB5" i="2"/>
  <c r="BC5" i="2" s="1"/>
  <c r="AE16" i="3"/>
  <c r="V8" i="3" s="1"/>
  <c r="BJ35" i="2"/>
  <c r="AF17" i="2"/>
  <c r="AG17" i="2" s="1"/>
  <c r="L16" i="3" s="1"/>
  <c r="AN11" i="2"/>
  <c r="AO11" i="2" s="1"/>
  <c r="AN37" i="2"/>
  <c r="AO37" i="2" s="1"/>
  <c r="V5" i="3"/>
  <c r="AD31" i="3" s="1"/>
  <c r="BJ38" i="2"/>
  <c r="EE17" i="2"/>
  <c r="EF17" i="2" s="1"/>
  <c r="CX22" i="2"/>
  <c r="CY22" i="2" s="1"/>
  <c r="Y21" i="3" s="1"/>
  <c r="Y6" i="3" s="1"/>
  <c r="W6" i="3" s="1"/>
  <c r="BJ11" i="2"/>
  <c r="BA8" i="2"/>
  <c r="BJ25" i="2"/>
  <c r="AC19" i="3"/>
  <c r="BC8" i="2"/>
  <c r="BJ8" i="2"/>
  <c r="BK8" i="2" s="1"/>
  <c r="BC7" i="2"/>
  <c r="O6" i="3" s="1"/>
  <c r="BJ7" i="2"/>
  <c r="W38" i="3"/>
  <c r="BJ26" i="2"/>
  <c r="BN26" i="2" s="1"/>
  <c r="BO26" i="2" s="1"/>
  <c r="CX6" i="2"/>
  <c r="CY6" i="2" s="1"/>
  <c r="CX38" i="2"/>
  <c r="CY38" i="2" s="1"/>
  <c r="AE23" i="2"/>
  <c r="EE20" i="2"/>
  <c r="EF20" i="2" s="1"/>
  <c r="T10" i="3"/>
  <c r="V9" i="3" s="1"/>
  <c r="V18" i="3" s="1"/>
  <c r="AF24" i="2"/>
  <c r="AG24" i="2" s="1"/>
  <c r="L23" i="3" s="1"/>
  <c r="AC26" i="3"/>
  <c r="BJ27" i="2"/>
  <c r="BK27" i="2" s="1"/>
  <c r="BJ28" i="2"/>
  <c r="BK28" i="2" s="1"/>
  <c r="AC35" i="3"/>
  <c r="AE6" i="3"/>
  <c r="AC3" i="3" s="1"/>
  <c r="BA39" i="2"/>
  <c r="AF28" i="2"/>
  <c r="AG28" i="2" s="1"/>
  <c r="EE12" i="2"/>
  <c r="EF12" i="2" s="1"/>
  <c r="AD4" i="3"/>
  <c r="AC40" i="3"/>
  <c r="Z7" i="3" s="1"/>
  <c r="AC7" i="3" s="1"/>
  <c r="AD19" i="3"/>
  <c r="AN38" i="2"/>
  <c r="AO38" i="2" s="1"/>
  <c r="CX37" i="2"/>
  <c r="CY37" i="2" s="1"/>
  <c r="Y4" i="3"/>
  <c r="W4" i="3" s="1"/>
  <c r="AN9" i="2"/>
  <c r="AO9" i="2" s="1"/>
  <c r="N8" i="3" s="1"/>
  <c r="EE7" i="2"/>
  <c r="EF7" i="2" s="1"/>
  <c r="CX32" i="2"/>
  <c r="CY32" i="2" s="1"/>
  <c r="AF15" i="2"/>
  <c r="DK39" i="2"/>
  <c r="DL39" i="2" s="1"/>
  <c r="AC38" i="3" s="1"/>
  <c r="BJ31" i="2"/>
  <c r="BK31" i="2" s="1"/>
  <c r="U10" i="3"/>
  <c r="EE38" i="2"/>
  <c r="EF38" i="2" s="1"/>
  <c r="BJ9" i="2"/>
  <c r="BN9" i="2" s="1"/>
  <c r="BO9" i="2" s="1"/>
  <c r="EE15" i="2"/>
  <c r="EF15" i="2" s="1"/>
  <c r="BJ29" i="2"/>
  <c r="AF27" i="2"/>
  <c r="AG27" i="2" s="1"/>
  <c r="L26" i="3" s="1"/>
  <c r="AE11" i="3"/>
  <c r="CX23" i="2"/>
  <c r="CY23" i="2" s="1"/>
  <c r="AC34" i="3"/>
  <c r="AC32" i="3"/>
  <c r="AD26" i="3" s="1"/>
  <c r="AD6" i="3" s="1"/>
  <c r="AF19" i="2"/>
  <c r="AG19" i="2" s="1"/>
  <c r="AE14" i="3"/>
  <c r="U28" i="3" s="1"/>
  <c r="BJ18" i="2"/>
  <c r="BJ17" i="2"/>
  <c r="AN25" i="2"/>
  <c r="AO25" i="2" s="1"/>
  <c r="AC17" i="3"/>
  <c r="AE5" i="3" s="1"/>
  <c r="Y32" i="3"/>
  <c r="Y11" i="3" s="1"/>
  <c r="BB12" i="2"/>
  <c r="AN10" i="2"/>
  <c r="AO10" i="2" s="1"/>
  <c r="EE29" i="2"/>
  <c r="EF29" i="2" s="1"/>
  <c r="AN26" i="2"/>
  <c r="AO26" i="2" s="1"/>
  <c r="EE24" i="2"/>
  <c r="EF24" i="2" s="1"/>
  <c r="AE23" i="3"/>
  <c r="U3" i="3" s="1"/>
  <c r="EE32" i="2"/>
  <c r="EF32" i="2" s="1"/>
  <c r="CX26" i="2"/>
  <c r="CY26" i="2" s="1"/>
  <c r="AC22" i="3"/>
  <c r="EE27" i="2"/>
  <c r="EF27" i="2" s="1"/>
  <c r="P14" i="3"/>
  <c r="U36" i="3" s="1"/>
  <c r="AB36" i="3" s="1"/>
  <c r="T14" i="3" s="1"/>
  <c r="AC33" i="3"/>
  <c r="BJ6" i="2"/>
  <c r="BJ10" i="2"/>
  <c r="BK10" i="2" s="1"/>
  <c r="AN41" i="2"/>
  <c r="AO41" i="2" s="1"/>
  <c r="BJ5" i="2"/>
  <c r="BK5" i="2" s="1"/>
  <c r="CX41" i="2"/>
  <c r="CY41" i="2" s="1"/>
  <c r="AN20" i="2"/>
  <c r="AO20" i="2" s="1"/>
  <c r="AN31" i="2"/>
  <c r="AO31" i="2" s="1"/>
  <c r="BJ19" i="2"/>
  <c r="BK19" i="2" s="1"/>
  <c r="AN29" i="2"/>
  <c r="AO29" i="2" s="1"/>
  <c r="BJ30" i="2"/>
  <c r="BN30" i="2" s="1"/>
  <c r="BO30" i="2" s="1"/>
  <c r="BJ42" i="2"/>
  <c r="BJ41" i="2"/>
  <c r="BK41" i="2" s="1"/>
  <c r="BJ34" i="2"/>
  <c r="BJ22" i="2"/>
  <c r="BN22" i="2" s="1"/>
  <c r="BO22" i="2" s="1"/>
  <c r="AN33" i="2"/>
  <c r="AO33" i="2" s="1"/>
  <c r="BJ39" i="2"/>
  <c r="BK39" i="2" s="1"/>
  <c r="AN21" i="2"/>
  <c r="AO21" i="2" s="1"/>
  <c r="AN18" i="2"/>
  <c r="AO18" i="2" s="1"/>
  <c r="P4" i="3"/>
  <c r="AC41" i="3"/>
  <c r="W35" i="3"/>
  <c r="AN40" i="2"/>
  <c r="AO40" i="2" s="1"/>
  <c r="BJ24" i="2"/>
  <c r="BJ32" i="2"/>
  <c r="AN5" i="2"/>
  <c r="AO5" i="2" s="1"/>
  <c r="AN36" i="2"/>
  <c r="AO36" i="2" s="1"/>
  <c r="AN13" i="2"/>
  <c r="AO13" i="2" s="1"/>
  <c r="AN14" i="2"/>
  <c r="AO14" i="2" s="1"/>
  <c r="N13" i="3" s="1"/>
  <c r="AN35" i="2"/>
  <c r="AO35" i="2" s="1"/>
  <c r="BJ20" i="2"/>
  <c r="BN20" i="2" s="1"/>
  <c r="BO20" i="2" s="1"/>
  <c r="AN42" i="2"/>
  <c r="AO42" i="2" s="1"/>
  <c r="W11" i="3"/>
  <c r="BJ37" i="2"/>
  <c r="BK37" i="2" s="1"/>
  <c r="BJ4" i="2"/>
  <c r="BK4" i="2" s="1"/>
  <c r="Q3" i="3" s="1"/>
  <c r="BJ13" i="2"/>
  <c r="BK13" i="2" s="1"/>
  <c r="AN30" i="2"/>
  <c r="AO30" i="2" s="1"/>
  <c r="N29" i="3" s="1"/>
  <c r="BJ3" i="2"/>
  <c r="W14" i="3"/>
  <c r="Y14" i="3" s="1"/>
  <c r="BJ15" i="2"/>
  <c r="BK15" i="2" s="1"/>
  <c r="AN23" i="2"/>
  <c r="AO23" i="2" s="1"/>
  <c r="AN34" i="2"/>
  <c r="AO34" i="2" s="1"/>
  <c r="AN8" i="2"/>
  <c r="AO8" i="2" s="1"/>
  <c r="BJ23" i="2"/>
  <c r="BN23" i="2" s="1"/>
  <c r="BO23" i="2" s="1"/>
  <c r="AN3" i="2"/>
  <c r="AO3" i="2" s="1"/>
  <c r="BK40" i="2"/>
  <c r="BK38" i="2"/>
  <c r="BK36" i="2"/>
  <c r="BN36" i="2"/>
  <c r="BO36" i="2" s="1"/>
  <c r="BK24" i="2"/>
  <c r="BK32" i="2"/>
  <c r="BK6" i="2"/>
  <c r="BK9" i="2"/>
  <c r="BK14" i="2"/>
  <c r="BK35" i="2"/>
  <c r="BN11" i="2"/>
  <c r="BO11" i="2" s="1"/>
  <c r="BK11" i="2"/>
  <c r="BK25" i="2"/>
  <c r="BK18" i="2"/>
  <c r="BK29" i="2"/>
  <c r="BK7" i="2"/>
  <c r="BN7" i="2"/>
  <c r="BO7" i="2" s="1"/>
  <c r="BK16" i="2"/>
  <c r="BN16" i="2"/>
  <c r="BO16" i="2" s="1"/>
  <c r="BK3" i="2"/>
  <c r="BK34" i="2"/>
  <c r="M2" i="3"/>
  <c r="W2" i="3"/>
  <c r="Y2" i="3"/>
  <c r="L21" i="3"/>
  <c r="M13" i="3"/>
  <c r="M38" i="3"/>
  <c r="M16" i="3"/>
  <c r="O30" i="3"/>
  <c r="L29" i="3"/>
  <c r="M40" i="3"/>
  <c r="O19" i="3"/>
  <c r="O36" i="3"/>
  <c r="M37" i="3"/>
  <c r="M18" i="3"/>
  <c r="M8" i="3"/>
  <c r="L8" i="3"/>
  <c r="O7" i="3"/>
  <c r="P13" i="3" s="1"/>
  <c r="M41" i="3"/>
  <c r="L13" i="3"/>
  <c r="L38" i="3"/>
  <c r="M6" i="3"/>
  <c r="AF13" i="3"/>
  <c r="L20" i="3"/>
  <c r="M34" i="3"/>
  <c r="M23" i="3"/>
  <c r="T23" i="3" s="1"/>
  <c r="T20" i="3" s="1"/>
  <c r="O12" i="3"/>
  <c r="M32" i="3"/>
  <c r="AF30" i="3"/>
  <c r="M33" i="3"/>
  <c r="M29" i="3"/>
  <c r="M20" i="3"/>
  <c r="AC31" i="3" s="1"/>
  <c r="O23" i="3"/>
  <c r="O13" i="3"/>
  <c r="W12" i="3" s="1"/>
  <c r="Y12" i="3" s="1"/>
  <c r="O18" i="3"/>
  <c r="AF29" i="3"/>
  <c r="O4" i="3"/>
  <c r="M9" i="3"/>
  <c r="M17" i="3"/>
  <c r="AC21" i="3" s="1"/>
  <c r="AG39" i="3"/>
  <c r="AF17" i="3"/>
  <c r="L9" i="3"/>
  <c r="P16" i="3" s="1"/>
  <c r="O25" i="3"/>
  <c r="M19" i="3"/>
  <c r="M39" i="3"/>
  <c r="M7" i="3"/>
  <c r="O22" i="3"/>
  <c r="O35" i="3"/>
  <c r="M27" i="3"/>
  <c r="M14" i="3"/>
  <c r="M26" i="3"/>
  <c r="Y17" i="3" s="1"/>
  <c r="W17" i="3" s="1"/>
  <c r="M15" i="3"/>
  <c r="O10" i="3"/>
  <c r="M3" i="3"/>
  <c r="Y33" i="3" s="1"/>
  <c r="W33" i="3" s="1"/>
  <c r="M21" i="3"/>
  <c r="M28" i="3"/>
  <c r="L15" i="3"/>
  <c r="O37" i="3"/>
  <c r="M10" i="3"/>
  <c r="W13" i="3" s="1"/>
  <c r="Y13" i="3" s="1"/>
  <c r="Y19" i="3" s="1"/>
  <c r="W19" i="3" s="1"/>
  <c r="L7" i="3"/>
  <c r="O3" i="3"/>
  <c r="P9" i="3"/>
  <c r="L33" i="3"/>
  <c r="O32" i="3"/>
  <c r="L4" i="3"/>
  <c r="L5" i="3"/>
  <c r="W31" i="3" s="1"/>
  <c r="O29" i="3"/>
  <c r="P20" i="3"/>
  <c r="O40" i="3"/>
  <c r="W10" i="3"/>
  <c r="Y10" i="3" s="1"/>
  <c r="O27" i="3"/>
  <c r="L39" i="3"/>
  <c r="W5" i="3" s="1"/>
  <c r="Y5" i="3" s="1"/>
  <c r="W15" i="3" s="1"/>
  <c r="Y15" i="3" s="1"/>
  <c r="AE20" i="3"/>
  <c r="U8" i="3" s="1"/>
  <c r="U9" i="3" s="1"/>
  <c r="M25" i="3"/>
  <c r="AF33" i="3"/>
  <c r="P17" i="3"/>
  <c r="U11" i="3" s="1"/>
  <c r="W34" i="3" s="1"/>
  <c r="P21" i="3" s="1"/>
  <c r="AB25" i="3" s="1"/>
  <c r="O9" i="3"/>
  <c r="AG6" i="3"/>
  <c r="AF6" i="3"/>
  <c r="AF10" i="3"/>
  <c r="AF28" i="3"/>
  <c r="AF16" i="3"/>
  <c r="AG2" i="3"/>
  <c r="AF2" i="3"/>
  <c r="T24" i="3" s="1"/>
  <c r="AG4" i="3"/>
  <c r="AF4" i="3"/>
  <c r="AF9" i="3"/>
  <c r="W21" i="3" s="1"/>
  <c r="AF20" i="3"/>
  <c r="AG14" i="3"/>
  <c r="AF3" i="3"/>
  <c r="AF26" i="3"/>
  <c r="AF37" i="3"/>
  <c r="V6" i="3" s="1"/>
  <c r="AD27" i="3" s="1"/>
  <c r="AF18" i="3"/>
  <c r="AF24" i="3"/>
  <c r="V25" i="3" s="1"/>
  <c r="AE28" i="3"/>
  <c r="AG36" i="3"/>
  <c r="Y37" i="3" s="1"/>
  <c r="W37" i="3" s="1"/>
  <c r="AF36" i="3"/>
  <c r="AG34" i="3"/>
  <c r="AC36" i="3" s="1"/>
  <c r="AF34" i="3"/>
  <c r="AF27" i="3"/>
  <c r="AG29" i="3"/>
  <c r="O5" i="3"/>
  <c r="AF15" i="3"/>
  <c r="AG38" i="3"/>
  <c r="P30" i="3" s="1"/>
  <c r="AF38" i="3"/>
  <c r="T18" i="3" s="1"/>
  <c r="V12" i="3" s="1"/>
  <c r="AG41" i="3"/>
  <c r="AB10" i="3"/>
  <c r="Y29" i="3"/>
  <c r="L41" i="3"/>
  <c r="W23" i="3"/>
  <c r="P22" i="3"/>
  <c r="O34" i="3"/>
  <c r="P25" i="3"/>
  <c r="T26" i="3"/>
  <c r="O38" i="3"/>
  <c r="P6" i="3"/>
  <c r="AC27" i="3" s="1"/>
  <c r="AG35" i="3" s="1"/>
  <c r="AF35" i="3" s="1"/>
  <c r="O39" i="3"/>
  <c r="AD2" i="3"/>
  <c r="W36" i="3"/>
  <c r="Y36" i="3" s="1"/>
  <c r="W26" i="3" s="1"/>
  <c r="Y26" i="3" s="1"/>
  <c r="O2" i="3"/>
  <c r="P35" i="3"/>
  <c r="T39" i="3"/>
  <c r="U7" i="3"/>
  <c r="P41" i="3"/>
  <c r="Z39" i="3"/>
  <c r="AC39" i="3" s="1"/>
  <c r="AD3" i="3" s="1"/>
  <c r="AB20" i="3"/>
  <c r="O26" i="3"/>
  <c r="P10" i="3" s="1"/>
  <c r="O20" i="3"/>
  <c r="AD11" i="3"/>
  <c r="M30" i="3"/>
  <c r="T17" i="3" s="1"/>
  <c r="AE26" i="3" s="1"/>
  <c r="M4" i="3"/>
  <c r="P18" i="3"/>
  <c r="P36" i="3" s="1"/>
  <c r="T15" i="3"/>
  <c r="AB23" i="3" s="1"/>
  <c r="M11" i="3"/>
  <c r="O41" i="3"/>
  <c r="W22" i="3" s="1"/>
  <c r="Y22" i="3" s="1"/>
  <c r="Y34" i="3" s="1"/>
  <c r="P32" i="3"/>
  <c r="O31" i="3"/>
  <c r="AB31" i="3"/>
  <c r="AC20" i="3" s="1"/>
  <c r="AD36" i="3"/>
  <c r="O14" i="3"/>
  <c r="O17" i="3"/>
  <c r="O15" i="3"/>
  <c r="O8" i="3"/>
  <c r="L11" i="3"/>
  <c r="T2" i="3"/>
  <c r="O28" i="3"/>
  <c r="Y30" i="3" s="1"/>
  <c r="W30" i="3" s="1"/>
  <c r="W7" i="3" s="1"/>
  <c r="Y7" i="3" s="1"/>
  <c r="O24" i="3"/>
  <c r="AD40" i="3"/>
  <c r="O16" i="3"/>
  <c r="V31" i="3"/>
  <c r="BN17" i="2" l="1"/>
  <c r="BO17" i="2" s="1"/>
  <c r="Y31" i="3"/>
  <c r="Y9" i="3" s="1"/>
  <c r="AN32" i="2"/>
  <c r="AO32" i="2" s="1"/>
  <c r="BN38" i="2"/>
  <c r="BO38" i="2" s="1"/>
  <c r="BN10" i="2"/>
  <c r="BO10" i="2" s="1"/>
  <c r="BK26" i="2"/>
  <c r="AN24" i="2"/>
  <c r="AO24" i="2" s="1"/>
  <c r="N23" i="3" s="1"/>
  <c r="BN42" i="2"/>
  <c r="BO42" i="2" s="1"/>
  <c r="S41" i="3" s="1"/>
  <c r="AN4" i="2"/>
  <c r="AO4" i="2" s="1"/>
  <c r="AN6" i="2"/>
  <c r="BN41" i="2"/>
  <c r="BO41" i="2" s="1"/>
  <c r="AN17" i="2"/>
  <c r="AO17" i="2" s="1"/>
  <c r="BK17" i="2"/>
  <c r="BN14" i="2"/>
  <c r="BO14" i="2" s="1"/>
  <c r="Q23" i="3"/>
  <c r="Y16" i="3" s="1"/>
  <c r="W16" i="3" s="1"/>
  <c r="AN27" i="2"/>
  <c r="AO27" i="2" s="1"/>
  <c r="N26" i="3" s="1"/>
  <c r="Y40" i="3"/>
  <c r="W40" i="3" s="1"/>
  <c r="P2" i="3" s="1"/>
  <c r="BN21" i="2"/>
  <c r="BO21" i="2" s="1"/>
  <c r="BK20" i="2"/>
  <c r="BN3" i="2"/>
  <c r="BO3" i="2" s="1"/>
  <c r="S2" i="3" s="1"/>
  <c r="S12" i="3" s="1"/>
  <c r="S13" i="3" s="1"/>
  <c r="Q33" i="3" s="1"/>
  <c r="AG15" i="2"/>
  <c r="L14" i="3" s="1"/>
  <c r="AN15" i="2"/>
  <c r="AO15" i="2" s="1"/>
  <c r="N14" i="3" s="1"/>
  <c r="Q27" i="3" s="1"/>
  <c r="BN32" i="2"/>
  <c r="BO32" i="2" s="1"/>
  <c r="AN28" i="2"/>
  <c r="Y25" i="3"/>
  <c r="W25" i="3" s="1"/>
  <c r="BK22" i="2"/>
  <c r="BN13" i="2"/>
  <c r="BO13" i="2" s="1"/>
  <c r="Q32" i="3"/>
  <c r="BK23" i="2"/>
  <c r="BN29" i="2"/>
  <c r="BO29" i="2" s="1"/>
  <c r="AN19" i="2"/>
  <c r="AO19" i="2" s="1"/>
  <c r="BN18" i="2"/>
  <c r="BO18" i="2" s="1"/>
  <c r="BN35" i="2"/>
  <c r="BO35" i="2" s="1"/>
  <c r="BN31" i="2"/>
  <c r="BO31" i="2" s="1"/>
  <c r="BN15" i="2"/>
  <c r="BO15" i="2" s="1"/>
  <c r="S14" i="3" s="1"/>
  <c r="Q14" i="3" s="1"/>
  <c r="Q25" i="3" s="1"/>
  <c r="S25" i="3" s="1"/>
  <c r="Q36" i="3" s="1"/>
  <c r="BN25" i="2"/>
  <c r="BO25" i="2" s="1"/>
  <c r="BN34" i="2"/>
  <c r="BO34" i="2" s="1"/>
  <c r="BC12" i="2"/>
  <c r="O11" i="3" s="1"/>
  <c r="BJ12" i="2"/>
  <c r="BK30" i="2"/>
  <c r="BN37" i="2"/>
  <c r="BO37" i="2" s="1"/>
  <c r="BK42" i="2"/>
  <c r="Q41" i="3" s="1"/>
  <c r="BN8" i="2"/>
  <c r="BO8" i="2" s="1"/>
  <c r="BN39" i="2"/>
  <c r="BO39" i="2" s="1"/>
  <c r="BN33" i="2"/>
  <c r="BO33" i="2" s="1"/>
  <c r="S32" i="3" s="1"/>
  <c r="BN27" i="2"/>
  <c r="BO27" i="2" s="1"/>
  <c r="BN40" i="2"/>
  <c r="BO40" i="2" s="1"/>
  <c r="BN4" i="2"/>
  <c r="BO4" i="2" s="1"/>
  <c r="S3" i="3" s="1"/>
  <c r="S10" i="3" s="1"/>
  <c r="Q10" i="3" s="1"/>
  <c r="BN5" i="2"/>
  <c r="BO5" i="2" s="1"/>
  <c r="S4" i="3" s="1"/>
  <c r="Q4" i="3" s="1"/>
  <c r="L31" i="3"/>
  <c r="N31" i="3"/>
  <c r="N18" i="3"/>
  <c r="N15" i="3"/>
  <c r="L35" i="3"/>
  <c r="N35" i="3"/>
  <c r="L22" i="3"/>
  <c r="N22" i="3"/>
  <c r="S34" i="3" s="1"/>
  <c r="Q34" i="3" s="1"/>
  <c r="L24" i="3"/>
  <c r="N24" i="3"/>
  <c r="L30" i="3"/>
  <c r="N20" i="3"/>
  <c r="N37" i="3"/>
  <c r="N21" i="3"/>
  <c r="L12" i="3"/>
  <c r="N12" i="3"/>
  <c r="Q2" i="3" s="1"/>
  <c r="Q37" i="3" s="1"/>
  <c r="Q9" i="3" s="1"/>
  <c r="N4" i="3"/>
  <c r="N7" i="3"/>
  <c r="N30" i="3"/>
  <c r="Q30" i="3" s="1"/>
  <c r="N9" i="3"/>
  <c r="N33" i="3"/>
  <c r="AG13" i="3"/>
  <c r="AG24" i="3"/>
  <c r="AC12" i="3" s="1"/>
  <c r="AC4" i="3" s="1"/>
  <c r="AG20" i="3"/>
  <c r="AG15" i="3"/>
  <c r="P12" i="3" s="1"/>
  <c r="N39" i="3"/>
  <c r="P29" i="3" s="1"/>
  <c r="P28" i="3" s="1"/>
  <c r="AG17" i="3"/>
  <c r="AG10" i="3"/>
  <c r="AF8" i="3"/>
  <c r="AG8" i="3" s="1"/>
  <c r="AC18" i="3" s="1"/>
  <c r="W3" i="3" s="1"/>
  <c r="Y3" i="3" s="1"/>
  <c r="P26" i="3" s="1"/>
  <c r="AG40" i="3"/>
  <c r="L18" i="3"/>
  <c r="AC16" i="3" s="1"/>
  <c r="AF12" i="3"/>
  <c r="AG12" i="3" s="1"/>
  <c r="O21" i="3"/>
  <c r="Q20" i="3" s="1"/>
  <c r="AF23" i="3"/>
  <c r="AG23" i="3" s="1"/>
  <c r="AF14" i="3"/>
  <c r="AG33" i="3"/>
  <c r="AG30" i="3"/>
  <c r="P7" i="3" s="1"/>
  <c r="AC9" i="3" s="1"/>
  <c r="N38" i="3"/>
  <c r="AF11" i="3"/>
  <c r="AG11" i="3" s="1"/>
  <c r="AF19" i="3" s="1"/>
  <c r="AG19" i="3" s="1"/>
  <c r="L10" i="3"/>
  <c r="N10" i="3"/>
  <c r="AG27" i="3"/>
  <c r="AG28" i="3"/>
  <c r="AF5" i="3"/>
  <c r="AG5" i="3" s="1"/>
  <c r="L37" i="3"/>
  <c r="AG26" i="3"/>
  <c r="O33" i="3"/>
  <c r="AG31" i="3"/>
  <c r="AG37" i="3" s="1"/>
  <c r="AC10" i="3" s="1"/>
  <c r="AF31" i="3" s="1"/>
  <c r="L27" i="3"/>
  <c r="AF22" i="3"/>
  <c r="AG22" i="3" s="1"/>
  <c r="P5" i="3" s="1"/>
  <c r="AF21" i="3" s="1"/>
  <c r="AG21" i="3" s="1"/>
  <c r="AF39" i="3"/>
  <c r="L36" i="3"/>
  <c r="N36" i="3"/>
  <c r="Q13" i="3" s="1"/>
  <c r="Q6" i="3" s="1"/>
  <c r="S6" i="3" s="1"/>
  <c r="AF40" i="3"/>
  <c r="AG16" i="3"/>
  <c r="AG18" i="3"/>
  <c r="AF41" i="3"/>
  <c r="AF32" i="3"/>
  <c r="AG32" i="3" s="1"/>
  <c r="AF7" i="3"/>
  <c r="AG7" i="3" s="1"/>
  <c r="W28" i="3" s="1"/>
  <c r="Y28" i="3" s="1"/>
  <c r="AC25" i="3" s="1"/>
  <c r="AG9" i="3" s="1"/>
  <c r="L3" i="3"/>
  <c r="N3" i="3"/>
  <c r="N41" i="3"/>
  <c r="Q12" i="3" s="1"/>
  <c r="L40" i="3"/>
  <c r="N40" i="3"/>
  <c r="P11" i="3" s="1"/>
  <c r="N11" i="3"/>
  <c r="N2" i="3"/>
  <c r="L2" i="3"/>
  <c r="L6" i="3"/>
  <c r="N6" i="3"/>
  <c r="L17" i="3"/>
  <c r="N17" i="3"/>
  <c r="L19" i="3"/>
  <c r="N19" i="3"/>
  <c r="L34" i="3"/>
  <c r="N34" i="3"/>
  <c r="P27" i="3" s="1"/>
  <c r="L32" i="3"/>
  <c r="Y24" i="3" s="1"/>
  <c r="W24" i="3" s="1"/>
  <c r="AG3" i="3" s="1"/>
  <c r="N32" i="3"/>
  <c r="L25" i="3"/>
  <c r="N25" i="3"/>
  <c r="N16" i="3"/>
  <c r="L28" i="3"/>
  <c r="Y41" i="3" s="1"/>
  <c r="W41" i="3" s="1"/>
  <c r="AC15" i="3" s="1"/>
  <c r="AF25" i="3" s="1"/>
  <c r="AG25" i="3" s="1"/>
  <c r="Y39" i="3" s="1"/>
  <c r="W39" i="3" s="1"/>
  <c r="N28" i="3"/>
  <c r="AO6" i="2" l="1"/>
  <c r="N5" i="3" s="1"/>
  <c r="S19" i="3" s="1"/>
  <c r="Q19" i="3" s="1"/>
  <c r="BN6" i="2"/>
  <c r="BO6" i="2" s="1"/>
  <c r="S40" i="3"/>
  <c r="Q40" i="3" s="1"/>
  <c r="BN19" i="2"/>
  <c r="BO19" i="2" s="1"/>
  <c r="BN24" i="2"/>
  <c r="BO24" i="2" s="1"/>
  <c r="S23" i="3" s="1"/>
  <c r="AO28" i="2"/>
  <c r="N27" i="3" s="1"/>
  <c r="BN28" i="2"/>
  <c r="BO28" i="2" s="1"/>
  <c r="S27" i="3" s="1"/>
  <c r="S20" i="3"/>
  <c r="S26" i="3"/>
  <c r="Q26" i="3" s="1"/>
  <c r="S33" i="3"/>
  <c r="Q18" i="3" s="1"/>
  <c r="S18" i="3" s="1"/>
  <c r="S16" i="3" s="1"/>
  <c r="Q16" i="3" s="1"/>
  <c r="S9" i="3" s="1"/>
  <c r="S21" i="3" s="1"/>
  <c r="Q21" i="3" s="1"/>
  <c r="Q28" i="3" s="1"/>
  <c r="S28" i="3" s="1"/>
  <c r="S8" i="3" s="1"/>
  <c r="Q24" i="3" s="1"/>
  <c r="S24" i="3" s="1"/>
  <c r="S15" i="3" s="1"/>
  <c r="Q15" i="3" s="1"/>
  <c r="S37" i="3" s="1"/>
  <c r="Q5" i="3" s="1"/>
  <c r="S5" i="3" s="1"/>
  <c r="Q22" i="3" s="1"/>
  <c r="S22" i="3" s="1"/>
  <c r="S29" i="3" s="1"/>
  <c r="Q29" i="3" s="1"/>
  <c r="Q35" i="3" s="1"/>
  <c r="S35" i="3" s="1"/>
  <c r="Q17" i="3" s="1"/>
  <c r="S17" i="3" s="1"/>
  <c r="S38" i="3" s="1"/>
  <c r="Q38" i="3" s="1"/>
  <c r="Q31" i="3" s="1"/>
  <c r="S31" i="3" s="1"/>
  <c r="S39" i="3"/>
  <c r="Q39" i="3" s="1"/>
  <c r="Q8" i="3" s="1"/>
  <c r="BK12" i="2"/>
  <c r="Q11" i="3" s="1"/>
  <c r="S30" i="3" s="1"/>
  <c r="BN12" i="2"/>
  <c r="BO12" i="2" s="1"/>
  <c r="S11" i="3" s="1"/>
  <c r="S7" i="3"/>
  <c r="Q7" i="3" s="1"/>
  <c r="S36" i="3"/>
</calcChain>
</file>

<file path=xl/sharedStrings.xml><?xml version="1.0" encoding="utf-8"?>
<sst xmlns="http://schemas.openxmlformats.org/spreadsheetml/2006/main" count="287" uniqueCount="281">
  <si>
    <t>Classe</t>
  </si>
  <si>
    <t>item 1.1.1</t>
  </si>
  <si>
    <t>item 1.1.2</t>
  </si>
  <si>
    <t>précision de la justification erronée en cas d'erreur</t>
  </si>
  <si>
    <t>item 1.2.1</t>
  </si>
  <si>
    <t>item 1.2.2</t>
  </si>
  <si>
    <t>item 2.1</t>
  </si>
  <si>
    <t>item 2.2</t>
  </si>
  <si>
    <t>item 2.3</t>
  </si>
  <si>
    <t>item 2.4</t>
  </si>
  <si>
    <t>item 2.5</t>
  </si>
  <si>
    <t>item 2.6</t>
  </si>
  <si>
    <t>item 2.7</t>
  </si>
  <si>
    <t>item 2.8</t>
  </si>
  <si>
    <t>item 2.9</t>
  </si>
  <si>
    <t>item 2.10</t>
  </si>
  <si>
    <t>item 2.11</t>
  </si>
  <si>
    <t>item 2.12</t>
  </si>
  <si>
    <t>item 2,13</t>
  </si>
  <si>
    <t>item 2,14</t>
  </si>
  <si>
    <t>item 3.1</t>
  </si>
  <si>
    <t>item 4.1</t>
  </si>
  <si>
    <t>item 4.2</t>
  </si>
  <si>
    <t>item 4.3</t>
  </si>
  <si>
    <t>item 4.4</t>
  </si>
  <si>
    <t>item 4.5</t>
  </si>
  <si>
    <t>item 4.6</t>
  </si>
  <si>
    <t>item 4.7</t>
  </si>
  <si>
    <t>item 4.8</t>
  </si>
  <si>
    <t>item 4,9</t>
  </si>
  <si>
    <t>item 4,10</t>
  </si>
  <si>
    <t>item 5.1</t>
  </si>
  <si>
    <t>item 5.2</t>
  </si>
  <si>
    <t>item 6.1</t>
  </si>
  <si>
    <t>item 6.2</t>
  </si>
  <si>
    <t>item 6.3</t>
  </si>
  <si>
    <t>item 6.4</t>
  </si>
  <si>
    <t>item 6.5</t>
  </si>
  <si>
    <t>item 6.6</t>
  </si>
  <si>
    <t>item 6.7</t>
  </si>
  <si>
    <t>item 6.8</t>
  </si>
  <si>
    <t>item 6.9</t>
  </si>
  <si>
    <t>item 6.10</t>
  </si>
  <si>
    <t>item 6.11</t>
  </si>
  <si>
    <t>item 6.12</t>
  </si>
  <si>
    <t>item 6,13</t>
  </si>
  <si>
    <t>item 6,14</t>
  </si>
  <si>
    <t>item 7.1</t>
  </si>
  <si>
    <t>item 7.2</t>
  </si>
  <si>
    <t>item 7.3</t>
  </si>
  <si>
    <t>item 7,4</t>
  </si>
  <si>
    <t>item 7.5</t>
  </si>
  <si>
    <t>item 7.6</t>
  </si>
  <si>
    <t>item 9.1</t>
  </si>
  <si>
    <t>item 9.2</t>
  </si>
  <si>
    <t>item 9.3</t>
  </si>
  <si>
    <t>item 9.4</t>
  </si>
  <si>
    <t>item 9.5</t>
  </si>
  <si>
    <t>item 9.6</t>
  </si>
  <si>
    <t>item 9.7</t>
  </si>
  <si>
    <t>item 9.8</t>
  </si>
  <si>
    <t>item 9,9</t>
  </si>
  <si>
    <t>item 9,10</t>
  </si>
  <si>
    <t>item 10.1</t>
  </si>
  <si>
    <t>item 10.2</t>
  </si>
  <si>
    <t>item 11.1,1</t>
  </si>
  <si>
    <t>item 11.1,2</t>
  </si>
  <si>
    <t>item 11.1,3</t>
  </si>
  <si>
    <t>item 11.1,4</t>
  </si>
  <si>
    <t>item 11.1</t>
  </si>
  <si>
    <t>item 11.2</t>
  </si>
  <si>
    <t>item 12.1</t>
  </si>
  <si>
    <t>item 12.2</t>
  </si>
  <si>
    <t>item 12.3</t>
  </si>
  <si>
    <t>item 12.4</t>
  </si>
  <si>
    <t>item 12.5</t>
  </si>
  <si>
    <t>item 12.6</t>
  </si>
  <si>
    <t>item 13.1</t>
  </si>
  <si>
    <t>item 14.1</t>
  </si>
  <si>
    <t>item 14.2</t>
  </si>
  <si>
    <t>item 14.3</t>
  </si>
  <si>
    <t>item 14.4</t>
  </si>
  <si>
    <t>item 15.1</t>
  </si>
  <si>
    <t>item 15.2</t>
  </si>
  <si>
    <t>item 15.3</t>
  </si>
  <si>
    <t>item 15.4</t>
  </si>
  <si>
    <t>item 15.5</t>
  </si>
  <si>
    <t>item 16.1</t>
  </si>
  <si>
    <t>item 16.2</t>
  </si>
  <si>
    <t>item 16.3</t>
  </si>
  <si>
    <t>item 16.4</t>
  </si>
  <si>
    <t>item 16.5</t>
  </si>
  <si>
    <t>item 16.6</t>
  </si>
  <si>
    <t>item 16.7</t>
  </si>
  <si>
    <t>item 16.8</t>
  </si>
  <si>
    <t>item 16,9</t>
  </si>
  <si>
    <t>item 16,10</t>
  </si>
  <si>
    <t>item 16,11</t>
  </si>
  <si>
    <t>item 16,12</t>
  </si>
  <si>
    <t>item 16,13</t>
  </si>
  <si>
    <t>item 16,14</t>
  </si>
  <si>
    <t>item 18.1</t>
  </si>
  <si>
    <t>item 18.2</t>
  </si>
  <si>
    <t>item 18.3</t>
  </si>
  <si>
    <t>item 18.4</t>
  </si>
  <si>
    <t>item 18.5</t>
  </si>
  <si>
    <t>item 18.6</t>
  </si>
  <si>
    <t>item 18.7</t>
  </si>
  <si>
    <t>item 18.8</t>
  </si>
  <si>
    <t>item 18,9</t>
  </si>
  <si>
    <t>item 18,10</t>
  </si>
  <si>
    <t>item 19.1.1</t>
  </si>
  <si>
    <t>item 19.1.2</t>
  </si>
  <si>
    <t>item 19.2.1</t>
  </si>
  <si>
    <t>item 19.2.2</t>
  </si>
  <si>
    <t>item 20.1</t>
  </si>
  <si>
    <t xml:space="preserve"> Les nombres négatifs : existence, concept, positionnement et ordre de grandeur</t>
  </si>
  <si>
    <t>Opérations d’addition et de soustraction</t>
  </si>
  <si>
    <t>Opération de multiplication</t>
  </si>
  <si>
    <t xml:space="preserve"> Notion d’opposé</t>
  </si>
  <si>
    <t xml:space="preserve">Identification des fonctions du signe « - » </t>
  </si>
  <si>
    <t>N° du sujet</t>
  </si>
  <si>
    <t>Conscience de l’existence de nombres inférieurs à 0 (sur 3)</t>
  </si>
  <si>
    <t>Conscience de l’existence de nombres inférieurs à 0 (sur 1)</t>
  </si>
  <si>
    <t>Maitrise du concept de nombres négatifs (Sur 4)</t>
  </si>
  <si>
    <t>Maitrise du concept de nombres négatifs (Sur 1)</t>
  </si>
  <si>
    <t>Maitrise du positionnement de nombres négatifs sur un axe (sur 2)</t>
  </si>
  <si>
    <t>Maitrise du positionnement de nombres négatifs sur un axe (sur 1)</t>
  </si>
  <si>
    <r>
      <rPr>
        <sz val="10"/>
        <color theme="1"/>
        <rFont val="Arial"/>
      </rPr>
      <t xml:space="preserve">Maitrise de l’ordre de grandeur des nombres négatifs </t>
    </r>
    <r>
      <rPr>
        <b/>
        <sz val="10"/>
        <color theme="1"/>
        <rFont val="Arial"/>
      </rPr>
      <t>sur un support</t>
    </r>
    <r>
      <rPr>
        <sz val="10"/>
        <color theme="1"/>
        <rFont val="Arial"/>
      </rPr>
      <t xml:space="preserve"> (droite graduée) (sur 1)</t>
    </r>
  </si>
  <si>
    <r>
      <rPr>
        <sz val="10"/>
        <color theme="1"/>
        <rFont val="Arial"/>
      </rPr>
      <t xml:space="preserve">Maitrise de l’ordre de grandeur des nombres négatifs </t>
    </r>
    <r>
      <rPr>
        <b/>
        <sz val="10"/>
        <color theme="1"/>
        <rFont val="Arial"/>
      </rPr>
      <t>sans support</t>
    </r>
    <r>
      <rPr>
        <sz val="10"/>
        <color theme="1"/>
        <rFont val="Arial"/>
      </rPr>
      <t xml:space="preserve"> (ordonnancement) (sur 1)</t>
    </r>
  </si>
  <si>
    <t>Maitrise de l’ordre de grandeur des nombres négatifs entre eux (sur 2)</t>
  </si>
  <si>
    <t>Maitrise de l’ordre de grandeur des nombres négatifs entre eux (sur 1)</t>
  </si>
  <si>
    <t>Confusion« être pair ou impair » avec « être positif ou négatif » (sur 1)</t>
  </si>
  <si>
    <t>L'élève maitrise les nombres négatifs  (existence, concept, positionnement et ordre de grandeur) (sur 11)</t>
  </si>
  <si>
    <t>L'élève maitrise les nombres négatifs  (existence, concept, positionnement et ordre de grandeur) (sur 1)</t>
  </si>
  <si>
    <t>Addition d’un négatif avec un positif donnant une réponse négative (sur 3)</t>
  </si>
  <si>
    <t>Addition d’un négatif avec un positif donnant une réponse négative (sur 1)</t>
  </si>
  <si>
    <t>Addition d’un négatif avec un positif donnant une réponse positive
(sur 3)</t>
  </si>
  <si>
    <t>Addition d’un négatif avec un positif donnant une réponse positive
(sur 1)</t>
  </si>
  <si>
    <t>Addition d’un négatif avec un positif (sur 6)</t>
  </si>
  <si>
    <t>Addition d’un négatif avec un positif (sur 1)</t>
  </si>
  <si>
    <t>Addition d’un positif avec un négatif avec réponse négative (sur 3)</t>
  </si>
  <si>
    <t>Addition d’un positif avec un négatif avec réponse négative (sur 1)</t>
  </si>
  <si>
    <t>Addition d’un positif avec un négatif avec réponse positive (sur 3)</t>
  </si>
  <si>
    <t>Addition d’un positif avec un négatif avec réponse positive (sur 1)</t>
  </si>
  <si>
    <t>Addition d’un positif avec un négatif (6)</t>
  </si>
  <si>
    <t>Addition d’un positif avec un négatif (1)</t>
  </si>
  <si>
    <t>Addition de deux entiers de signes différents
(sur 12)</t>
  </si>
  <si>
    <t>Addition de deux entiers de signes différents
(sur 1)</t>
  </si>
  <si>
    <t>Addition de deux négatifs (sur 3)</t>
  </si>
  <si>
    <t>Addition de deux négatifs (sur 1)</t>
  </si>
  <si>
    <t>Addition de deux positifs (sur 3)</t>
  </si>
  <si>
    <t>Addition de deux positifs (sur 1)</t>
  </si>
  <si>
    <t>Additions de deux entiers de mêmes signes (6)</t>
  </si>
  <si>
    <t>Additions de deux entiers de mêmes signes (1)</t>
  </si>
  <si>
    <t>Addition de deux entiers
(sur 18)</t>
  </si>
  <si>
    <t>Addition de deux entiers
(sur 1)</t>
  </si>
  <si>
    <t>Soustraction de deux positifs avec réponse positive (sur 3)</t>
  </si>
  <si>
    <t>Soustraction de deux positifs avec réponse positive (sur 1)</t>
  </si>
  <si>
    <t>Soustraction de deux positifs avec réponse négative (sur 3)</t>
  </si>
  <si>
    <t>Soustraction de deux positifs avec réponse négative (sur 1)</t>
  </si>
  <si>
    <t xml:space="preserve">
Soustraction de deux positifs (sur 6)</t>
  </si>
  <si>
    <t xml:space="preserve">
Soustraction de deux positifs (sur 1)</t>
  </si>
  <si>
    <t>Soustraction de deux négatifs avec réponse positive (sur 3)</t>
  </si>
  <si>
    <t>Soustraction de deux négatifs avec réponse positive (sur 1)</t>
  </si>
  <si>
    <t>Soustraction de deux négatifs avec réponse négative (sur 3)</t>
  </si>
  <si>
    <t>Soustraction de deux négatifs avec réponse négative (sur 1)</t>
  </si>
  <si>
    <t>Soustraction de deux négatifs (sur 6)</t>
  </si>
  <si>
    <t>Soustraction de deux négatifs (sur 1)</t>
  </si>
  <si>
    <t>Soustraction de deux entiers de même signe
(sur 12)</t>
  </si>
  <si>
    <t>Soustraction de deux entiers de même signe
(sur 1)</t>
  </si>
  <si>
    <t>Soustraction d’un négatif par un positif (sur 3)</t>
  </si>
  <si>
    <t>Soustraction d’un négatif par un positif (sur 1)</t>
  </si>
  <si>
    <t>Soustraction d’un positif par un négatif (sur 3)</t>
  </si>
  <si>
    <t>Soustraction d’un positif par un négatif (sur 1)</t>
  </si>
  <si>
    <t>Soustraction de deux entiers de signes contraires
(sur 6)</t>
  </si>
  <si>
    <t>Soustraction de deux entiers de signes contraires
(sur 1)</t>
  </si>
  <si>
    <t>Soustraction de deux entiers (sur 18)</t>
  </si>
  <si>
    <t>Soustraction de deux entiers (sur 1)</t>
  </si>
  <si>
    <t>Addition/soustraction de trois entiers (sur 6)</t>
  </si>
  <si>
    <t>Addition/soustraction de trois entiers (sur 1)</t>
  </si>
  <si>
    <t>L'élève maitrise les opérations d’addition et de soustraction avec des nombres négatifs (sur 42)</t>
  </si>
  <si>
    <t>L'élève maitrise les opérations d’addition et de soustraction avec des nombres négatifs (sur 1)</t>
  </si>
  <si>
    <t>Quand l’opération est proposée dans un contexte concret, l’élève traduit l’énoncé du problème sous forme de calcul (sur 2)</t>
  </si>
  <si>
    <t>Quand l’opération est proposée dans un contexte concret, l’élève traduit l’énoncé du problème sous forme de calcul (sur 1)</t>
  </si>
  <si>
    <t>L’élève trouve la solution du problème (sur 2)</t>
  </si>
  <si>
    <t>L’élève trouve la solution du problème (sur 1)</t>
  </si>
  <si>
    <t xml:space="preserve">Calcul donné sans contexte : la soustraction d’un positif avec un positif (avec réponse négative)   </t>
  </si>
  <si>
    <t xml:space="preserve">Calcul donné avec contexte : la soustraction d’un positif avec un positif (avec réponse négative)   </t>
  </si>
  <si>
    <t>Calcul donné sans contexte : Addition d’un négatif avec un positif (avec réponse positive)</t>
  </si>
  <si>
    <t>Calcul donné avec contexte : Addition d’un négatif avec un positif (avec réponse positive)</t>
  </si>
  <si>
    <t>Multiplication de deux positifs avec signe « X » (sur 3)</t>
  </si>
  <si>
    <t>Multiplication de deux positifs avec signe « X » (sur 1)</t>
  </si>
  <si>
    <t>Multiplication de deux positifs avec signe « . » (sur 3)</t>
  </si>
  <si>
    <t>Multiplication de deux positifs avec signe « . » (sur 1)</t>
  </si>
  <si>
    <t>Multiplication de deux positifs (sur 6)</t>
  </si>
  <si>
    <t>Multiplication de deux positifs (sur 1)</t>
  </si>
  <si>
    <t>Multiplication de deux négatifs avec signe « X » (sur 3)</t>
  </si>
  <si>
    <t>Multiplication de deux négatifs avec signe « X » (sur 1)</t>
  </si>
  <si>
    <t>Multiplication de deux négatifs avec signe « . » (sur 3)</t>
  </si>
  <si>
    <t>Multiplication de deux négatifs avec signe « . » (sur 1)</t>
  </si>
  <si>
    <t>Multiplication de deux négatifs (sur 6)</t>
  </si>
  <si>
    <t>Multiplication de deux négatifs (sur 1)</t>
  </si>
  <si>
    <t>Multiplication d’un positif par un négatif avec signe « x » (sur 3)</t>
  </si>
  <si>
    <t>Multiplication d’un positif par un négatif avec signe « x » (sur 1)</t>
  </si>
  <si>
    <r>
      <rPr>
        <sz val="11"/>
        <color rgb="FF000000"/>
        <rFont val="Arial"/>
      </rPr>
      <t xml:space="preserve">Multiplication d’un positif par un négatif avec signe « . » </t>
    </r>
    <r>
      <rPr>
        <sz val="10"/>
        <color rgb="FF000000"/>
        <rFont val="Arial"/>
      </rPr>
      <t>(sur 3)</t>
    </r>
  </si>
  <si>
    <t>Multiplication d’un positif par un négatif avec signe «.» (sur 1)</t>
  </si>
  <si>
    <r>
      <rPr>
        <sz val="11"/>
        <color rgb="FF000000"/>
        <rFont val="Arial"/>
      </rPr>
      <t xml:space="preserve">Multiplication d’un positif par un négatif </t>
    </r>
    <r>
      <rPr>
        <sz val="10"/>
        <color rgb="FF000000"/>
        <rFont val="Arial"/>
      </rPr>
      <t>(sur 6)</t>
    </r>
  </si>
  <si>
    <t>Multiplication d’un positif par un négatif  (sur 1)</t>
  </si>
  <si>
    <t>Multiplication d’un négatif par un positif avec signe « x » (sur 3)</t>
  </si>
  <si>
    <r>
      <rPr>
        <b/>
        <sz val="11"/>
        <color rgb="FF000000"/>
        <rFont val="Arial"/>
      </rPr>
      <t xml:space="preserve">Multiplication d’un négatif par un positif avec signe « x » </t>
    </r>
    <r>
      <rPr>
        <b/>
        <sz val="10"/>
        <color rgb="FF000000"/>
        <rFont val="Arial"/>
      </rPr>
      <t>(sur 1)</t>
    </r>
  </si>
  <si>
    <t>Multiplication d’un négatif par un positif avec signe « . » (sur 3)</t>
  </si>
  <si>
    <r>
      <rPr>
        <b/>
        <sz val="11"/>
        <color rgb="FF000000"/>
        <rFont val="Arial"/>
      </rPr>
      <t xml:space="preserve">Multiplication d’un négatif par un positif avec signe « . » </t>
    </r>
    <r>
      <rPr>
        <b/>
        <sz val="10"/>
        <color rgb="FF000000"/>
        <rFont val="Arial"/>
      </rPr>
      <t>(sur 1)</t>
    </r>
  </si>
  <si>
    <t>Multiplication d’un négatif par un positif (sur 6)</t>
  </si>
  <si>
    <r>
      <rPr>
        <b/>
        <sz val="11"/>
        <color rgb="FF000000"/>
        <rFont val="Arial"/>
      </rPr>
      <t xml:space="preserve">Multiplication d’un négatif par un positif  </t>
    </r>
    <r>
      <rPr>
        <b/>
        <sz val="10"/>
        <color rgb="FF000000"/>
        <rFont val="Arial"/>
      </rPr>
      <t>(sur 1)</t>
    </r>
  </si>
  <si>
    <t>Multiplication de trois entiers (sur 6)</t>
  </si>
  <si>
    <t>Multiplication de trois entiers (sur 1)</t>
  </si>
  <si>
    <t>L’élève maitrise l'opération de multiplication avec des nombres négatifs (sur 30)</t>
  </si>
  <si>
    <t>L’élève maitrise l'opération de multiplication avec des nombres négatifs (sur 1)</t>
  </si>
  <si>
    <t>Opposé d’un nombre positif  (sur 1)</t>
  </si>
  <si>
    <t>Opposé d’un nombre négatif (sur 1)</t>
  </si>
  <si>
    <t>Opposé d'un nombre (sur 2)</t>
  </si>
  <si>
    <t>Opposé d'un nombre (sur 1)</t>
  </si>
  <si>
    <t>Opposé d’une somme (sur 1)</t>
  </si>
  <si>
    <t>Opposé d’une différence (sur 1)</t>
  </si>
  <si>
    <t>Opposé d’une somme ou d’une différence (sur 2)</t>
  </si>
  <si>
    <t>Opposé d’une somme ou d’une différence (sur 1)</t>
  </si>
  <si>
    <t>Deux nombres opposés (sur 1)</t>
  </si>
  <si>
    <t>L’élève maitrise la notion d’opposé (sur 5)</t>
  </si>
  <si>
    <t>L’élève maitrise la notion d’opposé (sur 1)</t>
  </si>
  <si>
    <t>Le moins de soustraction quand le calcul contient un signe (sur 2)</t>
  </si>
  <si>
    <t>Le moins de soustraction quand le calcul contient un signe (sur 1)</t>
  </si>
  <si>
    <t>Le moins de soustraction quand le calcul contient plusieurs signes (sur 4)</t>
  </si>
  <si>
    <t>Le moins de soustraction quand le calcul contient plusieurs signes (sur 1)</t>
  </si>
  <si>
    <t>Le moins de soustraction (sur 6)</t>
  </si>
  <si>
    <t>Le moins de soustraction (sur 1)</t>
  </si>
  <si>
    <t>Le moins de nombre négatif quand le calcul contient un signe (sur 2)</t>
  </si>
  <si>
    <t>Le moins de nombre négatif quand le calcul contient un signe (sur 1)</t>
  </si>
  <si>
    <t>Le moins de nombre négatif quand le calcul contient plusieurs signes (sur 4)</t>
  </si>
  <si>
    <t>Le moins de nombre négatif quand le calcul contient plusieurs signes (sur 1)</t>
  </si>
  <si>
    <t>Le moins de négatif (sur 6)</t>
  </si>
  <si>
    <t>Le moins de négatif (sur 1)</t>
  </si>
  <si>
    <t>Le moins de opposé quand le calcul contient un signe (sur 2)</t>
  </si>
  <si>
    <t>Le moins de opposé quand le calcul contient un signe (sur 1)</t>
  </si>
  <si>
    <t>Le moins de opposé quand le calcul contient plusieurs signes (sur 3)</t>
  </si>
  <si>
    <t>Le moins de opposé quand le calcul contient plusieurs signe (sur 1)</t>
  </si>
  <si>
    <t>Le moins de opposé (sur 5)</t>
  </si>
  <si>
    <t>Le moins de opposé (sur 1)</t>
  </si>
  <si>
    <t>L’élève est capable de différencier les fonctions du signe moins (sur 17)</t>
  </si>
  <si>
    <t>L’élève est capable de différencier les fonctions du signe moins (sur 1)</t>
  </si>
  <si>
    <t>Addition/Soustraction de trois entiers (sur 1)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</si>
  <si>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</si>
  <si>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</si>
  <si>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</si>
  <si>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</si>
  <si>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</si>
  <si>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</si>
  <si>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</si>
  <si>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</si>
  <si>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</si>
  <si>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</si>
  <si>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</si>
  <si>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</si>
  <si>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</si>
  <si>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</si>
  <si>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</si>
  <si>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</si>
  <si>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</si>
  <si>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</si>
  <si>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</si>
  <si>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</si>
  <si>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</si>
  <si>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</si>
  <si>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</si>
  <si>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</si>
  <si>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</si>
  <si>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</t>
  </si>
  <si>
    <t>Id</t>
  </si>
  <si>
    <t>.</t>
  </si>
  <si>
    <t>,</t>
  </si>
  <si>
    <t>N°du 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</si>
</sst>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"/>
    <numFmt numFmtId="165" formatCode="d\.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277E3E"/>
        <bgColor rgb="FF277E3E"/>
      </patternFill>
    </fill>
    <fill>
      <patternFill patternType="solid">
        <fgColor rgb="FFFFA766"/>
        <bgColor rgb="FFFFA766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B4E4E8"/>
        <bgColor rgb="FFB4E4E8"/>
      </patternFill>
    </fill>
    <fill>
      <patternFill patternType="solid">
        <fgColor rgb="FF92D050"/>
        <bgColor rgb="FF92D050"/>
      </patternFill>
    </fill>
    <fill>
      <patternFill patternType="solid">
        <fgColor rgb="FFC05100"/>
        <bgColor rgb="FFC05100"/>
      </patternFill>
    </fill>
    <fill>
      <patternFill patternType="solid">
        <fgColor rgb="FF1F6166"/>
        <bgColor rgb="FF1F6166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rgb="FF7030A0"/>
        <bgColor rgb="FF7030A0"/>
      </patternFill>
    </fill>
    <fill>
      <patternFill patternType="solid">
        <fgColor rgb="FFFF66FF"/>
        <bgColor rgb="FFFF66FF"/>
      </patternFill>
    </fill>
    <fill>
      <patternFill patternType="solid">
        <fgColor rgb="FF808000"/>
        <bgColor rgb="FF808000"/>
      </patternFill>
    </fill>
    <fill>
      <patternFill patternType="solid">
        <fgColor rgb="FF003399"/>
        <bgColor rgb="FF003399"/>
      </patternFill>
    </fill>
    <fill>
      <patternFill patternType="solid">
        <fgColor rgb="FFFDD483"/>
        <bgColor rgb="FFFDD483"/>
      </patternFill>
    </fill>
    <fill>
      <patternFill patternType="solid">
        <fgColor rgb="FF44E909"/>
        <bgColor rgb="FF44E90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A6E3B6"/>
        <bgColor rgb="FFA6E3B6"/>
      </patternFill>
    </fill>
    <fill>
      <patternFill patternType="solid">
        <fgColor rgb="FFF28E85"/>
        <bgColor rgb="FFF28E85"/>
      </patternFill>
    </fill>
    <fill>
      <patternFill patternType="solid">
        <fgColor rgb="FF8FD7DC"/>
        <bgColor rgb="FF8FD7D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FC499"/>
        <bgColor rgb="FFFFC499"/>
      </patternFill>
    </fill>
    <fill>
      <patternFill patternType="solid">
        <fgColor theme="8"/>
        <bgColor theme="8"/>
      </patternFill>
    </fill>
    <fill>
      <patternFill patternType="solid">
        <fgColor rgb="FFFDE49A"/>
        <bgColor rgb="FFFDE49A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B3CEFA"/>
        <bgColor rgb="FFB3CEFA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/>
    <xf numFmtId="0" fontId="1" fillId="12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Font="1"/>
    <xf numFmtId="0" fontId="3" fillId="25" borderId="5" xfId="0" applyFont="1" applyFill="1" applyBorder="1" applyAlignment="1">
      <alignment horizontal="center" wrapText="1"/>
    </xf>
    <xf numFmtId="0" fontId="1" fillId="26" borderId="2" xfId="0" applyFont="1" applyFill="1" applyBorder="1" applyAlignment="1">
      <alignment horizontal="center" wrapText="1"/>
    </xf>
    <xf numFmtId="0" fontId="1" fillId="20" borderId="5" xfId="0" applyFont="1" applyFill="1" applyBorder="1" applyAlignment="1">
      <alignment horizontal="center" wrapText="1"/>
    </xf>
    <xf numFmtId="0" fontId="3" fillId="20" borderId="5" xfId="0" applyFont="1" applyFill="1" applyBorder="1" applyAlignment="1">
      <alignment horizontal="center" wrapText="1"/>
    </xf>
    <xf numFmtId="0" fontId="1" fillId="21" borderId="5" xfId="0" applyFont="1" applyFill="1" applyBorder="1" applyAlignment="1">
      <alignment horizontal="center" wrapText="1"/>
    </xf>
    <xf numFmtId="0" fontId="3" fillId="21" borderId="5" xfId="0" applyFont="1" applyFill="1" applyBorder="1" applyAlignment="1">
      <alignment horizontal="center" wrapText="1"/>
    </xf>
    <xf numFmtId="165" fontId="1" fillId="21" borderId="5" xfId="0" applyNumberFormat="1" applyFont="1" applyFill="1" applyBorder="1" applyAlignment="1">
      <alignment horizontal="center" wrapText="1"/>
    </xf>
    <xf numFmtId="165" fontId="3" fillId="21" borderId="5" xfId="0" applyNumberFormat="1" applyFont="1" applyFill="1" applyBorder="1" applyAlignment="1">
      <alignment horizontal="center" wrapText="1"/>
    </xf>
    <xf numFmtId="1" fontId="1" fillId="21" borderId="5" xfId="0" applyNumberFormat="1" applyFont="1" applyFill="1" applyBorder="1" applyAlignment="1">
      <alignment horizontal="center" wrapText="1"/>
    </xf>
    <xf numFmtId="0" fontId="0" fillId="22" borderId="5" xfId="0" applyFont="1" applyFill="1" applyBorder="1" applyAlignment="1">
      <alignment horizontal="center" wrapText="1"/>
    </xf>
    <xf numFmtId="0" fontId="4" fillId="22" borderId="5" xfId="0" applyFont="1" applyFill="1" applyBorder="1" applyAlignment="1">
      <alignment wrapText="1"/>
    </xf>
    <xf numFmtId="0" fontId="1" fillId="22" borderId="5" xfId="0" applyFont="1" applyFill="1" applyBorder="1" applyAlignment="1">
      <alignment horizontal="center" wrapText="1"/>
    </xf>
    <xf numFmtId="0" fontId="4" fillId="22" borderId="5" xfId="0" applyFont="1" applyFill="1" applyBorder="1" applyAlignment="1">
      <alignment horizontal="center" wrapText="1"/>
    </xf>
    <xf numFmtId="0" fontId="5" fillId="22" borderId="5" xfId="0" applyFont="1" applyFill="1" applyBorder="1" applyAlignment="1">
      <alignment horizontal="center" vertical="center" wrapText="1"/>
    </xf>
    <xf numFmtId="0" fontId="6" fillId="22" borderId="5" xfId="0" applyFont="1" applyFill="1" applyBorder="1" applyAlignment="1">
      <alignment horizontal="center" vertical="center" wrapText="1"/>
    </xf>
    <xf numFmtId="0" fontId="5" fillId="22" borderId="5" xfId="0" applyFont="1" applyFill="1" applyBorder="1" applyAlignment="1">
      <alignment horizontal="center" wrapText="1"/>
    </xf>
    <xf numFmtId="0" fontId="6" fillId="22" borderId="5" xfId="0" applyFont="1" applyFill="1" applyBorder="1" applyAlignment="1">
      <alignment horizontal="center" wrapText="1"/>
    </xf>
    <xf numFmtId="0" fontId="3" fillId="22" borderId="5" xfId="0" applyFont="1" applyFill="1" applyBorder="1" applyAlignment="1">
      <alignment horizontal="center" wrapText="1"/>
    </xf>
    <xf numFmtId="0" fontId="1" fillId="23" borderId="5" xfId="0" applyFont="1" applyFill="1" applyBorder="1" applyAlignment="1">
      <alignment horizontal="center" wrapText="1"/>
    </xf>
    <xf numFmtId="0" fontId="3" fillId="23" borderId="5" xfId="0" applyFont="1" applyFill="1" applyBorder="1" applyAlignment="1">
      <alignment horizontal="center" wrapText="1"/>
    </xf>
    <xf numFmtId="0" fontId="1" fillId="24" borderId="5" xfId="0" applyFont="1" applyFill="1" applyBorder="1" applyAlignment="1">
      <alignment horizontal="center" wrapText="1"/>
    </xf>
    <xf numFmtId="0" fontId="3" fillId="24" borderId="5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1" fontId="1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1" fillId="27" borderId="5" xfId="0" applyFont="1" applyFill="1" applyBorder="1"/>
    <xf numFmtId="0" fontId="4" fillId="28" borderId="5" xfId="0" applyFont="1" applyFill="1" applyBorder="1" applyAlignment="1">
      <alignment horizontal="center" wrapText="1"/>
    </xf>
    <xf numFmtId="0" fontId="4" fillId="29" borderId="5" xfId="0" applyFont="1" applyFill="1" applyBorder="1" applyAlignment="1">
      <alignment horizontal="center" wrapText="1"/>
    </xf>
    <xf numFmtId="0" fontId="4" fillId="30" borderId="5" xfId="0" applyFont="1" applyFill="1" applyBorder="1" applyAlignment="1">
      <alignment horizontal="center" wrapText="1"/>
    </xf>
    <xf numFmtId="0" fontId="4" fillId="31" borderId="5" xfId="0" applyFont="1" applyFill="1" applyBorder="1" applyAlignment="1">
      <alignment horizontal="center" wrapText="1"/>
    </xf>
    <xf numFmtId="0" fontId="4" fillId="32" borderId="5" xfId="0" applyFont="1" applyFill="1" applyBorder="1" applyAlignment="1">
      <alignment horizontal="center" wrapText="1"/>
    </xf>
    <xf numFmtId="0" fontId="4" fillId="23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1" fillId="5" borderId="3" xfId="0" applyFont="1" applyFill="1" applyBorder="1"/>
    <xf numFmtId="0" fontId="0" fillId="0" borderId="0" xfId="0"/>
    <xf numFmtId="0" fontId="2" fillId="0" borderId="3" xfId="0" applyFont="1" applyBorder="1" applyAlignment="1"/>
    <xf numFmtId="0" fontId="2" fillId="0" borderId="1" xfId="0" applyFont="1" applyBorder="1" applyAlignment="1"/>
    <xf numFmtId="1" fontId="0" fillId="0" borderId="0" xfId="0" applyNumberFormat="1"/>
    <xf numFmtId="0" fontId="1" fillId="18" borderId="4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9" borderId="4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24" borderId="5" xfId="0" applyFont="1" applyFill="1" applyBorder="1" applyAlignment="1">
      <alignment horizontal="center" wrapText="1"/>
    </xf>
    <xf numFmtId="0" fontId="2" fillId="0" borderId="5" xfId="0" applyFont="1" applyBorder="1" applyAlignment="1"/>
    <xf numFmtId="0" fontId="1" fillId="0" borderId="3" xfId="0" applyFont="1" applyBorder="1" applyAlignment="1">
      <alignment horizontal="center" wrapText="1"/>
    </xf>
    <xf numFmtId="0" fontId="3" fillId="20" borderId="5" xfId="0" applyFont="1" applyFill="1" applyBorder="1" applyAlignment="1">
      <alignment horizontal="center" wrapText="1"/>
    </xf>
    <xf numFmtId="0" fontId="3" fillId="21" borderId="5" xfId="0" applyFont="1" applyFill="1" applyBorder="1" applyAlignment="1">
      <alignment horizontal="center" wrapText="1"/>
    </xf>
    <xf numFmtId="0" fontId="3" fillId="22" borderId="5" xfId="0" applyFont="1" applyFill="1" applyBorder="1" applyAlignment="1">
      <alignment horizontal="center" wrapText="1"/>
    </xf>
    <xf numFmtId="0" fontId="0" fillId="23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V40002"/>
  <sheetViews>
    <sheetView tabSelected="1" topLeftCell="DK1" workbookViewId="0">
      <pane ySplit="2" topLeftCell="A3" activePane="bottomLeft" state="frozen"/>
      <selection pane="bottomLeft" activeCell="DW10" sqref="DW10"/>
    </sheetView>
  </sheetViews>
  <sheetFormatPr baseColWidth="10" defaultColWidth="14.42578125" defaultRowHeight="15" customHeight="1" x14ac:dyDescent="0.2"/>
  <cols>
    <col min="1" max="6" width="14.42578125" customWidth="1"/>
    <col min="7" max="7" width="17.5703125" customWidth="1"/>
    <col min="16" max="22" width="14.42578125" customWidth="1"/>
    <col min="28" max="29" width="14.42578125" customWidth="1"/>
    <col min="33" max="35" width="14.42578125" customWidth="1"/>
    <col min="39" max="40" width="14.42578125" customWidth="1"/>
    <col min="55" max="56" width="14.42578125" customWidth="1"/>
    <col min="60" max="60" width="14.42578125" customWidth="1"/>
    <col min="71" max="72" width="14.42578125" customWidth="1"/>
    <col min="88" max="89" width="14.42578125" customWidth="1"/>
    <col min="104" max="107" width="14.42578125" customWidth="1"/>
    <col min="109" max="110" width="14.42578125" customWidth="1"/>
    <col min="119" max="124" width="14.42578125" customWidth="1"/>
  </cols>
  <sheetData>
    <row r="1" spans="1:126" ht="15.75" customHeight="1" x14ac:dyDescent="0.2">
      <c r="A1" s="63" t="s">
        <v>251</v>
      </c>
      <c r="B1" s="63" t="s">
        <v>252</v>
      </c>
      <c r="C1" s="63" t="s">
        <v>253</v>
      </c>
      <c r="D1" s="63" t="s">
        <v>254</v>
      </c>
      <c r="E1" s="63" t="s">
        <v>255</v>
      </c>
      <c r="F1" s="63" t="s">
        <v>256</v>
      </c>
      <c r="G1" s="63" t="s">
        <v>276</v>
      </c>
      <c r="H1" s="63" t="s">
        <v>257</v>
      </c>
      <c r="I1" s="63" t="s">
        <v>258</v>
      </c>
      <c r="J1" s="63" t="s">
        <v>259</v>
      </c>
      <c r="K1" s="63" t="s">
        <v>260</v>
      </c>
      <c r="L1" s="63" t="s">
        <v>261</v>
      </c>
      <c r="M1" s="63" t="s">
        <v>262</v>
      </c>
      <c r="N1" s="63" t="s">
        <v>263</v>
      </c>
      <c r="O1" s="63" t="s">
        <v>264</v>
      </c>
      <c r="P1" s="63" t="s">
        <v>265</v>
      </c>
      <c r="Q1" s="63" t="s">
        <v>266</v>
      </c>
      <c r="R1" s="63" t="s">
        <v>267</v>
      </c>
      <c r="S1" s="63" t="s">
        <v>268</v>
      </c>
      <c r="T1" s="63" t="s">
        <v>269</v>
      </c>
      <c r="U1" s="63" t="s">
        <v>270</v>
      </c>
      <c r="V1" s="63" t="s">
        <v>271</v>
      </c>
      <c r="W1" s="63" t="s">
        <v>272</v>
      </c>
      <c r="X1" s="63" t="s">
        <v>273</v>
      </c>
      <c r="Y1" s="63" t="s">
        <v>274</v>
      </c>
      <c r="Z1" s="63" t="s">
        <v>275</v>
      </c>
      <c r="AA1" s="64"/>
      <c r="AB1" s="64"/>
      <c r="AC1" s="65"/>
      <c r="AD1" s="1"/>
      <c r="AE1" s="77"/>
      <c r="AF1" s="68"/>
      <c r="AG1" s="68"/>
      <c r="AH1" s="68"/>
      <c r="AI1" s="68"/>
      <c r="AJ1" s="68"/>
      <c r="AK1" s="68"/>
      <c r="AL1" s="70"/>
      <c r="AM1" s="62"/>
      <c r="AN1" s="62"/>
      <c r="AO1" s="78"/>
      <c r="AP1" s="70"/>
      <c r="AQ1" s="79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70"/>
      <c r="BE1" s="80"/>
      <c r="BF1" s="68"/>
      <c r="BG1" s="68"/>
      <c r="BH1" s="68"/>
      <c r="BI1" s="68"/>
      <c r="BJ1" s="70"/>
      <c r="BK1" s="69"/>
      <c r="BL1" s="68"/>
      <c r="BM1" s="68"/>
      <c r="BN1" s="68"/>
      <c r="BO1" s="68"/>
      <c r="BP1" s="68"/>
      <c r="BQ1" s="68"/>
      <c r="BR1" s="68"/>
      <c r="BS1" s="68"/>
      <c r="BT1" s="70"/>
      <c r="BU1" s="71"/>
      <c r="BV1" s="70"/>
      <c r="BW1" s="72"/>
      <c r="BX1" s="68"/>
      <c r="BY1" s="68"/>
      <c r="BZ1" s="68"/>
      <c r="CA1" s="68"/>
      <c r="CB1" s="70"/>
      <c r="CC1" s="73"/>
      <c r="CD1" s="68"/>
      <c r="CE1" s="68"/>
      <c r="CF1" s="68"/>
      <c r="CG1" s="68"/>
      <c r="CH1" s="68"/>
      <c r="CI1" s="2"/>
      <c r="CJ1" s="74"/>
      <c r="CK1" s="68"/>
      <c r="CL1" s="68"/>
      <c r="CM1" s="70"/>
      <c r="CN1" s="75"/>
      <c r="CO1" s="68"/>
      <c r="CP1" s="68"/>
      <c r="CQ1" s="68"/>
      <c r="CR1" s="70"/>
      <c r="CS1" s="76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70"/>
      <c r="DG1" s="81"/>
      <c r="DH1" s="68"/>
      <c r="DI1" s="68"/>
      <c r="DJ1" s="68"/>
      <c r="DK1" s="68"/>
      <c r="DL1" s="68"/>
      <c r="DM1" s="68"/>
      <c r="DN1" s="68"/>
      <c r="DO1" s="68"/>
      <c r="DP1" s="70"/>
      <c r="DQ1" s="67"/>
      <c r="DR1" s="68"/>
      <c r="DS1" s="68"/>
      <c r="DT1" s="68"/>
      <c r="DU1" s="3"/>
      <c r="DV1">
        <v>0</v>
      </c>
    </row>
    <row r="2" spans="1:126" ht="15.75" customHeight="1" x14ac:dyDescent="0.2">
      <c r="A2" s="1" t="s">
        <v>278</v>
      </c>
      <c r="B2" s="1" t="s">
        <v>278</v>
      </c>
      <c r="C2" s="1"/>
      <c r="D2" s="1"/>
      <c r="E2" s="1"/>
      <c r="F2" s="1" t="s">
        <v>121</v>
      </c>
      <c r="G2" s="1"/>
      <c r="H2" s="4" t="s">
        <v>1</v>
      </c>
      <c r="I2" s="4" t="s">
        <v>2</v>
      </c>
      <c r="J2" s="4" t="s">
        <v>3</v>
      </c>
      <c r="K2" s="5">
        <v>43466</v>
      </c>
      <c r="L2" s="4" t="s">
        <v>4</v>
      </c>
      <c r="M2" s="4" t="s">
        <v>5</v>
      </c>
      <c r="N2" s="4" t="s">
        <v>3</v>
      </c>
      <c r="O2" s="6">
        <v>43497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7" t="s">
        <v>17</v>
      </c>
      <c r="AB2" s="7" t="s">
        <v>18</v>
      </c>
      <c r="AC2" s="7" t="s">
        <v>19</v>
      </c>
      <c r="AD2" s="1" t="s">
        <v>20</v>
      </c>
      <c r="AE2" s="8" t="s">
        <v>21</v>
      </c>
      <c r="AF2" s="8" t="s">
        <v>22</v>
      </c>
      <c r="AG2" s="8" t="s">
        <v>23</v>
      </c>
      <c r="AH2" s="8" t="s">
        <v>24</v>
      </c>
      <c r="AI2" s="8" t="s">
        <v>25</v>
      </c>
      <c r="AJ2" s="8" t="s">
        <v>26</v>
      </c>
      <c r="AK2" s="8" t="s">
        <v>27</v>
      </c>
      <c r="AL2" s="8" t="s">
        <v>28</v>
      </c>
      <c r="AM2" s="8" t="s">
        <v>29</v>
      </c>
      <c r="AN2" s="8" t="s">
        <v>30</v>
      </c>
      <c r="AO2" s="9" t="s">
        <v>31</v>
      </c>
      <c r="AP2" s="9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0" t="s">
        <v>41</v>
      </c>
      <c r="AZ2" s="10" t="s">
        <v>42</v>
      </c>
      <c r="BA2" s="10" t="s">
        <v>43</v>
      </c>
      <c r="BB2" s="10" t="s">
        <v>44</v>
      </c>
      <c r="BC2" s="10" t="s">
        <v>45</v>
      </c>
      <c r="BD2" s="10" t="s">
        <v>46</v>
      </c>
      <c r="BE2" s="11" t="s">
        <v>47</v>
      </c>
      <c r="BF2" s="11" t="s">
        <v>48</v>
      </c>
      <c r="BG2" s="11" t="s">
        <v>49</v>
      </c>
      <c r="BH2" s="11" t="s">
        <v>50</v>
      </c>
      <c r="BI2" s="11" t="s">
        <v>51</v>
      </c>
      <c r="BJ2" s="11" t="s">
        <v>52</v>
      </c>
      <c r="BK2" s="12" t="s">
        <v>53</v>
      </c>
      <c r="BL2" s="12" t="s">
        <v>54</v>
      </c>
      <c r="BM2" s="12" t="s">
        <v>55</v>
      </c>
      <c r="BN2" s="12" t="s">
        <v>56</v>
      </c>
      <c r="BO2" s="12" t="s">
        <v>57</v>
      </c>
      <c r="BP2" s="12" t="s">
        <v>58</v>
      </c>
      <c r="BQ2" s="12" t="s">
        <v>59</v>
      </c>
      <c r="BR2" s="12" t="s">
        <v>60</v>
      </c>
      <c r="BS2" s="12" t="s">
        <v>61</v>
      </c>
      <c r="BT2" s="12" t="s">
        <v>62</v>
      </c>
      <c r="BU2" s="13" t="s">
        <v>63</v>
      </c>
      <c r="BV2" s="13" t="s">
        <v>64</v>
      </c>
      <c r="BW2" s="14" t="s">
        <v>65</v>
      </c>
      <c r="BX2" s="14" t="s">
        <v>66</v>
      </c>
      <c r="BY2" s="14" t="s">
        <v>67</v>
      </c>
      <c r="BZ2" s="14" t="s">
        <v>68</v>
      </c>
      <c r="CA2" s="14" t="s">
        <v>69</v>
      </c>
      <c r="CB2" s="14" t="s">
        <v>70</v>
      </c>
      <c r="CC2" s="15" t="s">
        <v>71</v>
      </c>
      <c r="CD2" s="15" t="s">
        <v>72</v>
      </c>
      <c r="CE2" s="15" t="s">
        <v>73</v>
      </c>
      <c r="CF2" s="15" t="s">
        <v>74</v>
      </c>
      <c r="CG2" s="15" t="s">
        <v>75</v>
      </c>
      <c r="CH2" s="15" t="s">
        <v>76</v>
      </c>
      <c r="CI2" s="16" t="s">
        <v>77</v>
      </c>
      <c r="CJ2" s="17" t="s">
        <v>78</v>
      </c>
      <c r="CK2" s="17" t="s">
        <v>79</v>
      </c>
      <c r="CL2" s="17" t="s">
        <v>80</v>
      </c>
      <c r="CM2" s="17" t="s">
        <v>81</v>
      </c>
      <c r="CN2" s="18" t="s">
        <v>82</v>
      </c>
      <c r="CO2" s="18" t="s">
        <v>83</v>
      </c>
      <c r="CP2" s="18" t="s">
        <v>84</v>
      </c>
      <c r="CQ2" s="18" t="s">
        <v>85</v>
      </c>
      <c r="CR2" s="18" t="s">
        <v>86</v>
      </c>
      <c r="CS2" s="19" t="s">
        <v>87</v>
      </c>
      <c r="CT2" s="19" t="s">
        <v>88</v>
      </c>
      <c r="CU2" s="19" t="s">
        <v>89</v>
      </c>
      <c r="CV2" s="19" t="s">
        <v>90</v>
      </c>
      <c r="CW2" s="19" t="s">
        <v>91</v>
      </c>
      <c r="CX2" s="19" t="s">
        <v>92</v>
      </c>
      <c r="CY2" s="19" t="s">
        <v>93</v>
      </c>
      <c r="CZ2" s="19" t="s">
        <v>94</v>
      </c>
      <c r="DA2" s="19" t="s">
        <v>95</v>
      </c>
      <c r="DB2" s="19" t="s">
        <v>96</v>
      </c>
      <c r="DC2" s="19" t="s">
        <v>97</v>
      </c>
      <c r="DD2" s="19" t="s">
        <v>98</v>
      </c>
      <c r="DE2" s="19" t="s">
        <v>99</v>
      </c>
      <c r="DF2" s="19" t="s">
        <v>100</v>
      </c>
      <c r="DG2" s="20" t="s">
        <v>101</v>
      </c>
      <c r="DH2" s="20" t="s">
        <v>102</v>
      </c>
      <c r="DI2" s="20" t="s">
        <v>103</v>
      </c>
      <c r="DJ2" s="20" t="s">
        <v>104</v>
      </c>
      <c r="DK2" s="20" t="s">
        <v>105</v>
      </c>
      <c r="DL2" s="20" t="s">
        <v>106</v>
      </c>
      <c r="DM2" s="20" t="s">
        <v>107</v>
      </c>
      <c r="DN2" s="20" t="s">
        <v>108</v>
      </c>
      <c r="DO2" s="20" t="s">
        <v>109</v>
      </c>
      <c r="DP2" s="20" t="s">
        <v>110</v>
      </c>
      <c r="DQ2" s="21" t="s">
        <v>111</v>
      </c>
      <c r="DR2" s="21" t="s">
        <v>112</v>
      </c>
      <c r="DS2" s="21" t="s">
        <v>113</v>
      </c>
      <c r="DT2" s="21" t="s">
        <v>114</v>
      </c>
      <c r="DU2" s="3" t="s">
        <v>115</v>
      </c>
      <c r="DV2" s="63">
        <v>0</v>
      </c>
    </row>
    <row r="3" spans="1:126" ht="15.75" customHeight="1" x14ac:dyDescent="0.2">
      <c r="A3" s="63"/>
      <c r="B3" s="63"/>
      <c r="C3" s="63"/>
      <c r="D3" s="63"/>
      <c r="E3" s="63"/>
      <c r="F3" s="63">
        <v>1</v>
      </c>
      <c r="G3" s="63"/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  <c r="BA3" s="63">
        <v>0</v>
      </c>
      <c r="BB3" s="63">
        <v>0</v>
      </c>
      <c r="BC3" s="63">
        <v>0</v>
      </c>
      <c r="BD3" s="63">
        <v>0</v>
      </c>
      <c r="BE3" s="63">
        <v>0</v>
      </c>
      <c r="BF3" s="63">
        <v>0</v>
      </c>
      <c r="BG3" s="63">
        <v>0</v>
      </c>
      <c r="BH3" s="63">
        <v>0</v>
      </c>
      <c r="BI3" s="63">
        <v>0</v>
      </c>
      <c r="BJ3" s="63">
        <v>0</v>
      </c>
      <c r="BK3" s="63">
        <v>0</v>
      </c>
      <c r="BL3" s="63">
        <v>0</v>
      </c>
      <c r="BM3" s="63">
        <v>0</v>
      </c>
      <c r="BN3" s="63">
        <v>0</v>
      </c>
      <c r="BO3" s="63">
        <v>0</v>
      </c>
      <c r="BP3" s="63">
        <v>0</v>
      </c>
      <c r="BQ3" s="63">
        <v>0</v>
      </c>
      <c r="BR3" s="63">
        <v>0</v>
      </c>
      <c r="BS3" s="63">
        <v>0</v>
      </c>
      <c r="BT3" s="63">
        <v>0</v>
      </c>
      <c r="BU3" s="63">
        <v>0</v>
      </c>
      <c r="BV3" s="63">
        <v>0</v>
      </c>
      <c r="BW3" s="63">
        <v>0</v>
      </c>
      <c r="BX3" s="63">
        <v>0</v>
      </c>
      <c r="BY3" s="63">
        <v>0</v>
      </c>
      <c r="BZ3" s="63">
        <v>0</v>
      </c>
      <c r="CA3" s="63">
        <v>0</v>
      </c>
      <c r="CB3" s="63">
        <v>0</v>
      </c>
      <c r="CC3" s="63">
        <v>0</v>
      </c>
      <c r="CD3" s="63">
        <v>0</v>
      </c>
      <c r="CE3" s="63">
        <v>0</v>
      </c>
      <c r="CF3" s="63">
        <v>0</v>
      </c>
      <c r="CG3" s="63">
        <v>0</v>
      </c>
      <c r="CH3" s="63">
        <v>0</v>
      </c>
      <c r="CI3" s="63">
        <v>0</v>
      </c>
      <c r="CJ3" s="63">
        <v>0</v>
      </c>
      <c r="CK3" s="63">
        <v>0</v>
      </c>
      <c r="CL3" s="63">
        <v>0</v>
      </c>
      <c r="CM3" s="63">
        <v>0</v>
      </c>
      <c r="CN3" s="63">
        <v>0</v>
      </c>
      <c r="CO3" s="63">
        <v>0</v>
      </c>
      <c r="CP3" s="63">
        <v>0</v>
      </c>
      <c r="CQ3" s="63">
        <v>0</v>
      </c>
      <c r="CR3" s="63">
        <v>0</v>
      </c>
      <c r="CS3" s="63">
        <v>0</v>
      </c>
      <c r="CT3" s="63">
        <v>0</v>
      </c>
      <c r="CU3" s="63">
        <v>0</v>
      </c>
      <c r="CV3" s="63">
        <v>0</v>
      </c>
      <c r="CW3" s="63">
        <v>0</v>
      </c>
      <c r="CX3" s="63">
        <v>0</v>
      </c>
      <c r="CY3" s="63">
        <v>0</v>
      </c>
      <c r="CZ3" s="63">
        <v>0</v>
      </c>
      <c r="DA3" s="63">
        <v>0</v>
      </c>
      <c r="DB3" s="63">
        <v>0</v>
      </c>
      <c r="DC3" s="63">
        <v>0</v>
      </c>
      <c r="DD3" s="63">
        <v>0</v>
      </c>
      <c r="DE3" s="63">
        <v>0</v>
      </c>
      <c r="DF3" s="63">
        <v>0</v>
      </c>
      <c r="DG3" s="63">
        <v>0</v>
      </c>
      <c r="DH3" s="63">
        <v>0</v>
      </c>
      <c r="DI3" s="63">
        <v>0</v>
      </c>
      <c r="DJ3" s="63">
        <v>0</v>
      </c>
      <c r="DK3" s="63">
        <v>0</v>
      </c>
      <c r="DL3" s="63">
        <v>0</v>
      </c>
      <c r="DM3" s="63">
        <v>0</v>
      </c>
      <c r="DN3" s="63">
        <v>0</v>
      </c>
      <c r="DO3" s="63">
        <v>0</v>
      </c>
      <c r="DP3" s="63">
        <v>0</v>
      </c>
      <c r="DQ3" s="63">
        <v>0</v>
      </c>
      <c r="DR3" s="63">
        <v>0</v>
      </c>
      <c r="DS3" s="63">
        <v>0</v>
      </c>
      <c r="DT3" s="63">
        <v>0</v>
      </c>
      <c r="DU3" s="63">
        <v>0</v>
      </c>
      <c r="DV3" s="63">
        <v>0</v>
      </c>
    </row>
    <row r="4" spans="1:126" ht="15.75" customHeight="1" x14ac:dyDescent="0.2">
      <c r="A4" s="63"/>
      <c r="B4" s="63"/>
      <c r="C4" s="63"/>
      <c r="D4" s="63"/>
      <c r="E4" s="63"/>
      <c r="F4" s="63">
        <v>2</v>
      </c>
      <c r="G4" s="63"/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  <c r="P4" s="63">
        <v>0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  <c r="AF4" s="63">
        <v>0</v>
      </c>
      <c r="AG4" s="63">
        <v>0</v>
      </c>
      <c r="AH4" s="63">
        <v>0</v>
      </c>
      <c r="AI4" s="63">
        <v>0</v>
      </c>
      <c r="AJ4" s="63">
        <v>0</v>
      </c>
      <c r="AK4" s="63">
        <v>0</v>
      </c>
      <c r="AL4" s="63">
        <v>0</v>
      </c>
      <c r="AM4" s="63">
        <v>0</v>
      </c>
      <c r="AN4" s="63">
        <v>0</v>
      </c>
      <c r="AO4" s="63">
        <v>0</v>
      </c>
      <c r="AP4" s="63">
        <v>0</v>
      </c>
      <c r="AQ4" s="63">
        <v>0</v>
      </c>
      <c r="AR4" s="63">
        <v>0</v>
      </c>
      <c r="AS4" s="63">
        <v>0</v>
      </c>
      <c r="AT4" s="63">
        <v>0</v>
      </c>
      <c r="AU4" s="63">
        <v>0</v>
      </c>
      <c r="AV4" s="63">
        <v>0</v>
      </c>
      <c r="AW4" s="63">
        <v>0</v>
      </c>
      <c r="AX4" s="63">
        <v>0</v>
      </c>
      <c r="AY4" s="63">
        <v>0</v>
      </c>
      <c r="AZ4" s="63">
        <v>0</v>
      </c>
      <c r="BA4" s="63">
        <v>0</v>
      </c>
      <c r="BB4" s="63">
        <v>0</v>
      </c>
      <c r="BC4" s="63">
        <v>0</v>
      </c>
      <c r="BD4" s="63">
        <v>0</v>
      </c>
      <c r="BE4" s="63">
        <v>0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63">
        <v>0</v>
      </c>
      <c r="BN4" s="63">
        <v>0</v>
      </c>
      <c r="BO4" s="63">
        <v>0</v>
      </c>
      <c r="BP4" s="63">
        <v>0</v>
      </c>
      <c r="BQ4" s="63">
        <v>0</v>
      </c>
      <c r="BR4" s="63">
        <v>0</v>
      </c>
      <c r="BS4" s="63">
        <v>0</v>
      </c>
      <c r="BT4" s="63">
        <v>0</v>
      </c>
      <c r="BU4" s="63">
        <v>0</v>
      </c>
      <c r="BV4" s="63">
        <v>0</v>
      </c>
      <c r="BW4" s="63">
        <v>0</v>
      </c>
      <c r="BX4" s="63">
        <v>0</v>
      </c>
      <c r="BY4" s="63">
        <v>0</v>
      </c>
      <c r="BZ4" s="63">
        <v>0</v>
      </c>
      <c r="CA4" s="63">
        <v>0</v>
      </c>
      <c r="CB4" s="63">
        <v>0</v>
      </c>
      <c r="CC4" s="63">
        <v>0</v>
      </c>
      <c r="CD4" s="63">
        <v>0</v>
      </c>
      <c r="CE4" s="63">
        <v>0</v>
      </c>
      <c r="CF4" s="63">
        <v>0</v>
      </c>
      <c r="CG4" s="63">
        <v>0</v>
      </c>
      <c r="CH4" s="63">
        <v>0</v>
      </c>
      <c r="CI4" s="63">
        <v>0</v>
      </c>
      <c r="CJ4" s="63">
        <v>0</v>
      </c>
      <c r="CK4" s="63">
        <v>0</v>
      </c>
      <c r="CL4" s="63">
        <v>0</v>
      </c>
      <c r="CM4" s="63">
        <v>0</v>
      </c>
      <c r="CN4" s="63">
        <v>0</v>
      </c>
      <c r="CO4" s="63">
        <v>0</v>
      </c>
      <c r="CP4" s="63">
        <v>0</v>
      </c>
      <c r="CQ4" s="63">
        <v>0</v>
      </c>
      <c r="CR4" s="63">
        <v>0</v>
      </c>
      <c r="CS4" s="63">
        <v>0</v>
      </c>
      <c r="CT4" s="63">
        <v>0</v>
      </c>
      <c r="CU4" s="63">
        <v>0</v>
      </c>
      <c r="CV4" s="63">
        <v>0</v>
      </c>
      <c r="CW4" s="63">
        <v>0</v>
      </c>
      <c r="CX4" s="63">
        <v>0</v>
      </c>
      <c r="CY4" s="63">
        <v>0</v>
      </c>
      <c r="CZ4" s="63">
        <v>0</v>
      </c>
      <c r="DA4" s="63">
        <v>0</v>
      </c>
      <c r="DB4" s="63">
        <v>0</v>
      </c>
      <c r="DC4" s="63">
        <v>0</v>
      </c>
      <c r="DD4" s="63">
        <v>0</v>
      </c>
      <c r="DE4" s="63">
        <v>0</v>
      </c>
      <c r="DF4" s="63">
        <v>0</v>
      </c>
      <c r="DG4" s="63">
        <v>0</v>
      </c>
      <c r="DH4" s="63">
        <v>0</v>
      </c>
      <c r="DI4" s="63">
        <v>0</v>
      </c>
      <c r="DJ4" s="63">
        <v>0</v>
      </c>
      <c r="DK4" s="63">
        <v>0</v>
      </c>
      <c r="DL4" s="63">
        <v>0</v>
      </c>
      <c r="DM4" s="63">
        <v>0</v>
      </c>
      <c r="DN4" s="63">
        <v>0</v>
      </c>
      <c r="DO4" s="63">
        <v>0</v>
      </c>
      <c r="DP4" s="63">
        <v>0</v>
      </c>
      <c r="DQ4" s="63">
        <v>0</v>
      </c>
      <c r="DR4" s="63">
        <v>0</v>
      </c>
      <c r="DS4" s="63">
        <v>0</v>
      </c>
      <c r="DT4" s="63">
        <v>0</v>
      </c>
      <c r="DU4" s="63">
        <v>0</v>
      </c>
      <c r="DV4" s="63">
        <v>0</v>
      </c>
    </row>
    <row r="5" spans="1:126" ht="15.75" customHeight="1" x14ac:dyDescent="0.2">
      <c r="A5" s="63"/>
      <c r="B5" s="63"/>
      <c r="C5" s="63"/>
      <c r="D5" s="63"/>
      <c r="E5" s="63"/>
      <c r="F5" s="63">
        <v>3</v>
      </c>
      <c r="G5" s="63"/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  <c r="AH5" s="63">
        <v>0</v>
      </c>
      <c r="AI5" s="63">
        <v>0</v>
      </c>
      <c r="AJ5" s="63">
        <v>0</v>
      </c>
      <c r="AK5" s="63">
        <v>0</v>
      </c>
      <c r="AL5" s="63">
        <v>0</v>
      </c>
      <c r="AM5" s="63">
        <v>0</v>
      </c>
      <c r="AN5" s="63">
        <v>0</v>
      </c>
      <c r="AO5" s="63">
        <v>0</v>
      </c>
      <c r="AP5" s="63">
        <v>0</v>
      </c>
      <c r="AQ5" s="63">
        <v>0</v>
      </c>
      <c r="AR5" s="63">
        <v>0</v>
      </c>
      <c r="AS5" s="63">
        <v>0</v>
      </c>
      <c r="AT5" s="63">
        <v>0</v>
      </c>
      <c r="AU5" s="63">
        <v>0</v>
      </c>
      <c r="AV5" s="63">
        <v>0</v>
      </c>
      <c r="AW5" s="63">
        <v>0</v>
      </c>
      <c r="AX5" s="63">
        <v>0</v>
      </c>
      <c r="AY5" s="63">
        <v>0</v>
      </c>
      <c r="AZ5" s="63">
        <v>0</v>
      </c>
      <c r="BA5" s="63">
        <v>0</v>
      </c>
      <c r="BB5" s="63">
        <v>0</v>
      </c>
      <c r="BC5" s="63">
        <v>0</v>
      </c>
      <c r="BD5" s="63">
        <v>0</v>
      </c>
      <c r="BE5" s="63">
        <v>0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0</v>
      </c>
      <c r="BW5" s="63">
        <v>0</v>
      </c>
      <c r="BX5" s="63">
        <v>0</v>
      </c>
      <c r="BY5" s="63">
        <v>0</v>
      </c>
      <c r="BZ5" s="63">
        <v>0</v>
      </c>
      <c r="CA5" s="63">
        <v>0</v>
      </c>
      <c r="CB5" s="63">
        <v>0</v>
      </c>
      <c r="CC5" s="63">
        <v>0</v>
      </c>
      <c r="CD5" s="63">
        <v>0</v>
      </c>
      <c r="CE5" s="63">
        <v>0</v>
      </c>
      <c r="CF5" s="63">
        <v>0</v>
      </c>
      <c r="CG5" s="63">
        <v>0</v>
      </c>
      <c r="CH5" s="63">
        <v>0</v>
      </c>
      <c r="CI5" s="63">
        <v>0</v>
      </c>
      <c r="CJ5" s="63">
        <v>0</v>
      </c>
      <c r="CK5" s="63">
        <v>0</v>
      </c>
      <c r="CL5" s="63">
        <v>0</v>
      </c>
      <c r="CM5" s="63">
        <v>0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0</v>
      </c>
      <c r="CT5" s="63">
        <v>0</v>
      </c>
      <c r="CU5" s="63">
        <v>0</v>
      </c>
      <c r="CV5" s="63">
        <v>0</v>
      </c>
      <c r="CW5" s="63">
        <v>0</v>
      </c>
      <c r="CX5" s="63">
        <v>0</v>
      </c>
      <c r="CY5" s="63">
        <v>0</v>
      </c>
      <c r="CZ5" s="63">
        <v>0</v>
      </c>
      <c r="DA5" s="63">
        <v>0</v>
      </c>
      <c r="DB5" s="63">
        <v>0</v>
      </c>
      <c r="DC5" s="63">
        <v>0</v>
      </c>
      <c r="DD5" s="63">
        <v>0</v>
      </c>
      <c r="DE5" s="63">
        <v>0</v>
      </c>
      <c r="DF5" s="63">
        <v>0</v>
      </c>
      <c r="DG5" s="63">
        <v>0</v>
      </c>
      <c r="DH5" s="63">
        <v>0</v>
      </c>
      <c r="DI5" s="63">
        <v>0</v>
      </c>
      <c r="DJ5" s="63">
        <v>0</v>
      </c>
      <c r="DK5" s="63">
        <v>0</v>
      </c>
      <c r="DL5" s="63">
        <v>0</v>
      </c>
      <c r="DM5" s="63">
        <v>0</v>
      </c>
      <c r="DN5" s="63">
        <v>0</v>
      </c>
      <c r="DO5" s="63">
        <v>0</v>
      </c>
      <c r="DP5" s="63">
        <v>0</v>
      </c>
      <c r="DQ5" s="63">
        <v>0</v>
      </c>
      <c r="DR5" s="63">
        <v>0</v>
      </c>
      <c r="DS5" s="63">
        <v>0</v>
      </c>
      <c r="DT5" s="63">
        <v>0</v>
      </c>
      <c r="DU5" s="63">
        <v>0</v>
      </c>
      <c r="DV5" s="63">
        <v>0</v>
      </c>
    </row>
    <row r="6" spans="1:126" ht="15.75" customHeight="1" x14ac:dyDescent="0.2">
      <c r="A6" s="63"/>
      <c r="B6" s="63"/>
      <c r="C6" s="63"/>
      <c r="D6" s="63"/>
      <c r="E6" s="63"/>
      <c r="F6" s="63">
        <v>4</v>
      </c>
      <c r="G6" s="63"/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3">
        <v>0</v>
      </c>
      <c r="AI6" s="63">
        <v>0</v>
      </c>
      <c r="AJ6" s="63">
        <v>0</v>
      </c>
      <c r="AK6" s="63">
        <v>0</v>
      </c>
      <c r="AL6" s="63">
        <v>0</v>
      </c>
      <c r="AM6" s="63">
        <v>0</v>
      </c>
      <c r="AN6" s="63">
        <v>0</v>
      </c>
      <c r="AO6" s="63">
        <v>0</v>
      </c>
      <c r="AP6" s="63">
        <v>0</v>
      </c>
      <c r="AQ6" s="63">
        <v>0</v>
      </c>
      <c r="AR6" s="63">
        <v>0</v>
      </c>
      <c r="AS6" s="63">
        <v>0</v>
      </c>
      <c r="AT6" s="63">
        <v>0</v>
      </c>
      <c r="AU6" s="63">
        <v>0</v>
      </c>
      <c r="AV6" s="63">
        <v>0</v>
      </c>
      <c r="AW6" s="63">
        <v>0</v>
      </c>
      <c r="AX6" s="63">
        <v>0</v>
      </c>
      <c r="AY6" s="63">
        <v>0</v>
      </c>
      <c r="AZ6" s="63">
        <v>0</v>
      </c>
      <c r="BA6" s="63">
        <v>0</v>
      </c>
      <c r="BB6" s="63">
        <v>0</v>
      </c>
      <c r="BC6" s="63">
        <v>0</v>
      </c>
      <c r="BD6" s="63">
        <v>0</v>
      </c>
      <c r="BE6" s="63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63">
        <v>0</v>
      </c>
      <c r="BN6" s="63">
        <v>0</v>
      </c>
      <c r="BO6" s="63">
        <v>0</v>
      </c>
      <c r="BP6" s="63">
        <v>0</v>
      </c>
      <c r="BQ6" s="63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63">
        <v>0</v>
      </c>
      <c r="BX6" s="63">
        <v>0</v>
      </c>
      <c r="BY6" s="63">
        <v>0</v>
      </c>
      <c r="BZ6" s="63">
        <v>0</v>
      </c>
      <c r="CA6" s="63">
        <v>0</v>
      </c>
      <c r="CB6" s="63">
        <v>0</v>
      </c>
      <c r="CC6" s="63">
        <v>0</v>
      </c>
      <c r="CD6" s="63">
        <v>0</v>
      </c>
      <c r="CE6" s="63">
        <v>0</v>
      </c>
      <c r="CF6" s="63">
        <v>0</v>
      </c>
      <c r="CG6" s="63">
        <v>0</v>
      </c>
      <c r="CH6" s="63">
        <v>0</v>
      </c>
      <c r="CI6" s="63">
        <v>0</v>
      </c>
      <c r="CJ6" s="63">
        <v>0</v>
      </c>
      <c r="CK6" s="63">
        <v>0</v>
      </c>
      <c r="CL6" s="63">
        <v>0</v>
      </c>
      <c r="CM6" s="63">
        <v>0</v>
      </c>
      <c r="CN6" s="63">
        <v>0</v>
      </c>
      <c r="CO6" s="63">
        <v>0</v>
      </c>
      <c r="CP6" s="63">
        <v>0</v>
      </c>
      <c r="CQ6" s="63">
        <v>0</v>
      </c>
      <c r="CR6" s="63">
        <v>0</v>
      </c>
      <c r="CS6" s="63">
        <v>0</v>
      </c>
      <c r="CT6" s="63">
        <v>0</v>
      </c>
      <c r="CU6" s="63">
        <v>0</v>
      </c>
      <c r="CV6" s="63">
        <v>0</v>
      </c>
      <c r="CW6" s="63">
        <v>0</v>
      </c>
      <c r="CX6" s="63">
        <v>0</v>
      </c>
      <c r="CY6" s="63">
        <v>0</v>
      </c>
      <c r="CZ6" s="63">
        <v>0</v>
      </c>
      <c r="DA6" s="63">
        <v>0</v>
      </c>
      <c r="DB6" s="63">
        <v>0</v>
      </c>
      <c r="DC6" s="63">
        <v>0</v>
      </c>
      <c r="DD6" s="63">
        <v>0</v>
      </c>
      <c r="DE6" s="63">
        <v>0</v>
      </c>
      <c r="DF6" s="63">
        <v>0</v>
      </c>
      <c r="DG6" s="63">
        <v>0</v>
      </c>
      <c r="DH6" s="63">
        <v>0</v>
      </c>
      <c r="DI6" s="63">
        <v>0</v>
      </c>
      <c r="DJ6" s="63">
        <v>0</v>
      </c>
      <c r="DK6" s="63">
        <v>0</v>
      </c>
      <c r="DL6" s="63">
        <v>0</v>
      </c>
      <c r="DM6" s="63">
        <v>0</v>
      </c>
      <c r="DN6" s="63">
        <v>0</v>
      </c>
      <c r="DO6" s="63">
        <v>0</v>
      </c>
      <c r="DP6" s="63">
        <v>0</v>
      </c>
      <c r="DQ6" s="63">
        <v>0</v>
      </c>
      <c r="DR6" s="63">
        <v>0</v>
      </c>
      <c r="DS6" s="63">
        <v>0</v>
      </c>
      <c r="DT6" s="63">
        <v>0</v>
      </c>
      <c r="DU6" s="63">
        <v>0</v>
      </c>
      <c r="DV6" s="63">
        <v>0</v>
      </c>
    </row>
    <row r="7" spans="1:126" ht="15.75" customHeight="1" x14ac:dyDescent="0.2">
      <c r="A7" s="63"/>
      <c r="B7" s="63"/>
      <c r="C7" s="63"/>
      <c r="D7" s="63"/>
      <c r="E7" s="63"/>
      <c r="F7" s="63">
        <v>5</v>
      </c>
      <c r="G7" s="63"/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0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0</v>
      </c>
      <c r="AZ7" s="63">
        <v>0</v>
      </c>
      <c r="BA7" s="63">
        <v>0</v>
      </c>
      <c r="BB7" s="63">
        <v>0</v>
      </c>
      <c r="BC7" s="63">
        <v>0</v>
      </c>
      <c r="BD7" s="63">
        <v>0</v>
      </c>
      <c r="BE7" s="63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3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0</v>
      </c>
      <c r="BX7" s="63">
        <v>0</v>
      </c>
      <c r="BY7" s="63">
        <v>0</v>
      </c>
      <c r="BZ7" s="63">
        <v>0</v>
      </c>
      <c r="CA7" s="63">
        <v>0</v>
      </c>
      <c r="CB7" s="63">
        <v>0</v>
      </c>
      <c r="CC7" s="63">
        <v>0</v>
      </c>
      <c r="CD7" s="63">
        <v>0</v>
      </c>
      <c r="CE7" s="63">
        <v>0</v>
      </c>
      <c r="CF7" s="63">
        <v>0</v>
      </c>
      <c r="CG7" s="63">
        <v>0</v>
      </c>
      <c r="CH7" s="63">
        <v>0</v>
      </c>
      <c r="CI7" s="63">
        <v>0</v>
      </c>
      <c r="CJ7" s="63">
        <v>0</v>
      </c>
      <c r="CK7" s="63">
        <v>0</v>
      </c>
      <c r="CL7" s="63">
        <v>0</v>
      </c>
      <c r="CM7" s="63">
        <v>0</v>
      </c>
      <c r="CN7" s="63">
        <v>0</v>
      </c>
      <c r="CO7" s="63">
        <v>0</v>
      </c>
      <c r="CP7" s="63">
        <v>0</v>
      </c>
      <c r="CQ7" s="63">
        <v>0</v>
      </c>
      <c r="CR7" s="63">
        <v>0</v>
      </c>
      <c r="CS7" s="63">
        <v>0</v>
      </c>
      <c r="CT7" s="63">
        <v>0</v>
      </c>
      <c r="CU7" s="63">
        <v>0</v>
      </c>
      <c r="CV7" s="63">
        <v>0</v>
      </c>
      <c r="CW7" s="63">
        <v>0</v>
      </c>
      <c r="CX7" s="63">
        <v>0</v>
      </c>
      <c r="CY7" s="63">
        <v>0</v>
      </c>
      <c r="CZ7" s="63">
        <v>0</v>
      </c>
      <c r="DA7" s="63">
        <v>0</v>
      </c>
      <c r="DB7" s="63">
        <v>0</v>
      </c>
      <c r="DC7" s="63">
        <v>0</v>
      </c>
      <c r="DD7" s="63">
        <v>0</v>
      </c>
      <c r="DE7" s="63">
        <v>0</v>
      </c>
      <c r="DF7" s="63">
        <v>0</v>
      </c>
      <c r="DG7" s="63">
        <v>0</v>
      </c>
      <c r="DH7" s="63">
        <v>0</v>
      </c>
      <c r="DI7" s="63">
        <v>0</v>
      </c>
      <c r="DJ7" s="63">
        <v>0</v>
      </c>
      <c r="DK7" s="63">
        <v>0</v>
      </c>
      <c r="DL7" s="63">
        <v>0</v>
      </c>
      <c r="DM7" s="63">
        <v>0</v>
      </c>
      <c r="DN7" s="63">
        <v>0</v>
      </c>
      <c r="DO7" s="63">
        <v>0</v>
      </c>
      <c r="DP7" s="63">
        <v>0</v>
      </c>
      <c r="DQ7" s="63">
        <v>0</v>
      </c>
      <c r="DR7" s="63">
        <v>0</v>
      </c>
      <c r="DS7" s="63">
        <v>0</v>
      </c>
      <c r="DT7" s="63">
        <v>0</v>
      </c>
      <c r="DU7" s="63">
        <v>0</v>
      </c>
      <c r="DV7" s="63">
        <v>0</v>
      </c>
    </row>
    <row r="8" spans="1:126" ht="15.75" customHeight="1" x14ac:dyDescent="0.2">
      <c r="A8" s="63"/>
      <c r="B8" s="63"/>
      <c r="C8" s="63"/>
      <c r="D8" s="63"/>
      <c r="E8" s="63"/>
      <c r="F8" s="63">
        <v>6</v>
      </c>
      <c r="G8" s="63"/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3">
        <v>0</v>
      </c>
      <c r="AQ8" s="63">
        <v>0</v>
      </c>
      <c r="AR8" s="63">
        <v>0</v>
      </c>
      <c r="AS8" s="63">
        <v>0</v>
      </c>
      <c r="AT8" s="63">
        <v>0</v>
      </c>
      <c r="AU8" s="63">
        <v>0</v>
      </c>
      <c r="AV8" s="63">
        <v>0</v>
      </c>
      <c r="AW8" s="63">
        <v>0</v>
      </c>
      <c r="AX8" s="63">
        <v>0</v>
      </c>
      <c r="AY8" s="63">
        <v>0</v>
      </c>
      <c r="AZ8" s="63">
        <v>0</v>
      </c>
      <c r="BA8" s="63">
        <v>0</v>
      </c>
      <c r="BB8" s="63">
        <v>0</v>
      </c>
      <c r="BC8" s="63">
        <v>0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0</v>
      </c>
      <c r="BK8" s="63">
        <v>0</v>
      </c>
      <c r="BL8" s="63">
        <v>0</v>
      </c>
      <c r="BM8" s="63">
        <v>0</v>
      </c>
      <c r="BN8" s="63">
        <v>0</v>
      </c>
      <c r="BO8" s="63">
        <v>0</v>
      </c>
      <c r="BP8" s="63">
        <v>0</v>
      </c>
      <c r="BQ8" s="63">
        <v>0</v>
      </c>
      <c r="BR8" s="63">
        <v>0</v>
      </c>
      <c r="BS8" s="63">
        <v>0</v>
      </c>
      <c r="BT8" s="63">
        <v>0</v>
      </c>
      <c r="BU8" s="63">
        <v>0</v>
      </c>
      <c r="BV8" s="63">
        <v>0</v>
      </c>
      <c r="BW8" s="63">
        <v>0</v>
      </c>
      <c r="BX8" s="63">
        <v>0</v>
      </c>
      <c r="BY8" s="63">
        <v>0</v>
      </c>
      <c r="BZ8" s="63">
        <v>0</v>
      </c>
      <c r="CA8" s="63">
        <v>0</v>
      </c>
      <c r="CB8" s="63">
        <v>0</v>
      </c>
      <c r="CC8" s="63">
        <v>0</v>
      </c>
      <c r="CD8" s="63">
        <v>0</v>
      </c>
      <c r="CE8" s="63">
        <v>0</v>
      </c>
      <c r="CF8" s="63">
        <v>0</v>
      </c>
      <c r="CG8" s="63">
        <v>0</v>
      </c>
      <c r="CH8" s="63">
        <v>0</v>
      </c>
      <c r="CI8" s="63">
        <v>0</v>
      </c>
      <c r="CJ8" s="63">
        <v>0</v>
      </c>
      <c r="CK8" s="63">
        <v>0</v>
      </c>
      <c r="CL8" s="63">
        <v>0</v>
      </c>
      <c r="CM8" s="63">
        <v>0</v>
      </c>
      <c r="CN8" s="63">
        <v>0</v>
      </c>
      <c r="CO8" s="63">
        <v>0</v>
      </c>
      <c r="CP8" s="63">
        <v>0</v>
      </c>
      <c r="CQ8" s="63">
        <v>0</v>
      </c>
      <c r="CR8" s="63">
        <v>0</v>
      </c>
      <c r="CS8" s="63">
        <v>0</v>
      </c>
      <c r="CT8" s="63">
        <v>0</v>
      </c>
      <c r="CU8" s="63">
        <v>0</v>
      </c>
      <c r="CV8" s="63">
        <v>0</v>
      </c>
      <c r="CW8" s="63">
        <v>0</v>
      </c>
      <c r="CX8" s="63">
        <v>0</v>
      </c>
      <c r="CY8" s="63">
        <v>0</v>
      </c>
      <c r="CZ8" s="63">
        <v>0</v>
      </c>
      <c r="DA8" s="63">
        <v>0</v>
      </c>
      <c r="DB8" s="63">
        <v>0</v>
      </c>
      <c r="DC8" s="63">
        <v>0</v>
      </c>
      <c r="DD8" s="63">
        <v>0</v>
      </c>
      <c r="DE8" s="63">
        <v>0</v>
      </c>
      <c r="DF8" s="63">
        <v>0</v>
      </c>
      <c r="DG8" s="63">
        <v>0</v>
      </c>
      <c r="DH8" s="63">
        <v>0</v>
      </c>
      <c r="DI8" s="63">
        <v>0</v>
      </c>
      <c r="DJ8" s="63">
        <v>0</v>
      </c>
      <c r="DK8" s="63">
        <v>0</v>
      </c>
      <c r="DL8" s="63">
        <v>0</v>
      </c>
      <c r="DM8" s="63">
        <v>0</v>
      </c>
      <c r="DN8" s="63">
        <v>0</v>
      </c>
      <c r="DO8" s="63">
        <v>0</v>
      </c>
      <c r="DP8" s="63">
        <v>0</v>
      </c>
      <c r="DQ8" s="63">
        <v>0</v>
      </c>
      <c r="DR8" s="63">
        <v>0</v>
      </c>
      <c r="DS8" s="63">
        <v>0</v>
      </c>
      <c r="DT8" s="63">
        <v>0</v>
      </c>
      <c r="DU8" s="63">
        <v>0</v>
      </c>
      <c r="DV8" s="63">
        <v>0</v>
      </c>
    </row>
    <row r="9" spans="1:126" ht="15.75" customHeight="1" x14ac:dyDescent="0.2">
      <c r="A9" s="63"/>
      <c r="B9" s="63"/>
      <c r="C9" s="63"/>
      <c r="D9" s="63"/>
      <c r="E9" s="63"/>
      <c r="F9" s="63">
        <v>7</v>
      </c>
      <c r="G9" s="63"/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>
        <v>0</v>
      </c>
      <c r="AE9" s="63">
        <v>0</v>
      </c>
      <c r="AF9" s="63">
        <v>0</v>
      </c>
      <c r="AG9" s="63">
        <v>0</v>
      </c>
      <c r="AH9" s="63">
        <v>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3">
        <v>0</v>
      </c>
      <c r="AQ9" s="63">
        <v>0</v>
      </c>
      <c r="AR9" s="63">
        <v>0</v>
      </c>
      <c r="AS9" s="63">
        <v>0</v>
      </c>
      <c r="AT9" s="63">
        <v>0</v>
      </c>
      <c r="AU9" s="63">
        <v>0</v>
      </c>
      <c r="AV9" s="63">
        <v>0</v>
      </c>
      <c r="AW9" s="63">
        <v>0</v>
      </c>
      <c r="AX9" s="63">
        <v>0</v>
      </c>
      <c r="AY9" s="63">
        <v>0</v>
      </c>
      <c r="AZ9" s="63">
        <v>0</v>
      </c>
      <c r="BA9" s="63">
        <v>0</v>
      </c>
      <c r="BB9" s="63">
        <v>0</v>
      </c>
      <c r="BC9" s="63">
        <v>0</v>
      </c>
      <c r="BD9" s="63">
        <v>0</v>
      </c>
      <c r="BE9" s="63">
        <v>0</v>
      </c>
      <c r="BF9" s="63">
        <v>0</v>
      </c>
      <c r="BG9" s="63">
        <v>0</v>
      </c>
      <c r="BH9" s="63">
        <v>0</v>
      </c>
      <c r="BI9" s="63">
        <v>0</v>
      </c>
      <c r="BJ9" s="63">
        <v>0</v>
      </c>
      <c r="BK9" s="63">
        <v>0</v>
      </c>
      <c r="BL9" s="63">
        <v>0</v>
      </c>
      <c r="BM9" s="63">
        <v>0</v>
      </c>
      <c r="BN9" s="63">
        <v>0</v>
      </c>
      <c r="BO9" s="63">
        <v>0</v>
      </c>
      <c r="BP9" s="63">
        <v>0</v>
      </c>
      <c r="BQ9" s="63">
        <v>0</v>
      </c>
      <c r="BR9" s="63">
        <v>0</v>
      </c>
      <c r="BS9" s="63">
        <v>0</v>
      </c>
      <c r="BT9" s="63">
        <v>0</v>
      </c>
      <c r="BU9" s="63">
        <v>0</v>
      </c>
      <c r="BV9" s="63">
        <v>0</v>
      </c>
      <c r="BW9" s="63">
        <v>0</v>
      </c>
      <c r="BX9" s="63">
        <v>0</v>
      </c>
      <c r="BY9" s="63">
        <v>0</v>
      </c>
      <c r="BZ9" s="63">
        <v>0</v>
      </c>
      <c r="CA9" s="63">
        <v>0</v>
      </c>
      <c r="CB9" s="63">
        <v>0</v>
      </c>
      <c r="CC9" s="63">
        <v>0</v>
      </c>
      <c r="CD9" s="63">
        <v>0</v>
      </c>
      <c r="CE9" s="63">
        <v>0</v>
      </c>
      <c r="CF9" s="63">
        <v>0</v>
      </c>
      <c r="CG9" s="63">
        <v>0</v>
      </c>
      <c r="CH9" s="63">
        <v>0</v>
      </c>
      <c r="CI9" s="63">
        <v>0</v>
      </c>
      <c r="CJ9" s="63">
        <v>0</v>
      </c>
      <c r="CK9" s="63">
        <v>0</v>
      </c>
      <c r="CL9" s="63">
        <v>0</v>
      </c>
      <c r="CM9" s="63">
        <v>0</v>
      </c>
      <c r="CN9" s="63">
        <v>0</v>
      </c>
      <c r="CO9" s="63">
        <v>0</v>
      </c>
      <c r="CP9" s="63">
        <v>0</v>
      </c>
      <c r="CQ9" s="63">
        <v>0</v>
      </c>
      <c r="CR9" s="63">
        <v>0</v>
      </c>
      <c r="CS9" s="63">
        <v>0</v>
      </c>
      <c r="CT9" s="63">
        <v>0</v>
      </c>
      <c r="CU9" s="63">
        <v>0</v>
      </c>
      <c r="CV9" s="63">
        <v>0</v>
      </c>
      <c r="CW9" s="63">
        <v>0</v>
      </c>
      <c r="CX9" s="63">
        <v>0</v>
      </c>
      <c r="CY9" s="63">
        <v>0</v>
      </c>
      <c r="CZ9" s="63">
        <v>0</v>
      </c>
      <c r="DA9" s="63">
        <v>0</v>
      </c>
      <c r="DB9" s="63">
        <v>0</v>
      </c>
      <c r="DC9" s="63">
        <v>0</v>
      </c>
      <c r="DD9" s="63">
        <v>0</v>
      </c>
      <c r="DE9" s="63">
        <v>0</v>
      </c>
      <c r="DF9" s="63">
        <v>0</v>
      </c>
      <c r="DG9" s="63">
        <v>0</v>
      </c>
      <c r="DH9" s="63">
        <v>0</v>
      </c>
      <c r="DI9" s="63">
        <v>0</v>
      </c>
      <c r="DJ9" s="63">
        <v>0</v>
      </c>
      <c r="DK9" s="63">
        <v>0</v>
      </c>
      <c r="DL9" s="63">
        <v>0</v>
      </c>
      <c r="DM9" s="63">
        <v>0</v>
      </c>
      <c r="DN9" s="63">
        <v>0</v>
      </c>
      <c r="DO9" s="63">
        <v>0</v>
      </c>
      <c r="DP9" s="63">
        <v>0</v>
      </c>
      <c r="DQ9" s="63">
        <v>0</v>
      </c>
      <c r="DR9" s="63">
        <v>0</v>
      </c>
      <c r="DS9" s="63">
        <v>0</v>
      </c>
      <c r="DT9" s="63">
        <v>0</v>
      </c>
      <c r="DU9" s="63">
        <v>0</v>
      </c>
      <c r="DV9" s="63">
        <v>0</v>
      </c>
    </row>
    <row r="10" spans="1:126" ht="15.75" customHeight="1" x14ac:dyDescent="0.2">
      <c r="A10" s="63"/>
      <c r="B10" s="63"/>
      <c r="C10" s="63"/>
      <c r="D10" s="63"/>
      <c r="E10" s="63"/>
      <c r="F10" s="63">
        <v>8</v>
      </c>
      <c r="G10" s="63"/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>
        <v>0</v>
      </c>
      <c r="AG10" s="63">
        <v>0</v>
      </c>
      <c r="AH10" s="63">
        <v>0</v>
      </c>
      <c r="AI10" s="63">
        <v>0</v>
      </c>
      <c r="AJ10" s="63">
        <v>0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3">
        <v>0</v>
      </c>
      <c r="AQ10" s="63">
        <v>0</v>
      </c>
      <c r="AR10" s="63">
        <v>0</v>
      </c>
      <c r="AS10" s="63">
        <v>0</v>
      </c>
      <c r="AT10" s="63">
        <v>0</v>
      </c>
      <c r="AU10" s="63">
        <v>0</v>
      </c>
      <c r="AV10" s="63">
        <v>0</v>
      </c>
      <c r="AW10" s="63">
        <v>0</v>
      </c>
      <c r="AX10" s="63">
        <v>0</v>
      </c>
      <c r="AY10" s="63">
        <v>0</v>
      </c>
      <c r="AZ10" s="63">
        <v>0</v>
      </c>
      <c r="BA10" s="63">
        <v>0</v>
      </c>
      <c r="BB10" s="63">
        <v>0</v>
      </c>
      <c r="BC10" s="63">
        <v>0</v>
      </c>
      <c r="BD10" s="63">
        <v>0</v>
      </c>
      <c r="BE10" s="63">
        <v>0</v>
      </c>
      <c r="BF10" s="63">
        <v>0</v>
      </c>
      <c r="BG10" s="63">
        <v>0</v>
      </c>
      <c r="BH10" s="63">
        <v>0</v>
      </c>
      <c r="BI10" s="63">
        <v>0</v>
      </c>
      <c r="BJ10" s="63">
        <v>0</v>
      </c>
      <c r="BK10" s="63">
        <v>0</v>
      </c>
      <c r="BL10" s="63">
        <v>0</v>
      </c>
      <c r="BM10" s="63">
        <v>0</v>
      </c>
      <c r="BN10" s="63">
        <v>0</v>
      </c>
      <c r="BO10" s="63">
        <v>0</v>
      </c>
      <c r="BP10" s="63">
        <v>0</v>
      </c>
      <c r="BQ10" s="63">
        <v>0</v>
      </c>
      <c r="BR10" s="63">
        <v>0</v>
      </c>
      <c r="BS10" s="63">
        <v>0</v>
      </c>
      <c r="BT10" s="63">
        <v>0</v>
      </c>
      <c r="BU10" s="63">
        <v>0</v>
      </c>
      <c r="BV10" s="63">
        <v>0</v>
      </c>
      <c r="BW10" s="63">
        <v>0</v>
      </c>
      <c r="BX10" s="63">
        <v>0</v>
      </c>
      <c r="BY10" s="63">
        <v>0</v>
      </c>
      <c r="BZ10" s="63">
        <v>0</v>
      </c>
      <c r="CA10" s="63">
        <v>0</v>
      </c>
      <c r="CB10" s="63">
        <v>0</v>
      </c>
      <c r="CC10" s="63">
        <v>0</v>
      </c>
      <c r="CD10" s="63">
        <v>0</v>
      </c>
      <c r="CE10" s="63">
        <v>0</v>
      </c>
      <c r="CF10" s="63">
        <v>0</v>
      </c>
      <c r="CG10" s="63">
        <v>0</v>
      </c>
      <c r="CH10" s="63">
        <v>0</v>
      </c>
      <c r="CI10" s="63">
        <v>0</v>
      </c>
      <c r="CJ10" s="63">
        <v>0</v>
      </c>
      <c r="CK10" s="63">
        <v>0</v>
      </c>
      <c r="CL10" s="63">
        <v>0</v>
      </c>
      <c r="CM10" s="63">
        <v>0</v>
      </c>
      <c r="CN10" s="63">
        <v>0</v>
      </c>
      <c r="CO10" s="63">
        <v>0</v>
      </c>
      <c r="CP10" s="63">
        <v>0</v>
      </c>
      <c r="CQ10" s="63">
        <v>0</v>
      </c>
      <c r="CR10" s="63">
        <v>0</v>
      </c>
      <c r="CS10" s="63">
        <v>0</v>
      </c>
      <c r="CT10" s="63">
        <v>0</v>
      </c>
      <c r="CU10" s="63">
        <v>0</v>
      </c>
      <c r="CV10" s="63">
        <v>0</v>
      </c>
      <c r="CW10" s="63">
        <v>0</v>
      </c>
      <c r="CX10" s="63">
        <v>0</v>
      </c>
      <c r="CY10" s="63">
        <v>0</v>
      </c>
      <c r="CZ10" s="63">
        <v>0</v>
      </c>
      <c r="DA10" s="63">
        <v>0</v>
      </c>
      <c r="DB10" s="63">
        <v>0</v>
      </c>
      <c r="DC10" s="63">
        <v>0</v>
      </c>
      <c r="DD10" s="63">
        <v>0</v>
      </c>
      <c r="DE10" s="63">
        <v>0</v>
      </c>
      <c r="DF10" s="63">
        <v>0</v>
      </c>
      <c r="DG10" s="63">
        <v>0</v>
      </c>
      <c r="DH10" s="63">
        <v>0</v>
      </c>
      <c r="DI10" s="63">
        <v>0</v>
      </c>
      <c r="DJ10" s="63">
        <v>0</v>
      </c>
      <c r="DK10" s="63">
        <v>0</v>
      </c>
      <c r="DL10" s="63">
        <v>0</v>
      </c>
      <c r="DM10" s="63">
        <v>0</v>
      </c>
      <c r="DN10" s="63">
        <v>0</v>
      </c>
      <c r="DO10" s="63">
        <v>0</v>
      </c>
      <c r="DP10" s="63">
        <v>0</v>
      </c>
      <c r="DQ10" s="63">
        <v>0</v>
      </c>
      <c r="DR10" s="63">
        <v>0</v>
      </c>
      <c r="DS10" s="63">
        <v>0</v>
      </c>
      <c r="DT10" s="63">
        <v>0</v>
      </c>
      <c r="DU10" s="63">
        <v>0</v>
      </c>
      <c r="DV10" s="63">
        <v>0</v>
      </c>
    </row>
    <row r="11" spans="1:126" ht="15.75" customHeight="1" x14ac:dyDescent="0.2">
      <c r="A11" s="63"/>
      <c r="B11" s="63"/>
      <c r="C11" s="63"/>
      <c r="D11" s="63"/>
      <c r="E11" s="63"/>
      <c r="F11" s="63">
        <v>9</v>
      </c>
      <c r="G11" s="63"/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63">
        <v>0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3">
        <v>0</v>
      </c>
      <c r="AQ11" s="63">
        <v>0</v>
      </c>
      <c r="AR11" s="63">
        <v>0</v>
      </c>
      <c r="AS11" s="63">
        <v>0</v>
      </c>
      <c r="AT11" s="63">
        <v>0</v>
      </c>
      <c r="AU11" s="63">
        <v>0</v>
      </c>
      <c r="AV11" s="63">
        <v>0</v>
      </c>
      <c r="AW11" s="63">
        <v>0</v>
      </c>
      <c r="AX11" s="63">
        <v>0</v>
      </c>
      <c r="AY11" s="63">
        <v>0</v>
      </c>
      <c r="AZ11" s="63">
        <v>0</v>
      </c>
      <c r="BA11" s="63">
        <v>0</v>
      </c>
      <c r="BB11" s="63">
        <v>0</v>
      </c>
      <c r="BC11" s="63">
        <v>0</v>
      </c>
      <c r="BD11" s="63">
        <v>0</v>
      </c>
      <c r="BE11" s="63">
        <v>0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63">
        <v>0</v>
      </c>
      <c r="BN11" s="63">
        <v>0</v>
      </c>
      <c r="BO11" s="63">
        <v>0</v>
      </c>
      <c r="BP11" s="63">
        <v>0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0</v>
      </c>
      <c r="BW11" s="63">
        <v>0</v>
      </c>
      <c r="BX11" s="63">
        <v>0</v>
      </c>
      <c r="BY11" s="63">
        <v>0</v>
      </c>
      <c r="BZ11" s="63">
        <v>0</v>
      </c>
      <c r="CA11" s="63">
        <v>0</v>
      </c>
      <c r="CB11" s="63">
        <v>0</v>
      </c>
      <c r="CC11" s="63">
        <v>0</v>
      </c>
      <c r="CD11" s="63">
        <v>0</v>
      </c>
      <c r="CE11" s="63">
        <v>0</v>
      </c>
      <c r="CF11" s="63">
        <v>0</v>
      </c>
      <c r="CG11" s="63">
        <v>0</v>
      </c>
      <c r="CH11" s="63">
        <v>0</v>
      </c>
      <c r="CI11" s="63">
        <v>0</v>
      </c>
      <c r="CJ11" s="63">
        <v>0</v>
      </c>
      <c r="CK11" s="63">
        <v>0</v>
      </c>
      <c r="CL11" s="63">
        <v>0</v>
      </c>
      <c r="CM11" s="63">
        <v>0</v>
      </c>
      <c r="CN11" s="63">
        <v>0</v>
      </c>
      <c r="CO11" s="63">
        <v>0</v>
      </c>
      <c r="CP11" s="63">
        <v>0</v>
      </c>
      <c r="CQ11" s="63">
        <v>0</v>
      </c>
      <c r="CR11" s="63">
        <v>0</v>
      </c>
      <c r="CS11" s="63">
        <v>0</v>
      </c>
      <c r="CT11" s="63">
        <v>0</v>
      </c>
      <c r="CU11" s="63">
        <v>0</v>
      </c>
      <c r="CV11" s="63">
        <v>0</v>
      </c>
      <c r="CW11" s="63">
        <v>0</v>
      </c>
      <c r="CX11" s="63">
        <v>0</v>
      </c>
      <c r="CY11" s="63">
        <v>0</v>
      </c>
      <c r="CZ11" s="63">
        <v>0</v>
      </c>
      <c r="DA11" s="63">
        <v>0</v>
      </c>
      <c r="DB11" s="63">
        <v>0</v>
      </c>
      <c r="DC11" s="63">
        <v>0</v>
      </c>
      <c r="DD11" s="63">
        <v>0</v>
      </c>
      <c r="DE11" s="63">
        <v>0</v>
      </c>
      <c r="DF11" s="63">
        <v>0</v>
      </c>
      <c r="DG11" s="63">
        <v>0</v>
      </c>
      <c r="DH11" s="63">
        <v>0</v>
      </c>
      <c r="DI11" s="63">
        <v>0</v>
      </c>
      <c r="DJ11" s="63">
        <v>0</v>
      </c>
      <c r="DK11" s="63">
        <v>0</v>
      </c>
      <c r="DL11" s="63">
        <v>0</v>
      </c>
      <c r="DM11" s="63">
        <v>0</v>
      </c>
      <c r="DN11" s="63">
        <v>0</v>
      </c>
      <c r="DO11" s="63">
        <v>0</v>
      </c>
      <c r="DP11" s="63">
        <v>0</v>
      </c>
      <c r="DQ11" s="63">
        <v>0</v>
      </c>
      <c r="DR11" s="63">
        <v>0</v>
      </c>
      <c r="DS11" s="63">
        <v>0</v>
      </c>
      <c r="DT11" s="63">
        <v>0</v>
      </c>
      <c r="DU11" s="63">
        <v>0</v>
      </c>
      <c r="DV11" s="63">
        <v>0</v>
      </c>
    </row>
    <row r="12" spans="1:126" ht="15.75" customHeight="1" x14ac:dyDescent="0.2">
      <c r="A12" s="63"/>
      <c r="B12" s="63"/>
      <c r="C12" s="63"/>
      <c r="D12" s="63"/>
      <c r="E12" s="63"/>
      <c r="F12" s="63">
        <v>10</v>
      </c>
      <c r="G12" s="63"/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63">
        <v>0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63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3">
        <v>0</v>
      </c>
      <c r="AX12" s="63">
        <v>0</v>
      </c>
      <c r="AY12" s="63">
        <v>0</v>
      </c>
      <c r="AZ12" s="63">
        <v>0</v>
      </c>
      <c r="BA12" s="63">
        <v>0</v>
      </c>
      <c r="BB12" s="63">
        <v>0</v>
      </c>
      <c r="BC12" s="63">
        <v>0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0</v>
      </c>
      <c r="BW12" s="63">
        <v>0</v>
      </c>
      <c r="BX12" s="63">
        <v>0</v>
      </c>
      <c r="BY12" s="63">
        <v>0</v>
      </c>
      <c r="BZ12" s="63">
        <v>0</v>
      </c>
      <c r="CA12" s="63">
        <v>0</v>
      </c>
      <c r="CB12" s="63">
        <v>0</v>
      </c>
      <c r="CC12" s="63">
        <v>0</v>
      </c>
      <c r="CD12" s="63">
        <v>0</v>
      </c>
      <c r="CE12" s="63">
        <v>0</v>
      </c>
      <c r="CF12" s="63">
        <v>0</v>
      </c>
      <c r="CG12" s="63">
        <v>0</v>
      </c>
      <c r="CH12" s="63">
        <v>0</v>
      </c>
      <c r="CI12" s="63">
        <v>0</v>
      </c>
      <c r="CJ12" s="63">
        <v>0</v>
      </c>
      <c r="CK12" s="63">
        <v>0</v>
      </c>
      <c r="CL12" s="63">
        <v>0</v>
      </c>
      <c r="CM12" s="63">
        <v>0</v>
      </c>
      <c r="CN12" s="63">
        <v>0</v>
      </c>
      <c r="CO12" s="63">
        <v>0</v>
      </c>
      <c r="CP12" s="63">
        <v>0</v>
      </c>
      <c r="CQ12" s="63">
        <v>0</v>
      </c>
      <c r="CR12" s="63">
        <v>0</v>
      </c>
      <c r="CS12" s="63">
        <v>0</v>
      </c>
      <c r="CT12" s="63">
        <v>0</v>
      </c>
      <c r="CU12" s="63">
        <v>0</v>
      </c>
      <c r="CV12" s="63">
        <v>0</v>
      </c>
      <c r="CW12" s="63">
        <v>0</v>
      </c>
      <c r="CX12" s="63">
        <v>0</v>
      </c>
      <c r="CY12" s="63">
        <v>0</v>
      </c>
      <c r="CZ12" s="63">
        <v>0</v>
      </c>
      <c r="DA12" s="63">
        <v>0</v>
      </c>
      <c r="DB12" s="63">
        <v>0</v>
      </c>
      <c r="DC12" s="63">
        <v>0</v>
      </c>
      <c r="DD12" s="63">
        <v>0</v>
      </c>
      <c r="DE12" s="63">
        <v>0</v>
      </c>
      <c r="DF12" s="63">
        <v>0</v>
      </c>
      <c r="DG12" s="63">
        <v>0</v>
      </c>
      <c r="DH12" s="63">
        <v>0</v>
      </c>
      <c r="DI12" s="63">
        <v>0</v>
      </c>
      <c r="DJ12" s="63">
        <v>0</v>
      </c>
      <c r="DK12" s="63">
        <v>0</v>
      </c>
      <c r="DL12" s="63">
        <v>0</v>
      </c>
      <c r="DM12" s="63">
        <v>0</v>
      </c>
      <c r="DN12" s="63">
        <v>0</v>
      </c>
      <c r="DO12" s="63">
        <v>0</v>
      </c>
      <c r="DP12" s="63">
        <v>0</v>
      </c>
      <c r="DQ12" s="63">
        <v>0</v>
      </c>
      <c r="DR12" s="63">
        <v>0</v>
      </c>
      <c r="DS12" s="63">
        <v>0</v>
      </c>
      <c r="DT12" s="63">
        <v>0</v>
      </c>
      <c r="DU12" s="63">
        <v>0</v>
      </c>
      <c r="DV12" s="63">
        <v>0</v>
      </c>
    </row>
    <row r="13" spans="1:126" ht="15.75" customHeight="1" x14ac:dyDescent="0.2">
      <c r="A13" s="63"/>
      <c r="B13" s="63"/>
      <c r="C13" s="63"/>
      <c r="D13" s="63"/>
      <c r="E13" s="63"/>
      <c r="F13" s="63">
        <v>11</v>
      </c>
      <c r="G13" s="63"/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0</v>
      </c>
      <c r="AF13" s="63">
        <v>0</v>
      </c>
      <c r="AG13" s="63">
        <v>0</v>
      </c>
      <c r="AH13" s="63">
        <v>0</v>
      </c>
      <c r="AI13" s="63">
        <v>0</v>
      </c>
      <c r="AJ13" s="63">
        <v>0</v>
      </c>
      <c r="AK13" s="63">
        <v>0</v>
      </c>
      <c r="AL13" s="63">
        <v>0</v>
      </c>
      <c r="AM13" s="63">
        <v>0</v>
      </c>
      <c r="AN13" s="63">
        <v>0</v>
      </c>
      <c r="AO13" s="63">
        <v>0</v>
      </c>
      <c r="AP13" s="63">
        <v>0</v>
      </c>
      <c r="AQ13" s="63">
        <v>0</v>
      </c>
      <c r="AR13" s="63">
        <v>0</v>
      </c>
      <c r="AS13" s="63">
        <v>0</v>
      </c>
      <c r="AT13" s="63">
        <v>0</v>
      </c>
      <c r="AU13" s="63">
        <v>0</v>
      </c>
      <c r="AV13" s="63">
        <v>0</v>
      </c>
      <c r="AW13" s="63">
        <v>0</v>
      </c>
      <c r="AX13" s="63">
        <v>0</v>
      </c>
      <c r="AY13" s="63">
        <v>0</v>
      </c>
      <c r="AZ13" s="63">
        <v>0</v>
      </c>
      <c r="BA13" s="63">
        <v>0</v>
      </c>
      <c r="BB13" s="63">
        <v>0</v>
      </c>
      <c r="BC13" s="63">
        <v>0</v>
      </c>
      <c r="BD13" s="63">
        <v>0</v>
      </c>
      <c r="BE13" s="63"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0</v>
      </c>
      <c r="BK13" s="63">
        <v>0</v>
      </c>
      <c r="BL13" s="63">
        <v>0</v>
      </c>
      <c r="BM13" s="63">
        <v>0</v>
      </c>
      <c r="BN13" s="63">
        <v>0</v>
      </c>
      <c r="BO13" s="63">
        <v>0</v>
      </c>
      <c r="BP13" s="63">
        <v>0</v>
      </c>
      <c r="BQ13" s="63">
        <v>0</v>
      </c>
      <c r="BR13" s="63">
        <v>0</v>
      </c>
      <c r="BS13" s="63">
        <v>0</v>
      </c>
      <c r="BT13" s="63">
        <v>0</v>
      </c>
      <c r="BU13" s="63">
        <v>0</v>
      </c>
      <c r="BV13" s="63">
        <v>0</v>
      </c>
      <c r="BW13" s="63">
        <v>0</v>
      </c>
      <c r="BX13" s="63">
        <v>0</v>
      </c>
      <c r="BY13" s="63">
        <v>0</v>
      </c>
      <c r="BZ13" s="63">
        <v>0</v>
      </c>
      <c r="CA13" s="63">
        <v>0</v>
      </c>
      <c r="CB13" s="63">
        <v>0</v>
      </c>
      <c r="CC13" s="63">
        <v>0</v>
      </c>
      <c r="CD13" s="63">
        <v>0</v>
      </c>
      <c r="CE13" s="63">
        <v>0</v>
      </c>
      <c r="CF13" s="63">
        <v>0</v>
      </c>
      <c r="CG13" s="63">
        <v>0</v>
      </c>
      <c r="CH13" s="63">
        <v>0</v>
      </c>
      <c r="CI13" s="63">
        <v>0</v>
      </c>
      <c r="CJ13" s="63">
        <v>0</v>
      </c>
      <c r="CK13" s="63">
        <v>0</v>
      </c>
      <c r="CL13" s="63">
        <v>0</v>
      </c>
      <c r="CM13" s="63">
        <v>0</v>
      </c>
      <c r="CN13" s="63">
        <v>0</v>
      </c>
      <c r="CO13" s="63">
        <v>0</v>
      </c>
      <c r="CP13" s="63">
        <v>0</v>
      </c>
      <c r="CQ13" s="63">
        <v>0</v>
      </c>
      <c r="CR13" s="63">
        <v>0</v>
      </c>
      <c r="CS13" s="63">
        <v>0</v>
      </c>
      <c r="CT13" s="63">
        <v>0</v>
      </c>
      <c r="CU13" s="63">
        <v>0</v>
      </c>
      <c r="CV13" s="63">
        <v>0</v>
      </c>
      <c r="CW13" s="63">
        <v>0</v>
      </c>
      <c r="CX13" s="63">
        <v>0</v>
      </c>
      <c r="CY13" s="63">
        <v>0</v>
      </c>
      <c r="CZ13" s="63">
        <v>0</v>
      </c>
      <c r="DA13" s="63">
        <v>0</v>
      </c>
      <c r="DB13" s="63">
        <v>0</v>
      </c>
      <c r="DC13" s="63">
        <v>0</v>
      </c>
      <c r="DD13" s="63">
        <v>0</v>
      </c>
      <c r="DE13" s="63">
        <v>0</v>
      </c>
      <c r="DF13" s="63">
        <v>0</v>
      </c>
      <c r="DG13" s="63">
        <v>0</v>
      </c>
      <c r="DH13" s="63">
        <v>0</v>
      </c>
      <c r="DI13" s="63">
        <v>0</v>
      </c>
      <c r="DJ13" s="63">
        <v>0</v>
      </c>
      <c r="DK13" s="63">
        <v>0</v>
      </c>
      <c r="DL13" s="63">
        <v>0</v>
      </c>
      <c r="DM13" s="63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63">
        <v>0</v>
      </c>
      <c r="DT13" s="63">
        <v>0</v>
      </c>
      <c r="DU13" s="63">
        <v>0</v>
      </c>
      <c r="DV13" s="63">
        <v>0</v>
      </c>
    </row>
    <row r="14" spans="1:126" ht="15.75" customHeight="1" x14ac:dyDescent="0.2">
      <c r="A14" s="63"/>
      <c r="B14" s="63"/>
      <c r="C14" s="63"/>
      <c r="D14" s="63"/>
      <c r="E14" s="63"/>
      <c r="F14" s="63">
        <v>12</v>
      </c>
      <c r="G14" s="63"/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3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3">
        <v>0</v>
      </c>
      <c r="AQ14" s="63">
        <v>0</v>
      </c>
      <c r="AR14" s="63">
        <v>0</v>
      </c>
      <c r="AS14" s="63">
        <v>0</v>
      </c>
      <c r="AT14" s="63">
        <v>0</v>
      </c>
      <c r="AU14" s="63">
        <v>0</v>
      </c>
      <c r="AV14" s="63">
        <v>0</v>
      </c>
      <c r="AW14" s="63">
        <v>0</v>
      </c>
      <c r="AX14" s="63">
        <v>0</v>
      </c>
      <c r="AY14" s="63">
        <v>0</v>
      </c>
      <c r="AZ14" s="63">
        <v>0</v>
      </c>
      <c r="BA14" s="63">
        <v>0</v>
      </c>
      <c r="BB14" s="63">
        <v>0</v>
      </c>
      <c r="BC14" s="63">
        <v>0</v>
      </c>
      <c r="BD14" s="63">
        <v>0</v>
      </c>
      <c r="BE14" s="63">
        <v>0</v>
      </c>
      <c r="BF14" s="63">
        <v>0</v>
      </c>
      <c r="BG14" s="63">
        <v>0</v>
      </c>
      <c r="BH14" s="63">
        <v>0</v>
      </c>
      <c r="BI14" s="63">
        <v>0</v>
      </c>
      <c r="BJ14" s="63">
        <v>0</v>
      </c>
      <c r="BK14" s="63">
        <v>0</v>
      </c>
      <c r="BL14" s="63">
        <v>0</v>
      </c>
      <c r="BM14" s="63">
        <v>0</v>
      </c>
      <c r="BN14" s="63">
        <v>0</v>
      </c>
      <c r="BO14" s="63">
        <v>0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0</v>
      </c>
      <c r="BW14" s="63">
        <v>0</v>
      </c>
      <c r="BX14" s="63">
        <v>0</v>
      </c>
      <c r="BY14" s="63">
        <v>0</v>
      </c>
      <c r="BZ14" s="63">
        <v>0</v>
      </c>
      <c r="CA14" s="63">
        <v>0</v>
      </c>
      <c r="CB14" s="63">
        <v>0</v>
      </c>
      <c r="CC14" s="63">
        <v>0</v>
      </c>
      <c r="CD14" s="63">
        <v>0</v>
      </c>
      <c r="CE14" s="63">
        <v>0</v>
      </c>
      <c r="CF14" s="63">
        <v>0</v>
      </c>
      <c r="CG14" s="63">
        <v>0</v>
      </c>
      <c r="CH14" s="63">
        <v>0</v>
      </c>
      <c r="CI14" s="63">
        <v>0</v>
      </c>
      <c r="CJ14" s="63">
        <v>0</v>
      </c>
      <c r="CK14" s="63">
        <v>0</v>
      </c>
      <c r="CL14" s="63">
        <v>0</v>
      </c>
      <c r="CM14" s="63">
        <v>0</v>
      </c>
      <c r="CN14" s="63">
        <v>0</v>
      </c>
      <c r="CO14" s="63">
        <v>0</v>
      </c>
      <c r="CP14" s="63">
        <v>0</v>
      </c>
      <c r="CQ14" s="63">
        <v>0</v>
      </c>
      <c r="CR14" s="63">
        <v>0</v>
      </c>
      <c r="CS14" s="63">
        <v>0</v>
      </c>
      <c r="CT14" s="63">
        <v>0</v>
      </c>
      <c r="CU14" s="63">
        <v>0</v>
      </c>
      <c r="CV14" s="63">
        <v>0</v>
      </c>
      <c r="CW14" s="63">
        <v>0</v>
      </c>
      <c r="CX14" s="63">
        <v>0</v>
      </c>
      <c r="CY14" s="63">
        <v>0</v>
      </c>
      <c r="CZ14" s="63">
        <v>0</v>
      </c>
      <c r="DA14" s="63">
        <v>0</v>
      </c>
      <c r="DB14" s="63">
        <v>0</v>
      </c>
      <c r="DC14" s="63">
        <v>0</v>
      </c>
      <c r="DD14" s="63">
        <v>0</v>
      </c>
      <c r="DE14" s="63">
        <v>0</v>
      </c>
      <c r="DF14" s="63">
        <v>0</v>
      </c>
      <c r="DG14" s="63">
        <v>0</v>
      </c>
      <c r="DH14" s="63">
        <v>0</v>
      </c>
      <c r="DI14" s="63">
        <v>0</v>
      </c>
      <c r="DJ14" s="63">
        <v>0</v>
      </c>
      <c r="DK14" s="63">
        <v>0</v>
      </c>
      <c r="DL14" s="63">
        <v>0</v>
      </c>
      <c r="DM14" s="63">
        <v>0</v>
      </c>
      <c r="DN14" s="63">
        <v>0</v>
      </c>
      <c r="DO14" s="63">
        <v>0</v>
      </c>
      <c r="DP14" s="63">
        <v>0</v>
      </c>
      <c r="DQ14" s="63">
        <v>0</v>
      </c>
      <c r="DR14" s="63">
        <v>0</v>
      </c>
      <c r="DS14" s="63">
        <v>0</v>
      </c>
      <c r="DT14" s="63">
        <v>0</v>
      </c>
      <c r="DU14" s="63">
        <v>0</v>
      </c>
      <c r="DV14" s="63">
        <v>0</v>
      </c>
    </row>
    <row r="15" spans="1:126" ht="15.75" customHeight="1" x14ac:dyDescent="0.2">
      <c r="A15" s="63"/>
      <c r="B15" s="63"/>
      <c r="C15" s="63"/>
      <c r="D15" s="63"/>
      <c r="E15" s="63"/>
      <c r="F15" s="63">
        <v>13</v>
      </c>
      <c r="G15" s="63"/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3">
        <v>0</v>
      </c>
      <c r="BD15" s="63">
        <v>0</v>
      </c>
      <c r="BE15" s="63">
        <v>0</v>
      </c>
      <c r="BF15" s="63">
        <v>0</v>
      </c>
      <c r="BG15" s="63">
        <v>0</v>
      </c>
      <c r="BH15" s="63">
        <v>0</v>
      </c>
      <c r="BI15" s="63">
        <v>0</v>
      </c>
      <c r="BJ15" s="63">
        <v>0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  <c r="BU15" s="63">
        <v>0</v>
      </c>
      <c r="BV15" s="63">
        <v>0</v>
      </c>
      <c r="BW15" s="63">
        <v>0</v>
      </c>
      <c r="BX15" s="63">
        <v>0</v>
      </c>
      <c r="BY15" s="63">
        <v>0</v>
      </c>
      <c r="BZ15" s="63">
        <v>0</v>
      </c>
      <c r="CA15" s="63">
        <v>0</v>
      </c>
      <c r="CB15" s="63">
        <v>0</v>
      </c>
      <c r="CC15" s="63">
        <v>0</v>
      </c>
      <c r="CD15" s="63">
        <v>0</v>
      </c>
      <c r="CE15" s="63">
        <v>0</v>
      </c>
      <c r="CF15" s="63">
        <v>0</v>
      </c>
      <c r="CG15" s="63">
        <v>0</v>
      </c>
      <c r="CH15" s="63">
        <v>0</v>
      </c>
      <c r="CI15" s="63">
        <v>0</v>
      </c>
      <c r="CJ15" s="63">
        <v>0</v>
      </c>
      <c r="CK15" s="63">
        <v>0</v>
      </c>
      <c r="CL15" s="63">
        <v>0</v>
      </c>
      <c r="CM15" s="63">
        <v>0</v>
      </c>
      <c r="CN15" s="63">
        <v>0</v>
      </c>
      <c r="CO15" s="63">
        <v>0</v>
      </c>
      <c r="CP15" s="63">
        <v>0</v>
      </c>
      <c r="CQ15" s="63">
        <v>0</v>
      </c>
      <c r="CR15" s="63">
        <v>0</v>
      </c>
      <c r="CS15" s="63">
        <v>0</v>
      </c>
      <c r="CT15" s="63">
        <v>0</v>
      </c>
      <c r="CU15" s="63">
        <v>0</v>
      </c>
      <c r="CV15" s="63">
        <v>0</v>
      </c>
      <c r="CW15" s="63">
        <v>0</v>
      </c>
      <c r="CX15" s="63">
        <v>0</v>
      </c>
      <c r="CY15" s="63">
        <v>0</v>
      </c>
      <c r="CZ15" s="63">
        <v>0</v>
      </c>
      <c r="DA15" s="63">
        <v>0</v>
      </c>
      <c r="DB15" s="63">
        <v>0</v>
      </c>
      <c r="DC15" s="63">
        <v>0</v>
      </c>
      <c r="DD15" s="63">
        <v>0</v>
      </c>
      <c r="DE15" s="63">
        <v>0</v>
      </c>
      <c r="DF15" s="63">
        <v>0</v>
      </c>
      <c r="DG15" s="63">
        <v>0</v>
      </c>
      <c r="DH15" s="63">
        <v>0</v>
      </c>
      <c r="DI15" s="63">
        <v>0</v>
      </c>
      <c r="DJ15" s="63">
        <v>0</v>
      </c>
      <c r="DK15" s="63">
        <v>0</v>
      </c>
      <c r="DL15" s="63">
        <v>0</v>
      </c>
      <c r="DM15" s="63">
        <v>0</v>
      </c>
      <c r="DN15" s="63">
        <v>0</v>
      </c>
      <c r="DO15" s="63">
        <v>0</v>
      </c>
      <c r="DP15" s="63">
        <v>0</v>
      </c>
      <c r="DQ15" s="63">
        <v>0</v>
      </c>
      <c r="DR15" s="63">
        <v>0</v>
      </c>
      <c r="DS15" s="63">
        <v>0</v>
      </c>
      <c r="DT15" s="63">
        <v>0</v>
      </c>
      <c r="DU15" s="63">
        <v>0</v>
      </c>
      <c r="DV15" s="63">
        <v>0</v>
      </c>
    </row>
    <row r="16" spans="1:126" ht="15.75" customHeight="1" x14ac:dyDescent="0.2">
      <c r="A16" s="63"/>
      <c r="B16" s="63"/>
      <c r="C16" s="63"/>
      <c r="D16" s="63"/>
      <c r="E16" s="63"/>
      <c r="F16" s="63">
        <v>14</v>
      </c>
      <c r="G16" s="63"/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3">
        <v>0</v>
      </c>
      <c r="AG16" s="63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3">
        <v>0</v>
      </c>
      <c r="AQ16" s="63">
        <v>0</v>
      </c>
      <c r="AR16" s="63">
        <v>0</v>
      </c>
      <c r="AS16" s="63">
        <v>0</v>
      </c>
      <c r="AT16" s="63">
        <v>0</v>
      </c>
      <c r="AU16" s="63">
        <v>0</v>
      </c>
      <c r="AV16" s="63">
        <v>0</v>
      </c>
      <c r="AW16" s="63">
        <v>0</v>
      </c>
      <c r="AX16" s="63">
        <v>0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0</v>
      </c>
      <c r="CA16" s="63">
        <v>0</v>
      </c>
      <c r="CB16" s="63">
        <v>0</v>
      </c>
      <c r="CC16" s="63">
        <v>0</v>
      </c>
      <c r="CD16" s="63">
        <v>0</v>
      </c>
      <c r="CE16" s="63">
        <v>0</v>
      </c>
      <c r="CF16" s="63">
        <v>0</v>
      </c>
      <c r="CG16" s="63">
        <v>0</v>
      </c>
      <c r="CH16" s="63">
        <v>0</v>
      </c>
      <c r="CI16" s="63">
        <v>0</v>
      </c>
      <c r="CJ16" s="63">
        <v>0</v>
      </c>
      <c r="CK16" s="63">
        <v>0</v>
      </c>
      <c r="CL16" s="63">
        <v>0</v>
      </c>
      <c r="CM16" s="63">
        <v>0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0</v>
      </c>
      <c r="CY16" s="63">
        <v>0</v>
      </c>
      <c r="CZ16" s="63">
        <v>0</v>
      </c>
      <c r="DA16" s="63">
        <v>0</v>
      </c>
      <c r="DB16" s="63">
        <v>0</v>
      </c>
      <c r="DC16" s="63">
        <v>0</v>
      </c>
      <c r="DD16" s="63">
        <v>0</v>
      </c>
      <c r="DE16" s="63">
        <v>0</v>
      </c>
      <c r="DF16" s="63">
        <v>0</v>
      </c>
      <c r="DG16" s="63">
        <v>0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0</v>
      </c>
      <c r="DS16" s="63">
        <v>0</v>
      </c>
      <c r="DT16" s="63">
        <v>0</v>
      </c>
      <c r="DU16" s="63">
        <v>0</v>
      </c>
      <c r="DV16" s="63">
        <v>0</v>
      </c>
    </row>
    <row r="17" spans="1:126" ht="15.75" customHeight="1" x14ac:dyDescent="0.2">
      <c r="A17" s="63"/>
      <c r="B17" s="63"/>
      <c r="C17" s="63"/>
      <c r="D17" s="63"/>
      <c r="E17" s="63"/>
      <c r="F17" s="63">
        <v>15</v>
      </c>
      <c r="G17" s="63"/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63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63">
        <v>0</v>
      </c>
      <c r="AR17" s="63">
        <v>0</v>
      </c>
      <c r="AS17" s="63">
        <v>0</v>
      </c>
      <c r="AT17" s="63">
        <v>0</v>
      </c>
      <c r="AU17" s="63">
        <v>0</v>
      </c>
      <c r="AV17" s="63">
        <v>0</v>
      </c>
      <c r="AW17" s="63">
        <v>0</v>
      </c>
      <c r="AX17" s="63">
        <v>0</v>
      </c>
      <c r="AY17" s="63">
        <v>0</v>
      </c>
      <c r="AZ17" s="63">
        <v>0</v>
      </c>
      <c r="BA17" s="63">
        <v>0</v>
      </c>
      <c r="BB17" s="63">
        <v>0</v>
      </c>
      <c r="BC17" s="63">
        <v>0</v>
      </c>
      <c r="BD17" s="63">
        <v>0</v>
      </c>
      <c r="BE17" s="63"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0</v>
      </c>
      <c r="CA17" s="63">
        <v>0</v>
      </c>
      <c r="CB17" s="63">
        <v>0</v>
      </c>
      <c r="CC17" s="63">
        <v>0</v>
      </c>
      <c r="CD17" s="63">
        <v>0</v>
      </c>
      <c r="CE17" s="63">
        <v>0</v>
      </c>
      <c r="CF17" s="63">
        <v>0</v>
      </c>
      <c r="CG17" s="63">
        <v>0</v>
      </c>
      <c r="CH17" s="63">
        <v>0</v>
      </c>
      <c r="CI17" s="63">
        <v>0</v>
      </c>
      <c r="CJ17" s="63">
        <v>0</v>
      </c>
      <c r="CK17" s="63">
        <v>0</v>
      </c>
      <c r="CL17" s="63">
        <v>0</v>
      </c>
      <c r="CM17" s="63">
        <v>0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0</v>
      </c>
      <c r="CY17" s="63">
        <v>0</v>
      </c>
      <c r="CZ17" s="63">
        <v>0</v>
      </c>
      <c r="DA17" s="63">
        <v>0</v>
      </c>
      <c r="DB17" s="63">
        <v>0</v>
      </c>
      <c r="DC17" s="63">
        <v>0</v>
      </c>
      <c r="DD17" s="63">
        <v>0</v>
      </c>
      <c r="DE17" s="63">
        <v>0</v>
      </c>
      <c r="DF17" s="63">
        <v>0</v>
      </c>
      <c r="DG17" s="63">
        <v>0</v>
      </c>
      <c r="DH17" s="63">
        <v>0</v>
      </c>
      <c r="DI17" s="63">
        <v>0</v>
      </c>
      <c r="DJ17" s="63">
        <v>0</v>
      </c>
      <c r="DK17" s="63">
        <v>0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0</v>
      </c>
      <c r="DS17" s="63">
        <v>0</v>
      </c>
      <c r="DT17" s="63">
        <v>0</v>
      </c>
      <c r="DU17" s="63">
        <v>0</v>
      </c>
      <c r="DV17" s="63">
        <v>0</v>
      </c>
    </row>
    <row r="18" spans="1:126" ht="15.75" customHeight="1" x14ac:dyDescent="0.2">
      <c r="A18" s="63"/>
      <c r="B18" s="63"/>
      <c r="C18" s="63"/>
      <c r="D18" s="63"/>
      <c r="E18" s="63"/>
      <c r="F18" s="63">
        <v>16</v>
      </c>
      <c r="G18" s="63"/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63">
        <v>0</v>
      </c>
      <c r="AR18" s="63">
        <v>0</v>
      </c>
      <c r="AS18" s="63">
        <v>0</v>
      </c>
      <c r="AT18" s="63">
        <v>0</v>
      </c>
      <c r="AU18" s="63">
        <v>0</v>
      </c>
      <c r="AV18" s="63">
        <v>0</v>
      </c>
      <c r="AW18" s="63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3">
        <v>0</v>
      </c>
      <c r="BE18" s="63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0</v>
      </c>
      <c r="CA18" s="63">
        <v>0</v>
      </c>
      <c r="CB18" s="63">
        <v>0</v>
      </c>
      <c r="CC18" s="63">
        <v>0</v>
      </c>
      <c r="CD18" s="63">
        <v>0</v>
      </c>
      <c r="CE18" s="63">
        <v>0</v>
      </c>
      <c r="CF18" s="63">
        <v>0</v>
      </c>
      <c r="CG18" s="63">
        <v>0</v>
      </c>
      <c r="CH18" s="63">
        <v>0</v>
      </c>
      <c r="CI18" s="63">
        <v>0</v>
      </c>
      <c r="CJ18" s="63">
        <v>0</v>
      </c>
      <c r="CK18" s="63">
        <v>0</v>
      </c>
      <c r="CL18" s="63">
        <v>0</v>
      </c>
      <c r="CM18" s="63">
        <v>0</v>
      </c>
      <c r="CN18" s="63">
        <v>0</v>
      </c>
      <c r="CO18" s="63">
        <v>0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0</v>
      </c>
      <c r="CY18" s="63">
        <v>0</v>
      </c>
      <c r="CZ18" s="63">
        <v>0</v>
      </c>
      <c r="DA18" s="63">
        <v>0</v>
      </c>
      <c r="DB18" s="63">
        <v>0</v>
      </c>
      <c r="DC18" s="63">
        <v>0</v>
      </c>
      <c r="DD18" s="63">
        <v>0</v>
      </c>
      <c r="DE18" s="63">
        <v>0</v>
      </c>
      <c r="DF18" s="63">
        <v>0</v>
      </c>
      <c r="DG18" s="63">
        <v>0</v>
      </c>
      <c r="DH18" s="63">
        <v>0</v>
      </c>
      <c r="DI18" s="63">
        <v>0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0</v>
      </c>
    </row>
    <row r="19" spans="1:126" ht="15.75" customHeight="1" x14ac:dyDescent="0.2">
      <c r="A19" s="63"/>
      <c r="B19" s="63"/>
      <c r="C19" s="63"/>
      <c r="D19" s="63"/>
      <c r="E19" s="63"/>
      <c r="F19" s="63">
        <v>17</v>
      </c>
      <c r="G19" s="63"/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Y19" s="63">
        <v>0</v>
      </c>
      <c r="Z19" s="63">
        <v>0</v>
      </c>
      <c r="AA19" s="63">
        <v>0</v>
      </c>
      <c r="AB19" s="63">
        <v>0</v>
      </c>
      <c r="AC19" s="63">
        <v>0</v>
      </c>
      <c r="AD19" s="63">
        <v>0</v>
      </c>
      <c r="AE19" s="63">
        <v>0</v>
      </c>
      <c r="AF19" s="63">
        <v>0</v>
      </c>
      <c r="AG19" s="63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63">
        <v>0</v>
      </c>
      <c r="AR19" s="63">
        <v>0</v>
      </c>
      <c r="AS19" s="63">
        <v>0</v>
      </c>
      <c r="AT19" s="63">
        <v>0</v>
      </c>
      <c r="AU19" s="63">
        <v>0</v>
      </c>
      <c r="AV19" s="63">
        <v>0</v>
      </c>
      <c r="AW19" s="63">
        <v>0</v>
      </c>
      <c r="AX19" s="63">
        <v>0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3">
        <v>0</v>
      </c>
      <c r="BE19" s="63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0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0</v>
      </c>
      <c r="CA19" s="63">
        <v>0</v>
      </c>
      <c r="CB19" s="63">
        <v>0</v>
      </c>
      <c r="CC19" s="63">
        <v>0</v>
      </c>
      <c r="CD19" s="63">
        <v>0</v>
      </c>
      <c r="CE19" s="63">
        <v>0</v>
      </c>
      <c r="CF19" s="63">
        <v>0</v>
      </c>
      <c r="CG19" s="63">
        <v>0</v>
      </c>
      <c r="CH19" s="63">
        <v>0</v>
      </c>
      <c r="CI19" s="63">
        <v>0</v>
      </c>
      <c r="CJ19" s="63">
        <v>0</v>
      </c>
      <c r="CK19" s="63">
        <v>0</v>
      </c>
      <c r="CL19" s="63">
        <v>0</v>
      </c>
      <c r="CM19" s="63">
        <v>0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0</v>
      </c>
      <c r="CY19" s="63">
        <v>0</v>
      </c>
      <c r="CZ19" s="63">
        <v>0</v>
      </c>
      <c r="DA19" s="63">
        <v>0</v>
      </c>
      <c r="DB19" s="63">
        <v>0</v>
      </c>
      <c r="DC19" s="63">
        <v>0</v>
      </c>
      <c r="DD19" s="63">
        <v>0</v>
      </c>
      <c r="DE19" s="63">
        <v>0</v>
      </c>
      <c r="DF19" s="63">
        <v>0</v>
      </c>
      <c r="DG19" s="63">
        <v>0</v>
      </c>
      <c r="DH19" s="63">
        <v>0</v>
      </c>
      <c r="DI19" s="63">
        <v>0</v>
      </c>
      <c r="DJ19" s="63">
        <v>0</v>
      </c>
      <c r="DK19" s="63">
        <v>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0</v>
      </c>
    </row>
    <row r="20" spans="1:126" ht="15.75" customHeight="1" x14ac:dyDescent="0.2">
      <c r="A20" s="63"/>
      <c r="B20" s="63"/>
      <c r="C20" s="63"/>
      <c r="D20" s="63"/>
      <c r="E20" s="63"/>
      <c r="F20" s="63">
        <v>18</v>
      </c>
      <c r="G20" s="63"/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0</v>
      </c>
      <c r="AB20" s="63">
        <v>0</v>
      </c>
      <c r="AC20" s="63">
        <v>0</v>
      </c>
      <c r="AD20" s="63">
        <v>0</v>
      </c>
      <c r="AE20" s="63">
        <v>0</v>
      </c>
      <c r="AF20" s="63">
        <v>0</v>
      </c>
      <c r="AG20" s="63">
        <v>0</v>
      </c>
      <c r="AH20" s="63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3">
        <v>0</v>
      </c>
      <c r="AQ20" s="63">
        <v>0</v>
      </c>
      <c r="AR20" s="63">
        <v>0</v>
      </c>
      <c r="AS20" s="63">
        <v>0</v>
      </c>
      <c r="AT20" s="63">
        <v>0</v>
      </c>
      <c r="AU20" s="63">
        <v>0</v>
      </c>
      <c r="AV20" s="63">
        <v>0</v>
      </c>
      <c r="AW20" s="63">
        <v>0</v>
      </c>
      <c r="AX20" s="63">
        <v>0</v>
      </c>
      <c r="AY20" s="63">
        <v>0</v>
      </c>
      <c r="AZ20" s="63">
        <v>0</v>
      </c>
      <c r="BA20" s="63">
        <v>0</v>
      </c>
      <c r="BB20" s="63">
        <v>0</v>
      </c>
      <c r="BC20" s="63">
        <v>0</v>
      </c>
      <c r="BD20" s="63">
        <v>0</v>
      </c>
      <c r="BE20" s="63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0</v>
      </c>
      <c r="BW20" s="63">
        <v>0</v>
      </c>
      <c r="BX20" s="63">
        <v>0</v>
      </c>
      <c r="BY20" s="63">
        <v>0</v>
      </c>
      <c r="BZ20" s="63">
        <v>0</v>
      </c>
      <c r="CA20" s="63">
        <v>0</v>
      </c>
      <c r="CB20" s="63">
        <v>0</v>
      </c>
      <c r="CC20" s="63">
        <v>0</v>
      </c>
      <c r="CD20" s="63">
        <v>0</v>
      </c>
      <c r="CE20" s="63">
        <v>0</v>
      </c>
      <c r="CF20" s="63">
        <v>0</v>
      </c>
      <c r="CG20" s="63">
        <v>0</v>
      </c>
      <c r="CH20" s="63">
        <v>0</v>
      </c>
      <c r="CI20" s="63">
        <v>0</v>
      </c>
      <c r="CJ20" s="63">
        <v>0</v>
      </c>
      <c r="CK20" s="63">
        <v>0</v>
      </c>
      <c r="CL20" s="63">
        <v>0</v>
      </c>
      <c r="CM20" s="63">
        <v>0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0</v>
      </c>
      <c r="CY20" s="63">
        <v>0</v>
      </c>
      <c r="CZ20" s="63">
        <v>0</v>
      </c>
      <c r="DA20" s="63">
        <v>0</v>
      </c>
      <c r="DB20" s="63">
        <v>0</v>
      </c>
      <c r="DC20" s="63">
        <v>0</v>
      </c>
      <c r="DD20" s="63">
        <v>0</v>
      </c>
      <c r="DE20" s="63">
        <v>0</v>
      </c>
      <c r="DF20" s="63">
        <v>0</v>
      </c>
      <c r="DG20" s="63">
        <v>0</v>
      </c>
      <c r="DH20" s="63">
        <v>0</v>
      </c>
      <c r="DI20" s="63">
        <v>0</v>
      </c>
      <c r="DJ20" s="63">
        <v>0</v>
      </c>
      <c r="DK20" s="63">
        <v>0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0</v>
      </c>
      <c r="DS20" s="63">
        <v>0</v>
      </c>
      <c r="DT20" s="63">
        <v>0</v>
      </c>
      <c r="DU20" s="63">
        <v>0</v>
      </c>
      <c r="DV20" s="63">
        <v>0</v>
      </c>
    </row>
    <row r="21" spans="1:126" ht="15.75" customHeight="1" x14ac:dyDescent="0.2">
      <c r="A21" s="63"/>
      <c r="B21" s="63"/>
      <c r="C21" s="63"/>
      <c r="D21" s="63"/>
      <c r="E21" s="63"/>
      <c r="F21" s="63">
        <v>19</v>
      </c>
      <c r="G21" s="63"/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Y21" s="63">
        <v>0</v>
      </c>
      <c r="Z21" s="63">
        <v>0</v>
      </c>
      <c r="AA21" s="63">
        <v>0</v>
      </c>
      <c r="AB21" s="63">
        <v>0</v>
      </c>
      <c r="AC21" s="63">
        <v>0</v>
      </c>
      <c r="AD21" s="63">
        <v>0</v>
      </c>
      <c r="AE21" s="63">
        <v>0</v>
      </c>
      <c r="AF21" s="63">
        <v>0</v>
      </c>
      <c r="AG21" s="63">
        <v>0</v>
      </c>
      <c r="AH21" s="63">
        <v>0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3">
        <v>0</v>
      </c>
      <c r="AQ21" s="63">
        <v>0</v>
      </c>
      <c r="AR21" s="63">
        <v>0</v>
      </c>
      <c r="AS21" s="63">
        <v>0</v>
      </c>
      <c r="AT21" s="63">
        <v>0</v>
      </c>
      <c r="AU21" s="63">
        <v>0</v>
      </c>
      <c r="AV21" s="63">
        <v>0</v>
      </c>
      <c r="AW21" s="63">
        <v>0</v>
      </c>
      <c r="AX21" s="63">
        <v>0</v>
      </c>
      <c r="AY21" s="63">
        <v>0</v>
      </c>
      <c r="AZ21" s="63">
        <v>0</v>
      </c>
      <c r="BA21" s="63">
        <v>0</v>
      </c>
      <c r="BB21" s="63">
        <v>0</v>
      </c>
      <c r="BC21" s="63">
        <v>0</v>
      </c>
      <c r="BD21" s="63">
        <v>0</v>
      </c>
      <c r="BE21" s="63">
        <v>0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0</v>
      </c>
      <c r="CA21" s="63">
        <v>0</v>
      </c>
      <c r="CB21" s="63">
        <v>0</v>
      </c>
      <c r="CC21" s="63">
        <v>0</v>
      </c>
      <c r="CD21" s="63">
        <v>0</v>
      </c>
      <c r="CE21" s="63">
        <v>0</v>
      </c>
      <c r="CF21" s="63">
        <v>0</v>
      </c>
      <c r="CG21" s="63">
        <v>0</v>
      </c>
      <c r="CH21" s="63">
        <v>0</v>
      </c>
      <c r="CI21" s="63">
        <v>0</v>
      </c>
      <c r="CJ21" s="63">
        <v>0</v>
      </c>
      <c r="CK21" s="63">
        <v>0</v>
      </c>
      <c r="CL21" s="63">
        <v>0</v>
      </c>
      <c r="CM21" s="63">
        <v>0</v>
      </c>
      <c r="CN21" s="63">
        <v>0</v>
      </c>
      <c r="CO21" s="63">
        <v>0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0</v>
      </c>
      <c r="CW21" s="63">
        <v>0</v>
      </c>
      <c r="CX21" s="63">
        <v>0</v>
      </c>
      <c r="CY21" s="63">
        <v>0</v>
      </c>
      <c r="CZ21" s="63">
        <v>0</v>
      </c>
      <c r="DA21" s="63">
        <v>0</v>
      </c>
      <c r="DB21" s="63">
        <v>0</v>
      </c>
      <c r="DC21" s="63">
        <v>0</v>
      </c>
      <c r="DD21" s="63">
        <v>0</v>
      </c>
      <c r="DE21" s="63">
        <v>0</v>
      </c>
      <c r="DF21" s="63">
        <v>0</v>
      </c>
      <c r="DG21" s="63">
        <v>0</v>
      </c>
      <c r="DH21" s="63">
        <v>0</v>
      </c>
      <c r="DI21" s="63">
        <v>0</v>
      </c>
      <c r="DJ21" s="63">
        <v>0</v>
      </c>
      <c r="DK21" s="63">
        <v>0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0</v>
      </c>
      <c r="DS21" s="63">
        <v>0</v>
      </c>
      <c r="DT21" s="63">
        <v>0</v>
      </c>
      <c r="DU21" s="63">
        <v>0</v>
      </c>
      <c r="DV21" s="63">
        <v>0</v>
      </c>
    </row>
    <row r="22" spans="1:126" ht="15.75" customHeight="1" x14ac:dyDescent="0.2">
      <c r="A22" s="63"/>
      <c r="B22" s="63"/>
      <c r="C22" s="63"/>
      <c r="D22" s="63"/>
      <c r="E22" s="63"/>
      <c r="F22" s="63">
        <v>20</v>
      </c>
      <c r="G22" s="63"/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3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  <c r="AV22" s="63">
        <v>0</v>
      </c>
      <c r="AW22" s="63">
        <v>0</v>
      </c>
      <c r="AX22" s="63">
        <v>0</v>
      </c>
      <c r="AY22" s="63">
        <v>0</v>
      </c>
      <c r="AZ22" s="63">
        <v>0</v>
      </c>
      <c r="BA22" s="63">
        <v>0</v>
      </c>
      <c r="BB22" s="63">
        <v>0</v>
      </c>
      <c r="BC22" s="63">
        <v>0</v>
      </c>
      <c r="BD22" s="63">
        <v>0</v>
      </c>
      <c r="BE22" s="63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63">
        <v>0</v>
      </c>
      <c r="BL22" s="63">
        <v>0</v>
      </c>
      <c r="BM22" s="63">
        <v>0</v>
      </c>
      <c r="BN22" s="63">
        <v>0</v>
      </c>
      <c r="BO22" s="63">
        <v>0</v>
      </c>
      <c r="BP22" s="63">
        <v>0</v>
      </c>
      <c r="BQ22" s="63">
        <v>0</v>
      </c>
      <c r="BR22" s="63">
        <v>0</v>
      </c>
      <c r="BS22" s="63">
        <v>0</v>
      </c>
      <c r="BT22" s="63">
        <v>0</v>
      </c>
      <c r="BU22" s="63">
        <v>0</v>
      </c>
      <c r="BV22" s="63">
        <v>0</v>
      </c>
      <c r="BW22" s="63">
        <v>0</v>
      </c>
      <c r="BX22" s="63">
        <v>0</v>
      </c>
      <c r="BY22" s="63">
        <v>0</v>
      </c>
      <c r="BZ22" s="63">
        <v>0</v>
      </c>
      <c r="CA22" s="63">
        <v>0</v>
      </c>
      <c r="CB22" s="63">
        <v>0</v>
      </c>
      <c r="CC22" s="63">
        <v>0</v>
      </c>
      <c r="CD22" s="63">
        <v>0</v>
      </c>
      <c r="CE22" s="63">
        <v>0</v>
      </c>
      <c r="CF22" s="63">
        <v>0</v>
      </c>
      <c r="CG22" s="63">
        <v>0</v>
      </c>
      <c r="CH22" s="63">
        <v>0</v>
      </c>
      <c r="CI22" s="63">
        <v>0</v>
      </c>
      <c r="CJ22" s="63">
        <v>0</v>
      </c>
      <c r="CK22" s="63">
        <v>0</v>
      </c>
      <c r="CL22" s="63">
        <v>0</v>
      </c>
      <c r="CM22" s="63">
        <v>0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0</v>
      </c>
      <c r="CU22" s="63">
        <v>0</v>
      </c>
      <c r="CV22" s="63">
        <v>0</v>
      </c>
      <c r="CW22" s="63">
        <v>0</v>
      </c>
      <c r="CX22" s="63">
        <v>0</v>
      </c>
      <c r="CY22" s="63">
        <v>0</v>
      </c>
      <c r="CZ22" s="63">
        <v>0</v>
      </c>
      <c r="DA22" s="63">
        <v>0</v>
      </c>
      <c r="DB22" s="63">
        <v>0</v>
      </c>
      <c r="DC22" s="63">
        <v>0</v>
      </c>
      <c r="DD22" s="63">
        <v>0</v>
      </c>
      <c r="DE22" s="63">
        <v>0</v>
      </c>
      <c r="DF22" s="63">
        <v>0</v>
      </c>
      <c r="DG22" s="63">
        <v>0</v>
      </c>
      <c r="DH22" s="63">
        <v>0</v>
      </c>
      <c r="DI22" s="63">
        <v>0</v>
      </c>
      <c r="DJ22" s="63">
        <v>0</v>
      </c>
      <c r="DK22" s="63">
        <v>0</v>
      </c>
      <c r="DL22" s="63">
        <v>0</v>
      </c>
      <c r="DM22" s="63">
        <v>0</v>
      </c>
      <c r="DN22" s="63">
        <v>0</v>
      </c>
      <c r="DO22" s="63">
        <v>0</v>
      </c>
      <c r="DP22" s="63">
        <v>0</v>
      </c>
      <c r="DQ22" s="63">
        <v>0</v>
      </c>
      <c r="DR22" s="63">
        <v>0</v>
      </c>
      <c r="DS22" s="63">
        <v>0</v>
      </c>
      <c r="DT22" s="63">
        <v>0</v>
      </c>
      <c r="DU22" s="63">
        <v>0</v>
      </c>
      <c r="DV22" s="63">
        <v>0</v>
      </c>
    </row>
    <row r="23" spans="1:126" ht="15.75" customHeight="1" x14ac:dyDescent="0.2">
      <c r="A23" s="63"/>
      <c r="B23" s="63"/>
      <c r="C23" s="63"/>
      <c r="D23" s="63"/>
      <c r="E23" s="63"/>
      <c r="F23" s="63">
        <v>21</v>
      </c>
      <c r="G23" s="63"/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0</v>
      </c>
      <c r="AM23" s="63">
        <v>0</v>
      </c>
      <c r="AN23" s="63">
        <v>0</v>
      </c>
      <c r="AO23" s="63">
        <v>0</v>
      </c>
      <c r="AP23" s="63">
        <v>0</v>
      </c>
      <c r="AQ23" s="63">
        <v>0</v>
      </c>
      <c r="AR23" s="63">
        <v>0</v>
      </c>
      <c r="AS23" s="63">
        <v>0</v>
      </c>
      <c r="AT23" s="63">
        <v>0</v>
      </c>
      <c r="AU23" s="63">
        <v>0</v>
      </c>
      <c r="AV23" s="63">
        <v>0</v>
      </c>
      <c r="AW23" s="63">
        <v>0</v>
      </c>
      <c r="AX23" s="63">
        <v>0</v>
      </c>
      <c r="AY23" s="63">
        <v>0</v>
      </c>
      <c r="AZ23" s="63">
        <v>0</v>
      </c>
      <c r="BA23" s="63">
        <v>0</v>
      </c>
      <c r="BB23" s="63">
        <v>0</v>
      </c>
      <c r="BC23" s="63">
        <v>0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0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0</v>
      </c>
      <c r="BX23" s="63">
        <v>0</v>
      </c>
      <c r="BY23" s="63">
        <v>0</v>
      </c>
      <c r="BZ23" s="63">
        <v>0</v>
      </c>
      <c r="CA23" s="63">
        <v>0</v>
      </c>
      <c r="CB23" s="63">
        <v>0</v>
      </c>
      <c r="CC23" s="63">
        <v>0</v>
      </c>
      <c r="CD23" s="63">
        <v>0</v>
      </c>
      <c r="CE23" s="63">
        <v>0</v>
      </c>
      <c r="CF23" s="63">
        <v>0</v>
      </c>
      <c r="CG23" s="63">
        <v>0</v>
      </c>
      <c r="CH23" s="63">
        <v>0</v>
      </c>
      <c r="CI23" s="63">
        <v>0</v>
      </c>
      <c r="CJ23" s="63">
        <v>0</v>
      </c>
      <c r="CK23" s="63">
        <v>0</v>
      </c>
      <c r="CL23" s="63">
        <v>0</v>
      </c>
      <c r="CM23" s="63">
        <v>0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0</v>
      </c>
      <c r="CY23" s="63">
        <v>0</v>
      </c>
      <c r="CZ23" s="63">
        <v>0</v>
      </c>
      <c r="DA23" s="63">
        <v>0</v>
      </c>
      <c r="DB23" s="63">
        <v>0</v>
      </c>
      <c r="DC23" s="63">
        <v>0</v>
      </c>
      <c r="DD23" s="63">
        <v>0</v>
      </c>
      <c r="DE23" s="63">
        <v>0</v>
      </c>
      <c r="DF23" s="63">
        <v>0</v>
      </c>
      <c r="DG23" s="63">
        <v>0</v>
      </c>
      <c r="DH23" s="63">
        <v>0</v>
      </c>
      <c r="DI23" s="63">
        <v>0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0</v>
      </c>
      <c r="DR23" s="63">
        <v>0</v>
      </c>
      <c r="DS23" s="63">
        <v>0</v>
      </c>
      <c r="DT23" s="63">
        <v>0</v>
      </c>
      <c r="DU23" s="63">
        <v>0</v>
      </c>
      <c r="DV23" s="63">
        <v>0</v>
      </c>
    </row>
    <row r="24" spans="1:126" ht="15.75" customHeight="1" x14ac:dyDescent="0.2">
      <c r="A24" s="63"/>
      <c r="B24" s="63"/>
      <c r="C24" s="63"/>
      <c r="D24" s="63"/>
      <c r="E24" s="63"/>
      <c r="F24" s="63">
        <v>22</v>
      </c>
      <c r="G24" s="63"/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63">
        <v>0</v>
      </c>
      <c r="AD24" s="63">
        <v>0</v>
      </c>
      <c r="AE24" s="63">
        <v>0</v>
      </c>
      <c r="AF24" s="63">
        <v>0</v>
      </c>
      <c r="AG24" s="63">
        <v>0</v>
      </c>
      <c r="AH24" s="63">
        <v>0</v>
      </c>
      <c r="AI24" s="63">
        <v>0</v>
      </c>
      <c r="AJ24" s="63">
        <v>0</v>
      </c>
      <c r="AK24" s="63">
        <v>0</v>
      </c>
      <c r="AL24" s="63">
        <v>0</v>
      </c>
      <c r="AM24" s="63">
        <v>0</v>
      </c>
      <c r="AN24" s="63">
        <v>0</v>
      </c>
      <c r="AO24" s="63">
        <v>0</v>
      </c>
      <c r="AP24" s="63">
        <v>0</v>
      </c>
      <c r="AQ24" s="63">
        <v>0</v>
      </c>
      <c r="AR24" s="63">
        <v>0</v>
      </c>
      <c r="AS24" s="63">
        <v>0</v>
      </c>
      <c r="AT24" s="63">
        <v>0</v>
      </c>
      <c r="AU24" s="63">
        <v>0</v>
      </c>
      <c r="AV24" s="63">
        <v>0</v>
      </c>
      <c r="AW24" s="63">
        <v>0</v>
      </c>
      <c r="AX24" s="63">
        <v>0</v>
      </c>
      <c r="AY24" s="63">
        <v>0</v>
      </c>
      <c r="AZ24" s="63">
        <v>0</v>
      </c>
      <c r="BA24" s="63">
        <v>0</v>
      </c>
      <c r="BB24" s="63">
        <v>0</v>
      </c>
      <c r="BC24" s="63">
        <v>0</v>
      </c>
      <c r="BD24" s="63">
        <v>0</v>
      </c>
      <c r="BE24" s="63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0</v>
      </c>
      <c r="BR24" s="63">
        <v>0</v>
      </c>
      <c r="BS24" s="63">
        <v>0</v>
      </c>
      <c r="BT24" s="63">
        <v>0</v>
      </c>
      <c r="BU24" s="63">
        <v>0</v>
      </c>
      <c r="BV24" s="63">
        <v>0</v>
      </c>
      <c r="BW24" s="63">
        <v>0</v>
      </c>
      <c r="BX24" s="63">
        <v>0</v>
      </c>
      <c r="BY24" s="63">
        <v>0</v>
      </c>
      <c r="BZ24" s="63">
        <v>0</v>
      </c>
      <c r="CA24" s="63">
        <v>0</v>
      </c>
      <c r="CB24" s="63">
        <v>0</v>
      </c>
      <c r="CC24" s="63">
        <v>0</v>
      </c>
      <c r="CD24" s="63">
        <v>0</v>
      </c>
      <c r="CE24" s="63">
        <v>0</v>
      </c>
      <c r="CF24" s="63">
        <v>0</v>
      </c>
      <c r="CG24" s="63">
        <v>0</v>
      </c>
      <c r="CH24" s="63">
        <v>0</v>
      </c>
      <c r="CI24" s="63">
        <v>0</v>
      </c>
      <c r="CJ24" s="63">
        <v>0</v>
      </c>
      <c r="CK24" s="63">
        <v>0</v>
      </c>
      <c r="CL24" s="63">
        <v>0</v>
      </c>
      <c r="CM24" s="63">
        <v>0</v>
      </c>
      <c r="CN24" s="63">
        <v>0</v>
      </c>
      <c r="CO24" s="63">
        <v>0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0</v>
      </c>
      <c r="CY24" s="63">
        <v>0</v>
      </c>
      <c r="CZ24" s="63">
        <v>0</v>
      </c>
      <c r="DA24" s="63">
        <v>0</v>
      </c>
      <c r="DB24" s="63">
        <v>0</v>
      </c>
      <c r="DC24" s="63">
        <v>0</v>
      </c>
      <c r="DD24" s="63">
        <v>0</v>
      </c>
      <c r="DE24" s="63">
        <v>0</v>
      </c>
      <c r="DF24" s="63">
        <v>0</v>
      </c>
      <c r="DG24" s="63">
        <v>0</v>
      </c>
      <c r="DH24" s="63">
        <v>0</v>
      </c>
      <c r="DI24" s="63">
        <v>0</v>
      </c>
      <c r="DJ24" s="63">
        <v>0</v>
      </c>
      <c r="DK24" s="63">
        <v>0</v>
      </c>
      <c r="DL24" s="63">
        <v>0</v>
      </c>
      <c r="DM24" s="63">
        <v>0</v>
      </c>
      <c r="DN24" s="63">
        <v>0</v>
      </c>
      <c r="DO24" s="63">
        <v>0</v>
      </c>
      <c r="DP24" s="63">
        <v>0</v>
      </c>
      <c r="DQ24" s="63">
        <v>0</v>
      </c>
      <c r="DR24" s="63">
        <v>0</v>
      </c>
      <c r="DS24" s="63">
        <v>0</v>
      </c>
      <c r="DT24" s="63">
        <v>0</v>
      </c>
      <c r="DU24" s="63">
        <v>0</v>
      </c>
      <c r="DV24" s="63">
        <v>0</v>
      </c>
    </row>
    <row r="25" spans="1:126" ht="15.75" customHeight="1" x14ac:dyDescent="0.2">
      <c r="A25" s="63"/>
      <c r="B25" s="63"/>
      <c r="C25" s="63"/>
      <c r="D25" s="63"/>
      <c r="E25" s="63"/>
      <c r="F25" s="63">
        <v>23</v>
      </c>
      <c r="G25" s="63"/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63">
        <v>0</v>
      </c>
      <c r="AD25" s="63">
        <v>0</v>
      </c>
      <c r="AE25" s="63">
        <v>0</v>
      </c>
      <c r="AF25" s="63">
        <v>0</v>
      </c>
      <c r="AG25" s="63">
        <v>0</v>
      </c>
      <c r="AH25" s="63">
        <v>0</v>
      </c>
      <c r="AI25" s="63">
        <v>0</v>
      </c>
      <c r="AJ25" s="63">
        <v>0</v>
      </c>
      <c r="AK25" s="63">
        <v>0</v>
      </c>
      <c r="AL25" s="63">
        <v>0</v>
      </c>
      <c r="AM25" s="63">
        <v>0</v>
      </c>
      <c r="AN25" s="63">
        <v>0</v>
      </c>
      <c r="AO25" s="63">
        <v>0</v>
      </c>
      <c r="AP25" s="63">
        <v>0</v>
      </c>
      <c r="AQ25" s="63">
        <v>0</v>
      </c>
      <c r="AR25" s="63">
        <v>0</v>
      </c>
      <c r="AS25" s="63">
        <v>0</v>
      </c>
      <c r="AT25" s="63">
        <v>0</v>
      </c>
      <c r="AU25" s="63">
        <v>0</v>
      </c>
      <c r="AV25" s="63">
        <v>0</v>
      </c>
      <c r="AW25" s="63">
        <v>0</v>
      </c>
      <c r="AX25" s="63">
        <v>0</v>
      </c>
      <c r="AY25" s="63">
        <v>0</v>
      </c>
      <c r="AZ25" s="63">
        <v>0</v>
      </c>
      <c r="BA25" s="63">
        <v>0</v>
      </c>
      <c r="BB25" s="63">
        <v>0</v>
      </c>
      <c r="BC25" s="63">
        <v>0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0</v>
      </c>
      <c r="CA25" s="63">
        <v>0</v>
      </c>
      <c r="CB25" s="63">
        <v>0</v>
      </c>
      <c r="CC25" s="63">
        <v>0</v>
      </c>
      <c r="CD25" s="63">
        <v>0</v>
      </c>
      <c r="CE25" s="63">
        <v>0</v>
      </c>
      <c r="CF25" s="63">
        <v>0</v>
      </c>
      <c r="CG25" s="63">
        <v>0</v>
      </c>
      <c r="CH25" s="63">
        <v>0</v>
      </c>
      <c r="CI25" s="63">
        <v>0</v>
      </c>
      <c r="CJ25" s="63">
        <v>0</v>
      </c>
      <c r="CK25" s="63">
        <v>0</v>
      </c>
      <c r="CL25" s="63">
        <v>0</v>
      </c>
      <c r="CM25" s="63">
        <v>0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0</v>
      </c>
      <c r="CY25" s="63">
        <v>0</v>
      </c>
      <c r="CZ25" s="63">
        <v>0</v>
      </c>
      <c r="DA25" s="63">
        <v>0</v>
      </c>
      <c r="DB25" s="63">
        <v>0</v>
      </c>
      <c r="DC25" s="63">
        <v>0</v>
      </c>
      <c r="DD25" s="63">
        <v>0</v>
      </c>
      <c r="DE25" s="63">
        <v>0</v>
      </c>
      <c r="DF25" s="63">
        <v>0</v>
      </c>
      <c r="DG25" s="63">
        <v>0</v>
      </c>
      <c r="DH25" s="63">
        <v>0</v>
      </c>
      <c r="DI25" s="63">
        <v>0</v>
      </c>
      <c r="DJ25" s="63">
        <v>0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0</v>
      </c>
      <c r="DS25" s="63">
        <v>0</v>
      </c>
      <c r="DT25" s="63">
        <v>0</v>
      </c>
      <c r="DU25" s="63">
        <v>0</v>
      </c>
      <c r="DV25" s="63">
        <v>0</v>
      </c>
    </row>
    <row r="26" spans="1:126" ht="15.75" customHeight="1" x14ac:dyDescent="0.2">
      <c r="A26" s="63"/>
      <c r="B26" s="63"/>
      <c r="C26" s="63"/>
      <c r="D26" s="63"/>
      <c r="E26" s="63"/>
      <c r="F26" s="63">
        <v>24</v>
      </c>
      <c r="G26" s="63"/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3">
        <v>0</v>
      </c>
      <c r="BE26" s="63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0</v>
      </c>
      <c r="CA26" s="63">
        <v>0</v>
      </c>
      <c r="CB26" s="63">
        <v>0</v>
      </c>
      <c r="CC26" s="63">
        <v>0</v>
      </c>
      <c r="CD26" s="63">
        <v>0</v>
      </c>
      <c r="CE26" s="63">
        <v>0</v>
      </c>
      <c r="CF26" s="63">
        <v>0</v>
      </c>
      <c r="CG26" s="63">
        <v>0</v>
      </c>
      <c r="CH26" s="63">
        <v>0</v>
      </c>
      <c r="CI26" s="63">
        <v>0</v>
      </c>
      <c r="CJ26" s="63">
        <v>0</v>
      </c>
      <c r="CK26" s="63">
        <v>0</v>
      </c>
      <c r="CL26" s="63">
        <v>0</v>
      </c>
      <c r="CM26" s="63">
        <v>0</v>
      </c>
      <c r="CN26" s="63">
        <v>0</v>
      </c>
      <c r="CO26" s="63">
        <v>0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0</v>
      </c>
      <c r="CY26" s="63">
        <v>0</v>
      </c>
      <c r="CZ26" s="63">
        <v>0</v>
      </c>
      <c r="DA26" s="63">
        <v>0</v>
      </c>
      <c r="DB26" s="63">
        <v>0</v>
      </c>
      <c r="DC26" s="63">
        <v>0</v>
      </c>
      <c r="DD26" s="63">
        <v>0</v>
      </c>
      <c r="DE26" s="63">
        <v>0</v>
      </c>
      <c r="DF26" s="63">
        <v>0</v>
      </c>
      <c r="DG26" s="63">
        <v>0</v>
      </c>
      <c r="DH26" s="63">
        <v>0</v>
      </c>
      <c r="DI26" s="63">
        <v>0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0</v>
      </c>
    </row>
    <row r="27" spans="1:126" ht="15.75" customHeight="1" x14ac:dyDescent="0.2">
      <c r="A27" s="63"/>
      <c r="B27" s="63"/>
      <c r="C27" s="63"/>
      <c r="D27" s="63"/>
      <c r="E27" s="63"/>
      <c r="F27" s="63">
        <v>25</v>
      </c>
      <c r="G27" s="63"/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  <c r="AV27" s="63">
        <v>0</v>
      </c>
      <c r="AW27" s="63">
        <v>0</v>
      </c>
      <c r="AX27" s="63">
        <v>0</v>
      </c>
      <c r="AY27" s="63">
        <v>0</v>
      </c>
      <c r="AZ27" s="63">
        <v>0</v>
      </c>
      <c r="BA27" s="63">
        <v>0</v>
      </c>
      <c r="BB27" s="63">
        <v>0</v>
      </c>
      <c r="BC27" s="63">
        <v>0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0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0</v>
      </c>
      <c r="BX27" s="63">
        <v>0</v>
      </c>
      <c r="BY27" s="63">
        <v>0</v>
      </c>
      <c r="BZ27" s="63">
        <v>0</v>
      </c>
      <c r="CA27" s="63">
        <v>0</v>
      </c>
      <c r="CB27" s="63">
        <v>0</v>
      </c>
      <c r="CC27" s="63">
        <v>0</v>
      </c>
      <c r="CD27" s="63">
        <v>0</v>
      </c>
      <c r="CE27" s="63">
        <v>0</v>
      </c>
      <c r="CF27" s="63">
        <v>0</v>
      </c>
      <c r="CG27" s="63">
        <v>0</v>
      </c>
      <c r="CH27" s="63">
        <v>0</v>
      </c>
      <c r="CI27" s="63">
        <v>0</v>
      </c>
      <c r="CJ27" s="63">
        <v>0</v>
      </c>
      <c r="CK27" s="63">
        <v>0</v>
      </c>
      <c r="CL27" s="63">
        <v>0</v>
      </c>
      <c r="CM27" s="63">
        <v>0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0</v>
      </c>
      <c r="CY27" s="63">
        <v>0</v>
      </c>
      <c r="CZ27" s="63">
        <v>0</v>
      </c>
      <c r="DA27" s="63">
        <v>0</v>
      </c>
      <c r="DB27" s="63">
        <v>0</v>
      </c>
      <c r="DC27" s="63">
        <v>0</v>
      </c>
      <c r="DD27" s="63">
        <v>0</v>
      </c>
      <c r="DE27" s="63">
        <v>0</v>
      </c>
      <c r="DF27" s="63">
        <v>0</v>
      </c>
      <c r="DG27" s="63">
        <v>0</v>
      </c>
      <c r="DH27" s="63">
        <v>0</v>
      </c>
      <c r="DI27" s="63">
        <v>0</v>
      </c>
      <c r="DJ27" s="63">
        <v>0</v>
      </c>
      <c r="DK27" s="63">
        <v>0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0</v>
      </c>
      <c r="DS27" s="63">
        <v>0</v>
      </c>
      <c r="DT27" s="63">
        <v>0</v>
      </c>
      <c r="DU27" s="63">
        <v>0</v>
      </c>
      <c r="DV27" s="63">
        <v>0</v>
      </c>
    </row>
    <row r="28" spans="1:126" ht="15.75" customHeight="1" x14ac:dyDescent="0.2">
      <c r="A28" s="63"/>
      <c r="B28" s="63"/>
      <c r="C28" s="63"/>
      <c r="D28" s="63"/>
      <c r="E28" s="63"/>
      <c r="F28" s="63">
        <v>26</v>
      </c>
      <c r="G28" s="63"/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0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0</v>
      </c>
      <c r="BW28" s="63">
        <v>0</v>
      </c>
      <c r="BX28" s="63">
        <v>0</v>
      </c>
      <c r="BY28" s="63">
        <v>0</v>
      </c>
      <c r="BZ28" s="63">
        <v>0</v>
      </c>
      <c r="CA28" s="63">
        <v>0</v>
      </c>
      <c r="CB28" s="63">
        <v>0</v>
      </c>
      <c r="CC28" s="63">
        <v>0</v>
      </c>
      <c r="CD28" s="63">
        <v>0</v>
      </c>
      <c r="CE28" s="63">
        <v>0</v>
      </c>
      <c r="CF28" s="63">
        <v>0</v>
      </c>
      <c r="CG28" s="63">
        <v>0</v>
      </c>
      <c r="CH28" s="63">
        <v>0</v>
      </c>
      <c r="CI28" s="63">
        <v>0</v>
      </c>
      <c r="CJ28" s="63">
        <v>0</v>
      </c>
      <c r="CK28" s="63">
        <v>0</v>
      </c>
      <c r="CL28" s="63">
        <v>0</v>
      </c>
      <c r="CM28" s="63">
        <v>0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0</v>
      </c>
      <c r="CY28" s="63">
        <v>0</v>
      </c>
      <c r="CZ28" s="63">
        <v>0</v>
      </c>
      <c r="DA28" s="63">
        <v>0</v>
      </c>
      <c r="DB28" s="63">
        <v>0</v>
      </c>
      <c r="DC28" s="63">
        <v>0</v>
      </c>
      <c r="DD28" s="63">
        <v>0</v>
      </c>
      <c r="DE28" s="63">
        <v>0</v>
      </c>
      <c r="DF28" s="63">
        <v>0</v>
      </c>
      <c r="DG28" s="63">
        <v>0</v>
      </c>
      <c r="DH28" s="63">
        <v>0</v>
      </c>
      <c r="DI28" s="63">
        <v>0</v>
      </c>
      <c r="DJ28" s="63">
        <v>0</v>
      </c>
      <c r="DK28" s="63">
        <v>0</v>
      </c>
      <c r="DL28" s="63">
        <v>0</v>
      </c>
      <c r="DM28" s="63">
        <v>0</v>
      </c>
      <c r="DN28" s="63">
        <v>0</v>
      </c>
      <c r="DO28" s="63">
        <v>0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0</v>
      </c>
    </row>
    <row r="29" spans="1:126" ht="15.75" customHeight="1" x14ac:dyDescent="0.2">
      <c r="A29" s="63"/>
      <c r="B29" s="63"/>
      <c r="C29" s="63"/>
      <c r="D29" s="63"/>
      <c r="E29" s="63"/>
      <c r="F29" s="63">
        <v>27</v>
      </c>
      <c r="G29" s="63"/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3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3">
        <v>0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0</v>
      </c>
      <c r="BW29" s="63">
        <v>0</v>
      </c>
      <c r="BX29" s="63">
        <v>0</v>
      </c>
      <c r="BY29" s="63">
        <v>0</v>
      </c>
      <c r="BZ29" s="63">
        <v>0</v>
      </c>
      <c r="CA29" s="63">
        <v>0</v>
      </c>
      <c r="CB29" s="63">
        <v>0</v>
      </c>
      <c r="CC29" s="63">
        <v>0</v>
      </c>
      <c r="CD29" s="63">
        <v>0</v>
      </c>
      <c r="CE29" s="63">
        <v>0</v>
      </c>
      <c r="CF29" s="63">
        <v>0</v>
      </c>
      <c r="CG29" s="63">
        <v>0</v>
      </c>
      <c r="CH29" s="63">
        <v>0</v>
      </c>
      <c r="CI29" s="63">
        <v>0</v>
      </c>
      <c r="CJ29" s="63">
        <v>0</v>
      </c>
      <c r="CK29" s="63">
        <v>0</v>
      </c>
      <c r="CL29" s="63">
        <v>0</v>
      </c>
      <c r="CM29" s="63">
        <v>0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0</v>
      </c>
      <c r="CY29" s="63">
        <v>0</v>
      </c>
      <c r="CZ29" s="63">
        <v>0</v>
      </c>
      <c r="DA29" s="63">
        <v>0</v>
      </c>
      <c r="DB29" s="63">
        <v>0</v>
      </c>
      <c r="DC29" s="63">
        <v>0</v>
      </c>
      <c r="DD29" s="63">
        <v>0</v>
      </c>
      <c r="DE29" s="63">
        <v>0</v>
      </c>
      <c r="DF29" s="63">
        <v>0</v>
      </c>
      <c r="DG29" s="63">
        <v>0</v>
      </c>
      <c r="DH29" s="63">
        <v>0</v>
      </c>
      <c r="DI29" s="63">
        <v>0</v>
      </c>
      <c r="DJ29" s="63">
        <v>0</v>
      </c>
      <c r="DK29" s="63">
        <v>0</v>
      </c>
      <c r="DL29" s="63">
        <v>0</v>
      </c>
      <c r="DM29" s="63">
        <v>0</v>
      </c>
      <c r="DN29" s="63">
        <v>0</v>
      </c>
      <c r="DO29" s="63">
        <v>0</v>
      </c>
      <c r="DP29" s="63">
        <v>0</v>
      </c>
      <c r="DQ29" s="63">
        <v>0</v>
      </c>
      <c r="DR29" s="63">
        <v>0</v>
      </c>
      <c r="DS29" s="63">
        <v>0</v>
      </c>
      <c r="DT29" s="63">
        <v>0</v>
      </c>
      <c r="DU29" s="63">
        <v>0</v>
      </c>
      <c r="DV29" s="63">
        <v>0</v>
      </c>
    </row>
    <row r="30" spans="1:126" ht="15.75" customHeight="1" x14ac:dyDescent="0.2">
      <c r="A30" s="63"/>
      <c r="B30" s="63"/>
      <c r="C30" s="63"/>
      <c r="D30" s="63"/>
      <c r="E30" s="63"/>
      <c r="F30" s="63">
        <v>28</v>
      </c>
      <c r="G30" s="63"/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  <c r="AV30" s="63">
        <v>0</v>
      </c>
      <c r="AW30" s="63">
        <v>0</v>
      </c>
      <c r="AX30" s="63">
        <v>0</v>
      </c>
      <c r="AY30" s="63">
        <v>0</v>
      </c>
      <c r="AZ30" s="63">
        <v>0</v>
      </c>
      <c r="BA30" s="63">
        <v>0</v>
      </c>
      <c r="BB30" s="63">
        <v>0</v>
      </c>
      <c r="BC30" s="63">
        <v>0</v>
      </c>
      <c r="BD30" s="63">
        <v>0</v>
      </c>
      <c r="BE30" s="63"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0</v>
      </c>
      <c r="BK30" s="63">
        <v>0</v>
      </c>
      <c r="BL30" s="63">
        <v>0</v>
      </c>
      <c r="BM30" s="63">
        <v>0</v>
      </c>
      <c r="BN30" s="63">
        <v>0</v>
      </c>
      <c r="BO30" s="63">
        <v>0</v>
      </c>
      <c r="BP30" s="63">
        <v>0</v>
      </c>
      <c r="BQ30" s="63">
        <v>0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0</v>
      </c>
      <c r="CA30" s="63">
        <v>0</v>
      </c>
      <c r="CB30" s="63">
        <v>0</v>
      </c>
      <c r="CC30" s="63">
        <v>0</v>
      </c>
      <c r="CD30" s="63">
        <v>0</v>
      </c>
      <c r="CE30" s="63">
        <v>0</v>
      </c>
      <c r="CF30" s="63">
        <v>0</v>
      </c>
      <c r="CG30" s="63">
        <v>0</v>
      </c>
      <c r="CH30" s="63">
        <v>0</v>
      </c>
      <c r="CI30" s="63">
        <v>0</v>
      </c>
      <c r="CJ30" s="63">
        <v>0</v>
      </c>
      <c r="CK30" s="63">
        <v>0</v>
      </c>
      <c r="CL30" s="63">
        <v>0</v>
      </c>
      <c r="CM30" s="63">
        <v>0</v>
      </c>
      <c r="CN30" s="63">
        <v>0</v>
      </c>
      <c r="CO30" s="63">
        <v>0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0</v>
      </c>
      <c r="CY30" s="63">
        <v>0</v>
      </c>
      <c r="CZ30" s="63">
        <v>0</v>
      </c>
      <c r="DA30" s="63">
        <v>0</v>
      </c>
      <c r="DB30" s="63">
        <v>0</v>
      </c>
      <c r="DC30" s="63">
        <v>0</v>
      </c>
      <c r="DD30" s="63">
        <v>0</v>
      </c>
      <c r="DE30" s="63">
        <v>0</v>
      </c>
      <c r="DF30" s="63">
        <v>0</v>
      </c>
      <c r="DG30" s="63">
        <v>0</v>
      </c>
      <c r="DH30" s="63">
        <v>0</v>
      </c>
      <c r="DI30" s="63">
        <v>0</v>
      </c>
      <c r="DJ30" s="63">
        <v>0</v>
      </c>
      <c r="DK30" s="63">
        <v>0</v>
      </c>
      <c r="DL30" s="63">
        <v>0</v>
      </c>
      <c r="DM30" s="63">
        <v>0</v>
      </c>
      <c r="DN30" s="63">
        <v>0</v>
      </c>
      <c r="DO30" s="63">
        <v>0</v>
      </c>
      <c r="DP30" s="63">
        <v>0</v>
      </c>
      <c r="DQ30" s="63">
        <v>0</v>
      </c>
      <c r="DR30" s="63">
        <v>0</v>
      </c>
      <c r="DS30" s="63">
        <v>0</v>
      </c>
      <c r="DT30" s="63">
        <v>0</v>
      </c>
      <c r="DU30" s="63">
        <v>0</v>
      </c>
      <c r="DV30" s="63">
        <v>0</v>
      </c>
    </row>
    <row r="31" spans="1:126" ht="15.75" customHeight="1" x14ac:dyDescent="0.2">
      <c r="A31" s="63"/>
      <c r="B31" s="63"/>
      <c r="C31" s="63"/>
      <c r="D31" s="63"/>
      <c r="E31" s="63"/>
      <c r="F31" s="63">
        <v>29</v>
      </c>
      <c r="G31" s="63"/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63">
        <v>0</v>
      </c>
      <c r="CF31" s="63">
        <v>0</v>
      </c>
      <c r="CG31" s="63">
        <v>0</v>
      </c>
      <c r="CH31" s="63">
        <v>0</v>
      </c>
      <c r="CI31" s="63">
        <v>0</v>
      </c>
      <c r="CJ31" s="63">
        <v>0</v>
      </c>
      <c r="CK31" s="63">
        <v>0</v>
      </c>
      <c r="CL31" s="63">
        <v>0</v>
      </c>
      <c r="CM31" s="63">
        <v>0</v>
      </c>
      <c r="CN31" s="63">
        <v>0</v>
      </c>
      <c r="CO31" s="63">
        <v>0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0</v>
      </c>
      <c r="CY31" s="63">
        <v>0</v>
      </c>
      <c r="CZ31" s="63">
        <v>0</v>
      </c>
      <c r="DA31" s="63">
        <v>0</v>
      </c>
      <c r="DB31" s="63">
        <v>0</v>
      </c>
      <c r="DC31" s="63">
        <v>0</v>
      </c>
      <c r="DD31" s="63">
        <v>0</v>
      </c>
      <c r="DE31" s="63">
        <v>0</v>
      </c>
      <c r="DF31" s="63">
        <v>0</v>
      </c>
      <c r="DG31" s="63">
        <v>0</v>
      </c>
      <c r="DH31" s="63">
        <v>0</v>
      </c>
      <c r="DI31" s="63">
        <v>0</v>
      </c>
      <c r="DJ31" s="63">
        <v>0</v>
      </c>
      <c r="DK31" s="63">
        <v>0</v>
      </c>
      <c r="DL31" s="63">
        <v>0</v>
      </c>
      <c r="DM31" s="63">
        <v>0</v>
      </c>
      <c r="DN31" s="63">
        <v>0</v>
      </c>
      <c r="DO31" s="63">
        <v>0</v>
      </c>
      <c r="DP31" s="63">
        <v>0</v>
      </c>
      <c r="DQ31" s="63">
        <v>0</v>
      </c>
      <c r="DR31" s="63">
        <v>0</v>
      </c>
      <c r="DS31" s="63">
        <v>0</v>
      </c>
      <c r="DT31" s="63">
        <v>0</v>
      </c>
      <c r="DU31" s="63">
        <v>0</v>
      </c>
      <c r="DV31" s="63">
        <v>0</v>
      </c>
    </row>
    <row r="32" spans="1:126" ht="15.75" customHeight="1" x14ac:dyDescent="0.2">
      <c r="A32" s="63"/>
      <c r="B32" s="63"/>
      <c r="C32" s="63"/>
      <c r="D32" s="63"/>
      <c r="E32" s="63"/>
      <c r="F32" s="63">
        <v>30</v>
      </c>
      <c r="G32" s="63"/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0</v>
      </c>
      <c r="CA32" s="63">
        <v>0</v>
      </c>
      <c r="CB32" s="63">
        <v>0</v>
      </c>
      <c r="CC32" s="63">
        <v>0</v>
      </c>
      <c r="CD32" s="63">
        <v>0</v>
      </c>
      <c r="CE32" s="63">
        <v>0</v>
      </c>
      <c r="CF32" s="63">
        <v>0</v>
      </c>
      <c r="CG32" s="63">
        <v>0</v>
      </c>
      <c r="CH32" s="63">
        <v>0</v>
      </c>
      <c r="CI32" s="63">
        <v>0</v>
      </c>
      <c r="CJ32" s="63">
        <v>0</v>
      </c>
      <c r="CK32" s="63">
        <v>0</v>
      </c>
      <c r="CL32" s="63">
        <v>0</v>
      </c>
      <c r="CM32" s="63">
        <v>0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0</v>
      </c>
      <c r="CY32" s="63">
        <v>0</v>
      </c>
      <c r="CZ32" s="63">
        <v>0</v>
      </c>
      <c r="DA32" s="63">
        <v>0</v>
      </c>
      <c r="DB32" s="63">
        <v>0</v>
      </c>
      <c r="DC32" s="63">
        <v>0</v>
      </c>
      <c r="DD32" s="63">
        <v>0</v>
      </c>
      <c r="DE32" s="63">
        <v>0</v>
      </c>
      <c r="DF32" s="63">
        <v>0</v>
      </c>
      <c r="DG32" s="63">
        <v>0</v>
      </c>
      <c r="DH32" s="63">
        <v>0</v>
      </c>
      <c r="DI32" s="63">
        <v>0</v>
      </c>
      <c r="DJ32" s="63">
        <v>0</v>
      </c>
      <c r="DK32" s="63">
        <v>0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0</v>
      </c>
      <c r="DS32" s="63">
        <v>0</v>
      </c>
      <c r="DT32" s="63">
        <v>0</v>
      </c>
      <c r="DU32" s="63">
        <v>0</v>
      </c>
      <c r="DV32" s="63">
        <v>0</v>
      </c>
    </row>
    <row r="33" spans="1:126" ht="15.75" customHeight="1" x14ac:dyDescent="0.2">
      <c r="A33" s="63"/>
      <c r="B33" s="63"/>
      <c r="C33" s="63"/>
      <c r="D33" s="63"/>
      <c r="E33" s="63"/>
      <c r="F33" s="63">
        <v>31</v>
      </c>
      <c r="G33" s="63"/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3">
        <v>0</v>
      </c>
      <c r="AP33" s="63">
        <v>0</v>
      </c>
      <c r="AQ33" s="63">
        <v>0</v>
      </c>
      <c r="AR33" s="63">
        <v>0</v>
      </c>
      <c r="AS33" s="63">
        <v>0</v>
      </c>
      <c r="AT33" s="63">
        <v>0</v>
      </c>
      <c r="AU33" s="63">
        <v>0</v>
      </c>
      <c r="AV33" s="63">
        <v>0</v>
      </c>
      <c r="AW33" s="63">
        <v>0</v>
      </c>
      <c r="AX33" s="63">
        <v>0</v>
      </c>
      <c r="AY33" s="63">
        <v>0</v>
      </c>
      <c r="AZ33" s="63">
        <v>0</v>
      </c>
      <c r="BA33" s="63">
        <v>0</v>
      </c>
      <c r="BB33" s="63">
        <v>0</v>
      </c>
      <c r="BC33" s="63">
        <v>0</v>
      </c>
      <c r="BD33" s="63">
        <v>0</v>
      </c>
      <c r="BE33" s="63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0</v>
      </c>
      <c r="BL33" s="63">
        <v>0</v>
      </c>
      <c r="BM33" s="63">
        <v>0</v>
      </c>
      <c r="BN33" s="63">
        <v>0</v>
      </c>
      <c r="BO33" s="63">
        <v>0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0</v>
      </c>
      <c r="BZ33" s="63">
        <v>0</v>
      </c>
      <c r="CA33" s="63">
        <v>0</v>
      </c>
      <c r="CB33" s="63">
        <v>0</v>
      </c>
      <c r="CC33" s="63">
        <v>0</v>
      </c>
      <c r="CD33" s="63">
        <v>0</v>
      </c>
      <c r="CE33" s="63">
        <v>0</v>
      </c>
      <c r="CF33" s="63">
        <v>0</v>
      </c>
      <c r="CG33" s="63">
        <v>0</v>
      </c>
      <c r="CH33" s="63">
        <v>0</v>
      </c>
      <c r="CI33" s="63">
        <v>0</v>
      </c>
      <c r="CJ33" s="63">
        <v>0</v>
      </c>
      <c r="CK33" s="63">
        <v>0</v>
      </c>
      <c r="CL33" s="63">
        <v>0</v>
      </c>
      <c r="CM33" s="63">
        <v>0</v>
      </c>
      <c r="CN33" s="63">
        <v>0</v>
      </c>
      <c r="CO33" s="63">
        <v>0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0</v>
      </c>
      <c r="CY33" s="63">
        <v>0</v>
      </c>
      <c r="CZ33" s="63">
        <v>0</v>
      </c>
      <c r="DA33" s="63">
        <v>0</v>
      </c>
      <c r="DB33" s="63">
        <v>0</v>
      </c>
      <c r="DC33" s="63">
        <v>0</v>
      </c>
      <c r="DD33" s="63">
        <v>0</v>
      </c>
      <c r="DE33" s="63">
        <v>0</v>
      </c>
      <c r="DF33" s="63">
        <v>0</v>
      </c>
      <c r="DG33" s="63">
        <v>0</v>
      </c>
      <c r="DH33" s="63">
        <v>0</v>
      </c>
      <c r="DI33" s="63">
        <v>0</v>
      </c>
      <c r="DJ33" s="63">
        <v>0</v>
      </c>
      <c r="DK33" s="63">
        <v>0</v>
      </c>
      <c r="DL33" s="63">
        <v>0</v>
      </c>
      <c r="DM33" s="63">
        <v>0</v>
      </c>
      <c r="DN33" s="63">
        <v>0</v>
      </c>
      <c r="DO33" s="63">
        <v>0</v>
      </c>
      <c r="DP33" s="63">
        <v>0</v>
      </c>
      <c r="DQ33" s="63">
        <v>0</v>
      </c>
      <c r="DR33" s="63">
        <v>0</v>
      </c>
      <c r="DS33" s="63">
        <v>0</v>
      </c>
      <c r="DT33" s="63">
        <v>0</v>
      </c>
      <c r="DU33" s="63">
        <v>0</v>
      </c>
      <c r="DV33" s="63">
        <v>0</v>
      </c>
    </row>
    <row r="34" spans="1:126" ht="15.75" customHeight="1" x14ac:dyDescent="0.2">
      <c r="A34" s="63"/>
      <c r="B34" s="63"/>
      <c r="C34" s="63"/>
      <c r="D34" s="63"/>
      <c r="E34" s="63"/>
      <c r="F34" s="63">
        <v>32</v>
      </c>
      <c r="G34" s="63"/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3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  <c r="AV34" s="63">
        <v>0</v>
      </c>
      <c r="AW34" s="63">
        <v>0</v>
      </c>
      <c r="AX34" s="63">
        <v>0</v>
      </c>
      <c r="AY34" s="63">
        <v>0</v>
      </c>
      <c r="AZ34" s="63">
        <v>0</v>
      </c>
      <c r="BA34" s="63">
        <v>0</v>
      </c>
      <c r="BB34" s="63">
        <v>0</v>
      </c>
      <c r="BC34" s="63">
        <v>0</v>
      </c>
      <c r="BD34" s="63">
        <v>0</v>
      </c>
      <c r="BE34" s="63">
        <v>0</v>
      </c>
      <c r="BF34" s="63">
        <v>0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0</v>
      </c>
      <c r="BW34" s="63">
        <v>0</v>
      </c>
      <c r="BX34" s="63">
        <v>0</v>
      </c>
      <c r="BY34" s="63">
        <v>0</v>
      </c>
      <c r="BZ34" s="63">
        <v>0</v>
      </c>
      <c r="CA34" s="63">
        <v>0</v>
      </c>
      <c r="CB34" s="63">
        <v>0</v>
      </c>
      <c r="CC34" s="63">
        <v>0</v>
      </c>
      <c r="CD34" s="63">
        <v>0</v>
      </c>
      <c r="CE34" s="63">
        <v>0</v>
      </c>
      <c r="CF34" s="63">
        <v>0</v>
      </c>
      <c r="CG34" s="63">
        <v>0</v>
      </c>
      <c r="CH34" s="63">
        <v>0</v>
      </c>
      <c r="CI34" s="63">
        <v>0</v>
      </c>
      <c r="CJ34" s="63">
        <v>0</v>
      </c>
      <c r="CK34" s="63">
        <v>0</v>
      </c>
      <c r="CL34" s="63">
        <v>0</v>
      </c>
      <c r="CM34" s="63">
        <v>0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0</v>
      </c>
      <c r="CY34" s="63">
        <v>0</v>
      </c>
      <c r="CZ34" s="63">
        <v>0</v>
      </c>
      <c r="DA34" s="63">
        <v>0</v>
      </c>
      <c r="DB34" s="63">
        <v>0</v>
      </c>
      <c r="DC34" s="63">
        <v>0</v>
      </c>
      <c r="DD34" s="63">
        <v>0</v>
      </c>
      <c r="DE34" s="63">
        <v>0</v>
      </c>
      <c r="DF34" s="63">
        <v>0</v>
      </c>
      <c r="DG34" s="63">
        <v>0</v>
      </c>
      <c r="DH34" s="63">
        <v>0</v>
      </c>
      <c r="DI34" s="63">
        <v>0</v>
      </c>
      <c r="DJ34" s="63">
        <v>0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0</v>
      </c>
      <c r="DS34" s="63">
        <v>0</v>
      </c>
      <c r="DT34" s="63">
        <v>0</v>
      </c>
      <c r="DU34" s="63">
        <v>0</v>
      </c>
      <c r="DV34" s="63">
        <v>0</v>
      </c>
    </row>
    <row r="35" spans="1:126" ht="15.75" customHeight="1" x14ac:dyDescent="0.2">
      <c r="A35" s="63"/>
      <c r="B35" s="63"/>
      <c r="C35" s="63"/>
      <c r="D35" s="63"/>
      <c r="E35" s="63"/>
      <c r="F35" s="63">
        <v>33</v>
      </c>
      <c r="G35" s="63"/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3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  <c r="AV35" s="63">
        <v>0</v>
      </c>
      <c r="AW35" s="63">
        <v>0</v>
      </c>
      <c r="AX35" s="63">
        <v>0</v>
      </c>
      <c r="AY35" s="63">
        <v>0</v>
      </c>
      <c r="AZ35" s="63">
        <v>0</v>
      </c>
      <c r="BA35" s="63">
        <v>0</v>
      </c>
      <c r="BB35" s="63">
        <v>0</v>
      </c>
      <c r="BC35" s="63">
        <v>0</v>
      </c>
      <c r="BD35" s="63">
        <v>0</v>
      </c>
      <c r="BE35" s="63">
        <v>0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0</v>
      </c>
      <c r="BW35" s="63">
        <v>0</v>
      </c>
      <c r="BX35" s="63">
        <v>0</v>
      </c>
      <c r="BY35" s="63">
        <v>0</v>
      </c>
      <c r="BZ35" s="63">
        <v>0</v>
      </c>
      <c r="CA35" s="63">
        <v>0</v>
      </c>
      <c r="CB35" s="63">
        <v>0</v>
      </c>
      <c r="CC35" s="63">
        <v>0</v>
      </c>
      <c r="CD35" s="63">
        <v>0</v>
      </c>
      <c r="CE35" s="63">
        <v>0</v>
      </c>
      <c r="CF35" s="63">
        <v>0</v>
      </c>
      <c r="CG35" s="63">
        <v>0</v>
      </c>
      <c r="CH35" s="63">
        <v>0</v>
      </c>
      <c r="CI35" s="63">
        <v>0</v>
      </c>
      <c r="CJ35" s="63">
        <v>0</v>
      </c>
      <c r="CK35" s="63">
        <v>0</v>
      </c>
      <c r="CL35" s="63">
        <v>0</v>
      </c>
      <c r="CM35" s="63">
        <v>0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0</v>
      </c>
      <c r="CY35" s="63">
        <v>0</v>
      </c>
      <c r="CZ35" s="63">
        <v>0</v>
      </c>
      <c r="DA35" s="63">
        <v>0</v>
      </c>
      <c r="DB35" s="63">
        <v>0</v>
      </c>
      <c r="DC35" s="63">
        <v>0</v>
      </c>
      <c r="DD35" s="63">
        <v>0</v>
      </c>
      <c r="DE35" s="63">
        <v>0</v>
      </c>
      <c r="DF35" s="63">
        <v>0</v>
      </c>
      <c r="DG35" s="63">
        <v>0</v>
      </c>
      <c r="DH35" s="63">
        <v>0</v>
      </c>
      <c r="DI35" s="63">
        <v>0</v>
      </c>
      <c r="DJ35" s="63">
        <v>0</v>
      </c>
      <c r="DK35" s="63">
        <v>0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0</v>
      </c>
      <c r="DS35" s="63">
        <v>0</v>
      </c>
      <c r="DT35" s="63">
        <v>0</v>
      </c>
      <c r="DU35" s="63">
        <v>0</v>
      </c>
      <c r="DV35" s="63">
        <v>0</v>
      </c>
    </row>
    <row r="36" spans="1:126" ht="15.75" customHeight="1" x14ac:dyDescent="0.2">
      <c r="A36" s="63"/>
      <c r="B36" s="63"/>
      <c r="C36" s="63"/>
      <c r="D36" s="63"/>
      <c r="E36" s="63"/>
      <c r="F36" s="63">
        <v>34</v>
      </c>
      <c r="G36" s="63"/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3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3">
        <v>0</v>
      </c>
      <c r="BE36" s="63">
        <v>0</v>
      </c>
      <c r="BF36" s="63">
        <v>0</v>
      </c>
      <c r="BG36" s="63">
        <v>0</v>
      </c>
      <c r="BH36" s="63">
        <v>0</v>
      </c>
      <c r="BI36" s="63">
        <v>0</v>
      </c>
      <c r="BJ36" s="63">
        <v>0</v>
      </c>
      <c r="BK36" s="63">
        <v>0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0</v>
      </c>
      <c r="BR36" s="63">
        <v>0</v>
      </c>
      <c r="BS36" s="63">
        <v>0</v>
      </c>
      <c r="BT36" s="63">
        <v>0</v>
      </c>
      <c r="BU36" s="63">
        <v>0</v>
      </c>
      <c r="BV36" s="63">
        <v>0</v>
      </c>
      <c r="BW36" s="63">
        <v>0</v>
      </c>
      <c r="BX36" s="63">
        <v>0</v>
      </c>
      <c r="BY36" s="63">
        <v>0</v>
      </c>
      <c r="BZ36" s="63">
        <v>0</v>
      </c>
      <c r="CA36" s="63">
        <v>0</v>
      </c>
      <c r="CB36" s="63">
        <v>0</v>
      </c>
      <c r="CC36" s="63">
        <v>0</v>
      </c>
      <c r="CD36" s="63">
        <v>0</v>
      </c>
      <c r="CE36" s="63">
        <v>0</v>
      </c>
      <c r="CF36" s="63">
        <v>0</v>
      </c>
      <c r="CG36" s="63">
        <v>0</v>
      </c>
      <c r="CH36" s="63">
        <v>0</v>
      </c>
      <c r="CI36" s="63">
        <v>0</v>
      </c>
      <c r="CJ36" s="63">
        <v>0</v>
      </c>
      <c r="CK36" s="63">
        <v>0</v>
      </c>
      <c r="CL36" s="63">
        <v>0</v>
      </c>
      <c r="CM36" s="63">
        <v>0</v>
      </c>
      <c r="CN36" s="63">
        <v>0</v>
      </c>
      <c r="CO36" s="63">
        <v>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0</v>
      </c>
      <c r="CY36" s="63">
        <v>0</v>
      </c>
      <c r="CZ36" s="63">
        <v>0</v>
      </c>
      <c r="DA36" s="63">
        <v>0</v>
      </c>
      <c r="DB36" s="63">
        <v>0</v>
      </c>
      <c r="DC36" s="63">
        <v>0</v>
      </c>
      <c r="DD36" s="63">
        <v>0</v>
      </c>
      <c r="DE36" s="63">
        <v>0</v>
      </c>
      <c r="DF36" s="63">
        <v>0</v>
      </c>
      <c r="DG36" s="63">
        <v>0</v>
      </c>
      <c r="DH36" s="63">
        <v>0</v>
      </c>
      <c r="DI36" s="63">
        <v>0</v>
      </c>
      <c r="DJ36" s="63">
        <v>0</v>
      </c>
      <c r="DK36" s="63">
        <v>0</v>
      </c>
      <c r="DL36" s="63">
        <v>0</v>
      </c>
      <c r="DM36" s="63">
        <v>0</v>
      </c>
      <c r="DN36" s="63">
        <v>0</v>
      </c>
      <c r="DO36" s="63">
        <v>0</v>
      </c>
      <c r="DP36" s="63">
        <v>0</v>
      </c>
      <c r="DQ36" s="63">
        <v>0</v>
      </c>
      <c r="DR36" s="63">
        <v>0</v>
      </c>
      <c r="DS36" s="63">
        <v>0</v>
      </c>
      <c r="DT36" s="63">
        <v>0</v>
      </c>
      <c r="DU36" s="63">
        <v>0</v>
      </c>
      <c r="DV36" s="63">
        <v>0</v>
      </c>
    </row>
    <row r="37" spans="1:126" ht="15.75" customHeight="1" x14ac:dyDescent="0.2">
      <c r="A37" s="63"/>
      <c r="B37" s="63"/>
      <c r="C37" s="63"/>
      <c r="D37" s="63"/>
      <c r="E37" s="63"/>
      <c r="F37" s="63">
        <v>35</v>
      </c>
      <c r="G37" s="63"/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63">
        <v>0</v>
      </c>
      <c r="AD37" s="63">
        <v>0</v>
      </c>
      <c r="AE37" s="63">
        <v>0</v>
      </c>
      <c r="AF37" s="63">
        <v>0</v>
      </c>
      <c r="AG37" s="63">
        <v>0</v>
      </c>
      <c r="AH37" s="63">
        <v>0</v>
      </c>
      <c r="AI37" s="63">
        <v>0</v>
      </c>
      <c r="AJ37" s="63">
        <v>0</v>
      </c>
      <c r="AK37" s="63">
        <v>0</v>
      </c>
      <c r="AL37" s="63">
        <v>0</v>
      </c>
      <c r="AM37" s="63">
        <v>0</v>
      </c>
      <c r="AN37" s="63">
        <v>0</v>
      </c>
      <c r="AO37" s="63">
        <v>0</v>
      </c>
      <c r="AP37" s="63">
        <v>0</v>
      </c>
      <c r="AQ37" s="63">
        <v>0</v>
      </c>
      <c r="AR37" s="63">
        <v>0</v>
      </c>
      <c r="AS37" s="63">
        <v>0</v>
      </c>
      <c r="AT37" s="63">
        <v>0</v>
      </c>
      <c r="AU37" s="63">
        <v>0</v>
      </c>
      <c r="AV37" s="63">
        <v>0</v>
      </c>
      <c r="AW37" s="63">
        <v>0</v>
      </c>
      <c r="AX37" s="63">
        <v>0</v>
      </c>
      <c r="AY37" s="63">
        <v>0</v>
      </c>
      <c r="AZ37" s="63">
        <v>0</v>
      </c>
      <c r="BA37" s="63">
        <v>0</v>
      </c>
      <c r="BB37" s="63">
        <v>0</v>
      </c>
      <c r="BC37" s="63">
        <v>0</v>
      </c>
      <c r="BD37" s="63">
        <v>0</v>
      </c>
      <c r="BE37" s="63">
        <v>0</v>
      </c>
      <c r="BF37" s="63">
        <v>0</v>
      </c>
      <c r="BG37" s="63">
        <v>0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0</v>
      </c>
      <c r="BW37" s="63">
        <v>0</v>
      </c>
      <c r="BX37" s="63">
        <v>0</v>
      </c>
      <c r="BY37" s="63">
        <v>0</v>
      </c>
      <c r="BZ37" s="63">
        <v>0</v>
      </c>
      <c r="CA37" s="63">
        <v>0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0</v>
      </c>
      <c r="CI37" s="63">
        <v>0</v>
      </c>
      <c r="CJ37" s="63">
        <v>0</v>
      </c>
      <c r="CK37" s="63">
        <v>0</v>
      </c>
      <c r="CL37" s="63">
        <v>0</v>
      </c>
      <c r="CM37" s="63">
        <v>0</v>
      </c>
      <c r="CN37" s="63">
        <v>0</v>
      </c>
      <c r="CO37" s="63">
        <v>0</v>
      </c>
      <c r="CP37" s="63">
        <v>0</v>
      </c>
      <c r="CQ37" s="63">
        <v>0</v>
      </c>
      <c r="CR37" s="63">
        <v>0</v>
      </c>
      <c r="CS37" s="63">
        <v>0</v>
      </c>
      <c r="CT37" s="63">
        <v>0</v>
      </c>
      <c r="CU37" s="63">
        <v>0</v>
      </c>
      <c r="CV37" s="63">
        <v>0</v>
      </c>
      <c r="CW37" s="63">
        <v>0</v>
      </c>
      <c r="CX37" s="63">
        <v>0</v>
      </c>
      <c r="CY37" s="63">
        <v>0</v>
      </c>
      <c r="CZ37" s="63">
        <v>0</v>
      </c>
      <c r="DA37" s="63">
        <v>0</v>
      </c>
      <c r="DB37" s="63">
        <v>0</v>
      </c>
      <c r="DC37" s="63">
        <v>0</v>
      </c>
      <c r="DD37" s="63">
        <v>0</v>
      </c>
      <c r="DE37" s="63">
        <v>0</v>
      </c>
      <c r="DF37" s="63">
        <v>0</v>
      </c>
      <c r="DG37" s="63">
        <v>0</v>
      </c>
      <c r="DH37" s="63">
        <v>0</v>
      </c>
      <c r="DI37" s="63">
        <v>0</v>
      </c>
      <c r="DJ37" s="63">
        <v>0</v>
      </c>
      <c r="DK37" s="63">
        <v>0</v>
      </c>
      <c r="DL37" s="63">
        <v>0</v>
      </c>
      <c r="DM37" s="63">
        <v>0</v>
      </c>
      <c r="DN37" s="63">
        <v>0</v>
      </c>
      <c r="DO37" s="63">
        <v>0</v>
      </c>
      <c r="DP37" s="63">
        <v>0</v>
      </c>
      <c r="DQ37" s="63">
        <v>0</v>
      </c>
      <c r="DR37" s="63">
        <v>0</v>
      </c>
      <c r="DS37" s="63">
        <v>0</v>
      </c>
      <c r="DT37" s="63">
        <v>0</v>
      </c>
      <c r="DU37" s="63">
        <v>0</v>
      </c>
      <c r="DV37" s="63">
        <v>0</v>
      </c>
    </row>
    <row r="38" spans="1:126" ht="15.75" customHeight="1" x14ac:dyDescent="0.2">
      <c r="A38" s="63"/>
      <c r="B38" s="63"/>
      <c r="C38" s="63"/>
      <c r="D38" s="63"/>
      <c r="E38" s="63"/>
      <c r="F38" s="63">
        <v>36</v>
      </c>
      <c r="G38" s="63"/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63">
        <v>0</v>
      </c>
      <c r="AD38" s="63">
        <v>0</v>
      </c>
      <c r="AE38" s="63">
        <v>0</v>
      </c>
      <c r="AF38" s="63">
        <v>0</v>
      </c>
      <c r="AG38" s="63">
        <v>0</v>
      </c>
      <c r="AH38" s="63">
        <v>0</v>
      </c>
      <c r="AI38" s="63">
        <v>0</v>
      </c>
      <c r="AJ38" s="63">
        <v>0</v>
      </c>
      <c r="AK38" s="63">
        <v>0</v>
      </c>
      <c r="AL38" s="63">
        <v>0</v>
      </c>
      <c r="AM38" s="63">
        <v>0</v>
      </c>
      <c r="AN38" s="63">
        <v>0</v>
      </c>
      <c r="AO38" s="63">
        <v>0</v>
      </c>
      <c r="AP38" s="63">
        <v>0</v>
      </c>
      <c r="AQ38" s="63">
        <v>0</v>
      </c>
      <c r="AR38" s="63">
        <v>0</v>
      </c>
      <c r="AS38" s="63">
        <v>0</v>
      </c>
      <c r="AT38" s="63">
        <v>0</v>
      </c>
      <c r="AU38" s="63">
        <v>0</v>
      </c>
      <c r="AV38" s="63">
        <v>0</v>
      </c>
      <c r="AW38" s="63">
        <v>0</v>
      </c>
      <c r="AX38" s="63">
        <v>0</v>
      </c>
      <c r="AY38" s="63">
        <v>0</v>
      </c>
      <c r="AZ38" s="63">
        <v>0</v>
      </c>
      <c r="BA38" s="63">
        <v>0</v>
      </c>
      <c r="BB38" s="63">
        <v>0</v>
      </c>
      <c r="BC38" s="63">
        <v>0</v>
      </c>
      <c r="BD38" s="63">
        <v>0</v>
      </c>
      <c r="BE38" s="63">
        <v>0</v>
      </c>
      <c r="BF38" s="63">
        <v>0</v>
      </c>
      <c r="BG38" s="63">
        <v>0</v>
      </c>
      <c r="BH38" s="63">
        <v>0</v>
      </c>
      <c r="BI38" s="63">
        <v>0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0</v>
      </c>
      <c r="CA38" s="63">
        <v>0</v>
      </c>
      <c r="CB38" s="63">
        <v>0</v>
      </c>
      <c r="CC38" s="63">
        <v>0</v>
      </c>
      <c r="CD38" s="63">
        <v>0</v>
      </c>
      <c r="CE38" s="63">
        <v>0</v>
      </c>
      <c r="CF38" s="63">
        <v>0</v>
      </c>
      <c r="CG38" s="63">
        <v>0</v>
      </c>
      <c r="CH38" s="63">
        <v>0</v>
      </c>
      <c r="CI38" s="63">
        <v>0</v>
      </c>
      <c r="CJ38" s="63">
        <v>0</v>
      </c>
      <c r="CK38" s="63">
        <v>0</v>
      </c>
      <c r="CL38" s="63">
        <v>0</v>
      </c>
      <c r="CM38" s="63">
        <v>0</v>
      </c>
      <c r="CN38" s="63">
        <v>0</v>
      </c>
      <c r="CO38" s="63">
        <v>0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0</v>
      </c>
      <c r="CY38" s="63">
        <v>0</v>
      </c>
      <c r="CZ38" s="63">
        <v>0</v>
      </c>
      <c r="DA38" s="63">
        <v>0</v>
      </c>
      <c r="DB38" s="63">
        <v>0</v>
      </c>
      <c r="DC38" s="63">
        <v>0</v>
      </c>
      <c r="DD38" s="63">
        <v>0</v>
      </c>
      <c r="DE38" s="63">
        <v>0</v>
      </c>
      <c r="DF38" s="63">
        <v>0</v>
      </c>
      <c r="DG38" s="63">
        <v>0</v>
      </c>
      <c r="DH38" s="63">
        <v>0</v>
      </c>
      <c r="DI38" s="63">
        <v>0</v>
      </c>
      <c r="DJ38" s="63">
        <v>0</v>
      </c>
      <c r="DK38" s="63">
        <v>0</v>
      </c>
      <c r="DL38" s="63">
        <v>0</v>
      </c>
      <c r="DM38" s="63">
        <v>0</v>
      </c>
      <c r="DN38" s="63">
        <v>0</v>
      </c>
      <c r="DO38" s="63">
        <v>0</v>
      </c>
      <c r="DP38" s="63">
        <v>0</v>
      </c>
      <c r="DQ38" s="63">
        <v>0</v>
      </c>
      <c r="DR38" s="63">
        <v>0</v>
      </c>
      <c r="DS38" s="63">
        <v>0</v>
      </c>
      <c r="DT38" s="63">
        <v>0</v>
      </c>
      <c r="DU38" s="63">
        <v>0</v>
      </c>
      <c r="DV38" s="63">
        <v>0</v>
      </c>
    </row>
    <row r="39" spans="1:126" ht="15.75" customHeight="1" x14ac:dyDescent="0.2">
      <c r="A39" s="63"/>
      <c r="B39" s="63"/>
      <c r="C39" s="63"/>
      <c r="D39" s="63"/>
      <c r="E39" s="63"/>
      <c r="F39" s="63">
        <v>37</v>
      </c>
      <c r="G39" s="63"/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63">
        <v>0</v>
      </c>
      <c r="AD39" s="63">
        <v>0</v>
      </c>
      <c r="AE39" s="63">
        <v>0</v>
      </c>
      <c r="AF39" s="63">
        <v>0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0</v>
      </c>
      <c r="AM39" s="63">
        <v>0</v>
      </c>
      <c r="AN39" s="63">
        <v>0</v>
      </c>
      <c r="AO39" s="63">
        <v>0</v>
      </c>
      <c r="AP39" s="63">
        <v>0</v>
      </c>
      <c r="AQ39" s="63">
        <v>0</v>
      </c>
      <c r="AR39" s="63">
        <v>0</v>
      </c>
      <c r="AS39" s="63">
        <v>0</v>
      </c>
      <c r="AT39" s="63">
        <v>0</v>
      </c>
      <c r="AU39" s="63">
        <v>0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3">
        <v>0</v>
      </c>
      <c r="BD39" s="63">
        <v>0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0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0</v>
      </c>
      <c r="CI39" s="63">
        <v>0</v>
      </c>
      <c r="CJ39" s="63">
        <v>0</v>
      </c>
      <c r="CK39" s="63">
        <v>0</v>
      </c>
      <c r="CL39" s="63">
        <v>0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0</v>
      </c>
      <c r="CY39" s="63">
        <v>0</v>
      </c>
      <c r="CZ39" s="63">
        <v>0</v>
      </c>
      <c r="DA39" s="63">
        <v>0</v>
      </c>
      <c r="DB39" s="63">
        <v>0</v>
      </c>
      <c r="DC39" s="63">
        <v>0</v>
      </c>
      <c r="DD39" s="63">
        <v>0</v>
      </c>
      <c r="DE39" s="63">
        <v>0</v>
      </c>
      <c r="DF39" s="63">
        <v>0</v>
      </c>
      <c r="DG39" s="63">
        <v>0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0</v>
      </c>
      <c r="DS39" s="63">
        <v>0</v>
      </c>
      <c r="DT39" s="63">
        <v>0</v>
      </c>
      <c r="DU39" s="63">
        <v>0</v>
      </c>
      <c r="DV39" s="63">
        <v>0</v>
      </c>
    </row>
    <row r="40" spans="1:126" ht="15.75" customHeight="1" x14ac:dyDescent="0.2">
      <c r="F40" s="63">
        <v>38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63">
        <v>0</v>
      </c>
      <c r="AD40" s="63">
        <v>0</v>
      </c>
      <c r="AE40" s="63">
        <v>0</v>
      </c>
      <c r="AF40" s="63">
        <v>0</v>
      </c>
      <c r="AG40" s="63">
        <v>0</v>
      </c>
      <c r="AH40" s="63">
        <v>0</v>
      </c>
      <c r="AI40" s="63">
        <v>0</v>
      </c>
      <c r="AJ40" s="63">
        <v>0</v>
      </c>
      <c r="AK40" s="63">
        <v>0</v>
      </c>
      <c r="AL40" s="63">
        <v>0</v>
      </c>
      <c r="AM40" s="63">
        <v>0</v>
      </c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  <c r="AT40" s="63">
        <v>0</v>
      </c>
      <c r="AU40" s="63">
        <v>0</v>
      </c>
      <c r="AV40" s="63">
        <v>0</v>
      </c>
      <c r="AW40" s="63">
        <v>0</v>
      </c>
      <c r="AX40" s="63">
        <v>0</v>
      </c>
      <c r="AY40" s="63">
        <v>0</v>
      </c>
      <c r="AZ40" s="63">
        <v>0</v>
      </c>
      <c r="BA40" s="63">
        <v>0</v>
      </c>
      <c r="BB40" s="63">
        <v>0</v>
      </c>
      <c r="BC40" s="63">
        <v>0</v>
      </c>
      <c r="BD40" s="63">
        <v>0</v>
      </c>
      <c r="BE40" s="63">
        <v>0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0</v>
      </c>
      <c r="CA40" s="63">
        <v>0</v>
      </c>
      <c r="CB40" s="63">
        <v>0</v>
      </c>
      <c r="CC40" s="63">
        <v>0</v>
      </c>
      <c r="CD40" s="63">
        <v>0</v>
      </c>
      <c r="CE40" s="63">
        <v>0</v>
      </c>
      <c r="CF40" s="63">
        <v>0</v>
      </c>
      <c r="CG40" s="63">
        <v>0</v>
      </c>
      <c r="CH40" s="63">
        <v>0</v>
      </c>
      <c r="CI40" s="63">
        <v>0</v>
      </c>
      <c r="CJ40" s="63">
        <v>0</v>
      </c>
      <c r="CK40" s="63">
        <v>0</v>
      </c>
      <c r="CL40" s="63">
        <v>0</v>
      </c>
      <c r="CM40" s="63">
        <v>0</v>
      </c>
      <c r="CN40" s="63">
        <v>0</v>
      </c>
      <c r="CO40" s="63">
        <v>0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0</v>
      </c>
      <c r="CY40" s="63">
        <v>0</v>
      </c>
      <c r="CZ40" s="63">
        <v>0</v>
      </c>
      <c r="DA40" s="63">
        <v>0</v>
      </c>
      <c r="DB40" s="63">
        <v>0</v>
      </c>
      <c r="DC40" s="63">
        <v>0</v>
      </c>
      <c r="DD40" s="63">
        <v>0</v>
      </c>
      <c r="DE40" s="63">
        <v>0</v>
      </c>
      <c r="DF40" s="63">
        <v>0</v>
      </c>
      <c r="DG40" s="63">
        <v>0</v>
      </c>
      <c r="DH40" s="63">
        <v>0</v>
      </c>
      <c r="DI40" s="63">
        <v>0</v>
      </c>
      <c r="DJ40" s="63">
        <v>0</v>
      </c>
      <c r="DK40" s="63">
        <v>0</v>
      </c>
      <c r="DL40" s="63">
        <v>0</v>
      </c>
      <c r="DM40" s="63">
        <v>0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0</v>
      </c>
    </row>
    <row r="41" spans="1:126" ht="15.75" customHeight="1" x14ac:dyDescent="0.2">
      <c r="A41" s="63"/>
      <c r="B41" s="63"/>
      <c r="C41" s="63"/>
      <c r="D41" s="63"/>
      <c r="E41" s="63"/>
      <c r="F41" s="63">
        <v>39</v>
      </c>
      <c r="G41" s="63"/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3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  <c r="AV41" s="63">
        <v>0</v>
      </c>
      <c r="AW41" s="63">
        <v>0</v>
      </c>
      <c r="AX41" s="63">
        <v>0</v>
      </c>
      <c r="AY41" s="63">
        <v>0</v>
      </c>
      <c r="AZ41" s="63">
        <v>0</v>
      </c>
      <c r="BA41" s="63">
        <v>0</v>
      </c>
      <c r="BB41" s="63">
        <v>0</v>
      </c>
      <c r="BC41" s="63">
        <v>0</v>
      </c>
      <c r="BD41" s="63">
        <v>0</v>
      </c>
      <c r="BE41" s="63">
        <v>0</v>
      </c>
      <c r="BF41" s="63">
        <v>0</v>
      </c>
      <c r="BG41" s="63">
        <v>0</v>
      </c>
      <c r="BH41" s="63">
        <v>0</v>
      </c>
      <c r="BI41" s="63">
        <v>0</v>
      </c>
      <c r="BJ41" s="63">
        <v>0</v>
      </c>
      <c r="BK41" s="63">
        <v>0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0</v>
      </c>
      <c r="CA41" s="63">
        <v>0</v>
      </c>
      <c r="CB41" s="63">
        <v>0</v>
      </c>
      <c r="CC41" s="63">
        <v>0</v>
      </c>
      <c r="CD41" s="63">
        <v>0</v>
      </c>
      <c r="CE41" s="63">
        <v>0</v>
      </c>
      <c r="CF41" s="63">
        <v>0</v>
      </c>
      <c r="CG41" s="63">
        <v>0</v>
      </c>
      <c r="CH41" s="63">
        <v>0</v>
      </c>
      <c r="CI41" s="63">
        <v>0</v>
      </c>
      <c r="CJ41" s="63">
        <v>0</v>
      </c>
      <c r="CK41" s="63">
        <v>0</v>
      </c>
      <c r="CL41" s="63">
        <v>0</v>
      </c>
      <c r="CM41" s="63">
        <v>0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0</v>
      </c>
      <c r="CW41" s="63">
        <v>0</v>
      </c>
      <c r="CX41" s="63">
        <v>0</v>
      </c>
      <c r="CY41" s="63">
        <v>0</v>
      </c>
      <c r="CZ41" s="63">
        <v>0</v>
      </c>
      <c r="DA41" s="63">
        <v>0</v>
      </c>
      <c r="DB41" s="63">
        <v>0</v>
      </c>
      <c r="DC41" s="63">
        <v>0</v>
      </c>
      <c r="DD41" s="63">
        <v>0</v>
      </c>
      <c r="DE41" s="63">
        <v>0</v>
      </c>
      <c r="DF41" s="63">
        <v>0</v>
      </c>
      <c r="DG41" s="63">
        <v>0</v>
      </c>
      <c r="DH41" s="63">
        <v>0</v>
      </c>
      <c r="DI41" s="63">
        <v>0</v>
      </c>
      <c r="DJ41" s="63">
        <v>0</v>
      </c>
      <c r="DK41" s="63">
        <v>0</v>
      </c>
      <c r="DL41" s="63">
        <v>0</v>
      </c>
      <c r="DM41" s="63">
        <v>0</v>
      </c>
      <c r="DN41" s="63">
        <v>0</v>
      </c>
      <c r="DO41" s="63">
        <v>0</v>
      </c>
      <c r="DP41" s="63">
        <v>0</v>
      </c>
      <c r="DQ41" s="63">
        <v>0</v>
      </c>
      <c r="DR41" s="63">
        <v>0</v>
      </c>
      <c r="DS41" s="63">
        <v>0</v>
      </c>
      <c r="DT41" s="63">
        <v>0</v>
      </c>
      <c r="DU41" s="63">
        <v>0</v>
      </c>
      <c r="DV41" s="63">
        <v>0</v>
      </c>
    </row>
    <row r="42" spans="1:126" ht="15.75" customHeight="1" x14ac:dyDescent="0.2">
      <c r="A42" s="63"/>
      <c r="B42" s="63"/>
      <c r="C42" s="63"/>
      <c r="D42" s="63"/>
      <c r="E42" s="63"/>
      <c r="F42" s="63">
        <v>40</v>
      </c>
      <c r="G42" s="63"/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0</v>
      </c>
      <c r="CZ42" s="63">
        <v>0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0</v>
      </c>
      <c r="DH42" s="63">
        <v>0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0</v>
      </c>
      <c r="DQ42" s="63">
        <v>0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</row>
    <row r="43" spans="1:126" ht="15.75" customHeight="1" x14ac:dyDescent="0.2">
      <c r="A43" s="63"/>
      <c r="B43" s="63"/>
      <c r="C43" s="63"/>
      <c r="D43" s="63"/>
    </row>
    <row r="44" spans="1:126" ht="15.75" customHeight="1" x14ac:dyDescent="0.2">
      <c r="A44" s="63"/>
      <c r="B44" s="63"/>
      <c r="C44" s="63"/>
      <c r="D44" s="63"/>
    </row>
    <row r="45" spans="1:126" ht="15.75" customHeight="1" x14ac:dyDescent="0.2">
      <c r="A45" s="63"/>
      <c r="B45" s="63"/>
      <c r="C45" s="63"/>
      <c r="D45" s="63"/>
    </row>
    <row r="46" spans="1:126" ht="15.75" customHeight="1" x14ac:dyDescent="0.2">
      <c r="A46" s="22"/>
      <c r="B46" s="22"/>
      <c r="C46" s="22"/>
      <c r="D46" s="22"/>
    </row>
    <row r="47" spans="1:126" ht="15.75" customHeight="1" x14ac:dyDescent="0.2">
      <c r="A47" s="22"/>
      <c r="B47" s="22"/>
      <c r="C47" s="22"/>
      <c r="D47" s="22"/>
    </row>
    <row r="48" spans="1:126" ht="15.75" customHeight="1" x14ac:dyDescent="0.2">
      <c r="A48" s="22"/>
      <c r="B48" s="22"/>
      <c r="C48" s="22"/>
      <c r="D48" s="22"/>
    </row>
    <row r="49" spans="1:4" ht="15.75" customHeight="1" x14ac:dyDescent="0.2">
      <c r="A49" s="22"/>
      <c r="B49" s="22"/>
      <c r="C49" s="22"/>
      <c r="D49" s="22"/>
    </row>
    <row r="50" spans="1:4" ht="15.75" customHeight="1" x14ac:dyDescent="0.2">
      <c r="A50" s="22"/>
      <c r="B50" s="22"/>
      <c r="C50" s="22"/>
      <c r="D50" s="22"/>
    </row>
    <row r="51" spans="1:4" ht="15.75" customHeight="1" x14ac:dyDescent="0.2">
      <c r="A51" s="22"/>
      <c r="B51" s="22"/>
      <c r="C51" s="22"/>
      <c r="D51" s="22"/>
    </row>
    <row r="52" spans="1:4" ht="15.75" customHeight="1" x14ac:dyDescent="0.2">
      <c r="A52" s="22"/>
      <c r="B52" s="22"/>
      <c r="C52" s="22"/>
      <c r="D52" s="22"/>
    </row>
    <row r="53" spans="1:4" ht="15.75" customHeight="1" x14ac:dyDescent="0.2">
      <c r="A53" s="22"/>
      <c r="B53" s="22"/>
      <c r="C53" s="22"/>
      <c r="D53" s="22"/>
    </row>
    <row r="54" spans="1:4" ht="15.75" customHeight="1" x14ac:dyDescent="0.2">
      <c r="A54" s="22"/>
      <c r="B54" s="22"/>
      <c r="C54" s="22"/>
      <c r="D54" s="22"/>
    </row>
    <row r="55" spans="1:4" ht="15.75" customHeight="1" x14ac:dyDescent="0.2">
      <c r="A55" s="22"/>
      <c r="B55" s="22"/>
      <c r="C55" s="22"/>
      <c r="D55" s="22"/>
    </row>
    <row r="56" spans="1:4" ht="15.75" customHeight="1" x14ac:dyDescent="0.2">
      <c r="A56" s="22"/>
      <c r="B56" s="22"/>
      <c r="C56" s="22"/>
      <c r="D56" s="22"/>
    </row>
    <row r="57" spans="1:4" ht="15.75" customHeight="1" x14ac:dyDescent="0.2">
      <c r="A57" s="22"/>
      <c r="B57" s="22"/>
      <c r="C57" s="22"/>
      <c r="D57" s="22"/>
    </row>
    <row r="58" spans="1:4" ht="15.75" customHeight="1" x14ac:dyDescent="0.2">
      <c r="A58" s="22"/>
      <c r="B58" s="22"/>
      <c r="C58" s="22"/>
      <c r="D58" s="22"/>
    </row>
    <row r="59" spans="1:4" ht="15.75" customHeight="1" x14ac:dyDescent="0.2">
      <c r="A59" s="22"/>
      <c r="B59" s="22"/>
      <c r="C59" s="22"/>
      <c r="D59" s="22"/>
    </row>
    <row r="60" spans="1:4" ht="15.75" customHeight="1" x14ac:dyDescent="0.2">
      <c r="A60" s="22"/>
      <c r="B60" s="22"/>
      <c r="C60" s="22"/>
      <c r="D60" s="22"/>
    </row>
    <row r="61" spans="1:4" ht="15.75" customHeight="1" x14ac:dyDescent="0.2">
      <c r="A61" s="22"/>
      <c r="B61" s="22"/>
      <c r="C61" s="22"/>
      <c r="D61" s="22"/>
    </row>
    <row r="62" spans="1:4" ht="15.75" customHeight="1" x14ac:dyDescent="0.2">
      <c r="A62" s="22"/>
      <c r="B62" s="22"/>
      <c r="C62" s="22"/>
      <c r="D62" s="22"/>
    </row>
    <row r="63" spans="1:4" ht="15.75" customHeight="1" x14ac:dyDescent="0.2">
      <c r="A63" s="22"/>
      <c r="B63" s="22"/>
      <c r="C63" s="22"/>
      <c r="D63" s="22"/>
    </row>
    <row r="64" spans="1:4" ht="15.75" customHeight="1" x14ac:dyDescent="0.2">
      <c r="A64" s="22"/>
      <c r="B64" s="22"/>
      <c r="C64" s="22"/>
      <c r="D64" s="22"/>
    </row>
    <row r="65" spans="1:4" ht="15.75" customHeight="1" x14ac:dyDescent="0.2">
      <c r="A65" s="22"/>
      <c r="B65" s="22"/>
      <c r="C65" s="22"/>
      <c r="D65" s="22"/>
    </row>
    <row r="66" spans="1:4" ht="15.75" customHeight="1" x14ac:dyDescent="0.2">
      <c r="A66" s="22"/>
      <c r="B66" s="22"/>
      <c r="C66" s="22"/>
      <c r="D66" s="22"/>
    </row>
    <row r="67" spans="1:4" ht="15.75" customHeight="1" x14ac:dyDescent="0.2">
      <c r="A67" s="22"/>
      <c r="B67" s="22"/>
      <c r="C67" s="22"/>
      <c r="D67" s="22"/>
    </row>
    <row r="68" spans="1:4" ht="15.75" customHeight="1" x14ac:dyDescent="0.2">
      <c r="A68" s="22"/>
      <c r="B68" s="22"/>
      <c r="C68" s="22"/>
      <c r="D68" s="22"/>
    </row>
    <row r="69" spans="1:4" ht="15.75" customHeight="1" x14ac:dyDescent="0.2">
      <c r="A69" s="22"/>
      <c r="B69" s="22"/>
      <c r="C69" s="22"/>
      <c r="D69" s="22"/>
    </row>
    <row r="70" spans="1:4" ht="15.75" customHeight="1" x14ac:dyDescent="0.2">
      <c r="A70" s="22"/>
      <c r="B70" s="22"/>
      <c r="C70" s="22"/>
      <c r="D70" s="22"/>
    </row>
    <row r="71" spans="1:4" ht="15.75" customHeight="1" x14ac:dyDescent="0.2">
      <c r="A71" s="22"/>
      <c r="B71" s="22"/>
      <c r="C71" s="22"/>
      <c r="D71" s="22"/>
    </row>
    <row r="72" spans="1:4" ht="15.75" customHeight="1" x14ac:dyDescent="0.2">
      <c r="A72" s="22"/>
      <c r="B72" s="22"/>
      <c r="C72" s="22"/>
      <c r="D72" s="22"/>
    </row>
    <row r="73" spans="1:4" ht="15.75" customHeight="1" x14ac:dyDescent="0.2">
      <c r="A73" s="22"/>
      <c r="B73" s="22"/>
      <c r="C73" s="22"/>
      <c r="D73" s="22"/>
    </row>
    <row r="74" spans="1:4" ht="15.75" customHeight="1" x14ac:dyDescent="0.2">
      <c r="A74" s="22"/>
      <c r="B74" s="22"/>
      <c r="C74" s="22"/>
      <c r="D74" s="22"/>
    </row>
    <row r="75" spans="1:4" ht="15.75" customHeight="1" x14ac:dyDescent="0.2">
      <c r="A75" s="22"/>
      <c r="B75" s="22"/>
      <c r="C75" s="22"/>
      <c r="D75" s="22"/>
    </row>
    <row r="76" spans="1:4" ht="15.75" customHeight="1" x14ac:dyDescent="0.2">
      <c r="A76" s="22"/>
      <c r="B76" s="22"/>
      <c r="C76" s="22"/>
      <c r="D76" s="22"/>
    </row>
    <row r="77" spans="1:4" ht="15.75" customHeight="1" x14ac:dyDescent="0.2">
      <c r="A77" s="22"/>
      <c r="B77" s="22"/>
      <c r="C77" s="22"/>
      <c r="D77" s="22"/>
    </row>
    <row r="78" spans="1:4" ht="15.75" customHeight="1" x14ac:dyDescent="0.2">
      <c r="A78" s="22"/>
      <c r="B78" s="22"/>
      <c r="C78" s="22"/>
      <c r="D78" s="22"/>
    </row>
    <row r="79" spans="1:4" ht="15.75" customHeight="1" x14ac:dyDescent="0.2">
      <c r="A79" s="22"/>
      <c r="B79" s="22"/>
      <c r="C79" s="22"/>
      <c r="D79" s="22"/>
    </row>
    <row r="80" spans="1:4" ht="15.75" customHeight="1" x14ac:dyDescent="0.2">
      <c r="A80" s="22"/>
      <c r="B80" s="22"/>
      <c r="C80" s="22"/>
      <c r="D80" s="22"/>
    </row>
    <row r="81" spans="1:4" ht="15.75" customHeight="1" x14ac:dyDescent="0.2">
      <c r="A81" s="22"/>
      <c r="B81" s="22"/>
      <c r="C81" s="22"/>
      <c r="D81" s="22"/>
    </row>
    <row r="82" spans="1:4" ht="15.75" customHeight="1" x14ac:dyDescent="0.2">
      <c r="A82" s="22"/>
      <c r="B82" s="22"/>
      <c r="C82" s="22"/>
      <c r="D82" s="22"/>
    </row>
    <row r="83" spans="1:4" ht="15.75" customHeight="1" x14ac:dyDescent="0.2">
      <c r="A83" s="22"/>
      <c r="B83" s="22"/>
      <c r="C83" s="22"/>
      <c r="D83" s="22"/>
    </row>
    <row r="84" spans="1:4" ht="15.75" customHeight="1" x14ac:dyDescent="0.2">
      <c r="A84" s="22"/>
      <c r="B84" s="22"/>
      <c r="C84" s="22"/>
      <c r="D84" s="22"/>
    </row>
    <row r="85" spans="1:4" ht="15.75" customHeight="1" x14ac:dyDescent="0.2">
      <c r="A85" s="22"/>
      <c r="B85" s="22"/>
      <c r="C85" s="22"/>
      <c r="D85" s="22"/>
    </row>
    <row r="86" spans="1:4" ht="15.75" customHeight="1" x14ac:dyDescent="0.2">
      <c r="A86" s="22"/>
      <c r="B86" s="22"/>
      <c r="C86" s="22"/>
      <c r="D86" s="22"/>
    </row>
    <row r="87" spans="1:4" ht="15.75" customHeight="1" x14ac:dyDescent="0.2">
      <c r="A87" s="22"/>
      <c r="B87" s="22"/>
      <c r="C87" s="22"/>
      <c r="D87" s="22"/>
    </row>
    <row r="88" spans="1:4" ht="15.75" customHeight="1" x14ac:dyDescent="0.2">
      <c r="A88" s="22"/>
      <c r="B88" s="22"/>
      <c r="C88" s="22"/>
      <c r="D88" s="22"/>
    </row>
    <row r="89" spans="1:4" ht="15.75" customHeight="1" x14ac:dyDescent="0.2">
      <c r="A89" s="22"/>
      <c r="B89" s="22"/>
      <c r="C89" s="22"/>
      <c r="D89" s="22"/>
    </row>
    <row r="90" spans="1:4" ht="15.75" customHeight="1" x14ac:dyDescent="0.2">
      <c r="A90" s="22"/>
      <c r="B90" s="22"/>
      <c r="C90" s="22"/>
      <c r="D90" s="22"/>
    </row>
    <row r="91" spans="1:4" ht="15.75" customHeight="1" x14ac:dyDescent="0.2">
      <c r="A91" s="22"/>
      <c r="B91" s="22"/>
      <c r="C91" s="22"/>
      <c r="D91" s="22"/>
    </row>
    <row r="92" spans="1:4" ht="15.75" customHeight="1" x14ac:dyDescent="0.2">
      <c r="A92" s="22"/>
      <c r="B92" s="22"/>
      <c r="C92" s="22"/>
      <c r="D92" s="22"/>
    </row>
    <row r="93" spans="1:4" ht="15.75" customHeight="1" x14ac:dyDescent="0.2">
      <c r="A93" s="22"/>
      <c r="B93" s="22"/>
      <c r="C93" s="22"/>
      <c r="D93" s="22"/>
    </row>
    <row r="94" spans="1:4" ht="15.75" customHeight="1" x14ac:dyDescent="0.2">
      <c r="A94" s="22"/>
      <c r="B94" s="22"/>
      <c r="C94" s="22"/>
      <c r="D94" s="22"/>
    </row>
    <row r="95" spans="1:4" ht="15.75" customHeight="1" x14ac:dyDescent="0.2">
      <c r="A95" s="22"/>
      <c r="B95" s="22"/>
      <c r="C95" s="22"/>
      <c r="D95" s="22"/>
    </row>
    <row r="96" spans="1:4" ht="15.75" customHeight="1" x14ac:dyDescent="0.2">
      <c r="A96" s="22"/>
      <c r="B96" s="22"/>
      <c r="C96" s="22"/>
      <c r="D96" s="22"/>
    </row>
    <row r="97" spans="1:4" ht="15.75" customHeight="1" x14ac:dyDescent="0.2">
      <c r="A97" s="22"/>
      <c r="B97" s="22"/>
      <c r="C97" s="22"/>
      <c r="D97" s="22"/>
    </row>
    <row r="98" spans="1:4" ht="15.75" customHeight="1" x14ac:dyDescent="0.2">
      <c r="A98" s="22"/>
      <c r="B98" s="22"/>
      <c r="C98" s="22"/>
      <c r="D98" s="22"/>
    </row>
    <row r="99" spans="1:4" ht="15.75" customHeight="1" x14ac:dyDescent="0.2">
      <c r="A99" s="22"/>
      <c r="B99" s="22"/>
      <c r="C99" s="22"/>
      <c r="D99" s="22"/>
    </row>
    <row r="100" spans="1:4" ht="15.75" customHeight="1" x14ac:dyDescent="0.2">
      <c r="A100" s="22"/>
      <c r="B100" s="22"/>
      <c r="C100" s="22"/>
      <c r="D100" s="22"/>
    </row>
    <row r="101" spans="1:4" ht="15.75" customHeight="1" x14ac:dyDescent="0.2">
      <c r="A101" s="22"/>
      <c r="B101" s="22"/>
      <c r="C101" s="22"/>
      <c r="D101" s="22"/>
    </row>
    <row r="102" spans="1:4" ht="15.75" customHeight="1" x14ac:dyDescent="0.2">
      <c r="A102" s="22"/>
      <c r="B102" s="22"/>
      <c r="C102" s="22"/>
      <c r="D102" s="22"/>
    </row>
    <row r="103" spans="1:4" ht="15.75" customHeight="1" x14ac:dyDescent="0.2">
      <c r="A103" s="22"/>
      <c r="B103" s="22"/>
      <c r="C103" s="22"/>
      <c r="D103" s="22"/>
    </row>
    <row r="104" spans="1:4" ht="15.75" customHeight="1" x14ac:dyDescent="0.2">
      <c r="A104" s="22"/>
      <c r="B104" s="22"/>
      <c r="C104" s="22"/>
      <c r="D104" s="22"/>
    </row>
    <row r="105" spans="1:4" ht="15.75" customHeight="1" x14ac:dyDescent="0.2">
      <c r="A105" s="22"/>
      <c r="B105" s="22"/>
      <c r="C105" s="22"/>
      <c r="D105" s="22"/>
    </row>
    <row r="106" spans="1:4" ht="15.75" customHeight="1" x14ac:dyDescent="0.2">
      <c r="A106" s="22"/>
      <c r="B106" s="22"/>
      <c r="C106" s="22"/>
      <c r="D106" s="22"/>
    </row>
    <row r="107" spans="1:4" ht="15.75" customHeight="1" x14ac:dyDescent="0.2">
      <c r="A107" s="22"/>
      <c r="B107" s="22"/>
      <c r="C107" s="22"/>
      <c r="D107" s="22"/>
    </row>
    <row r="108" spans="1:4" ht="15.75" customHeight="1" x14ac:dyDescent="0.2">
      <c r="A108" s="22"/>
      <c r="B108" s="22"/>
      <c r="C108" s="22"/>
      <c r="D108" s="22"/>
    </row>
    <row r="109" spans="1:4" ht="15.75" customHeight="1" x14ac:dyDescent="0.2">
      <c r="A109" s="22"/>
      <c r="B109" s="22"/>
      <c r="C109" s="22"/>
      <c r="D109" s="22"/>
    </row>
    <row r="110" spans="1:4" ht="15.75" customHeight="1" x14ac:dyDescent="0.2">
      <c r="A110" s="22"/>
      <c r="B110" s="22"/>
      <c r="C110" s="22"/>
      <c r="D110" s="22"/>
    </row>
    <row r="111" spans="1:4" ht="15.75" customHeight="1" x14ac:dyDescent="0.2">
      <c r="A111" s="22"/>
      <c r="B111" s="22"/>
      <c r="C111" s="22"/>
      <c r="D111" s="22"/>
    </row>
    <row r="112" spans="1:4" ht="15.75" customHeight="1" x14ac:dyDescent="0.2">
      <c r="A112" s="22"/>
      <c r="B112" s="22"/>
      <c r="C112" s="22"/>
      <c r="D112" s="22"/>
    </row>
    <row r="113" spans="1:4" ht="15.75" customHeight="1" x14ac:dyDescent="0.2">
      <c r="A113" s="22"/>
      <c r="B113" s="22"/>
      <c r="C113" s="22"/>
      <c r="D113" s="22"/>
    </row>
    <row r="114" spans="1:4" ht="15.75" customHeight="1" x14ac:dyDescent="0.2">
      <c r="A114" s="22"/>
      <c r="B114" s="22"/>
      <c r="C114" s="22"/>
      <c r="D114" s="22"/>
    </row>
    <row r="115" spans="1:4" ht="15.75" customHeight="1" x14ac:dyDescent="0.2">
      <c r="A115" s="22"/>
      <c r="B115" s="22"/>
      <c r="C115" s="22"/>
      <c r="D115" s="22"/>
    </row>
    <row r="116" spans="1:4" ht="15.75" customHeight="1" x14ac:dyDescent="0.2">
      <c r="A116" s="22"/>
      <c r="B116" s="22"/>
      <c r="C116" s="22"/>
      <c r="D116" s="22"/>
    </row>
    <row r="117" spans="1:4" ht="15.75" customHeight="1" x14ac:dyDescent="0.2">
      <c r="A117" s="22"/>
      <c r="B117" s="22"/>
      <c r="C117" s="22"/>
      <c r="D117" s="22"/>
    </row>
    <row r="118" spans="1:4" ht="15.75" customHeight="1" x14ac:dyDescent="0.2">
      <c r="A118" s="22"/>
      <c r="B118" s="22"/>
      <c r="C118" s="22"/>
      <c r="D118" s="22"/>
    </row>
    <row r="119" spans="1:4" ht="15.75" customHeight="1" x14ac:dyDescent="0.2">
      <c r="A119" s="22"/>
      <c r="B119" s="22"/>
      <c r="C119" s="22"/>
      <c r="D119" s="22"/>
    </row>
    <row r="120" spans="1:4" ht="15.75" customHeight="1" x14ac:dyDescent="0.2">
      <c r="A120" s="22"/>
      <c r="B120" s="22"/>
      <c r="C120" s="22"/>
      <c r="D120" s="22"/>
    </row>
    <row r="121" spans="1:4" ht="15.75" customHeight="1" x14ac:dyDescent="0.2">
      <c r="A121" s="22"/>
      <c r="B121" s="22"/>
      <c r="C121" s="22"/>
      <c r="D121" s="22"/>
    </row>
    <row r="122" spans="1:4" ht="15.75" customHeight="1" x14ac:dyDescent="0.2">
      <c r="A122" s="22"/>
      <c r="B122" s="22"/>
      <c r="C122" s="22"/>
      <c r="D122" s="22"/>
    </row>
    <row r="123" spans="1:4" ht="15.75" customHeight="1" x14ac:dyDescent="0.2">
      <c r="A123" s="22"/>
      <c r="B123" s="22"/>
      <c r="C123" s="22"/>
      <c r="D123" s="22"/>
    </row>
    <row r="124" spans="1:4" ht="15.75" customHeight="1" x14ac:dyDescent="0.2">
      <c r="A124" s="22"/>
      <c r="B124" s="22"/>
      <c r="C124" s="22"/>
      <c r="D124" s="22"/>
    </row>
    <row r="125" spans="1:4" ht="15.75" customHeight="1" x14ac:dyDescent="0.2">
      <c r="A125" s="22"/>
      <c r="B125" s="22"/>
      <c r="C125" s="22"/>
      <c r="D125" s="22"/>
    </row>
    <row r="126" spans="1:4" ht="15.75" customHeight="1" x14ac:dyDescent="0.2">
      <c r="A126" s="22"/>
      <c r="B126" s="22"/>
      <c r="C126" s="22"/>
      <c r="D126" s="22"/>
    </row>
    <row r="127" spans="1:4" ht="15.75" customHeight="1" x14ac:dyDescent="0.2">
      <c r="A127" s="22"/>
      <c r="B127" s="22"/>
      <c r="C127" s="22"/>
      <c r="D127" s="22"/>
    </row>
    <row r="128" spans="1:4" ht="15.75" customHeight="1" x14ac:dyDescent="0.2">
      <c r="A128" s="22"/>
      <c r="B128" s="22"/>
      <c r="C128" s="22"/>
      <c r="D128" s="22"/>
    </row>
    <row r="129" spans="1:4" ht="15.75" customHeight="1" x14ac:dyDescent="0.2">
      <c r="A129" s="22"/>
      <c r="B129" s="22"/>
      <c r="C129" s="22"/>
      <c r="D129" s="22"/>
    </row>
    <row r="130" spans="1:4" ht="15.75" customHeight="1" x14ac:dyDescent="0.2">
      <c r="A130" s="22"/>
      <c r="B130" s="22"/>
      <c r="C130" s="22"/>
      <c r="D130" s="22"/>
    </row>
    <row r="131" spans="1:4" ht="15.75" customHeight="1" x14ac:dyDescent="0.2">
      <c r="A131" s="22"/>
      <c r="B131" s="22"/>
      <c r="C131" s="22"/>
      <c r="D131" s="22"/>
    </row>
    <row r="132" spans="1:4" ht="15.75" customHeight="1" x14ac:dyDescent="0.2">
      <c r="A132" s="22"/>
      <c r="B132" s="22"/>
      <c r="C132" s="22"/>
      <c r="D132" s="22"/>
    </row>
    <row r="133" spans="1:4" ht="15.75" customHeight="1" x14ac:dyDescent="0.2">
      <c r="A133" s="22"/>
      <c r="B133" s="22"/>
      <c r="C133" s="22"/>
      <c r="D133" s="22"/>
    </row>
    <row r="134" spans="1:4" ht="15.75" customHeight="1" x14ac:dyDescent="0.2">
      <c r="A134" s="22"/>
      <c r="B134" s="22"/>
      <c r="C134" s="22"/>
      <c r="D134" s="22"/>
    </row>
    <row r="135" spans="1:4" ht="15.75" customHeight="1" x14ac:dyDescent="0.2">
      <c r="A135" s="22"/>
      <c r="B135" s="22"/>
      <c r="C135" s="22"/>
      <c r="D135" s="22"/>
    </row>
    <row r="136" spans="1:4" ht="15.75" customHeight="1" x14ac:dyDescent="0.2">
      <c r="A136" s="22"/>
      <c r="B136" s="22"/>
      <c r="C136" s="22"/>
      <c r="D136" s="22"/>
    </row>
    <row r="137" spans="1:4" ht="15.75" customHeight="1" x14ac:dyDescent="0.2">
      <c r="A137" s="22"/>
      <c r="B137" s="22"/>
      <c r="C137" s="22"/>
      <c r="D137" s="22"/>
    </row>
    <row r="138" spans="1:4" ht="15.75" customHeight="1" x14ac:dyDescent="0.2">
      <c r="A138" s="22"/>
      <c r="B138" s="22"/>
      <c r="C138" s="22"/>
      <c r="D138" s="22"/>
    </row>
    <row r="139" spans="1:4" ht="15.75" customHeight="1" x14ac:dyDescent="0.2">
      <c r="A139" s="22"/>
      <c r="B139" s="22"/>
      <c r="C139" s="22"/>
      <c r="D139" s="22"/>
    </row>
    <row r="140" spans="1:4" ht="15.75" customHeight="1" x14ac:dyDescent="0.2">
      <c r="A140" s="22"/>
      <c r="B140" s="22"/>
      <c r="C140" s="22"/>
      <c r="D140" s="22"/>
    </row>
    <row r="141" spans="1:4" ht="15.75" customHeight="1" x14ac:dyDescent="0.2">
      <c r="A141" s="22"/>
      <c r="B141" s="22"/>
      <c r="C141" s="22"/>
      <c r="D141" s="22"/>
    </row>
    <row r="142" spans="1:4" ht="15.75" customHeight="1" x14ac:dyDescent="0.2">
      <c r="A142" s="22"/>
      <c r="B142" s="22"/>
      <c r="C142" s="22"/>
      <c r="D142" s="22"/>
    </row>
    <row r="143" spans="1:4" ht="15.75" customHeight="1" x14ac:dyDescent="0.2">
      <c r="A143" s="22"/>
      <c r="B143" s="22"/>
      <c r="C143" s="22"/>
      <c r="D143" s="22"/>
    </row>
    <row r="144" spans="1:4" ht="15.75" customHeight="1" x14ac:dyDescent="0.2">
      <c r="A144" s="22"/>
      <c r="B144" s="22"/>
      <c r="C144" s="22"/>
      <c r="D144" s="22"/>
    </row>
    <row r="145" spans="1:4" ht="15.75" customHeight="1" x14ac:dyDescent="0.2">
      <c r="A145" s="22"/>
      <c r="B145" s="22"/>
      <c r="C145" s="22"/>
      <c r="D145" s="22"/>
    </row>
    <row r="146" spans="1:4" ht="15.75" customHeight="1" x14ac:dyDescent="0.2">
      <c r="A146" s="22"/>
      <c r="B146" s="22"/>
      <c r="C146" s="22"/>
      <c r="D146" s="22"/>
    </row>
    <row r="147" spans="1:4" ht="15.75" customHeight="1" x14ac:dyDescent="0.2">
      <c r="A147" s="22"/>
      <c r="B147" s="22"/>
      <c r="C147" s="22"/>
      <c r="D147" s="22"/>
    </row>
    <row r="148" spans="1:4" ht="15.75" customHeight="1" x14ac:dyDescent="0.2">
      <c r="A148" s="22"/>
      <c r="B148" s="22"/>
      <c r="C148" s="22"/>
      <c r="D148" s="22"/>
    </row>
    <row r="149" spans="1:4" ht="15.75" customHeight="1" x14ac:dyDescent="0.2">
      <c r="A149" s="22"/>
      <c r="B149" s="22"/>
      <c r="C149" s="22"/>
      <c r="D149" s="22"/>
    </row>
    <row r="150" spans="1:4" ht="15.75" customHeight="1" x14ac:dyDescent="0.2">
      <c r="A150" s="22"/>
      <c r="B150" s="22"/>
      <c r="C150" s="22"/>
      <c r="D150" s="22"/>
    </row>
    <row r="151" spans="1:4" ht="15.75" customHeight="1" x14ac:dyDescent="0.2">
      <c r="A151" s="22"/>
      <c r="B151" s="22"/>
      <c r="C151" s="22"/>
      <c r="D151" s="22"/>
    </row>
    <row r="152" spans="1:4" ht="15.75" customHeight="1" x14ac:dyDescent="0.2">
      <c r="A152" s="22"/>
      <c r="B152" s="22"/>
      <c r="C152" s="22"/>
      <c r="D152" s="22"/>
    </row>
    <row r="153" spans="1:4" ht="15.75" customHeight="1" x14ac:dyDescent="0.2">
      <c r="A153" s="22"/>
      <c r="B153" s="22"/>
      <c r="C153" s="22"/>
      <c r="D153" s="22"/>
    </row>
    <row r="154" spans="1:4" ht="15.75" customHeight="1" x14ac:dyDescent="0.2">
      <c r="A154" s="22"/>
      <c r="B154" s="22"/>
      <c r="C154" s="22"/>
      <c r="D154" s="22"/>
    </row>
    <row r="155" spans="1:4" ht="15.75" customHeight="1" x14ac:dyDescent="0.2">
      <c r="A155" s="22"/>
      <c r="B155" s="22"/>
      <c r="C155" s="22"/>
      <c r="D155" s="22"/>
    </row>
    <row r="156" spans="1:4" ht="15.75" customHeight="1" x14ac:dyDescent="0.2">
      <c r="A156" s="22"/>
      <c r="B156" s="22"/>
      <c r="C156" s="22"/>
      <c r="D156" s="22"/>
    </row>
    <row r="157" spans="1:4" ht="15.75" customHeight="1" x14ac:dyDescent="0.2">
      <c r="A157" s="22"/>
      <c r="B157" s="22"/>
      <c r="C157" s="22"/>
      <c r="D157" s="22"/>
    </row>
    <row r="158" spans="1:4" ht="15.75" customHeight="1" x14ac:dyDescent="0.2">
      <c r="A158" s="22"/>
      <c r="B158" s="22"/>
      <c r="C158" s="22"/>
      <c r="D158" s="22"/>
    </row>
    <row r="159" spans="1:4" ht="15.75" customHeight="1" x14ac:dyDescent="0.2">
      <c r="A159" s="22"/>
      <c r="B159" s="22"/>
      <c r="C159" s="22"/>
      <c r="D159" s="22"/>
    </row>
    <row r="160" spans="1:4" ht="15.75" customHeight="1" x14ac:dyDescent="0.2">
      <c r="A160" s="22"/>
      <c r="B160" s="22"/>
      <c r="C160" s="22"/>
      <c r="D160" s="22"/>
    </row>
    <row r="161" spans="1:4" ht="15.75" customHeight="1" x14ac:dyDescent="0.2">
      <c r="A161" s="22"/>
      <c r="B161" s="22"/>
      <c r="C161" s="22"/>
      <c r="D161" s="22"/>
    </row>
    <row r="162" spans="1:4" ht="15.75" customHeight="1" x14ac:dyDescent="0.2">
      <c r="A162" s="22"/>
      <c r="B162" s="22"/>
      <c r="C162" s="22"/>
      <c r="D162" s="22"/>
    </row>
    <row r="163" spans="1:4" ht="15.75" customHeight="1" x14ac:dyDescent="0.2">
      <c r="A163" s="22"/>
      <c r="B163" s="22"/>
      <c r="C163" s="22"/>
      <c r="D163" s="22"/>
    </row>
    <row r="164" spans="1:4" ht="15.75" customHeight="1" x14ac:dyDescent="0.2">
      <c r="A164" s="22"/>
      <c r="B164" s="22"/>
      <c r="C164" s="22"/>
      <c r="D164" s="22"/>
    </row>
    <row r="165" spans="1:4" ht="15.75" customHeight="1" x14ac:dyDescent="0.2">
      <c r="A165" s="22"/>
      <c r="B165" s="22"/>
      <c r="C165" s="22"/>
      <c r="D165" s="22"/>
    </row>
    <row r="166" spans="1:4" ht="15.75" customHeight="1" x14ac:dyDescent="0.2">
      <c r="A166" s="22"/>
      <c r="B166" s="22"/>
      <c r="C166" s="22"/>
      <c r="D166" s="22"/>
    </row>
    <row r="167" spans="1:4" ht="15.75" customHeight="1" x14ac:dyDescent="0.2">
      <c r="A167" s="22"/>
      <c r="B167" s="22"/>
      <c r="C167" s="22"/>
      <c r="D167" s="22"/>
    </row>
    <row r="168" spans="1:4" ht="15.75" customHeight="1" x14ac:dyDescent="0.2">
      <c r="A168" s="22"/>
      <c r="B168" s="22"/>
      <c r="C168" s="22"/>
      <c r="D168" s="22"/>
    </row>
    <row r="169" spans="1:4" ht="15.75" customHeight="1" x14ac:dyDescent="0.2">
      <c r="A169" s="22"/>
      <c r="B169" s="22"/>
      <c r="C169" s="22"/>
      <c r="D169" s="22"/>
    </row>
    <row r="170" spans="1:4" ht="15.75" customHeight="1" x14ac:dyDescent="0.2">
      <c r="A170" s="22"/>
      <c r="B170" s="22"/>
      <c r="C170" s="22"/>
      <c r="D170" s="22"/>
    </row>
    <row r="171" spans="1:4" ht="15.75" customHeight="1" x14ac:dyDescent="0.2">
      <c r="A171" s="22"/>
      <c r="B171" s="22"/>
      <c r="C171" s="22"/>
      <c r="D171" s="22"/>
    </row>
    <row r="172" spans="1:4" ht="15.75" customHeight="1" x14ac:dyDescent="0.2">
      <c r="A172" s="22"/>
      <c r="B172" s="22"/>
      <c r="C172" s="22"/>
      <c r="D172" s="22"/>
    </row>
    <row r="173" spans="1:4" ht="15.75" customHeight="1" x14ac:dyDescent="0.2">
      <c r="A173" s="22"/>
      <c r="B173" s="22"/>
      <c r="C173" s="22"/>
      <c r="D173" s="22"/>
    </row>
    <row r="174" spans="1:4" ht="15.75" customHeight="1" x14ac:dyDescent="0.2">
      <c r="A174" s="22"/>
      <c r="B174" s="22"/>
      <c r="C174" s="22"/>
      <c r="D174" s="22"/>
    </row>
    <row r="175" spans="1:4" ht="15.75" customHeight="1" x14ac:dyDescent="0.2">
      <c r="A175" s="22"/>
      <c r="B175" s="22"/>
      <c r="C175" s="22"/>
      <c r="D175" s="22"/>
    </row>
    <row r="176" spans="1:4" ht="15.75" customHeight="1" x14ac:dyDescent="0.2">
      <c r="A176" s="22"/>
      <c r="B176" s="22"/>
      <c r="C176" s="22"/>
      <c r="D176" s="22"/>
    </row>
    <row r="177" spans="1:4" ht="15.75" customHeight="1" x14ac:dyDescent="0.2">
      <c r="A177" s="22"/>
      <c r="B177" s="22"/>
      <c r="C177" s="22"/>
      <c r="D177" s="22"/>
    </row>
    <row r="178" spans="1:4" ht="15.75" customHeight="1" x14ac:dyDescent="0.2">
      <c r="A178" s="22"/>
      <c r="B178" s="22"/>
      <c r="C178" s="22"/>
      <c r="D178" s="22"/>
    </row>
    <row r="179" spans="1:4" ht="15.75" customHeight="1" x14ac:dyDescent="0.2">
      <c r="A179" s="22"/>
      <c r="B179" s="22"/>
      <c r="C179" s="22"/>
      <c r="D179" s="22"/>
    </row>
    <row r="180" spans="1:4" ht="15.75" customHeight="1" x14ac:dyDescent="0.2">
      <c r="A180" s="22"/>
      <c r="B180" s="22"/>
      <c r="C180" s="22"/>
      <c r="D180" s="22"/>
    </row>
    <row r="181" spans="1:4" ht="15.75" customHeight="1" x14ac:dyDescent="0.2">
      <c r="A181" s="22"/>
      <c r="B181" s="22"/>
      <c r="C181" s="22"/>
      <c r="D181" s="22"/>
    </row>
    <row r="182" spans="1:4" ht="15.75" customHeight="1" x14ac:dyDescent="0.2">
      <c r="A182" s="22"/>
      <c r="B182" s="22"/>
      <c r="C182" s="22"/>
      <c r="D182" s="22"/>
    </row>
    <row r="183" spans="1:4" ht="15.75" customHeight="1" x14ac:dyDescent="0.2">
      <c r="A183" s="22"/>
      <c r="B183" s="22"/>
      <c r="C183" s="22"/>
      <c r="D183" s="22"/>
    </row>
    <row r="184" spans="1:4" ht="15.75" customHeight="1" x14ac:dyDescent="0.2">
      <c r="A184" s="22"/>
      <c r="B184" s="22"/>
      <c r="C184" s="22"/>
      <c r="D184" s="22"/>
    </row>
    <row r="185" spans="1:4" ht="15.75" customHeight="1" x14ac:dyDescent="0.2">
      <c r="A185" s="22"/>
      <c r="B185" s="22"/>
      <c r="C185" s="22"/>
      <c r="D185" s="22"/>
    </row>
    <row r="186" spans="1:4" ht="15.75" customHeight="1" x14ac:dyDescent="0.2">
      <c r="A186" s="22"/>
      <c r="B186" s="22"/>
      <c r="C186" s="22"/>
      <c r="D186" s="22"/>
    </row>
    <row r="187" spans="1:4" ht="15.75" customHeight="1" x14ac:dyDescent="0.2">
      <c r="A187" s="22"/>
      <c r="B187" s="22"/>
      <c r="C187" s="22"/>
      <c r="D187" s="22"/>
    </row>
    <row r="188" spans="1:4" ht="15.75" customHeight="1" x14ac:dyDescent="0.2">
      <c r="A188" s="22"/>
      <c r="B188" s="22"/>
      <c r="C188" s="22"/>
      <c r="D188" s="22"/>
    </row>
    <row r="189" spans="1:4" ht="15.75" customHeight="1" x14ac:dyDescent="0.2">
      <c r="A189" s="22"/>
      <c r="B189" s="22"/>
      <c r="C189" s="22"/>
      <c r="D189" s="22"/>
    </row>
    <row r="190" spans="1:4" ht="15.75" customHeight="1" x14ac:dyDescent="0.2">
      <c r="A190" s="22"/>
      <c r="B190" s="22"/>
      <c r="C190" s="22"/>
      <c r="D190" s="22"/>
    </row>
    <row r="191" spans="1:4" ht="15.75" customHeight="1" x14ac:dyDescent="0.2">
      <c r="A191" s="22"/>
      <c r="B191" s="22"/>
      <c r="C191" s="22"/>
      <c r="D191" s="22"/>
    </row>
    <row r="192" spans="1:4" ht="15.75" customHeight="1" x14ac:dyDescent="0.2">
      <c r="A192" s="22"/>
      <c r="B192" s="22"/>
      <c r="C192" s="22"/>
      <c r="D192" s="22"/>
    </row>
    <row r="193" spans="1:4" ht="15.75" customHeight="1" x14ac:dyDescent="0.2">
      <c r="A193" s="22"/>
      <c r="B193" s="22"/>
      <c r="C193" s="22"/>
      <c r="D193" s="22"/>
    </row>
    <row r="194" spans="1:4" ht="15.75" customHeight="1" x14ac:dyDescent="0.2">
      <c r="A194" s="22"/>
      <c r="B194" s="22"/>
      <c r="C194" s="22"/>
      <c r="D194" s="22"/>
    </row>
    <row r="195" spans="1:4" ht="15.75" customHeight="1" x14ac:dyDescent="0.2">
      <c r="A195" s="22"/>
      <c r="B195" s="22"/>
      <c r="C195" s="22"/>
      <c r="D195" s="22"/>
    </row>
    <row r="196" spans="1:4" ht="15.75" customHeight="1" x14ac:dyDescent="0.2">
      <c r="A196" s="22"/>
      <c r="B196" s="22"/>
      <c r="C196" s="22"/>
      <c r="D196" s="22"/>
    </row>
    <row r="197" spans="1:4" ht="15.75" customHeight="1" x14ac:dyDescent="0.2">
      <c r="A197" s="22"/>
      <c r="B197" s="22"/>
      <c r="C197" s="22"/>
      <c r="D197" s="22"/>
    </row>
    <row r="198" spans="1:4" ht="15.75" customHeight="1" x14ac:dyDescent="0.2">
      <c r="A198" s="22"/>
      <c r="B198" s="22"/>
      <c r="C198" s="22"/>
      <c r="D198" s="22"/>
    </row>
    <row r="199" spans="1:4" ht="15.75" customHeight="1" x14ac:dyDescent="0.2">
      <c r="A199" s="22"/>
      <c r="B199" s="22"/>
      <c r="C199" s="22"/>
      <c r="D199" s="22"/>
    </row>
    <row r="200" spans="1:4" ht="15.75" customHeight="1" x14ac:dyDescent="0.2">
      <c r="A200" s="22"/>
      <c r="B200" s="22"/>
      <c r="C200" s="22"/>
      <c r="D200" s="22"/>
    </row>
    <row r="201" spans="1:4" ht="15.75" customHeight="1" x14ac:dyDescent="0.2">
      <c r="A201" s="22"/>
      <c r="B201" s="22"/>
      <c r="C201" s="22"/>
      <c r="D201" s="22"/>
    </row>
    <row r="202" spans="1:4" ht="15.75" customHeight="1" x14ac:dyDescent="0.2">
      <c r="A202" s="22"/>
      <c r="B202" s="22"/>
      <c r="C202" s="22"/>
      <c r="D202" s="22"/>
    </row>
    <row r="203" spans="1:4" ht="15.75" customHeight="1" x14ac:dyDescent="0.2">
      <c r="A203" s="22"/>
      <c r="B203" s="22"/>
      <c r="C203" s="22"/>
      <c r="D203" s="22"/>
    </row>
    <row r="204" spans="1:4" ht="15.75" customHeight="1" x14ac:dyDescent="0.2">
      <c r="A204" s="22"/>
      <c r="B204" s="22"/>
      <c r="C204" s="22"/>
      <c r="D204" s="22"/>
    </row>
    <row r="205" spans="1:4" ht="15.75" customHeight="1" x14ac:dyDescent="0.2">
      <c r="A205" s="22"/>
      <c r="B205" s="22"/>
      <c r="C205" s="22"/>
      <c r="D205" s="22"/>
    </row>
    <row r="206" spans="1:4" ht="15.75" customHeight="1" x14ac:dyDescent="0.2">
      <c r="A206" s="22"/>
      <c r="B206" s="22"/>
      <c r="C206" s="22"/>
      <c r="D206" s="22"/>
    </row>
    <row r="207" spans="1:4" ht="15.75" customHeight="1" x14ac:dyDescent="0.2">
      <c r="A207" s="22"/>
      <c r="B207" s="22"/>
      <c r="C207" s="22"/>
      <c r="D207" s="22"/>
    </row>
    <row r="208" spans="1:4" ht="15.75" customHeight="1" x14ac:dyDescent="0.2">
      <c r="A208" s="22"/>
      <c r="B208" s="22"/>
      <c r="C208" s="22"/>
      <c r="D208" s="22"/>
    </row>
    <row r="209" spans="1:4" ht="15.75" customHeight="1" x14ac:dyDescent="0.2">
      <c r="A209" s="22"/>
      <c r="B209" s="22"/>
      <c r="C209" s="22"/>
      <c r="D209" s="22"/>
    </row>
    <row r="210" spans="1:4" ht="15.75" customHeight="1" x14ac:dyDescent="0.2">
      <c r="A210" s="22"/>
      <c r="B210" s="22"/>
      <c r="C210" s="22"/>
      <c r="D210" s="22"/>
    </row>
    <row r="211" spans="1:4" ht="15.75" customHeight="1" x14ac:dyDescent="0.2">
      <c r="A211" s="22"/>
      <c r="B211" s="22"/>
      <c r="C211" s="22"/>
      <c r="D211" s="22"/>
    </row>
    <row r="212" spans="1:4" ht="15.75" customHeight="1" x14ac:dyDescent="0.2">
      <c r="A212" s="22"/>
      <c r="B212" s="22"/>
      <c r="C212" s="22"/>
      <c r="D212" s="22"/>
    </row>
    <row r="213" spans="1:4" ht="15.75" customHeight="1" x14ac:dyDescent="0.2">
      <c r="A213" s="22"/>
      <c r="B213" s="22"/>
      <c r="C213" s="22"/>
      <c r="D213" s="22"/>
    </row>
    <row r="214" spans="1:4" ht="15.75" customHeight="1" x14ac:dyDescent="0.2">
      <c r="A214" s="22"/>
      <c r="B214" s="22"/>
      <c r="C214" s="22"/>
      <c r="D214" s="22"/>
    </row>
    <row r="215" spans="1:4" ht="15.75" customHeight="1" x14ac:dyDescent="0.2">
      <c r="A215" s="22"/>
      <c r="B215" s="22"/>
      <c r="C215" s="22"/>
      <c r="D215" s="22"/>
    </row>
    <row r="216" spans="1:4" ht="15.75" customHeight="1" x14ac:dyDescent="0.2">
      <c r="A216" s="22"/>
      <c r="B216" s="22"/>
      <c r="C216" s="22"/>
      <c r="D216" s="22"/>
    </row>
    <row r="217" spans="1:4" ht="15.75" customHeight="1" x14ac:dyDescent="0.2">
      <c r="A217" s="22"/>
      <c r="B217" s="22"/>
      <c r="C217" s="22"/>
      <c r="D217" s="22"/>
    </row>
    <row r="218" spans="1:4" ht="15.75" customHeight="1" x14ac:dyDescent="0.2">
      <c r="A218" s="22"/>
      <c r="B218" s="22"/>
      <c r="C218" s="22"/>
      <c r="D218" s="22"/>
    </row>
    <row r="219" spans="1:4" ht="15.75" customHeight="1" x14ac:dyDescent="0.2">
      <c r="A219" s="22"/>
      <c r="B219" s="22"/>
      <c r="C219" s="22"/>
      <c r="D219" s="22"/>
    </row>
    <row r="220" spans="1:4" ht="15.75" customHeight="1" x14ac:dyDescent="0.2">
      <c r="A220" s="22"/>
      <c r="B220" s="22"/>
      <c r="C220" s="22"/>
      <c r="D220" s="22"/>
    </row>
    <row r="697" spans="6:6" ht="15" customHeight="1" x14ac:dyDescent="0.2">
      <c r="F697" s="63"/>
    </row>
    <row r="698" spans="6:6" ht="15" customHeight="1" x14ac:dyDescent="0.2">
      <c r="F698" s="63"/>
    </row>
    <row r="699" spans="6:6" ht="15" customHeight="1" x14ac:dyDescent="0.2">
      <c r="F699" s="63"/>
    </row>
    <row r="700" spans="6:6" ht="15" customHeight="1" x14ac:dyDescent="0.2">
      <c r="F700" s="63"/>
    </row>
    <row r="701" spans="6:6" ht="15" customHeight="1" x14ac:dyDescent="0.2">
      <c r="F701" s="63"/>
    </row>
    <row r="702" spans="6:6" ht="15" customHeight="1" x14ac:dyDescent="0.2">
      <c r="F702" s="63"/>
    </row>
    <row r="703" spans="6:6" ht="15" customHeight="1" x14ac:dyDescent="0.2">
      <c r="F703" s="63"/>
    </row>
    <row r="704" spans="6:6" ht="15" customHeight="1" x14ac:dyDescent="0.2">
      <c r="F704" s="63"/>
    </row>
    <row r="705" spans="6:6" ht="15" customHeight="1" x14ac:dyDescent="0.2">
      <c r="F705" s="63"/>
    </row>
    <row r="706" spans="6:6" ht="15" customHeight="1" x14ac:dyDescent="0.2">
      <c r="F706" s="63"/>
    </row>
    <row r="707" spans="6:6" ht="15" customHeight="1" x14ac:dyDescent="0.2">
      <c r="F707" s="63"/>
    </row>
    <row r="708" spans="6:6" ht="15" customHeight="1" x14ac:dyDescent="0.2">
      <c r="F708" s="63"/>
    </row>
    <row r="709" spans="6:6" ht="15" customHeight="1" x14ac:dyDescent="0.2">
      <c r="F709" s="63"/>
    </row>
    <row r="710" spans="6:6" ht="15" customHeight="1" x14ac:dyDescent="0.2">
      <c r="F710" s="63"/>
    </row>
    <row r="711" spans="6:6" ht="15" customHeight="1" x14ac:dyDescent="0.2">
      <c r="F711" s="63"/>
    </row>
    <row r="712" spans="6:6" ht="15" customHeight="1" x14ac:dyDescent="0.2">
      <c r="F712" s="63"/>
    </row>
    <row r="713" spans="6:6" ht="15" customHeight="1" x14ac:dyDescent="0.2">
      <c r="F713" s="63"/>
    </row>
    <row r="714" spans="6:6" ht="15" customHeight="1" x14ac:dyDescent="0.2">
      <c r="F714" s="63"/>
    </row>
    <row r="715" spans="6:6" ht="15" customHeight="1" x14ac:dyDescent="0.2">
      <c r="F715" s="63"/>
    </row>
    <row r="716" spans="6:6" ht="15" customHeight="1" x14ac:dyDescent="0.2">
      <c r="F716" s="63"/>
    </row>
    <row r="717" spans="6:6" ht="15" customHeight="1" x14ac:dyDescent="0.2">
      <c r="F717" s="63"/>
    </row>
    <row r="718" spans="6:6" ht="15" customHeight="1" x14ac:dyDescent="0.2">
      <c r="F718" s="63"/>
    </row>
    <row r="719" spans="6:6" ht="15" customHeight="1" x14ac:dyDescent="0.2">
      <c r="F719" s="63"/>
    </row>
    <row r="720" spans="6:6" ht="15" customHeight="1" x14ac:dyDescent="0.2">
      <c r="F720" s="63"/>
    </row>
    <row r="721" spans="6:6" ht="15" customHeight="1" x14ac:dyDescent="0.2">
      <c r="F721" s="63"/>
    </row>
    <row r="722" spans="6:6" ht="15" customHeight="1" x14ac:dyDescent="0.2">
      <c r="F722" s="63"/>
    </row>
    <row r="723" spans="6:6" ht="15" customHeight="1" x14ac:dyDescent="0.2">
      <c r="F723" s="63"/>
    </row>
    <row r="724" spans="6:6" ht="15" customHeight="1" x14ac:dyDescent="0.2">
      <c r="F724" s="63"/>
    </row>
    <row r="725" spans="6:6" ht="15" customHeight="1" x14ac:dyDescent="0.2">
      <c r="F725" s="63"/>
    </row>
    <row r="726" spans="6:6" ht="15" customHeight="1" x14ac:dyDescent="0.2">
      <c r="F726" s="63"/>
    </row>
    <row r="727" spans="6:6" ht="15" customHeight="1" x14ac:dyDescent="0.2">
      <c r="F727" s="63"/>
    </row>
    <row r="728" spans="6:6" ht="15" customHeight="1" x14ac:dyDescent="0.2">
      <c r="F728" s="63"/>
    </row>
    <row r="729" spans="6:6" ht="15" customHeight="1" x14ac:dyDescent="0.2">
      <c r="F729" s="63"/>
    </row>
    <row r="730" spans="6:6" ht="15" customHeight="1" x14ac:dyDescent="0.2">
      <c r="F730" s="63"/>
    </row>
    <row r="731" spans="6:6" ht="15" customHeight="1" x14ac:dyDescent="0.2">
      <c r="F731" s="63"/>
    </row>
    <row r="732" spans="6:6" ht="15" customHeight="1" x14ac:dyDescent="0.2">
      <c r="F732" s="63"/>
    </row>
    <row r="733" spans="6:6" ht="15" customHeight="1" x14ac:dyDescent="0.2">
      <c r="F733" s="63"/>
    </row>
    <row r="734" spans="6:6" ht="15" customHeight="1" x14ac:dyDescent="0.2">
      <c r="F734" s="63"/>
    </row>
    <row r="735" spans="6:6" ht="15" customHeight="1" x14ac:dyDescent="0.2">
      <c r="F735" s="63"/>
    </row>
    <row r="736" spans="6:6" ht="15" customHeight="1" x14ac:dyDescent="0.2">
      <c r="F736" s="63"/>
    </row>
    <row r="737" spans="6:6" ht="15" customHeight="1" x14ac:dyDescent="0.2">
      <c r="F737" s="63"/>
    </row>
    <row r="738" spans="6:6" ht="15" customHeight="1" x14ac:dyDescent="0.2">
      <c r="F738" s="63"/>
    </row>
    <row r="739" spans="6:6" ht="15" customHeight="1" x14ac:dyDescent="0.2">
      <c r="F739" s="63"/>
    </row>
    <row r="740" spans="6:6" ht="15" customHeight="1" x14ac:dyDescent="0.2">
      <c r="F740" s="63"/>
    </row>
    <row r="741" spans="6:6" ht="15" customHeight="1" x14ac:dyDescent="0.2">
      <c r="F741" s="63"/>
    </row>
    <row r="742" spans="6:6" ht="15" customHeight="1" x14ac:dyDescent="0.2">
      <c r="F742" s="63"/>
    </row>
    <row r="743" spans="6:6" ht="15" customHeight="1" x14ac:dyDescent="0.2">
      <c r="F743" s="63"/>
    </row>
    <row r="744" spans="6:6" ht="15" customHeight="1" x14ac:dyDescent="0.2">
      <c r="F744" s="63"/>
    </row>
    <row r="745" spans="6:6" ht="15" customHeight="1" x14ac:dyDescent="0.2">
      <c r="F745" s="63"/>
    </row>
    <row r="746" spans="6:6" ht="15" customHeight="1" x14ac:dyDescent="0.2">
      <c r="F746" s="63"/>
    </row>
    <row r="747" spans="6:6" ht="15" customHeight="1" x14ac:dyDescent="0.2">
      <c r="F747" s="63"/>
    </row>
    <row r="748" spans="6:6" ht="15" customHeight="1" x14ac:dyDescent="0.2">
      <c r="F748" s="63"/>
    </row>
    <row r="749" spans="6:6" ht="15" customHeight="1" x14ac:dyDescent="0.2">
      <c r="F749" s="63"/>
    </row>
    <row r="750" spans="6:6" ht="15" customHeight="1" x14ac:dyDescent="0.2">
      <c r="F750" s="63"/>
    </row>
    <row r="751" spans="6:6" ht="15" customHeight="1" x14ac:dyDescent="0.2">
      <c r="F751" s="63"/>
    </row>
    <row r="752" spans="6:6" ht="15" customHeight="1" x14ac:dyDescent="0.2">
      <c r="F752" s="63"/>
    </row>
    <row r="753" spans="6:6" ht="15" customHeight="1" x14ac:dyDescent="0.2">
      <c r="F753" s="63"/>
    </row>
    <row r="754" spans="6:6" ht="15" customHeight="1" x14ac:dyDescent="0.2">
      <c r="F754" s="63"/>
    </row>
    <row r="755" spans="6:6" ht="15" customHeight="1" x14ac:dyDescent="0.2">
      <c r="F755" s="63"/>
    </row>
    <row r="756" spans="6:6" ht="15" customHeight="1" x14ac:dyDescent="0.2">
      <c r="F756" s="63"/>
    </row>
    <row r="757" spans="6:6" ht="15" customHeight="1" x14ac:dyDescent="0.2">
      <c r="F757" s="63"/>
    </row>
    <row r="758" spans="6:6" ht="15" customHeight="1" x14ac:dyDescent="0.2">
      <c r="F758" s="63"/>
    </row>
    <row r="759" spans="6:6" ht="15" customHeight="1" x14ac:dyDescent="0.2">
      <c r="F759" s="63"/>
    </row>
    <row r="760" spans="6:6" ht="15" customHeight="1" x14ac:dyDescent="0.2">
      <c r="F760" s="63"/>
    </row>
    <row r="761" spans="6:6" ht="15" customHeight="1" x14ac:dyDescent="0.2">
      <c r="F761" s="63"/>
    </row>
    <row r="762" spans="6:6" ht="15" customHeight="1" x14ac:dyDescent="0.2">
      <c r="F762" s="63"/>
    </row>
    <row r="763" spans="6:6" ht="15" customHeight="1" x14ac:dyDescent="0.2">
      <c r="F763" s="63"/>
    </row>
    <row r="764" spans="6:6" ht="15" customHeight="1" x14ac:dyDescent="0.2">
      <c r="F764" s="63"/>
    </row>
    <row r="765" spans="6:6" ht="15" customHeight="1" x14ac:dyDescent="0.2">
      <c r="F765" s="63"/>
    </row>
    <row r="766" spans="6:6" ht="15" customHeight="1" x14ac:dyDescent="0.2">
      <c r="F766" s="63"/>
    </row>
    <row r="767" spans="6:6" ht="15" customHeight="1" x14ac:dyDescent="0.2">
      <c r="F767" s="63"/>
    </row>
    <row r="768" spans="6:6" ht="15" customHeight="1" x14ac:dyDescent="0.2">
      <c r="F768" s="63"/>
    </row>
    <row r="769" spans="6:6" ht="15" customHeight="1" x14ac:dyDescent="0.2">
      <c r="F769" s="63"/>
    </row>
    <row r="770" spans="6:6" ht="15" customHeight="1" x14ac:dyDescent="0.2">
      <c r="F770" s="63"/>
    </row>
    <row r="771" spans="6:6" ht="15" customHeight="1" x14ac:dyDescent="0.2">
      <c r="F771" s="63"/>
    </row>
    <row r="772" spans="6:6" ht="15" customHeight="1" x14ac:dyDescent="0.2">
      <c r="F772" s="63"/>
    </row>
    <row r="773" spans="6:6" ht="15" customHeight="1" x14ac:dyDescent="0.2">
      <c r="F773" s="63"/>
    </row>
    <row r="774" spans="6:6" ht="15" customHeight="1" x14ac:dyDescent="0.2">
      <c r="F774" s="63"/>
    </row>
    <row r="775" spans="6:6" ht="15" customHeight="1" x14ac:dyDescent="0.2">
      <c r="F775" s="63"/>
    </row>
    <row r="776" spans="6:6" ht="15" customHeight="1" x14ac:dyDescent="0.2">
      <c r="F776" s="63"/>
    </row>
    <row r="777" spans="6:6" ht="15" customHeight="1" x14ac:dyDescent="0.2">
      <c r="F777" s="63"/>
    </row>
    <row r="778" spans="6:6" ht="15" customHeight="1" x14ac:dyDescent="0.2">
      <c r="F778" s="63"/>
    </row>
    <row r="779" spans="6:6" ht="15" customHeight="1" x14ac:dyDescent="0.2">
      <c r="F779" s="63"/>
    </row>
    <row r="780" spans="6:6" ht="15" customHeight="1" x14ac:dyDescent="0.2">
      <c r="F780" s="63"/>
    </row>
    <row r="781" spans="6:6" ht="15" customHeight="1" x14ac:dyDescent="0.2">
      <c r="F781" s="63"/>
    </row>
    <row r="782" spans="6:6" ht="15" customHeight="1" x14ac:dyDescent="0.2">
      <c r="F782" s="63"/>
    </row>
    <row r="783" spans="6:6" ht="15" customHeight="1" x14ac:dyDescent="0.2">
      <c r="F783" s="63"/>
    </row>
    <row r="784" spans="6:6" ht="15" customHeight="1" x14ac:dyDescent="0.2">
      <c r="F784" s="63"/>
    </row>
    <row r="785" spans="6:6" ht="15" customHeight="1" x14ac:dyDescent="0.2">
      <c r="F785" s="63"/>
    </row>
    <row r="786" spans="6:6" ht="15" customHeight="1" x14ac:dyDescent="0.2">
      <c r="F786" s="63"/>
    </row>
    <row r="787" spans="6:6" ht="15" customHeight="1" x14ac:dyDescent="0.2">
      <c r="F787" s="63"/>
    </row>
    <row r="788" spans="6:6" ht="15" customHeight="1" x14ac:dyDescent="0.2">
      <c r="F788" s="63"/>
    </row>
    <row r="789" spans="6:6" ht="15" customHeight="1" x14ac:dyDescent="0.2">
      <c r="F789" s="63"/>
    </row>
    <row r="790" spans="6:6" ht="15" customHeight="1" x14ac:dyDescent="0.2">
      <c r="F790" s="63"/>
    </row>
    <row r="791" spans="6:6" ht="15" customHeight="1" x14ac:dyDescent="0.2">
      <c r="F791" s="63"/>
    </row>
    <row r="792" spans="6:6" ht="15" customHeight="1" x14ac:dyDescent="0.2">
      <c r="F792" s="63"/>
    </row>
    <row r="793" spans="6:6" ht="15" customHeight="1" x14ac:dyDescent="0.2">
      <c r="F793" s="63"/>
    </row>
    <row r="794" spans="6:6" ht="15" customHeight="1" x14ac:dyDescent="0.2">
      <c r="F794" s="63"/>
    </row>
    <row r="795" spans="6:6" ht="15" customHeight="1" x14ac:dyDescent="0.2">
      <c r="F795" s="63"/>
    </row>
    <row r="796" spans="6:6" ht="15" customHeight="1" x14ac:dyDescent="0.2">
      <c r="F796" s="63"/>
    </row>
    <row r="797" spans="6:6" ht="15" customHeight="1" x14ac:dyDescent="0.2">
      <c r="F797" s="63"/>
    </row>
    <row r="798" spans="6:6" ht="15" customHeight="1" x14ac:dyDescent="0.2">
      <c r="F798" s="63"/>
    </row>
    <row r="799" spans="6:6" ht="15" customHeight="1" x14ac:dyDescent="0.2">
      <c r="F799" s="63"/>
    </row>
    <row r="800" spans="6:6" ht="15" customHeight="1" x14ac:dyDescent="0.2">
      <c r="F800" s="63"/>
    </row>
    <row r="801" spans="6:6" ht="15" customHeight="1" x14ac:dyDescent="0.2">
      <c r="F801" s="63"/>
    </row>
    <row r="802" spans="6:6" ht="15" customHeight="1" x14ac:dyDescent="0.2">
      <c r="F802" s="63"/>
    </row>
    <row r="803" spans="6:6" ht="15" customHeight="1" x14ac:dyDescent="0.2">
      <c r="F803" s="63"/>
    </row>
    <row r="804" spans="6:6" ht="15" customHeight="1" x14ac:dyDescent="0.2">
      <c r="F804" s="63"/>
    </row>
    <row r="805" spans="6:6" ht="15" customHeight="1" x14ac:dyDescent="0.2">
      <c r="F805" s="63"/>
    </row>
    <row r="806" spans="6:6" ht="15" customHeight="1" x14ac:dyDescent="0.2">
      <c r="F806" s="63"/>
    </row>
    <row r="807" spans="6:6" ht="15" customHeight="1" x14ac:dyDescent="0.2">
      <c r="F807" s="63"/>
    </row>
    <row r="808" spans="6:6" ht="15" customHeight="1" x14ac:dyDescent="0.2">
      <c r="F808" s="63"/>
    </row>
    <row r="809" spans="6:6" ht="15" customHeight="1" x14ac:dyDescent="0.2">
      <c r="F809" s="63"/>
    </row>
    <row r="810" spans="6:6" ht="15" customHeight="1" x14ac:dyDescent="0.2">
      <c r="F810" s="63"/>
    </row>
    <row r="811" spans="6:6" ht="15" customHeight="1" x14ac:dyDescent="0.2">
      <c r="F811" s="63"/>
    </row>
    <row r="812" spans="6:6" ht="15" customHeight="1" x14ac:dyDescent="0.2">
      <c r="F812" s="63"/>
    </row>
    <row r="813" spans="6:6" ht="15" customHeight="1" x14ac:dyDescent="0.2">
      <c r="F813" s="63"/>
    </row>
    <row r="814" spans="6:6" ht="15" customHeight="1" x14ac:dyDescent="0.2">
      <c r="F814" s="63"/>
    </row>
    <row r="815" spans="6:6" ht="15" customHeight="1" x14ac:dyDescent="0.2">
      <c r="F815" s="63"/>
    </row>
    <row r="816" spans="6:6" ht="15" customHeight="1" x14ac:dyDescent="0.2">
      <c r="F816" s="63"/>
    </row>
    <row r="817" spans="6:6" ht="15" customHeight="1" x14ac:dyDescent="0.2">
      <c r="F817" s="63"/>
    </row>
    <row r="818" spans="6:6" ht="15" customHeight="1" x14ac:dyDescent="0.2">
      <c r="F818" s="63"/>
    </row>
    <row r="819" spans="6:6" ht="15" customHeight="1" x14ac:dyDescent="0.2">
      <c r="F819" s="63"/>
    </row>
    <row r="820" spans="6:6" ht="15" customHeight="1" x14ac:dyDescent="0.2">
      <c r="F820" s="63"/>
    </row>
    <row r="821" spans="6:6" ht="15" customHeight="1" x14ac:dyDescent="0.2">
      <c r="F821" s="63"/>
    </row>
    <row r="822" spans="6:6" ht="15" customHeight="1" x14ac:dyDescent="0.2">
      <c r="F822" s="63"/>
    </row>
    <row r="823" spans="6:6" ht="15" customHeight="1" x14ac:dyDescent="0.2">
      <c r="F823" s="63"/>
    </row>
    <row r="824" spans="6:6" ht="15" customHeight="1" x14ac:dyDescent="0.2">
      <c r="F824" s="63"/>
    </row>
    <row r="825" spans="6:6" ht="15" customHeight="1" x14ac:dyDescent="0.2">
      <c r="F825" s="63"/>
    </row>
    <row r="826" spans="6:6" ht="15" customHeight="1" x14ac:dyDescent="0.2">
      <c r="F826" s="63"/>
    </row>
    <row r="827" spans="6:6" ht="15" customHeight="1" x14ac:dyDescent="0.2">
      <c r="F827" s="63"/>
    </row>
    <row r="828" spans="6:6" ht="15" customHeight="1" x14ac:dyDescent="0.2">
      <c r="F828" s="63"/>
    </row>
    <row r="829" spans="6:6" ht="15" customHeight="1" x14ac:dyDescent="0.2">
      <c r="F829" s="63"/>
    </row>
    <row r="830" spans="6:6" ht="15" customHeight="1" x14ac:dyDescent="0.2">
      <c r="F830" s="63"/>
    </row>
    <row r="831" spans="6:6" ht="15" customHeight="1" x14ac:dyDescent="0.2">
      <c r="F831" s="63"/>
    </row>
    <row r="832" spans="6:6" ht="15" customHeight="1" x14ac:dyDescent="0.2">
      <c r="F832" s="63"/>
    </row>
    <row r="833" spans="6:6" ht="15" customHeight="1" x14ac:dyDescent="0.2">
      <c r="F833" s="63"/>
    </row>
    <row r="834" spans="6:6" ht="15" customHeight="1" x14ac:dyDescent="0.2">
      <c r="F834" s="63"/>
    </row>
    <row r="835" spans="6:6" ht="15" customHeight="1" x14ac:dyDescent="0.2">
      <c r="F835" s="63"/>
    </row>
    <row r="836" spans="6:6" ht="15" customHeight="1" x14ac:dyDescent="0.2">
      <c r="F836" s="63"/>
    </row>
    <row r="837" spans="6:6" ht="15" customHeight="1" x14ac:dyDescent="0.2">
      <c r="F837" s="63"/>
    </row>
    <row r="838" spans="6:6" ht="15" customHeight="1" x14ac:dyDescent="0.2">
      <c r="F838" s="63"/>
    </row>
    <row r="839" spans="6:6" ht="15" customHeight="1" x14ac:dyDescent="0.2">
      <c r="F839" s="63"/>
    </row>
    <row r="840" spans="6:6" ht="15" customHeight="1" x14ac:dyDescent="0.2">
      <c r="F840" s="63"/>
    </row>
    <row r="841" spans="6:6" ht="15" customHeight="1" x14ac:dyDescent="0.2">
      <c r="F841" s="63"/>
    </row>
    <row r="842" spans="6:6" ht="15" customHeight="1" x14ac:dyDescent="0.2">
      <c r="F842" s="63"/>
    </row>
    <row r="843" spans="6:6" ht="15" customHeight="1" x14ac:dyDescent="0.2">
      <c r="F843" s="63"/>
    </row>
    <row r="844" spans="6:6" ht="15" customHeight="1" x14ac:dyDescent="0.2">
      <c r="F844" s="63"/>
    </row>
    <row r="845" spans="6:6" ht="15" customHeight="1" x14ac:dyDescent="0.2">
      <c r="F845" s="63"/>
    </row>
    <row r="846" spans="6:6" ht="15" customHeight="1" x14ac:dyDescent="0.2">
      <c r="F846" s="63"/>
    </row>
    <row r="847" spans="6:6" ht="15" customHeight="1" x14ac:dyDescent="0.2">
      <c r="F847" s="63"/>
    </row>
    <row r="848" spans="6:6" ht="15" customHeight="1" x14ac:dyDescent="0.2">
      <c r="F848" s="63"/>
    </row>
    <row r="849" spans="6:6" ht="15" customHeight="1" x14ac:dyDescent="0.2">
      <c r="F849" s="63"/>
    </row>
    <row r="850" spans="6:6" ht="15" customHeight="1" x14ac:dyDescent="0.2">
      <c r="F850" s="63"/>
    </row>
    <row r="851" spans="6:6" ht="15" customHeight="1" x14ac:dyDescent="0.2">
      <c r="F851" s="63"/>
    </row>
    <row r="852" spans="6:6" ht="15" customHeight="1" x14ac:dyDescent="0.2">
      <c r="F852" s="63"/>
    </row>
    <row r="853" spans="6:6" ht="15" customHeight="1" x14ac:dyDescent="0.2">
      <c r="F853" s="63"/>
    </row>
    <row r="854" spans="6:6" ht="15" customHeight="1" x14ac:dyDescent="0.2">
      <c r="F854" s="63"/>
    </row>
    <row r="855" spans="6:6" ht="15" customHeight="1" x14ac:dyDescent="0.2">
      <c r="F855" s="63"/>
    </row>
    <row r="856" spans="6:6" ht="15" customHeight="1" x14ac:dyDescent="0.2">
      <c r="F856" s="63"/>
    </row>
    <row r="857" spans="6:6" ht="15" customHeight="1" x14ac:dyDescent="0.2">
      <c r="F857" s="63"/>
    </row>
    <row r="858" spans="6:6" ht="15" customHeight="1" x14ac:dyDescent="0.2">
      <c r="F858" s="63"/>
    </row>
    <row r="859" spans="6:6" ht="15" customHeight="1" x14ac:dyDescent="0.2">
      <c r="F859" s="63"/>
    </row>
    <row r="860" spans="6:6" ht="15" customHeight="1" x14ac:dyDescent="0.2">
      <c r="F860" s="63"/>
    </row>
    <row r="861" spans="6:6" ht="15" customHeight="1" x14ac:dyDescent="0.2">
      <c r="F861" s="63"/>
    </row>
    <row r="862" spans="6:6" ht="15" customHeight="1" x14ac:dyDescent="0.2">
      <c r="F862" s="63"/>
    </row>
    <row r="863" spans="6:6" ht="15" customHeight="1" x14ac:dyDescent="0.2">
      <c r="F863" s="63"/>
    </row>
    <row r="864" spans="6:6" ht="15" customHeight="1" x14ac:dyDescent="0.2">
      <c r="F864" s="63"/>
    </row>
    <row r="865" spans="6:6" ht="15" customHeight="1" x14ac:dyDescent="0.2">
      <c r="F865" s="63"/>
    </row>
    <row r="866" spans="6:6" ht="15" customHeight="1" x14ac:dyDescent="0.2">
      <c r="F866" s="63"/>
    </row>
    <row r="867" spans="6:6" ht="15" customHeight="1" x14ac:dyDescent="0.2">
      <c r="F867" s="63"/>
    </row>
    <row r="868" spans="6:6" ht="15" customHeight="1" x14ac:dyDescent="0.2">
      <c r="F868" s="63"/>
    </row>
    <row r="869" spans="6:6" ht="15" customHeight="1" x14ac:dyDescent="0.2">
      <c r="F869" s="63"/>
    </row>
    <row r="870" spans="6:6" ht="15" customHeight="1" x14ac:dyDescent="0.2">
      <c r="F870" s="63"/>
    </row>
    <row r="871" spans="6:6" ht="15" customHeight="1" x14ac:dyDescent="0.2">
      <c r="F871" s="63"/>
    </row>
    <row r="872" spans="6:6" ht="15" customHeight="1" x14ac:dyDescent="0.2">
      <c r="F872" s="63"/>
    </row>
    <row r="873" spans="6:6" ht="15" customHeight="1" x14ac:dyDescent="0.2">
      <c r="F873" s="63"/>
    </row>
    <row r="874" spans="6:6" ht="15" customHeight="1" x14ac:dyDescent="0.2">
      <c r="F874" s="63"/>
    </row>
    <row r="875" spans="6:6" ht="15" customHeight="1" x14ac:dyDescent="0.2">
      <c r="F875" s="63"/>
    </row>
    <row r="876" spans="6:6" ht="15" customHeight="1" x14ac:dyDescent="0.2">
      <c r="F876" s="63"/>
    </row>
    <row r="877" spans="6:6" ht="15" customHeight="1" x14ac:dyDescent="0.2">
      <c r="F877" s="63"/>
    </row>
    <row r="878" spans="6:6" ht="15" customHeight="1" x14ac:dyDescent="0.2">
      <c r="F878" s="63"/>
    </row>
    <row r="879" spans="6:6" ht="15" customHeight="1" x14ac:dyDescent="0.2">
      <c r="F879" s="63"/>
    </row>
    <row r="880" spans="6:6" ht="15" customHeight="1" x14ac:dyDescent="0.2">
      <c r="F880" s="63"/>
    </row>
    <row r="881" spans="6:6" ht="15" customHeight="1" x14ac:dyDescent="0.2">
      <c r="F881" s="63"/>
    </row>
    <row r="882" spans="6:6" ht="15" customHeight="1" x14ac:dyDescent="0.2">
      <c r="F882" s="63"/>
    </row>
    <row r="883" spans="6:6" ht="15" customHeight="1" x14ac:dyDescent="0.2">
      <c r="F883" s="63"/>
    </row>
    <row r="884" spans="6:6" ht="15" customHeight="1" x14ac:dyDescent="0.2">
      <c r="F884" s="63"/>
    </row>
    <row r="885" spans="6:6" ht="15" customHeight="1" x14ac:dyDescent="0.2">
      <c r="F885" s="63"/>
    </row>
    <row r="886" spans="6:6" ht="15" customHeight="1" x14ac:dyDescent="0.2">
      <c r="F886" s="63"/>
    </row>
    <row r="887" spans="6:6" ht="15" customHeight="1" x14ac:dyDescent="0.2">
      <c r="F887" s="63"/>
    </row>
    <row r="888" spans="6:6" ht="15" customHeight="1" x14ac:dyDescent="0.2">
      <c r="F888" s="63"/>
    </row>
    <row r="889" spans="6:6" ht="15" customHeight="1" x14ac:dyDescent="0.2">
      <c r="F889" s="63"/>
    </row>
    <row r="890" spans="6:6" ht="15" customHeight="1" x14ac:dyDescent="0.2">
      <c r="F890" s="63"/>
    </row>
    <row r="891" spans="6:6" ht="15" customHeight="1" x14ac:dyDescent="0.2">
      <c r="F891" s="63"/>
    </row>
    <row r="892" spans="6:6" ht="15" customHeight="1" x14ac:dyDescent="0.2">
      <c r="F892" s="63"/>
    </row>
    <row r="893" spans="6:6" ht="15" customHeight="1" x14ac:dyDescent="0.2">
      <c r="F893" s="63"/>
    </row>
    <row r="894" spans="6:6" ht="15" customHeight="1" x14ac:dyDescent="0.2">
      <c r="F894" s="63"/>
    </row>
    <row r="895" spans="6:6" ht="15" customHeight="1" x14ac:dyDescent="0.2">
      <c r="F895" s="63"/>
    </row>
    <row r="896" spans="6:6" ht="15" customHeight="1" x14ac:dyDescent="0.2">
      <c r="F896" s="63"/>
    </row>
    <row r="897" spans="6:6" ht="15" customHeight="1" x14ac:dyDescent="0.2">
      <c r="F897" s="63"/>
    </row>
    <row r="898" spans="6:6" ht="15" customHeight="1" x14ac:dyDescent="0.2">
      <c r="F898" s="63"/>
    </row>
    <row r="899" spans="6:6" ht="15" customHeight="1" x14ac:dyDescent="0.2">
      <c r="F899" s="63"/>
    </row>
    <row r="900" spans="6:6" ht="15" customHeight="1" x14ac:dyDescent="0.2">
      <c r="F900" s="63"/>
    </row>
    <row r="901" spans="6:6" ht="15" customHeight="1" x14ac:dyDescent="0.2">
      <c r="F901" s="63"/>
    </row>
    <row r="902" spans="6:6" ht="15" customHeight="1" x14ac:dyDescent="0.2">
      <c r="F902" s="63"/>
    </row>
    <row r="903" spans="6:6" ht="15" customHeight="1" x14ac:dyDescent="0.2">
      <c r="F903" s="63"/>
    </row>
    <row r="904" spans="6:6" ht="15" customHeight="1" x14ac:dyDescent="0.2">
      <c r="F904" s="63"/>
    </row>
    <row r="905" spans="6:6" ht="15" customHeight="1" x14ac:dyDescent="0.2">
      <c r="F905" s="63"/>
    </row>
    <row r="906" spans="6:6" ht="15" customHeight="1" x14ac:dyDescent="0.2">
      <c r="F906" s="63"/>
    </row>
    <row r="907" spans="6:6" ht="15" customHeight="1" x14ac:dyDescent="0.2">
      <c r="F907" s="63"/>
    </row>
    <row r="908" spans="6:6" ht="15" customHeight="1" x14ac:dyDescent="0.2">
      <c r="F908" s="63"/>
    </row>
    <row r="909" spans="6:6" ht="15" customHeight="1" x14ac:dyDescent="0.2">
      <c r="F909" s="63"/>
    </row>
    <row r="910" spans="6:6" ht="15" customHeight="1" x14ac:dyDescent="0.2">
      <c r="F910" s="63"/>
    </row>
    <row r="911" spans="6:6" ht="15" customHeight="1" x14ac:dyDescent="0.2">
      <c r="F911" s="63"/>
    </row>
    <row r="912" spans="6:6" ht="15" customHeight="1" x14ac:dyDescent="0.2">
      <c r="F912" s="63"/>
    </row>
    <row r="913" spans="6:6" ht="15" customHeight="1" x14ac:dyDescent="0.2">
      <c r="F913" s="63"/>
    </row>
    <row r="914" spans="6:6" ht="15" customHeight="1" x14ac:dyDescent="0.2">
      <c r="F914" s="63"/>
    </row>
    <row r="915" spans="6:6" ht="15" customHeight="1" x14ac:dyDescent="0.2">
      <c r="F915" s="63"/>
    </row>
    <row r="916" spans="6:6" ht="15" customHeight="1" x14ac:dyDescent="0.2">
      <c r="F916" s="63"/>
    </row>
    <row r="917" spans="6:6" ht="15" customHeight="1" x14ac:dyDescent="0.2">
      <c r="F917" s="63"/>
    </row>
    <row r="918" spans="6:6" ht="15" customHeight="1" x14ac:dyDescent="0.2">
      <c r="F918" s="63"/>
    </row>
    <row r="919" spans="6:6" ht="15" customHeight="1" x14ac:dyDescent="0.2">
      <c r="F919" s="63"/>
    </row>
    <row r="920" spans="6:6" ht="15" customHeight="1" x14ac:dyDescent="0.2">
      <c r="F920" s="63"/>
    </row>
    <row r="921" spans="6:6" ht="15" customHeight="1" x14ac:dyDescent="0.2">
      <c r="F921" s="63"/>
    </row>
    <row r="922" spans="6:6" ht="15" customHeight="1" x14ac:dyDescent="0.2">
      <c r="F922" s="63"/>
    </row>
    <row r="923" spans="6:6" ht="15" customHeight="1" x14ac:dyDescent="0.2">
      <c r="F923" s="63"/>
    </row>
    <row r="924" spans="6:6" ht="15" customHeight="1" x14ac:dyDescent="0.2">
      <c r="F924" s="63"/>
    </row>
    <row r="925" spans="6:6" ht="15" customHeight="1" x14ac:dyDescent="0.2">
      <c r="F925" s="63"/>
    </row>
    <row r="926" spans="6:6" ht="15" customHeight="1" x14ac:dyDescent="0.2">
      <c r="F926" s="63"/>
    </row>
    <row r="927" spans="6:6" ht="15" customHeight="1" x14ac:dyDescent="0.2">
      <c r="F927" s="63"/>
    </row>
    <row r="928" spans="6:6" ht="15" customHeight="1" x14ac:dyDescent="0.2">
      <c r="F928" s="63"/>
    </row>
    <row r="929" spans="6:6" ht="15" customHeight="1" x14ac:dyDescent="0.2">
      <c r="F929" s="63"/>
    </row>
    <row r="930" spans="6:6" ht="15" customHeight="1" x14ac:dyDescent="0.2">
      <c r="F930" s="63"/>
    </row>
    <row r="931" spans="6:6" ht="15" customHeight="1" x14ac:dyDescent="0.2">
      <c r="F931" s="63"/>
    </row>
    <row r="932" spans="6:6" ht="15" customHeight="1" x14ac:dyDescent="0.2">
      <c r="F932" s="63"/>
    </row>
    <row r="933" spans="6:6" ht="15" customHeight="1" x14ac:dyDescent="0.2">
      <c r="F933" s="63"/>
    </row>
    <row r="934" spans="6:6" ht="15" customHeight="1" x14ac:dyDescent="0.2">
      <c r="F934" s="63"/>
    </row>
    <row r="935" spans="6:6" ht="15" customHeight="1" x14ac:dyDescent="0.2">
      <c r="F935" s="63"/>
    </row>
    <row r="936" spans="6:6" ht="15" customHeight="1" x14ac:dyDescent="0.2">
      <c r="F936" s="63"/>
    </row>
    <row r="937" spans="6:6" ht="15" customHeight="1" x14ac:dyDescent="0.2">
      <c r="F937" s="63"/>
    </row>
    <row r="938" spans="6:6" ht="15" customHeight="1" x14ac:dyDescent="0.2">
      <c r="F938" s="63"/>
    </row>
    <row r="939" spans="6:6" ht="15" customHeight="1" x14ac:dyDescent="0.2">
      <c r="F939" s="63"/>
    </row>
    <row r="940" spans="6:6" ht="15" customHeight="1" x14ac:dyDescent="0.2">
      <c r="F940" s="63"/>
    </row>
    <row r="941" spans="6:6" ht="15" customHeight="1" x14ac:dyDescent="0.2">
      <c r="F941" s="63"/>
    </row>
    <row r="942" spans="6:6" ht="15" customHeight="1" x14ac:dyDescent="0.2">
      <c r="F942" s="63"/>
    </row>
    <row r="943" spans="6:6" ht="15" customHeight="1" x14ac:dyDescent="0.2">
      <c r="F943" s="63"/>
    </row>
    <row r="944" spans="6:6" ht="15" customHeight="1" x14ac:dyDescent="0.2">
      <c r="F944" s="63"/>
    </row>
    <row r="945" spans="6:6" ht="15" customHeight="1" x14ac:dyDescent="0.2">
      <c r="F945" s="63"/>
    </row>
    <row r="946" spans="6:6" ht="15" customHeight="1" x14ac:dyDescent="0.2">
      <c r="F946" s="63"/>
    </row>
    <row r="947" spans="6:6" ht="15" customHeight="1" x14ac:dyDescent="0.2">
      <c r="F947" s="63"/>
    </row>
    <row r="948" spans="6:6" ht="15" customHeight="1" x14ac:dyDescent="0.2">
      <c r="F948" s="63"/>
    </row>
    <row r="949" spans="6:6" ht="15" customHeight="1" x14ac:dyDescent="0.2">
      <c r="F949" s="63"/>
    </row>
    <row r="950" spans="6:6" ht="15" customHeight="1" x14ac:dyDescent="0.2">
      <c r="F950" s="63"/>
    </row>
    <row r="951" spans="6:6" ht="15" customHeight="1" x14ac:dyDescent="0.2">
      <c r="F951" s="63"/>
    </row>
    <row r="952" spans="6:6" ht="15" customHeight="1" x14ac:dyDescent="0.2">
      <c r="F952" s="63"/>
    </row>
    <row r="953" spans="6:6" ht="15" customHeight="1" x14ac:dyDescent="0.2">
      <c r="F953" s="63"/>
    </row>
    <row r="954" spans="6:6" ht="15" customHeight="1" x14ac:dyDescent="0.2">
      <c r="F954" s="63"/>
    </row>
    <row r="955" spans="6:6" ht="15" customHeight="1" x14ac:dyDescent="0.2">
      <c r="F955" s="63"/>
    </row>
    <row r="956" spans="6:6" ht="15" customHeight="1" x14ac:dyDescent="0.2">
      <c r="F956" s="63"/>
    </row>
    <row r="957" spans="6:6" ht="15" customHeight="1" x14ac:dyDescent="0.2">
      <c r="F957" s="63"/>
    </row>
    <row r="958" spans="6:6" ht="15" customHeight="1" x14ac:dyDescent="0.2">
      <c r="F958" s="63"/>
    </row>
    <row r="959" spans="6:6" ht="15" customHeight="1" x14ac:dyDescent="0.2">
      <c r="F959" s="63"/>
    </row>
    <row r="960" spans="6:6" ht="15" customHeight="1" x14ac:dyDescent="0.2">
      <c r="F960" s="63"/>
    </row>
    <row r="961" spans="6:6" ht="15" customHeight="1" x14ac:dyDescent="0.2">
      <c r="F961" s="63"/>
    </row>
    <row r="962" spans="6:6" ht="15" customHeight="1" x14ac:dyDescent="0.2">
      <c r="F962" s="63"/>
    </row>
    <row r="963" spans="6:6" ht="15" customHeight="1" x14ac:dyDescent="0.2">
      <c r="F963" s="63"/>
    </row>
    <row r="964" spans="6:6" ht="15" customHeight="1" x14ac:dyDescent="0.2">
      <c r="F964" s="63"/>
    </row>
    <row r="965" spans="6:6" ht="15" customHeight="1" x14ac:dyDescent="0.2">
      <c r="F965" s="63"/>
    </row>
    <row r="966" spans="6:6" ht="15" customHeight="1" x14ac:dyDescent="0.2">
      <c r="F966" s="63"/>
    </row>
    <row r="967" spans="6:6" ht="15" customHeight="1" x14ac:dyDescent="0.2">
      <c r="F967" s="63"/>
    </row>
    <row r="968" spans="6:6" ht="15" customHeight="1" x14ac:dyDescent="0.2">
      <c r="F968" s="63"/>
    </row>
    <row r="969" spans="6:6" ht="15" customHeight="1" x14ac:dyDescent="0.2">
      <c r="F969" s="63"/>
    </row>
    <row r="970" spans="6:6" ht="15" customHeight="1" x14ac:dyDescent="0.2">
      <c r="F970" s="63"/>
    </row>
    <row r="971" spans="6:6" ht="15" customHeight="1" x14ac:dyDescent="0.2">
      <c r="F971" s="63"/>
    </row>
    <row r="972" spans="6:6" ht="15" customHeight="1" x14ac:dyDescent="0.2">
      <c r="F972" s="63"/>
    </row>
    <row r="973" spans="6:6" ht="15" customHeight="1" x14ac:dyDescent="0.2">
      <c r="F973" s="63"/>
    </row>
    <row r="974" spans="6:6" ht="15" customHeight="1" x14ac:dyDescent="0.2">
      <c r="F974" s="63"/>
    </row>
    <row r="975" spans="6:6" ht="15" customHeight="1" x14ac:dyDescent="0.2">
      <c r="F975" s="63"/>
    </row>
    <row r="976" spans="6:6" ht="15" customHeight="1" x14ac:dyDescent="0.2">
      <c r="F976" s="63"/>
    </row>
    <row r="977" spans="6:6" ht="15" customHeight="1" x14ac:dyDescent="0.2">
      <c r="F977" s="63"/>
    </row>
    <row r="978" spans="6:6" ht="15" customHeight="1" x14ac:dyDescent="0.2">
      <c r="F978" s="63"/>
    </row>
    <row r="979" spans="6:6" ht="15" customHeight="1" x14ac:dyDescent="0.2">
      <c r="F979" s="63"/>
    </row>
    <row r="980" spans="6:6" ht="15" customHeight="1" x14ac:dyDescent="0.2">
      <c r="F980" s="63"/>
    </row>
    <row r="981" spans="6:6" ht="15" customHeight="1" x14ac:dyDescent="0.2">
      <c r="F981" s="63"/>
    </row>
    <row r="982" spans="6:6" ht="15" customHeight="1" x14ac:dyDescent="0.2">
      <c r="F982" s="63"/>
    </row>
    <row r="983" spans="6:6" ht="15" customHeight="1" x14ac:dyDescent="0.2">
      <c r="F983" s="63"/>
    </row>
    <row r="984" spans="6:6" ht="15" customHeight="1" x14ac:dyDescent="0.2">
      <c r="F984" s="63"/>
    </row>
    <row r="985" spans="6:6" ht="15" customHeight="1" x14ac:dyDescent="0.2">
      <c r="F985" s="63"/>
    </row>
    <row r="986" spans="6:6" ht="15" customHeight="1" x14ac:dyDescent="0.2">
      <c r="F986" s="63"/>
    </row>
    <row r="987" spans="6:6" ht="15" customHeight="1" x14ac:dyDescent="0.2">
      <c r="F987" s="63"/>
    </row>
    <row r="988" spans="6:6" ht="15" customHeight="1" x14ac:dyDescent="0.2">
      <c r="F988" s="63"/>
    </row>
    <row r="989" spans="6:6" ht="15" customHeight="1" x14ac:dyDescent="0.2">
      <c r="F989" s="63"/>
    </row>
    <row r="990" spans="6:6" ht="15" customHeight="1" x14ac:dyDescent="0.2">
      <c r="F990" s="63"/>
    </row>
    <row r="991" spans="6:6" ht="15" customHeight="1" x14ac:dyDescent="0.2">
      <c r="F991" s="63"/>
    </row>
    <row r="992" spans="6:6" ht="15" customHeight="1" x14ac:dyDescent="0.2">
      <c r="F992" s="63"/>
    </row>
    <row r="993" spans="6:6" ht="15" customHeight="1" x14ac:dyDescent="0.2">
      <c r="F993" s="63"/>
    </row>
    <row r="994" spans="6:6" ht="15" customHeight="1" x14ac:dyDescent="0.2">
      <c r="F994" s="63"/>
    </row>
    <row r="995" spans="6:6" ht="15" customHeight="1" x14ac:dyDescent="0.2">
      <c r="F995" s="63"/>
    </row>
    <row r="996" spans="6:6" ht="15" customHeight="1" x14ac:dyDescent="0.2">
      <c r="F996" s="63"/>
    </row>
    <row r="997" spans="6:6" ht="15" customHeight="1" x14ac:dyDescent="0.2">
      <c r="F997" s="63"/>
    </row>
    <row r="998" spans="6:6" ht="15" customHeight="1" x14ac:dyDescent="0.2">
      <c r="F998" s="63"/>
    </row>
    <row r="999" spans="6:6" ht="15" customHeight="1" x14ac:dyDescent="0.2">
      <c r="F999" s="63"/>
    </row>
    <row r="1000" spans="6:6" ht="15" customHeight="1" x14ac:dyDescent="0.2">
      <c r="F1000" s="63"/>
    </row>
    <row r="1001" spans="6:6" ht="15" customHeight="1" x14ac:dyDescent="0.2">
      <c r="F1001" s="63"/>
    </row>
    <row r="1002" spans="6:6" ht="15" customHeight="1" x14ac:dyDescent="0.2">
      <c r="F1002" s="63"/>
    </row>
    <row r="1003" spans="6:6" ht="15" customHeight="1" x14ac:dyDescent="0.2">
      <c r="F1003" s="63"/>
    </row>
    <row r="1004" spans="6:6" ht="15" customHeight="1" x14ac:dyDescent="0.2">
      <c r="F1004" s="63"/>
    </row>
    <row r="1005" spans="6:6" ht="15" customHeight="1" x14ac:dyDescent="0.2">
      <c r="F1005" s="63"/>
    </row>
    <row r="1006" spans="6:6" ht="15" customHeight="1" x14ac:dyDescent="0.2">
      <c r="F1006" s="63"/>
    </row>
    <row r="1007" spans="6:6" ht="15" customHeight="1" x14ac:dyDescent="0.2">
      <c r="F1007" s="63"/>
    </row>
    <row r="1008" spans="6:6" ht="15" customHeight="1" x14ac:dyDescent="0.2">
      <c r="F1008" s="63"/>
    </row>
    <row r="1009" spans="6:6" ht="15" customHeight="1" x14ac:dyDescent="0.2">
      <c r="F1009" s="63"/>
    </row>
    <row r="1010" spans="6:6" ht="15" customHeight="1" x14ac:dyDescent="0.2">
      <c r="F1010" s="63"/>
    </row>
    <row r="1011" spans="6:6" ht="15" customHeight="1" x14ac:dyDescent="0.2">
      <c r="F1011" s="63"/>
    </row>
    <row r="1012" spans="6:6" ht="15" customHeight="1" x14ac:dyDescent="0.2">
      <c r="F1012" s="63"/>
    </row>
    <row r="1013" spans="6:6" ht="15" customHeight="1" x14ac:dyDescent="0.2">
      <c r="F1013" s="63"/>
    </row>
    <row r="1014" spans="6:6" ht="15" customHeight="1" x14ac:dyDescent="0.2">
      <c r="F1014" s="63"/>
    </row>
    <row r="1015" spans="6:6" ht="15" customHeight="1" x14ac:dyDescent="0.2">
      <c r="F1015" s="63"/>
    </row>
    <row r="1016" spans="6:6" ht="15" customHeight="1" x14ac:dyDescent="0.2">
      <c r="F1016" s="63"/>
    </row>
    <row r="1017" spans="6:6" ht="15" customHeight="1" x14ac:dyDescent="0.2">
      <c r="F1017" s="63"/>
    </row>
    <row r="1018" spans="6:6" ht="15" customHeight="1" x14ac:dyDescent="0.2">
      <c r="F1018" s="63"/>
    </row>
    <row r="1019" spans="6:6" ht="15" customHeight="1" x14ac:dyDescent="0.2">
      <c r="F1019" s="63"/>
    </row>
    <row r="1020" spans="6:6" ht="15" customHeight="1" x14ac:dyDescent="0.2">
      <c r="F1020" s="63"/>
    </row>
    <row r="1021" spans="6:6" ht="15" customHeight="1" x14ac:dyDescent="0.2">
      <c r="F1021" s="63"/>
    </row>
    <row r="1022" spans="6:6" ht="15" customHeight="1" x14ac:dyDescent="0.2">
      <c r="F1022" s="63"/>
    </row>
    <row r="1023" spans="6:6" ht="15" customHeight="1" x14ac:dyDescent="0.2">
      <c r="F1023" s="63"/>
    </row>
    <row r="1024" spans="6:6" ht="15" customHeight="1" x14ac:dyDescent="0.2">
      <c r="F1024" s="63"/>
    </row>
    <row r="1025" spans="6:6" ht="15" customHeight="1" x14ac:dyDescent="0.2">
      <c r="F1025" s="63"/>
    </row>
    <row r="1026" spans="6:6" ht="15" customHeight="1" x14ac:dyDescent="0.2">
      <c r="F1026" s="63"/>
    </row>
    <row r="1027" spans="6:6" ht="15" customHeight="1" x14ac:dyDescent="0.2">
      <c r="F1027" s="63"/>
    </row>
    <row r="1028" spans="6:6" ht="15" customHeight="1" x14ac:dyDescent="0.2">
      <c r="F1028" s="63"/>
    </row>
    <row r="1029" spans="6:6" ht="15" customHeight="1" x14ac:dyDescent="0.2">
      <c r="F1029" s="63"/>
    </row>
    <row r="1030" spans="6:6" ht="15" customHeight="1" x14ac:dyDescent="0.2">
      <c r="F1030" s="63"/>
    </row>
    <row r="1031" spans="6:6" ht="15" customHeight="1" x14ac:dyDescent="0.2">
      <c r="F1031" s="63"/>
    </row>
    <row r="1032" spans="6:6" ht="15" customHeight="1" x14ac:dyDescent="0.2">
      <c r="F1032" s="63"/>
    </row>
    <row r="1033" spans="6:6" ht="15" customHeight="1" x14ac:dyDescent="0.2">
      <c r="F1033" s="63"/>
    </row>
    <row r="1034" spans="6:6" ht="15" customHeight="1" x14ac:dyDescent="0.2">
      <c r="F1034" s="63"/>
    </row>
    <row r="1035" spans="6:6" ht="15" customHeight="1" x14ac:dyDescent="0.2">
      <c r="F1035" s="63"/>
    </row>
    <row r="1036" spans="6:6" ht="15" customHeight="1" x14ac:dyDescent="0.2">
      <c r="F1036" s="63"/>
    </row>
    <row r="1037" spans="6:6" ht="15" customHeight="1" x14ac:dyDescent="0.2">
      <c r="F1037" s="63"/>
    </row>
    <row r="1038" spans="6:6" ht="15" customHeight="1" x14ac:dyDescent="0.2">
      <c r="F1038" s="63"/>
    </row>
    <row r="1039" spans="6:6" ht="15" customHeight="1" x14ac:dyDescent="0.2">
      <c r="F1039" s="63"/>
    </row>
    <row r="1040" spans="6:6" ht="15" customHeight="1" x14ac:dyDescent="0.2">
      <c r="F1040" s="63"/>
    </row>
    <row r="1041" spans="6:6" ht="15" customHeight="1" x14ac:dyDescent="0.2">
      <c r="F1041" s="63"/>
    </row>
    <row r="1042" spans="6:6" ht="15" customHeight="1" x14ac:dyDescent="0.2">
      <c r="F1042" s="63"/>
    </row>
    <row r="1043" spans="6:6" ht="15" customHeight="1" x14ac:dyDescent="0.2">
      <c r="F1043" s="63"/>
    </row>
    <row r="1044" spans="6:6" ht="15" customHeight="1" x14ac:dyDescent="0.2">
      <c r="F1044" s="63"/>
    </row>
    <row r="1045" spans="6:6" ht="15" customHeight="1" x14ac:dyDescent="0.2">
      <c r="F1045" s="63"/>
    </row>
    <row r="1046" spans="6:6" ht="15" customHeight="1" x14ac:dyDescent="0.2">
      <c r="F1046" s="63"/>
    </row>
    <row r="1047" spans="6:6" ht="15" customHeight="1" x14ac:dyDescent="0.2">
      <c r="F1047" s="63"/>
    </row>
    <row r="1048" spans="6:6" ht="15" customHeight="1" x14ac:dyDescent="0.2">
      <c r="F1048" s="63"/>
    </row>
    <row r="1049" spans="6:6" ht="15" customHeight="1" x14ac:dyDescent="0.2">
      <c r="F1049" s="63"/>
    </row>
    <row r="1050" spans="6:6" ht="15" customHeight="1" x14ac:dyDescent="0.2">
      <c r="F1050" s="63"/>
    </row>
    <row r="1051" spans="6:6" ht="15" customHeight="1" x14ac:dyDescent="0.2">
      <c r="F1051" s="63"/>
    </row>
    <row r="1052" spans="6:6" ht="15" customHeight="1" x14ac:dyDescent="0.2">
      <c r="F1052" s="63"/>
    </row>
    <row r="1053" spans="6:6" ht="15" customHeight="1" x14ac:dyDescent="0.2">
      <c r="F1053" s="63"/>
    </row>
    <row r="1054" spans="6:6" ht="15" customHeight="1" x14ac:dyDescent="0.2">
      <c r="F1054" s="63"/>
    </row>
    <row r="1055" spans="6:6" ht="15" customHeight="1" x14ac:dyDescent="0.2">
      <c r="F1055" s="63"/>
    </row>
    <row r="1056" spans="6:6" ht="15" customHeight="1" x14ac:dyDescent="0.2">
      <c r="F1056" s="63"/>
    </row>
    <row r="1057" spans="6:6" ht="15" customHeight="1" x14ac:dyDescent="0.2">
      <c r="F1057" s="63"/>
    </row>
    <row r="1058" spans="6:6" ht="15" customHeight="1" x14ac:dyDescent="0.2">
      <c r="F1058" s="63"/>
    </row>
    <row r="1059" spans="6:6" ht="15" customHeight="1" x14ac:dyDescent="0.2">
      <c r="F1059" s="63"/>
    </row>
    <row r="1060" spans="6:6" ht="15" customHeight="1" x14ac:dyDescent="0.2">
      <c r="F1060" s="63"/>
    </row>
    <row r="1061" spans="6:6" ht="15" customHeight="1" x14ac:dyDescent="0.2">
      <c r="F1061" s="63"/>
    </row>
    <row r="1062" spans="6:6" ht="15" customHeight="1" x14ac:dyDescent="0.2">
      <c r="F1062" s="63"/>
    </row>
    <row r="1063" spans="6:6" ht="15" customHeight="1" x14ac:dyDescent="0.2">
      <c r="F1063" s="63"/>
    </row>
    <row r="1064" spans="6:6" ht="15" customHeight="1" x14ac:dyDescent="0.2">
      <c r="F1064" s="63"/>
    </row>
    <row r="1065" spans="6:6" ht="15" customHeight="1" x14ac:dyDescent="0.2">
      <c r="F1065" s="63"/>
    </row>
    <row r="1066" spans="6:6" ht="15" customHeight="1" x14ac:dyDescent="0.2">
      <c r="F1066" s="63"/>
    </row>
    <row r="1067" spans="6:6" ht="15" customHeight="1" x14ac:dyDescent="0.2">
      <c r="F1067" s="63"/>
    </row>
    <row r="1068" spans="6:6" ht="15" customHeight="1" x14ac:dyDescent="0.2">
      <c r="F1068" s="63"/>
    </row>
    <row r="1069" spans="6:6" ht="15" customHeight="1" x14ac:dyDescent="0.2">
      <c r="F1069" s="63"/>
    </row>
    <row r="1070" spans="6:6" ht="15" customHeight="1" x14ac:dyDescent="0.2">
      <c r="F1070" s="63"/>
    </row>
    <row r="1071" spans="6:6" ht="15" customHeight="1" x14ac:dyDescent="0.2">
      <c r="F1071" s="63"/>
    </row>
    <row r="1072" spans="6:6" ht="15" customHeight="1" x14ac:dyDescent="0.2">
      <c r="F1072" s="63"/>
    </row>
    <row r="1073" spans="6:6" ht="15" customHeight="1" x14ac:dyDescent="0.2">
      <c r="F1073" s="63"/>
    </row>
    <row r="1074" spans="6:6" ht="15" customHeight="1" x14ac:dyDescent="0.2">
      <c r="F1074" s="63"/>
    </row>
    <row r="1075" spans="6:6" ht="15" customHeight="1" x14ac:dyDescent="0.2">
      <c r="F1075" s="63"/>
    </row>
    <row r="1076" spans="6:6" ht="15" customHeight="1" x14ac:dyDescent="0.2">
      <c r="F1076" s="63"/>
    </row>
    <row r="1077" spans="6:6" ht="15" customHeight="1" x14ac:dyDescent="0.2">
      <c r="F1077" s="63"/>
    </row>
    <row r="1078" spans="6:6" ht="15" customHeight="1" x14ac:dyDescent="0.2">
      <c r="F1078" s="63"/>
    </row>
    <row r="1079" spans="6:6" ht="15" customHeight="1" x14ac:dyDescent="0.2">
      <c r="F1079" s="63"/>
    </row>
    <row r="1080" spans="6:6" ht="15" customHeight="1" x14ac:dyDescent="0.2">
      <c r="F1080" s="63"/>
    </row>
    <row r="1081" spans="6:6" ht="15" customHeight="1" x14ac:dyDescent="0.2">
      <c r="F1081" s="63"/>
    </row>
    <row r="1082" spans="6:6" ht="15" customHeight="1" x14ac:dyDescent="0.2">
      <c r="F1082" s="63"/>
    </row>
    <row r="1083" spans="6:6" ht="15" customHeight="1" x14ac:dyDescent="0.2">
      <c r="F1083" s="63"/>
    </row>
    <row r="1084" spans="6:6" ht="15" customHeight="1" x14ac:dyDescent="0.2">
      <c r="F1084" s="63"/>
    </row>
    <row r="1085" spans="6:6" ht="15" customHeight="1" x14ac:dyDescent="0.2">
      <c r="F1085" s="63"/>
    </row>
    <row r="1086" spans="6:6" ht="15" customHeight="1" x14ac:dyDescent="0.2">
      <c r="F1086" s="63"/>
    </row>
    <row r="1087" spans="6:6" ht="15" customHeight="1" x14ac:dyDescent="0.2">
      <c r="F1087" s="63"/>
    </row>
    <row r="1088" spans="6:6" ht="15" customHeight="1" x14ac:dyDescent="0.2">
      <c r="F1088" s="63"/>
    </row>
    <row r="1089" spans="6:6" ht="15" customHeight="1" x14ac:dyDescent="0.2">
      <c r="F1089" s="63"/>
    </row>
    <row r="1090" spans="6:6" ht="15" customHeight="1" x14ac:dyDescent="0.2">
      <c r="F1090" s="63"/>
    </row>
    <row r="1091" spans="6:6" ht="15" customHeight="1" x14ac:dyDescent="0.2">
      <c r="F1091" s="63"/>
    </row>
    <row r="1092" spans="6:6" ht="15" customHeight="1" x14ac:dyDescent="0.2">
      <c r="F1092" s="63"/>
    </row>
    <row r="1093" spans="6:6" ht="15" customHeight="1" x14ac:dyDescent="0.2">
      <c r="F1093" s="63"/>
    </row>
    <row r="1094" spans="6:6" ht="15" customHeight="1" x14ac:dyDescent="0.2">
      <c r="F1094" s="63"/>
    </row>
    <row r="1095" spans="6:6" ht="15" customHeight="1" x14ac:dyDescent="0.2">
      <c r="F1095" s="63"/>
    </row>
    <row r="1096" spans="6:6" ht="15" customHeight="1" x14ac:dyDescent="0.2">
      <c r="F1096" s="63"/>
    </row>
    <row r="1097" spans="6:6" ht="15" customHeight="1" x14ac:dyDescent="0.2">
      <c r="F1097" s="63"/>
    </row>
    <row r="1098" spans="6:6" ht="15" customHeight="1" x14ac:dyDescent="0.2">
      <c r="F1098" s="63"/>
    </row>
    <row r="1099" spans="6:6" ht="15" customHeight="1" x14ac:dyDescent="0.2">
      <c r="F1099" s="63"/>
    </row>
    <row r="1100" spans="6:6" ht="15" customHeight="1" x14ac:dyDescent="0.2">
      <c r="F1100" s="63"/>
    </row>
    <row r="1101" spans="6:6" ht="15" customHeight="1" x14ac:dyDescent="0.2">
      <c r="F1101" s="63"/>
    </row>
    <row r="1102" spans="6:6" ht="15" customHeight="1" x14ac:dyDescent="0.2">
      <c r="F1102" s="63"/>
    </row>
    <row r="1103" spans="6:6" ht="15" customHeight="1" x14ac:dyDescent="0.2">
      <c r="F1103" s="63"/>
    </row>
    <row r="1104" spans="6:6" ht="15" customHeight="1" x14ac:dyDescent="0.2">
      <c r="F1104" s="63"/>
    </row>
    <row r="1105" spans="6:6" ht="15" customHeight="1" x14ac:dyDescent="0.2">
      <c r="F1105" s="63"/>
    </row>
    <row r="1106" spans="6:6" ht="15" customHeight="1" x14ac:dyDescent="0.2">
      <c r="F1106" s="63"/>
    </row>
    <row r="1107" spans="6:6" ht="15" customHeight="1" x14ac:dyDescent="0.2">
      <c r="F1107" s="63"/>
    </row>
    <row r="1108" spans="6:6" ht="15" customHeight="1" x14ac:dyDescent="0.2">
      <c r="F1108" s="63"/>
    </row>
    <row r="1109" spans="6:6" ht="15" customHeight="1" x14ac:dyDescent="0.2">
      <c r="F1109" s="63"/>
    </row>
    <row r="1110" spans="6:6" ht="15" customHeight="1" x14ac:dyDescent="0.2">
      <c r="F1110" s="63"/>
    </row>
    <row r="1111" spans="6:6" ht="15" customHeight="1" x14ac:dyDescent="0.2">
      <c r="F1111" s="63"/>
    </row>
    <row r="1112" spans="6:6" ht="15" customHeight="1" x14ac:dyDescent="0.2">
      <c r="F1112" s="63"/>
    </row>
    <row r="1113" spans="6:6" ht="15" customHeight="1" x14ac:dyDescent="0.2">
      <c r="F1113" s="63"/>
    </row>
    <row r="1114" spans="6:6" ht="15" customHeight="1" x14ac:dyDescent="0.2">
      <c r="F1114" s="63"/>
    </row>
    <row r="1115" spans="6:6" ht="15" customHeight="1" x14ac:dyDescent="0.2">
      <c r="F1115" s="63"/>
    </row>
    <row r="1116" spans="6:6" ht="15" customHeight="1" x14ac:dyDescent="0.2">
      <c r="F1116" s="63"/>
    </row>
    <row r="1117" spans="6:6" ht="15" customHeight="1" x14ac:dyDescent="0.2">
      <c r="F1117" s="63"/>
    </row>
    <row r="1118" spans="6:6" ht="15" customHeight="1" x14ac:dyDescent="0.2">
      <c r="F1118" s="63"/>
    </row>
    <row r="1119" spans="6:6" ht="15" customHeight="1" x14ac:dyDescent="0.2">
      <c r="F1119" s="63"/>
    </row>
    <row r="1120" spans="6:6" ht="15" customHeight="1" x14ac:dyDescent="0.2">
      <c r="F1120" s="63"/>
    </row>
    <row r="1121" spans="6:6" ht="15" customHeight="1" x14ac:dyDescent="0.2">
      <c r="F1121" s="63"/>
    </row>
    <row r="1122" spans="6:6" ht="15" customHeight="1" x14ac:dyDescent="0.2">
      <c r="F1122" s="63"/>
    </row>
    <row r="1123" spans="6:6" ht="15" customHeight="1" x14ac:dyDescent="0.2">
      <c r="F1123" s="63"/>
    </row>
    <row r="1124" spans="6:6" ht="15" customHeight="1" x14ac:dyDescent="0.2">
      <c r="F1124" s="63"/>
    </row>
    <row r="1125" spans="6:6" ht="15" customHeight="1" x14ac:dyDescent="0.2">
      <c r="F1125" s="63"/>
    </row>
    <row r="1126" spans="6:6" ht="15" customHeight="1" x14ac:dyDescent="0.2">
      <c r="F1126" s="63"/>
    </row>
    <row r="1127" spans="6:6" ht="15" customHeight="1" x14ac:dyDescent="0.2">
      <c r="F1127" s="63"/>
    </row>
    <row r="1128" spans="6:6" ht="15" customHeight="1" x14ac:dyDescent="0.2">
      <c r="F1128" s="63"/>
    </row>
    <row r="1129" spans="6:6" ht="15" customHeight="1" x14ac:dyDescent="0.2">
      <c r="F1129" s="63"/>
    </row>
    <row r="1130" spans="6:6" ht="15" customHeight="1" x14ac:dyDescent="0.2">
      <c r="F1130" s="63"/>
    </row>
    <row r="1131" spans="6:6" ht="15" customHeight="1" x14ac:dyDescent="0.2">
      <c r="F1131" s="63"/>
    </row>
    <row r="1132" spans="6:6" ht="15" customHeight="1" x14ac:dyDescent="0.2">
      <c r="F1132" s="63"/>
    </row>
    <row r="1133" spans="6:6" ht="15" customHeight="1" x14ac:dyDescent="0.2">
      <c r="F1133" s="63"/>
    </row>
    <row r="1134" spans="6:6" ht="15" customHeight="1" x14ac:dyDescent="0.2">
      <c r="F1134" s="63"/>
    </row>
    <row r="1135" spans="6:6" ht="15" customHeight="1" x14ac:dyDescent="0.2">
      <c r="F1135" s="63"/>
    </row>
    <row r="1136" spans="6:6" ht="15" customHeight="1" x14ac:dyDescent="0.2">
      <c r="F1136" s="63"/>
    </row>
    <row r="1137" spans="6:6" ht="15" customHeight="1" x14ac:dyDescent="0.2">
      <c r="F1137" s="63"/>
    </row>
    <row r="1138" spans="6:6" ht="15" customHeight="1" x14ac:dyDescent="0.2">
      <c r="F1138" s="63"/>
    </row>
    <row r="1139" spans="6:6" ht="15" customHeight="1" x14ac:dyDescent="0.2">
      <c r="F1139" s="63"/>
    </row>
    <row r="1140" spans="6:6" ht="15" customHeight="1" x14ac:dyDescent="0.2">
      <c r="F1140" s="63"/>
    </row>
    <row r="1141" spans="6:6" ht="15" customHeight="1" x14ac:dyDescent="0.2">
      <c r="F1141" s="63"/>
    </row>
    <row r="1142" spans="6:6" ht="15" customHeight="1" x14ac:dyDescent="0.2">
      <c r="F1142" s="63"/>
    </row>
    <row r="1143" spans="6:6" ht="15" customHeight="1" x14ac:dyDescent="0.2">
      <c r="F1143" s="63"/>
    </row>
    <row r="1144" spans="6:6" ht="15" customHeight="1" x14ac:dyDescent="0.2">
      <c r="F1144" s="63"/>
    </row>
    <row r="1145" spans="6:6" ht="15" customHeight="1" x14ac:dyDescent="0.2">
      <c r="F1145" s="63"/>
    </row>
    <row r="1146" spans="6:6" ht="15" customHeight="1" x14ac:dyDescent="0.2">
      <c r="F1146" s="63"/>
    </row>
    <row r="1147" spans="6:6" ht="15" customHeight="1" x14ac:dyDescent="0.2">
      <c r="F1147" s="63"/>
    </row>
    <row r="1148" spans="6:6" ht="15" customHeight="1" x14ac:dyDescent="0.2">
      <c r="F1148" s="63"/>
    </row>
    <row r="1149" spans="6:6" ht="15" customHeight="1" x14ac:dyDescent="0.2">
      <c r="F1149" s="63"/>
    </row>
    <row r="1150" spans="6:6" ht="15" customHeight="1" x14ac:dyDescent="0.2">
      <c r="F1150" s="63"/>
    </row>
    <row r="1151" spans="6:6" ht="15" customHeight="1" x14ac:dyDescent="0.2">
      <c r="F1151" s="63"/>
    </row>
    <row r="1152" spans="6:6" ht="15" customHeight="1" x14ac:dyDescent="0.2">
      <c r="F1152" s="63"/>
    </row>
    <row r="1153" spans="6:6" ht="15" customHeight="1" x14ac:dyDescent="0.2">
      <c r="F1153" s="63"/>
    </row>
    <row r="1154" spans="6:6" ht="15" customHeight="1" x14ac:dyDescent="0.2">
      <c r="F1154" s="63"/>
    </row>
    <row r="1155" spans="6:6" ht="15" customHeight="1" x14ac:dyDescent="0.2">
      <c r="F1155" s="63"/>
    </row>
    <row r="1156" spans="6:6" ht="15" customHeight="1" x14ac:dyDescent="0.2">
      <c r="F1156" s="63"/>
    </row>
    <row r="1157" spans="6:6" ht="15" customHeight="1" x14ac:dyDescent="0.2">
      <c r="F1157" s="63"/>
    </row>
    <row r="1158" spans="6:6" ht="15" customHeight="1" x14ac:dyDescent="0.2">
      <c r="F1158" s="63"/>
    </row>
    <row r="1159" spans="6:6" ht="15" customHeight="1" x14ac:dyDescent="0.2">
      <c r="F1159" s="63"/>
    </row>
    <row r="1160" spans="6:6" ht="15" customHeight="1" x14ac:dyDescent="0.2">
      <c r="F1160" s="63"/>
    </row>
    <row r="1161" spans="6:6" ht="15" customHeight="1" x14ac:dyDescent="0.2">
      <c r="F1161" s="63"/>
    </row>
    <row r="1162" spans="6:6" ht="15" customHeight="1" x14ac:dyDescent="0.2">
      <c r="F1162" s="63"/>
    </row>
    <row r="1163" spans="6:6" ht="15" customHeight="1" x14ac:dyDescent="0.2">
      <c r="F1163" s="63"/>
    </row>
    <row r="1164" spans="6:6" ht="15" customHeight="1" x14ac:dyDescent="0.2">
      <c r="F1164" s="63"/>
    </row>
    <row r="1165" spans="6:6" ht="15" customHeight="1" x14ac:dyDescent="0.2">
      <c r="F1165" s="63"/>
    </row>
    <row r="1166" spans="6:6" ht="15" customHeight="1" x14ac:dyDescent="0.2">
      <c r="F1166" s="63"/>
    </row>
    <row r="1167" spans="6:6" ht="15" customHeight="1" x14ac:dyDescent="0.2">
      <c r="F1167" s="63"/>
    </row>
    <row r="1168" spans="6:6" ht="15" customHeight="1" x14ac:dyDescent="0.2">
      <c r="F1168" s="63"/>
    </row>
    <row r="1169" spans="6:6" ht="15" customHeight="1" x14ac:dyDescent="0.2">
      <c r="F1169" s="63"/>
    </row>
    <row r="1170" spans="6:6" ht="15" customHeight="1" x14ac:dyDescent="0.2">
      <c r="F1170" s="63"/>
    </row>
    <row r="1171" spans="6:6" ht="15" customHeight="1" x14ac:dyDescent="0.2">
      <c r="F1171" s="63"/>
    </row>
    <row r="1172" spans="6:6" ht="15" customHeight="1" x14ac:dyDescent="0.2">
      <c r="F1172" s="63"/>
    </row>
    <row r="1173" spans="6:6" ht="15" customHeight="1" x14ac:dyDescent="0.2">
      <c r="F1173" s="63"/>
    </row>
    <row r="1174" spans="6:6" ht="15" customHeight="1" x14ac:dyDescent="0.2">
      <c r="F1174" s="63"/>
    </row>
    <row r="1175" spans="6:6" ht="15" customHeight="1" x14ac:dyDescent="0.2">
      <c r="F1175" s="63"/>
    </row>
    <row r="1176" spans="6:6" ht="15" customHeight="1" x14ac:dyDescent="0.2">
      <c r="F1176" s="63"/>
    </row>
    <row r="1177" spans="6:6" ht="15" customHeight="1" x14ac:dyDescent="0.2">
      <c r="F1177" s="63"/>
    </row>
    <row r="1178" spans="6:6" ht="15" customHeight="1" x14ac:dyDescent="0.2">
      <c r="F1178" s="63"/>
    </row>
    <row r="1179" spans="6:6" ht="15" customHeight="1" x14ac:dyDescent="0.2">
      <c r="F1179" s="63"/>
    </row>
    <row r="1180" spans="6:6" ht="15" customHeight="1" x14ac:dyDescent="0.2">
      <c r="F1180" s="63"/>
    </row>
    <row r="1181" spans="6:6" ht="15" customHeight="1" x14ac:dyDescent="0.2">
      <c r="F1181" s="63"/>
    </row>
    <row r="1182" spans="6:6" ht="15" customHeight="1" x14ac:dyDescent="0.2">
      <c r="F1182" s="63"/>
    </row>
    <row r="1183" spans="6:6" ht="15" customHeight="1" x14ac:dyDescent="0.2">
      <c r="F1183" s="63"/>
    </row>
    <row r="1184" spans="6:6" ht="15" customHeight="1" x14ac:dyDescent="0.2">
      <c r="F1184" s="63"/>
    </row>
    <row r="1185" spans="6:6" ht="15" customHeight="1" x14ac:dyDescent="0.2">
      <c r="F1185" s="63"/>
    </row>
    <row r="1186" spans="6:6" ht="15" customHeight="1" x14ac:dyDescent="0.2">
      <c r="F1186" s="63"/>
    </row>
    <row r="1187" spans="6:6" ht="15" customHeight="1" x14ac:dyDescent="0.2">
      <c r="F1187" s="63"/>
    </row>
    <row r="1188" spans="6:6" ht="15" customHeight="1" x14ac:dyDescent="0.2">
      <c r="F1188" s="63"/>
    </row>
    <row r="1189" spans="6:6" ht="15" customHeight="1" x14ac:dyDescent="0.2">
      <c r="F1189" s="63"/>
    </row>
    <row r="1190" spans="6:6" ht="15" customHeight="1" x14ac:dyDescent="0.2">
      <c r="F1190" s="63"/>
    </row>
    <row r="1191" spans="6:6" ht="15" customHeight="1" x14ac:dyDescent="0.2">
      <c r="F1191" s="63"/>
    </row>
    <row r="1192" spans="6:6" ht="15" customHeight="1" x14ac:dyDescent="0.2">
      <c r="F1192" s="63"/>
    </row>
    <row r="1193" spans="6:6" ht="15" customHeight="1" x14ac:dyDescent="0.2">
      <c r="F1193" s="63"/>
    </row>
    <row r="1194" spans="6:6" ht="15" customHeight="1" x14ac:dyDescent="0.2">
      <c r="F1194" s="63"/>
    </row>
    <row r="1195" spans="6:6" ht="15" customHeight="1" x14ac:dyDescent="0.2">
      <c r="F1195" s="63"/>
    </row>
    <row r="1196" spans="6:6" ht="15" customHeight="1" x14ac:dyDescent="0.2">
      <c r="F1196" s="63"/>
    </row>
    <row r="1197" spans="6:6" ht="15" customHeight="1" x14ac:dyDescent="0.2">
      <c r="F1197" s="63"/>
    </row>
    <row r="1198" spans="6:6" ht="15" customHeight="1" x14ac:dyDescent="0.2">
      <c r="F1198" s="63"/>
    </row>
    <row r="1199" spans="6:6" ht="15" customHeight="1" x14ac:dyDescent="0.2">
      <c r="F1199" s="63"/>
    </row>
    <row r="1200" spans="6:6" ht="15" customHeight="1" x14ac:dyDescent="0.2">
      <c r="F1200" s="63"/>
    </row>
    <row r="1201" spans="6:6" ht="15" customHeight="1" x14ac:dyDescent="0.2">
      <c r="F1201" s="63"/>
    </row>
    <row r="1202" spans="6:6" ht="15" customHeight="1" x14ac:dyDescent="0.2">
      <c r="F1202" s="63"/>
    </row>
    <row r="1203" spans="6:6" ht="15" customHeight="1" x14ac:dyDescent="0.2">
      <c r="F1203" s="63"/>
    </row>
    <row r="1204" spans="6:6" ht="15" customHeight="1" x14ac:dyDescent="0.2">
      <c r="F1204" s="63"/>
    </row>
    <row r="1205" spans="6:6" ht="15" customHeight="1" x14ac:dyDescent="0.2">
      <c r="F1205" s="63"/>
    </row>
    <row r="1206" spans="6:6" ht="15" customHeight="1" x14ac:dyDescent="0.2">
      <c r="F1206" s="63"/>
    </row>
    <row r="1207" spans="6:6" ht="15" customHeight="1" x14ac:dyDescent="0.2">
      <c r="F1207" s="63"/>
    </row>
    <row r="1208" spans="6:6" ht="15" customHeight="1" x14ac:dyDescent="0.2">
      <c r="F1208" s="63"/>
    </row>
    <row r="1209" spans="6:6" ht="15" customHeight="1" x14ac:dyDescent="0.2">
      <c r="F1209" s="63"/>
    </row>
    <row r="1210" spans="6:6" ht="15" customHeight="1" x14ac:dyDescent="0.2">
      <c r="F1210" s="63"/>
    </row>
    <row r="1211" spans="6:6" ht="15" customHeight="1" x14ac:dyDescent="0.2">
      <c r="F1211" s="63"/>
    </row>
    <row r="1212" spans="6:6" ht="15" customHeight="1" x14ac:dyDescent="0.2">
      <c r="F1212" s="63"/>
    </row>
    <row r="1213" spans="6:6" ht="15" customHeight="1" x14ac:dyDescent="0.2">
      <c r="F1213" s="63"/>
    </row>
    <row r="1214" spans="6:6" ht="15" customHeight="1" x14ac:dyDescent="0.2">
      <c r="F1214" s="63"/>
    </row>
    <row r="1215" spans="6:6" ht="15" customHeight="1" x14ac:dyDescent="0.2">
      <c r="F1215" s="63"/>
    </row>
    <row r="1216" spans="6:6" ht="15" customHeight="1" x14ac:dyDescent="0.2">
      <c r="F1216" s="63"/>
    </row>
    <row r="1217" spans="6:6" ht="15" customHeight="1" x14ac:dyDescent="0.2">
      <c r="F1217" s="63"/>
    </row>
    <row r="1218" spans="6:6" ht="15" customHeight="1" x14ac:dyDescent="0.2">
      <c r="F1218" s="63"/>
    </row>
    <row r="1219" spans="6:6" ht="15" customHeight="1" x14ac:dyDescent="0.2">
      <c r="F1219" s="63"/>
    </row>
    <row r="1220" spans="6:6" ht="15" customHeight="1" x14ac:dyDescent="0.2">
      <c r="F1220" s="63"/>
    </row>
    <row r="1221" spans="6:6" ht="15" customHeight="1" x14ac:dyDescent="0.2">
      <c r="F1221" s="63"/>
    </row>
    <row r="1222" spans="6:6" ht="15" customHeight="1" x14ac:dyDescent="0.2">
      <c r="F1222" s="63"/>
    </row>
    <row r="1223" spans="6:6" ht="15" customHeight="1" x14ac:dyDescent="0.2">
      <c r="F1223" s="63"/>
    </row>
    <row r="1224" spans="6:6" ht="15" customHeight="1" x14ac:dyDescent="0.2">
      <c r="F1224" s="63"/>
    </row>
    <row r="1225" spans="6:6" ht="15" customHeight="1" x14ac:dyDescent="0.2">
      <c r="F1225" s="63"/>
    </row>
    <row r="1226" spans="6:6" ht="15" customHeight="1" x14ac:dyDescent="0.2">
      <c r="F1226" s="63"/>
    </row>
    <row r="1227" spans="6:6" ht="15" customHeight="1" x14ac:dyDescent="0.2">
      <c r="F1227" s="63"/>
    </row>
    <row r="1228" spans="6:6" ht="15" customHeight="1" x14ac:dyDescent="0.2">
      <c r="F1228" s="63"/>
    </row>
    <row r="1229" spans="6:6" ht="15" customHeight="1" x14ac:dyDescent="0.2">
      <c r="F1229" s="63"/>
    </row>
    <row r="1230" spans="6:6" ht="15" customHeight="1" x14ac:dyDescent="0.2">
      <c r="F1230" s="63"/>
    </row>
    <row r="1231" spans="6:6" ht="15" customHeight="1" x14ac:dyDescent="0.2">
      <c r="F1231" s="63"/>
    </row>
    <row r="1232" spans="6:6" ht="15" customHeight="1" x14ac:dyDescent="0.2">
      <c r="F1232" s="63"/>
    </row>
    <row r="1233" spans="6:6" ht="15" customHeight="1" x14ac:dyDescent="0.2">
      <c r="F1233" s="63"/>
    </row>
    <row r="1234" spans="6:6" ht="15" customHeight="1" x14ac:dyDescent="0.2">
      <c r="F1234" s="63"/>
    </row>
    <row r="1235" spans="6:6" ht="15" customHeight="1" x14ac:dyDescent="0.2">
      <c r="F1235" s="63"/>
    </row>
    <row r="1236" spans="6:6" ht="15" customHeight="1" x14ac:dyDescent="0.2">
      <c r="F1236" s="63"/>
    </row>
    <row r="1237" spans="6:6" ht="15" customHeight="1" x14ac:dyDescent="0.2">
      <c r="F1237" s="63"/>
    </row>
    <row r="1238" spans="6:6" ht="15" customHeight="1" x14ac:dyDescent="0.2">
      <c r="F1238" s="63"/>
    </row>
    <row r="1239" spans="6:6" ht="15" customHeight="1" x14ac:dyDescent="0.2">
      <c r="F1239" s="63"/>
    </row>
    <row r="1240" spans="6:6" ht="15" customHeight="1" x14ac:dyDescent="0.2">
      <c r="F1240" s="63"/>
    </row>
    <row r="1241" spans="6:6" ht="15" customHeight="1" x14ac:dyDescent="0.2">
      <c r="F1241" s="63"/>
    </row>
    <row r="1242" spans="6:6" ht="15" customHeight="1" x14ac:dyDescent="0.2">
      <c r="F1242" s="63"/>
    </row>
    <row r="1243" spans="6:6" ht="15" customHeight="1" x14ac:dyDescent="0.2">
      <c r="F1243" s="63"/>
    </row>
    <row r="1244" spans="6:6" ht="15" customHeight="1" x14ac:dyDescent="0.2">
      <c r="F1244" s="63"/>
    </row>
    <row r="1245" spans="6:6" ht="15" customHeight="1" x14ac:dyDescent="0.2">
      <c r="F1245" s="63"/>
    </row>
    <row r="1246" spans="6:6" ht="15" customHeight="1" x14ac:dyDescent="0.2">
      <c r="F1246" s="63"/>
    </row>
    <row r="1247" spans="6:6" ht="15" customHeight="1" x14ac:dyDescent="0.2">
      <c r="F1247" s="63"/>
    </row>
    <row r="1248" spans="6:6" ht="15" customHeight="1" x14ac:dyDescent="0.2">
      <c r="F1248" s="63"/>
    </row>
    <row r="1249" spans="6:6" ht="15" customHeight="1" x14ac:dyDescent="0.2">
      <c r="F1249" s="63"/>
    </row>
    <row r="1250" spans="6:6" ht="15" customHeight="1" x14ac:dyDescent="0.2">
      <c r="F1250" s="63"/>
    </row>
    <row r="1251" spans="6:6" ht="15" customHeight="1" x14ac:dyDescent="0.2">
      <c r="F1251" s="63"/>
    </row>
    <row r="1252" spans="6:6" ht="15" customHeight="1" x14ac:dyDescent="0.2">
      <c r="F1252" s="63"/>
    </row>
    <row r="1253" spans="6:6" ht="15" customHeight="1" x14ac:dyDescent="0.2">
      <c r="F1253" s="63"/>
    </row>
    <row r="1254" spans="6:6" ht="15" customHeight="1" x14ac:dyDescent="0.2">
      <c r="F1254" s="63"/>
    </row>
    <row r="1255" spans="6:6" ht="15" customHeight="1" x14ac:dyDescent="0.2">
      <c r="F1255" s="63"/>
    </row>
    <row r="1256" spans="6:6" ht="15" customHeight="1" x14ac:dyDescent="0.2">
      <c r="F1256" s="63"/>
    </row>
    <row r="1257" spans="6:6" ht="15" customHeight="1" x14ac:dyDescent="0.2">
      <c r="F1257" s="63"/>
    </row>
    <row r="1258" spans="6:6" ht="15" customHeight="1" x14ac:dyDescent="0.2">
      <c r="F1258" s="63"/>
    </row>
    <row r="1259" spans="6:6" ht="15" customHeight="1" x14ac:dyDescent="0.2">
      <c r="F1259" s="63"/>
    </row>
    <row r="1260" spans="6:6" ht="15" customHeight="1" x14ac:dyDescent="0.2">
      <c r="F1260" s="63"/>
    </row>
    <row r="1261" spans="6:6" ht="15" customHeight="1" x14ac:dyDescent="0.2">
      <c r="F1261" s="63"/>
    </row>
    <row r="1262" spans="6:6" ht="15" customHeight="1" x14ac:dyDescent="0.2">
      <c r="F1262" s="63"/>
    </row>
    <row r="1263" spans="6:6" ht="15" customHeight="1" x14ac:dyDescent="0.2">
      <c r="F1263" s="63"/>
    </row>
    <row r="1264" spans="6:6" ht="15" customHeight="1" x14ac:dyDescent="0.2">
      <c r="F1264" s="63"/>
    </row>
    <row r="1265" spans="6:6" ht="15" customHeight="1" x14ac:dyDescent="0.2">
      <c r="F1265" s="63"/>
    </row>
    <row r="1266" spans="6:6" ht="15" customHeight="1" x14ac:dyDescent="0.2">
      <c r="F1266" s="63"/>
    </row>
    <row r="1267" spans="6:6" ht="15" customHeight="1" x14ac:dyDescent="0.2">
      <c r="F1267" s="63"/>
    </row>
    <row r="1268" spans="6:6" ht="15" customHeight="1" x14ac:dyDescent="0.2">
      <c r="F1268" s="63"/>
    </row>
    <row r="1269" spans="6:6" ht="15" customHeight="1" x14ac:dyDescent="0.2">
      <c r="F1269" s="63"/>
    </row>
    <row r="1270" spans="6:6" ht="15" customHeight="1" x14ac:dyDescent="0.2">
      <c r="F1270" s="63"/>
    </row>
    <row r="1271" spans="6:6" ht="15" customHeight="1" x14ac:dyDescent="0.2">
      <c r="F1271" s="63"/>
    </row>
    <row r="1272" spans="6:6" ht="15" customHeight="1" x14ac:dyDescent="0.2">
      <c r="F1272" s="63"/>
    </row>
    <row r="1273" spans="6:6" ht="15" customHeight="1" x14ac:dyDescent="0.2">
      <c r="F1273" s="63"/>
    </row>
    <row r="1274" spans="6:6" ht="15" customHeight="1" x14ac:dyDescent="0.2">
      <c r="F1274" s="63"/>
    </row>
    <row r="1275" spans="6:6" ht="15" customHeight="1" x14ac:dyDescent="0.2">
      <c r="F1275" s="63"/>
    </row>
    <row r="1276" spans="6:6" ht="15" customHeight="1" x14ac:dyDescent="0.2">
      <c r="F1276" s="63"/>
    </row>
    <row r="1277" spans="6:6" ht="15" customHeight="1" x14ac:dyDescent="0.2">
      <c r="F1277" s="63"/>
    </row>
    <row r="1278" spans="6:6" ht="15" customHeight="1" x14ac:dyDescent="0.2">
      <c r="F1278" s="63"/>
    </row>
    <row r="1279" spans="6:6" ht="15" customHeight="1" x14ac:dyDescent="0.2">
      <c r="F1279" s="63"/>
    </row>
    <row r="1280" spans="6:6" ht="15" customHeight="1" x14ac:dyDescent="0.2">
      <c r="F1280" s="63"/>
    </row>
    <row r="1281" spans="6:6" ht="15" customHeight="1" x14ac:dyDescent="0.2">
      <c r="F1281" s="63"/>
    </row>
    <row r="1282" spans="6:6" ht="15" customHeight="1" x14ac:dyDescent="0.2">
      <c r="F1282" s="63"/>
    </row>
    <row r="1283" spans="6:6" ht="15" customHeight="1" x14ac:dyDescent="0.2">
      <c r="F1283" s="63"/>
    </row>
    <row r="1284" spans="6:6" ht="15" customHeight="1" x14ac:dyDescent="0.2">
      <c r="F1284" s="63"/>
    </row>
    <row r="1285" spans="6:6" ht="15" customHeight="1" x14ac:dyDescent="0.2">
      <c r="F1285" s="63"/>
    </row>
    <row r="1286" spans="6:6" ht="15" customHeight="1" x14ac:dyDescent="0.2">
      <c r="F1286" s="63"/>
    </row>
    <row r="1287" spans="6:6" ht="15" customHeight="1" x14ac:dyDescent="0.2">
      <c r="F1287" s="63"/>
    </row>
    <row r="1288" spans="6:6" ht="15" customHeight="1" x14ac:dyDescent="0.2">
      <c r="F1288" s="63"/>
    </row>
    <row r="1289" spans="6:6" ht="15" customHeight="1" x14ac:dyDescent="0.2">
      <c r="F1289" s="63"/>
    </row>
    <row r="1290" spans="6:6" ht="15" customHeight="1" x14ac:dyDescent="0.2">
      <c r="F1290" s="63"/>
    </row>
    <row r="1291" spans="6:6" ht="15" customHeight="1" x14ac:dyDescent="0.2">
      <c r="F1291" s="63"/>
    </row>
    <row r="1292" spans="6:6" ht="15" customHeight="1" x14ac:dyDescent="0.2">
      <c r="F1292" s="63"/>
    </row>
    <row r="1293" spans="6:6" ht="15" customHeight="1" x14ac:dyDescent="0.2">
      <c r="F1293" s="63"/>
    </row>
    <row r="1294" spans="6:6" ht="15" customHeight="1" x14ac:dyDescent="0.2">
      <c r="F1294" s="63"/>
    </row>
    <row r="1295" spans="6:6" ht="15" customHeight="1" x14ac:dyDescent="0.2">
      <c r="F1295" s="63"/>
    </row>
    <row r="1296" spans="6:6" ht="15" customHeight="1" x14ac:dyDescent="0.2">
      <c r="F1296" s="63"/>
    </row>
    <row r="1297" spans="6:6" ht="15" customHeight="1" x14ac:dyDescent="0.2">
      <c r="F1297" s="63"/>
    </row>
    <row r="1298" spans="6:6" ht="15" customHeight="1" x14ac:dyDescent="0.2">
      <c r="F1298" s="63"/>
    </row>
    <row r="1299" spans="6:6" ht="15" customHeight="1" x14ac:dyDescent="0.2">
      <c r="F1299" s="63"/>
    </row>
    <row r="1300" spans="6:6" ht="15" customHeight="1" x14ac:dyDescent="0.2">
      <c r="F1300" s="63"/>
    </row>
    <row r="1301" spans="6:6" ht="15" customHeight="1" x14ac:dyDescent="0.2">
      <c r="F1301" s="63"/>
    </row>
    <row r="1302" spans="6:6" ht="15" customHeight="1" x14ac:dyDescent="0.2">
      <c r="F1302" s="63"/>
    </row>
    <row r="1303" spans="6:6" ht="15" customHeight="1" x14ac:dyDescent="0.2">
      <c r="F1303" s="63"/>
    </row>
    <row r="1304" spans="6:6" ht="15" customHeight="1" x14ac:dyDescent="0.2">
      <c r="F1304" s="63"/>
    </row>
    <row r="1305" spans="6:6" ht="15" customHeight="1" x14ac:dyDescent="0.2">
      <c r="F1305" s="63"/>
    </row>
    <row r="1306" spans="6:6" ht="15" customHeight="1" x14ac:dyDescent="0.2">
      <c r="F1306" s="63"/>
    </row>
    <row r="1307" spans="6:6" ht="15" customHeight="1" x14ac:dyDescent="0.2">
      <c r="F1307" s="63"/>
    </row>
    <row r="1308" spans="6:6" ht="15" customHeight="1" x14ac:dyDescent="0.2">
      <c r="F1308" s="63"/>
    </row>
    <row r="1309" spans="6:6" ht="15" customHeight="1" x14ac:dyDescent="0.2">
      <c r="F1309" s="63"/>
    </row>
    <row r="1310" spans="6:6" ht="15" customHeight="1" x14ac:dyDescent="0.2">
      <c r="F1310" s="63"/>
    </row>
    <row r="1311" spans="6:6" ht="15" customHeight="1" x14ac:dyDescent="0.2">
      <c r="F1311" s="63"/>
    </row>
    <row r="1312" spans="6:6" ht="15" customHeight="1" x14ac:dyDescent="0.2">
      <c r="F1312" s="63"/>
    </row>
    <row r="1313" spans="6:6" ht="15" customHeight="1" x14ac:dyDescent="0.2">
      <c r="F1313" s="63"/>
    </row>
    <row r="1314" spans="6:6" ht="15" customHeight="1" x14ac:dyDescent="0.2">
      <c r="F1314" s="63"/>
    </row>
    <row r="1315" spans="6:6" ht="15" customHeight="1" x14ac:dyDescent="0.2">
      <c r="F1315" s="63"/>
    </row>
    <row r="1316" spans="6:6" ht="15" customHeight="1" x14ac:dyDescent="0.2">
      <c r="F1316" s="63"/>
    </row>
    <row r="1317" spans="6:6" ht="15" customHeight="1" x14ac:dyDescent="0.2">
      <c r="F1317" s="63"/>
    </row>
    <row r="1318" spans="6:6" ht="15" customHeight="1" x14ac:dyDescent="0.2">
      <c r="F1318" s="63"/>
    </row>
    <row r="1319" spans="6:6" ht="15" customHeight="1" x14ac:dyDescent="0.2">
      <c r="F1319" s="63"/>
    </row>
    <row r="1320" spans="6:6" ht="15" customHeight="1" x14ac:dyDescent="0.2">
      <c r="F1320" s="63"/>
    </row>
    <row r="1321" spans="6:6" ht="15" customHeight="1" x14ac:dyDescent="0.2">
      <c r="F1321" s="63"/>
    </row>
    <row r="1322" spans="6:6" ht="15" customHeight="1" x14ac:dyDescent="0.2">
      <c r="F1322" s="63"/>
    </row>
    <row r="1323" spans="6:6" ht="15" customHeight="1" x14ac:dyDescent="0.2">
      <c r="F1323" s="63"/>
    </row>
    <row r="1324" spans="6:6" ht="15" customHeight="1" x14ac:dyDescent="0.2">
      <c r="F1324" s="63"/>
    </row>
    <row r="1325" spans="6:6" ht="15" customHeight="1" x14ac:dyDescent="0.2">
      <c r="F1325" s="63"/>
    </row>
    <row r="1326" spans="6:6" ht="15" customHeight="1" x14ac:dyDescent="0.2">
      <c r="F1326" s="63"/>
    </row>
    <row r="1327" spans="6:6" ht="15" customHeight="1" x14ac:dyDescent="0.2">
      <c r="F1327" s="63"/>
    </row>
    <row r="1328" spans="6:6" ht="15" customHeight="1" x14ac:dyDescent="0.2">
      <c r="F1328" s="63"/>
    </row>
    <row r="1329" spans="6:6" ht="15" customHeight="1" x14ac:dyDescent="0.2">
      <c r="F1329" s="63"/>
    </row>
    <row r="1330" spans="6:6" ht="15" customHeight="1" x14ac:dyDescent="0.2">
      <c r="F1330" s="63"/>
    </row>
    <row r="1331" spans="6:6" ht="15" customHeight="1" x14ac:dyDescent="0.2">
      <c r="F1331" s="63"/>
    </row>
    <row r="1332" spans="6:6" ht="15" customHeight="1" x14ac:dyDescent="0.2">
      <c r="F1332" s="63"/>
    </row>
    <row r="1333" spans="6:6" ht="15" customHeight="1" x14ac:dyDescent="0.2">
      <c r="F1333" s="63"/>
    </row>
    <row r="1334" spans="6:6" ht="15" customHeight="1" x14ac:dyDescent="0.2">
      <c r="F1334" s="63"/>
    </row>
    <row r="1335" spans="6:6" ht="15" customHeight="1" x14ac:dyDescent="0.2">
      <c r="F1335" s="63"/>
    </row>
    <row r="1336" spans="6:6" ht="15" customHeight="1" x14ac:dyDescent="0.2">
      <c r="F1336" s="63"/>
    </row>
    <row r="1337" spans="6:6" ht="15" customHeight="1" x14ac:dyDescent="0.2">
      <c r="F1337" s="63"/>
    </row>
    <row r="1338" spans="6:6" ht="15" customHeight="1" x14ac:dyDescent="0.2">
      <c r="F1338" s="63"/>
    </row>
    <row r="1339" spans="6:6" ht="15" customHeight="1" x14ac:dyDescent="0.2">
      <c r="F1339" s="63"/>
    </row>
    <row r="1340" spans="6:6" ht="15" customHeight="1" x14ac:dyDescent="0.2">
      <c r="F1340" s="63"/>
    </row>
    <row r="1341" spans="6:6" ht="15" customHeight="1" x14ac:dyDescent="0.2">
      <c r="F1341" s="63"/>
    </row>
    <row r="1342" spans="6:6" ht="15" customHeight="1" x14ac:dyDescent="0.2">
      <c r="F1342" s="63"/>
    </row>
    <row r="1343" spans="6:6" ht="15" customHeight="1" x14ac:dyDescent="0.2">
      <c r="F1343" s="63"/>
    </row>
    <row r="1344" spans="6:6" ht="15" customHeight="1" x14ac:dyDescent="0.2">
      <c r="F1344" s="63"/>
    </row>
    <row r="1345" spans="6:6" ht="15" customHeight="1" x14ac:dyDescent="0.2">
      <c r="F1345" s="63"/>
    </row>
    <row r="1346" spans="6:6" ht="15" customHeight="1" x14ac:dyDescent="0.2">
      <c r="F1346" s="63"/>
    </row>
    <row r="1347" spans="6:6" ht="15" customHeight="1" x14ac:dyDescent="0.2">
      <c r="F1347" s="63"/>
    </row>
    <row r="1348" spans="6:6" ht="15" customHeight="1" x14ac:dyDescent="0.2">
      <c r="F1348" s="63"/>
    </row>
    <row r="1349" spans="6:6" ht="15" customHeight="1" x14ac:dyDescent="0.2">
      <c r="F1349" s="63"/>
    </row>
    <row r="1350" spans="6:6" ht="15" customHeight="1" x14ac:dyDescent="0.2">
      <c r="F1350" s="63"/>
    </row>
    <row r="1351" spans="6:6" ht="15" customHeight="1" x14ac:dyDescent="0.2">
      <c r="F1351" s="63"/>
    </row>
    <row r="1352" spans="6:6" ht="15" customHeight="1" x14ac:dyDescent="0.2">
      <c r="F1352" s="63"/>
    </row>
    <row r="1353" spans="6:6" ht="15" customHeight="1" x14ac:dyDescent="0.2">
      <c r="F1353" s="63"/>
    </row>
    <row r="1354" spans="6:6" ht="15" customHeight="1" x14ac:dyDescent="0.2">
      <c r="F1354" s="63"/>
    </row>
    <row r="1355" spans="6:6" ht="15" customHeight="1" x14ac:dyDescent="0.2">
      <c r="F1355" s="63"/>
    </row>
    <row r="1356" spans="6:6" ht="15" customHeight="1" x14ac:dyDescent="0.2">
      <c r="F1356" s="63"/>
    </row>
    <row r="1357" spans="6:6" ht="15" customHeight="1" x14ac:dyDescent="0.2">
      <c r="F1357" s="63"/>
    </row>
    <row r="1358" spans="6:6" ht="15" customHeight="1" x14ac:dyDescent="0.2">
      <c r="F1358" s="63"/>
    </row>
    <row r="1359" spans="6:6" ht="15" customHeight="1" x14ac:dyDescent="0.2">
      <c r="F1359" s="63"/>
    </row>
    <row r="1360" spans="6:6" ht="15" customHeight="1" x14ac:dyDescent="0.2">
      <c r="F1360" s="63"/>
    </row>
    <row r="1361" spans="6:6" ht="15" customHeight="1" x14ac:dyDescent="0.2">
      <c r="F1361" s="63"/>
    </row>
    <row r="1362" spans="6:6" ht="15" customHeight="1" x14ac:dyDescent="0.2">
      <c r="F1362" s="63"/>
    </row>
    <row r="1363" spans="6:6" ht="15" customHeight="1" x14ac:dyDescent="0.2">
      <c r="F1363" s="63"/>
    </row>
    <row r="1364" spans="6:6" ht="15" customHeight="1" x14ac:dyDescent="0.2">
      <c r="F1364" s="63"/>
    </row>
    <row r="1365" spans="6:6" ht="15" customHeight="1" x14ac:dyDescent="0.2">
      <c r="F1365" s="63"/>
    </row>
    <row r="1366" spans="6:6" ht="15" customHeight="1" x14ac:dyDescent="0.2">
      <c r="F1366" s="63"/>
    </row>
    <row r="1367" spans="6:6" ht="15" customHeight="1" x14ac:dyDescent="0.2">
      <c r="F1367" s="63"/>
    </row>
    <row r="1368" spans="6:6" ht="15" customHeight="1" x14ac:dyDescent="0.2">
      <c r="F1368" s="63"/>
    </row>
    <row r="1369" spans="6:6" ht="15" customHeight="1" x14ac:dyDescent="0.2">
      <c r="F1369" s="63"/>
    </row>
    <row r="1370" spans="6:6" ht="15" customHeight="1" x14ac:dyDescent="0.2">
      <c r="F1370" s="63"/>
    </row>
    <row r="1371" spans="6:6" ht="15" customHeight="1" x14ac:dyDescent="0.2">
      <c r="F1371" s="63"/>
    </row>
    <row r="1372" spans="6:6" ht="15" customHeight="1" x14ac:dyDescent="0.2">
      <c r="F1372" s="63"/>
    </row>
    <row r="1373" spans="6:6" ht="15" customHeight="1" x14ac:dyDescent="0.2">
      <c r="F1373" s="63"/>
    </row>
    <row r="1374" spans="6:6" ht="15" customHeight="1" x14ac:dyDescent="0.2">
      <c r="F1374" s="63"/>
    </row>
    <row r="1375" spans="6:6" ht="15" customHeight="1" x14ac:dyDescent="0.2">
      <c r="F1375" s="63"/>
    </row>
    <row r="1376" spans="6:6" ht="15" customHeight="1" x14ac:dyDescent="0.2">
      <c r="F1376" s="63"/>
    </row>
    <row r="1377" spans="6:6" ht="15" customHeight="1" x14ac:dyDescent="0.2">
      <c r="F1377" s="63"/>
    </row>
    <row r="1378" spans="6:6" ht="15" customHeight="1" x14ac:dyDescent="0.2">
      <c r="F1378" s="63"/>
    </row>
    <row r="1379" spans="6:6" ht="15" customHeight="1" x14ac:dyDescent="0.2">
      <c r="F1379" s="63"/>
    </row>
    <row r="1380" spans="6:6" ht="15" customHeight="1" x14ac:dyDescent="0.2">
      <c r="F1380" s="63"/>
    </row>
    <row r="1381" spans="6:6" ht="15" customHeight="1" x14ac:dyDescent="0.2">
      <c r="F1381" s="63"/>
    </row>
    <row r="1382" spans="6:6" ht="15" customHeight="1" x14ac:dyDescent="0.2">
      <c r="F1382" s="63"/>
    </row>
    <row r="1383" spans="6:6" ht="15" customHeight="1" x14ac:dyDescent="0.2">
      <c r="F1383" s="63"/>
    </row>
    <row r="1384" spans="6:6" ht="15" customHeight="1" x14ac:dyDescent="0.2">
      <c r="F1384" s="63"/>
    </row>
    <row r="1385" spans="6:6" ht="15" customHeight="1" x14ac:dyDescent="0.2">
      <c r="F1385" s="63"/>
    </row>
    <row r="1386" spans="6:6" ht="15" customHeight="1" x14ac:dyDescent="0.2">
      <c r="F1386" s="63"/>
    </row>
    <row r="1387" spans="6:6" ht="15" customHeight="1" x14ac:dyDescent="0.2">
      <c r="F1387" s="63"/>
    </row>
    <row r="1388" spans="6:6" ht="15" customHeight="1" x14ac:dyDescent="0.2">
      <c r="F1388" s="63"/>
    </row>
    <row r="1389" spans="6:6" ht="15" customHeight="1" x14ac:dyDescent="0.2">
      <c r="F1389" s="63"/>
    </row>
    <row r="1390" spans="6:6" ht="15" customHeight="1" x14ac:dyDescent="0.2">
      <c r="F1390" s="63"/>
    </row>
    <row r="1391" spans="6:6" ht="15" customHeight="1" x14ac:dyDescent="0.2">
      <c r="F1391" s="63"/>
    </row>
    <row r="1392" spans="6:6" ht="15" customHeight="1" x14ac:dyDescent="0.2">
      <c r="F1392" s="63"/>
    </row>
    <row r="1393" spans="6:6" ht="15" customHeight="1" x14ac:dyDescent="0.2">
      <c r="F1393" s="63"/>
    </row>
    <row r="1394" spans="6:6" ht="15" customHeight="1" x14ac:dyDescent="0.2">
      <c r="F1394" s="63"/>
    </row>
    <row r="1395" spans="6:6" ht="15" customHeight="1" x14ac:dyDescent="0.2">
      <c r="F1395" s="63"/>
    </row>
    <row r="1396" spans="6:6" ht="15" customHeight="1" x14ac:dyDescent="0.2">
      <c r="F1396" s="63"/>
    </row>
    <row r="1397" spans="6:6" ht="15" customHeight="1" x14ac:dyDescent="0.2">
      <c r="F1397" s="63"/>
    </row>
    <row r="1398" spans="6:6" ht="15" customHeight="1" x14ac:dyDescent="0.2">
      <c r="F1398" s="63"/>
    </row>
    <row r="1399" spans="6:6" ht="15" customHeight="1" x14ac:dyDescent="0.2">
      <c r="F1399" s="63"/>
    </row>
    <row r="1400" spans="6:6" ht="15" customHeight="1" x14ac:dyDescent="0.2">
      <c r="F1400" s="63"/>
    </row>
    <row r="1401" spans="6:6" ht="15" customHeight="1" x14ac:dyDescent="0.2">
      <c r="F1401" s="63"/>
    </row>
    <row r="1402" spans="6:6" ht="15" customHeight="1" x14ac:dyDescent="0.2">
      <c r="F1402" s="63"/>
    </row>
    <row r="1403" spans="6:6" ht="15" customHeight="1" x14ac:dyDescent="0.2">
      <c r="F1403" s="63"/>
    </row>
    <row r="1404" spans="6:6" ht="15" customHeight="1" x14ac:dyDescent="0.2">
      <c r="F1404" s="63"/>
    </row>
    <row r="1405" spans="6:6" ht="15" customHeight="1" x14ac:dyDescent="0.2">
      <c r="F1405" s="63"/>
    </row>
    <row r="1406" spans="6:6" ht="15" customHeight="1" x14ac:dyDescent="0.2">
      <c r="F1406" s="63"/>
    </row>
    <row r="1407" spans="6:6" ht="15" customHeight="1" x14ac:dyDescent="0.2">
      <c r="F1407" s="63"/>
    </row>
    <row r="1408" spans="6:6" ht="15" customHeight="1" x14ac:dyDescent="0.2">
      <c r="F1408" s="63"/>
    </row>
    <row r="1409" spans="6:6" ht="15" customHeight="1" x14ac:dyDescent="0.2">
      <c r="F1409" s="63"/>
    </row>
    <row r="1410" spans="6:6" ht="15" customHeight="1" x14ac:dyDescent="0.2">
      <c r="F1410" s="63"/>
    </row>
    <row r="1411" spans="6:6" ht="15" customHeight="1" x14ac:dyDescent="0.2">
      <c r="F1411" s="63"/>
    </row>
    <row r="1412" spans="6:6" ht="15" customHeight="1" x14ac:dyDescent="0.2">
      <c r="F1412" s="63"/>
    </row>
    <row r="1413" spans="6:6" ht="15" customHeight="1" x14ac:dyDescent="0.2">
      <c r="F1413" s="63"/>
    </row>
    <row r="1414" spans="6:6" ht="15" customHeight="1" x14ac:dyDescent="0.2">
      <c r="F1414" s="63"/>
    </row>
    <row r="1415" spans="6:6" ht="15" customHeight="1" x14ac:dyDescent="0.2">
      <c r="F1415" s="63"/>
    </row>
    <row r="1416" spans="6:6" ht="15" customHeight="1" x14ac:dyDescent="0.2">
      <c r="F1416" s="63"/>
    </row>
    <row r="1417" spans="6:6" ht="15" customHeight="1" x14ac:dyDescent="0.2">
      <c r="F1417" s="63"/>
    </row>
    <row r="1418" spans="6:6" ht="15" customHeight="1" x14ac:dyDescent="0.2">
      <c r="F1418" s="63"/>
    </row>
    <row r="1419" spans="6:6" ht="15" customHeight="1" x14ac:dyDescent="0.2">
      <c r="F1419" s="63"/>
    </row>
    <row r="1420" spans="6:6" ht="15" customHeight="1" x14ac:dyDescent="0.2">
      <c r="F1420" s="63"/>
    </row>
    <row r="1421" spans="6:6" ht="15" customHeight="1" x14ac:dyDescent="0.2">
      <c r="F1421" s="63"/>
    </row>
    <row r="1422" spans="6:6" ht="15" customHeight="1" x14ac:dyDescent="0.2">
      <c r="F1422" s="63"/>
    </row>
    <row r="1423" spans="6:6" ht="15" customHeight="1" x14ac:dyDescent="0.2">
      <c r="F1423" s="63"/>
    </row>
    <row r="1424" spans="6:6" ht="15" customHeight="1" x14ac:dyDescent="0.2">
      <c r="F1424" s="63"/>
    </row>
    <row r="1425" spans="6:6" ht="15" customHeight="1" x14ac:dyDescent="0.2">
      <c r="F1425" s="63"/>
    </row>
    <row r="1426" spans="6:6" ht="15" customHeight="1" x14ac:dyDescent="0.2">
      <c r="F1426" s="63"/>
    </row>
    <row r="1427" spans="6:6" ht="15" customHeight="1" x14ac:dyDescent="0.2">
      <c r="F1427" s="63"/>
    </row>
    <row r="1428" spans="6:6" ht="15" customHeight="1" x14ac:dyDescent="0.2">
      <c r="F1428" s="63"/>
    </row>
    <row r="1429" spans="6:6" ht="15" customHeight="1" x14ac:dyDescent="0.2">
      <c r="F1429" s="63"/>
    </row>
    <row r="1430" spans="6:6" ht="15" customHeight="1" x14ac:dyDescent="0.2">
      <c r="F1430" s="63"/>
    </row>
    <row r="1431" spans="6:6" ht="15" customHeight="1" x14ac:dyDescent="0.2">
      <c r="F1431" s="63"/>
    </row>
    <row r="1432" spans="6:6" ht="15" customHeight="1" x14ac:dyDescent="0.2">
      <c r="F1432" s="63"/>
    </row>
    <row r="1433" spans="6:6" ht="15" customHeight="1" x14ac:dyDescent="0.2">
      <c r="F1433" s="63"/>
    </row>
    <row r="1434" spans="6:6" ht="15" customHeight="1" x14ac:dyDescent="0.2">
      <c r="F1434" s="63"/>
    </row>
    <row r="1435" spans="6:6" ht="15" customHeight="1" x14ac:dyDescent="0.2">
      <c r="F1435" s="63"/>
    </row>
    <row r="1436" spans="6:6" ht="15" customHeight="1" x14ac:dyDescent="0.2">
      <c r="F1436" s="63"/>
    </row>
    <row r="1437" spans="6:6" ht="15" customHeight="1" x14ac:dyDescent="0.2">
      <c r="F1437" s="63"/>
    </row>
    <row r="1438" spans="6:6" ht="15" customHeight="1" x14ac:dyDescent="0.2">
      <c r="F1438" s="63"/>
    </row>
    <row r="1439" spans="6:6" ht="15" customHeight="1" x14ac:dyDescent="0.2">
      <c r="F1439" s="63"/>
    </row>
    <row r="1440" spans="6:6" ht="15" customHeight="1" x14ac:dyDescent="0.2">
      <c r="F1440" s="63"/>
    </row>
    <row r="1441" spans="6:6" ht="15" customHeight="1" x14ac:dyDescent="0.2">
      <c r="F1441" s="63"/>
    </row>
    <row r="1442" spans="6:6" ht="15" customHeight="1" x14ac:dyDescent="0.2">
      <c r="F1442" s="63"/>
    </row>
    <row r="1443" spans="6:6" ht="15" customHeight="1" x14ac:dyDescent="0.2">
      <c r="F1443" s="63"/>
    </row>
    <row r="1444" spans="6:6" ht="15" customHeight="1" x14ac:dyDescent="0.2">
      <c r="F1444" s="63"/>
    </row>
    <row r="1445" spans="6:6" ht="15" customHeight="1" x14ac:dyDescent="0.2">
      <c r="F1445" s="63"/>
    </row>
    <row r="1446" spans="6:6" ht="15" customHeight="1" x14ac:dyDescent="0.2">
      <c r="F1446" s="63"/>
    </row>
    <row r="1447" spans="6:6" ht="15" customHeight="1" x14ac:dyDescent="0.2">
      <c r="F1447" s="63"/>
    </row>
    <row r="1448" spans="6:6" ht="15" customHeight="1" x14ac:dyDescent="0.2">
      <c r="F1448" s="63"/>
    </row>
    <row r="1449" spans="6:6" ht="15" customHeight="1" x14ac:dyDescent="0.2">
      <c r="F1449" s="63"/>
    </row>
    <row r="1450" spans="6:6" ht="15" customHeight="1" x14ac:dyDescent="0.2">
      <c r="F1450" s="63"/>
    </row>
    <row r="1451" spans="6:6" ht="15" customHeight="1" x14ac:dyDescent="0.2">
      <c r="F1451" s="63"/>
    </row>
    <row r="1452" spans="6:6" ht="15" customHeight="1" x14ac:dyDescent="0.2">
      <c r="F1452" s="63"/>
    </row>
    <row r="1453" spans="6:6" ht="15" customHeight="1" x14ac:dyDescent="0.2">
      <c r="F1453" s="63"/>
    </row>
    <row r="1454" spans="6:6" ht="15" customHeight="1" x14ac:dyDescent="0.2">
      <c r="F1454" s="63"/>
    </row>
    <row r="1455" spans="6:6" ht="15" customHeight="1" x14ac:dyDescent="0.2">
      <c r="F1455" s="63"/>
    </row>
    <row r="1456" spans="6:6" ht="15" customHeight="1" x14ac:dyDescent="0.2">
      <c r="F1456" s="63"/>
    </row>
    <row r="1457" spans="6:6" ht="15" customHeight="1" x14ac:dyDescent="0.2">
      <c r="F1457" s="63"/>
    </row>
    <row r="1458" spans="6:6" ht="15" customHeight="1" x14ac:dyDescent="0.2">
      <c r="F1458" s="63"/>
    </row>
    <row r="1459" spans="6:6" ht="15" customHeight="1" x14ac:dyDescent="0.2">
      <c r="F1459" s="63"/>
    </row>
    <row r="1460" spans="6:6" ht="15" customHeight="1" x14ac:dyDescent="0.2">
      <c r="F1460" s="63"/>
    </row>
    <row r="1461" spans="6:6" ht="15" customHeight="1" x14ac:dyDescent="0.2">
      <c r="F1461" s="63"/>
    </row>
    <row r="1462" spans="6:6" ht="15" customHeight="1" x14ac:dyDescent="0.2">
      <c r="F1462" s="63"/>
    </row>
    <row r="1463" spans="6:6" ht="15" customHeight="1" x14ac:dyDescent="0.2">
      <c r="F1463" s="63"/>
    </row>
    <row r="1464" spans="6:6" ht="15" customHeight="1" x14ac:dyDescent="0.2">
      <c r="F1464" s="63"/>
    </row>
    <row r="1465" spans="6:6" ht="15" customHeight="1" x14ac:dyDescent="0.2">
      <c r="F1465" s="63"/>
    </row>
    <row r="1466" spans="6:6" ht="15" customHeight="1" x14ac:dyDescent="0.2">
      <c r="F1466" s="63"/>
    </row>
    <row r="1467" spans="6:6" ht="15" customHeight="1" x14ac:dyDescent="0.2">
      <c r="F1467" s="63"/>
    </row>
    <row r="1468" spans="6:6" ht="15" customHeight="1" x14ac:dyDescent="0.2">
      <c r="F1468" s="63"/>
    </row>
    <row r="1469" spans="6:6" ht="15" customHeight="1" x14ac:dyDescent="0.2">
      <c r="F1469" s="63"/>
    </row>
    <row r="1470" spans="6:6" ht="15" customHeight="1" x14ac:dyDescent="0.2">
      <c r="F1470" s="63"/>
    </row>
    <row r="1471" spans="6:6" ht="15" customHeight="1" x14ac:dyDescent="0.2">
      <c r="F1471" s="63"/>
    </row>
    <row r="1472" spans="6:6" ht="15" customHeight="1" x14ac:dyDescent="0.2">
      <c r="F1472" s="63"/>
    </row>
    <row r="1473" spans="6:6" ht="15" customHeight="1" x14ac:dyDescent="0.2">
      <c r="F1473" s="63"/>
    </row>
    <row r="1474" spans="6:6" ht="15" customHeight="1" x14ac:dyDescent="0.2">
      <c r="F1474" s="63"/>
    </row>
    <row r="1475" spans="6:6" ht="15" customHeight="1" x14ac:dyDescent="0.2">
      <c r="F1475" s="63"/>
    </row>
    <row r="1476" spans="6:6" ht="15" customHeight="1" x14ac:dyDescent="0.2">
      <c r="F1476" s="63"/>
    </row>
    <row r="1477" spans="6:6" ht="15" customHeight="1" x14ac:dyDescent="0.2">
      <c r="F1477" s="63"/>
    </row>
    <row r="1478" spans="6:6" ht="15" customHeight="1" x14ac:dyDescent="0.2">
      <c r="F1478" s="63"/>
    </row>
    <row r="1479" spans="6:6" ht="15" customHeight="1" x14ac:dyDescent="0.2">
      <c r="F1479" s="63"/>
    </row>
    <row r="1480" spans="6:6" ht="15" customHeight="1" x14ac:dyDescent="0.2">
      <c r="F1480" s="63"/>
    </row>
    <row r="1481" spans="6:6" ht="15" customHeight="1" x14ac:dyDescent="0.2">
      <c r="F1481" s="63"/>
    </row>
    <row r="1482" spans="6:6" ht="15" customHeight="1" x14ac:dyDescent="0.2">
      <c r="F1482" s="63"/>
    </row>
    <row r="1483" spans="6:6" ht="15" customHeight="1" x14ac:dyDescent="0.2">
      <c r="F1483" s="63"/>
    </row>
    <row r="1484" spans="6:6" ht="15" customHeight="1" x14ac:dyDescent="0.2">
      <c r="F1484" s="63"/>
    </row>
    <row r="1485" spans="6:6" ht="15" customHeight="1" x14ac:dyDescent="0.2">
      <c r="F1485" s="63"/>
    </row>
    <row r="1486" spans="6:6" ht="15" customHeight="1" x14ac:dyDescent="0.2">
      <c r="F1486" s="63"/>
    </row>
    <row r="1487" spans="6:6" ht="15" customHeight="1" x14ac:dyDescent="0.2">
      <c r="F1487" s="63"/>
    </row>
    <row r="1488" spans="6:6" ht="15" customHeight="1" x14ac:dyDescent="0.2">
      <c r="F1488" s="63"/>
    </row>
    <row r="1489" spans="6:6" ht="15" customHeight="1" x14ac:dyDescent="0.2">
      <c r="F1489" s="63"/>
    </row>
    <row r="1490" spans="6:6" ht="15" customHeight="1" x14ac:dyDescent="0.2">
      <c r="F1490" s="63"/>
    </row>
    <row r="1491" spans="6:6" ht="15" customHeight="1" x14ac:dyDescent="0.2">
      <c r="F1491" s="63"/>
    </row>
    <row r="1492" spans="6:6" ht="15" customHeight="1" x14ac:dyDescent="0.2">
      <c r="F1492" s="63"/>
    </row>
    <row r="1493" spans="6:6" ht="15" customHeight="1" x14ac:dyDescent="0.2">
      <c r="F1493" s="63"/>
    </row>
    <row r="1494" spans="6:6" ht="15" customHeight="1" x14ac:dyDescent="0.2">
      <c r="F1494" s="63"/>
    </row>
    <row r="1495" spans="6:6" ht="15" customHeight="1" x14ac:dyDescent="0.2">
      <c r="F1495" s="63"/>
    </row>
    <row r="1496" spans="6:6" ht="15" customHeight="1" x14ac:dyDescent="0.2">
      <c r="F1496" s="63"/>
    </row>
    <row r="1497" spans="6:6" ht="15" customHeight="1" x14ac:dyDescent="0.2">
      <c r="F1497" s="63"/>
    </row>
    <row r="1498" spans="6:6" ht="15" customHeight="1" x14ac:dyDescent="0.2">
      <c r="F1498" s="63"/>
    </row>
    <row r="1499" spans="6:6" ht="15" customHeight="1" x14ac:dyDescent="0.2">
      <c r="F1499" s="63"/>
    </row>
    <row r="1500" spans="6:6" ht="15" customHeight="1" x14ac:dyDescent="0.2">
      <c r="F1500" s="63"/>
    </row>
    <row r="1501" spans="6:6" ht="15" customHeight="1" x14ac:dyDescent="0.2">
      <c r="F1501" s="63"/>
    </row>
    <row r="1502" spans="6:6" ht="15" customHeight="1" x14ac:dyDescent="0.2">
      <c r="F1502" s="63"/>
    </row>
    <row r="1503" spans="6:6" ht="15" customHeight="1" x14ac:dyDescent="0.2">
      <c r="F1503" s="63"/>
    </row>
    <row r="1504" spans="6:6" ht="15" customHeight="1" x14ac:dyDescent="0.2">
      <c r="F1504" s="63"/>
    </row>
    <row r="1505" spans="6:6" ht="15" customHeight="1" x14ac:dyDescent="0.2">
      <c r="F1505" s="63"/>
    </row>
    <row r="1506" spans="6:6" ht="15" customHeight="1" x14ac:dyDescent="0.2">
      <c r="F1506" s="63"/>
    </row>
    <row r="1507" spans="6:6" ht="15" customHeight="1" x14ac:dyDescent="0.2">
      <c r="F1507" s="63"/>
    </row>
    <row r="1508" spans="6:6" ht="15" customHeight="1" x14ac:dyDescent="0.2">
      <c r="F1508" s="63"/>
    </row>
    <row r="1509" spans="6:6" ht="15" customHeight="1" x14ac:dyDescent="0.2">
      <c r="F1509" s="63"/>
    </row>
    <row r="1510" spans="6:6" ht="15" customHeight="1" x14ac:dyDescent="0.2">
      <c r="F1510" s="63"/>
    </row>
    <row r="1511" spans="6:6" ht="15" customHeight="1" x14ac:dyDescent="0.2">
      <c r="F1511" s="63"/>
    </row>
    <row r="1512" spans="6:6" ht="15" customHeight="1" x14ac:dyDescent="0.2">
      <c r="F1512" s="63"/>
    </row>
    <row r="1513" spans="6:6" ht="15" customHeight="1" x14ac:dyDescent="0.2">
      <c r="F1513" s="63"/>
    </row>
    <row r="1514" spans="6:6" ht="15" customHeight="1" x14ac:dyDescent="0.2">
      <c r="F1514" s="63"/>
    </row>
    <row r="1515" spans="6:6" ht="15" customHeight="1" x14ac:dyDescent="0.2">
      <c r="F1515" s="63"/>
    </row>
    <row r="1516" spans="6:6" ht="15" customHeight="1" x14ac:dyDescent="0.2">
      <c r="F1516" s="63"/>
    </row>
    <row r="1517" spans="6:6" ht="15" customHeight="1" x14ac:dyDescent="0.2">
      <c r="F1517" s="63"/>
    </row>
    <row r="1518" spans="6:6" ht="15" customHeight="1" x14ac:dyDescent="0.2">
      <c r="F1518" s="63"/>
    </row>
    <row r="1519" spans="6:6" ht="15" customHeight="1" x14ac:dyDescent="0.2">
      <c r="F1519" s="63"/>
    </row>
    <row r="1520" spans="6:6" ht="15" customHeight="1" x14ac:dyDescent="0.2">
      <c r="F1520" s="63"/>
    </row>
    <row r="1521" spans="6:6" ht="15" customHeight="1" x14ac:dyDescent="0.2">
      <c r="F1521" s="63"/>
    </row>
    <row r="1522" spans="6:6" ht="15" customHeight="1" x14ac:dyDescent="0.2">
      <c r="F1522" s="63"/>
    </row>
    <row r="1523" spans="6:6" ht="15" customHeight="1" x14ac:dyDescent="0.2">
      <c r="F1523" s="63"/>
    </row>
    <row r="1524" spans="6:6" ht="15" customHeight="1" x14ac:dyDescent="0.2">
      <c r="F1524" s="63"/>
    </row>
    <row r="1525" spans="6:6" ht="15" customHeight="1" x14ac:dyDescent="0.2">
      <c r="F1525" s="63"/>
    </row>
    <row r="1526" spans="6:6" ht="15" customHeight="1" x14ac:dyDescent="0.2">
      <c r="F1526" s="63"/>
    </row>
    <row r="1527" spans="6:6" ht="15" customHeight="1" x14ac:dyDescent="0.2">
      <c r="F1527" s="63"/>
    </row>
    <row r="1528" spans="6:6" ht="15" customHeight="1" x14ac:dyDescent="0.2">
      <c r="F1528" s="63"/>
    </row>
    <row r="1529" spans="6:6" ht="15" customHeight="1" x14ac:dyDescent="0.2">
      <c r="F1529" s="63"/>
    </row>
    <row r="1530" spans="6:6" ht="15" customHeight="1" x14ac:dyDescent="0.2">
      <c r="F1530" s="63"/>
    </row>
    <row r="1531" spans="6:6" ht="15" customHeight="1" x14ac:dyDescent="0.2">
      <c r="F1531" s="63"/>
    </row>
    <row r="1532" spans="6:6" ht="15" customHeight="1" x14ac:dyDescent="0.2">
      <c r="F1532" s="63"/>
    </row>
    <row r="1533" spans="6:6" ht="15" customHeight="1" x14ac:dyDescent="0.2">
      <c r="F1533" s="63"/>
    </row>
    <row r="1534" spans="6:6" ht="15" customHeight="1" x14ac:dyDescent="0.2">
      <c r="F1534" s="63"/>
    </row>
    <row r="1535" spans="6:6" ht="15" customHeight="1" x14ac:dyDescent="0.2">
      <c r="F1535" s="63"/>
    </row>
    <row r="1536" spans="6:6" ht="15" customHeight="1" x14ac:dyDescent="0.2">
      <c r="F1536" s="63"/>
    </row>
    <row r="1537" spans="6:6" ht="15" customHeight="1" x14ac:dyDescent="0.2">
      <c r="F1537" s="63"/>
    </row>
    <row r="1538" spans="6:6" ht="15" customHeight="1" x14ac:dyDescent="0.2">
      <c r="F1538" s="63"/>
    </row>
    <row r="1539" spans="6:6" ht="15" customHeight="1" x14ac:dyDescent="0.2">
      <c r="F1539" s="63"/>
    </row>
    <row r="1540" spans="6:6" ht="15" customHeight="1" x14ac:dyDescent="0.2">
      <c r="F1540" s="63"/>
    </row>
    <row r="1541" spans="6:6" ht="15" customHeight="1" x14ac:dyDescent="0.2">
      <c r="F1541" s="63"/>
    </row>
    <row r="1542" spans="6:6" ht="15" customHeight="1" x14ac:dyDescent="0.2">
      <c r="F1542" s="63"/>
    </row>
    <row r="1543" spans="6:6" ht="15" customHeight="1" x14ac:dyDescent="0.2">
      <c r="F1543" s="63"/>
    </row>
    <row r="1544" spans="6:6" ht="15" customHeight="1" x14ac:dyDescent="0.2">
      <c r="F1544" s="63"/>
    </row>
    <row r="1545" spans="6:6" ht="15" customHeight="1" x14ac:dyDescent="0.2">
      <c r="F1545" s="63"/>
    </row>
    <row r="1546" spans="6:6" ht="15" customHeight="1" x14ac:dyDescent="0.2">
      <c r="F1546" s="63"/>
    </row>
    <row r="1547" spans="6:6" ht="15" customHeight="1" x14ac:dyDescent="0.2">
      <c r="F1547" s="63"/>
    </row>
    <row r="1548" spans="6:6" ht="15" customHeight="1" x14ac:dyDescent="0.2">
      <c r="F1548" s="63"/>
    </row>
    <row r="1549" spans="6:6" ht="15" customHeight="1" x14ac:dyDescent="0.2">
      <c r="F1549" s="63"/>
    </row>
    <row r="1550" spans="6:6" ht="15" customHeight="1" x14ac:dyDescent="0.2">
      <c r="F1550" s="63"/>
    </row>
    <row r="1551" spans="6:6" ht="15" customHeight="1" x14ac:dyDescent="0.2">
      <c r="F1551" s="63"/>
    </row>
    <row r="1552" spans="6:6" ht="15" customHeight="1" x14ac:dyDescent="0.2">
      <c r="F1552" s="63"/>
    </row>
    <row r="1553" spans="6:6" ht="15" customHeight="1" x14ac:dyDescent="0.2">
      <c r="F1553" s="63"/>
    </row>
    <row r="1554" spans="6:6" ht="15" customHeight="1" x14ac:dyDescent="0.2">
      <c r="F1554" s="63"/>
    </row>
    <row r="1555" spans="6:6" ht="15" customHeight="1" x14ac:dyDescent="0.2">
      <c r="F1555" s="63"/>
    </row>
    <row r="1556" spans="6:6" ht="15" customHeight="1" x14ac:dyDescent="0.2">
      <c r="F1556" s="63"/>
    </row>
    <row r="1557" spans="6:6" ht="15" customHeight="1" x14ac:dyDescent="0.2">
      <c r="F1557" s="63"/>
    </row>
    <row r="1558" spans="6:6" ht="15" customHeight="1" x14ac:dyDescent="0.2">
      <c r="F1558" s="63"/>
    </row>
    <row r="1559" spans="6:6" ht="15" customHeight="1" x14ac:dyDescent="0.2">
      <c r="F1559" s="63"/>
    </row>
    <row r="1560" spans="6:6" ht="15" customHeight="1" x14ac:dyDescent="0.2">
      <c r="F1560" s="63"/>
    </row>
    <row r="1561" spans="6:6" ht="15" customHeight="1" x14ac:dyDescent="0.2">
      <c r="F1561" s="63"/>
    </row>
    <row r="1562" spans="6:6" ht="15" customHeight="1" x14ac:dyDescent="0.2">
      <c r="F1562" s="63"/>
    </row>
    <row r="1563" spans="6:6" ht="15" customHeight="1" x14ac:dyDescent="0.2">
      <c r="F1563" s="63"/>
    </row>
    <row r="1564" spans="6:6" ht="15" customHeight="1" x14ac:dyDescent="0.2">
      <c r="F1564" s="63"/>
    </row>
    <row r="1565" spans="6:6" ht="15" customHeight="1" x14ac:dyDescent="0.2">
      <c r="F1565" s="63"/>
    </row>
    <row r="1566" spans="6:6" ht="15" customHeight="1" x14ac:dyDescent="0.2">
      <c r="F1566" s="63"/>
    </row>
    <row r="1567" spans="6:6" ht="15" customHeight="1" x14ac:dyDescent="0.2">
      <c r="F1567" s="63"/>
    </row>
    <row r="1568" spans="6:6" ht="15" customHeight="1" x14ac:dyDescent="0.2">
      <c r="F1568" s="63"/>
    </row>
    <row r="1569" spans="6:6" ht="15" customHeight="1" x14ac:dyDescent="0.2">
      <c r="F1569" s="63"/>
    </row>
    <row r="1570" spans="6:6" ht="15" customHeight="1" x14ac:dyDescent="0.2">
      <c r="F1570" s="63"/>
    </row>
    <row r="1571" spans="6:6" ht="15" customHeight="1" x14ac:dyDescent="0.2">
      <c r="F1571" s="63"/>
    </row>
    <row r="1572" spans="6:6" ht="15" customHeight="1" x14ac:dyDescent="0.2">
      <c r="F1572" s="63"/>
    </row>
    <row r="1573" spans="6:6" ht="15" customHeight="1" x14ac:dyDescent="0.2">
      <c r="F1573" s="63"/>
    </row>
    <row r="1574" spans="6:6" ht="15" customHeight="1" x14ac:dyDescent="0.2">
      <c r="F1574" s="63"/>
    </row>
    <row r="1575" spans="6:6" ht="15" customHeight="1" x14ac:dyDescent="0.2">
      <c r="F1575" s="63"/>
    </row>
    <row r="1576" spans="6:6" ht="15" customHeight="1" x14ac:dyDescent="0.2">
      <c r="F1576" s="63"/>
    </row>
    <row r="1577" spans="6:6" ht="15" customHeight="1" x14ac:dyDescent="0.2">
      <c r="F1577" s="63"/>
    </row>
    <row r="1578" spans="6:6" ht="15" customHeight="1" x14ac:dyDescent="0.2">
      <c r="F1578" s="63"/>
    </row>
    <row r="1579" spans="6:6" ht="15" customHeight="1" x14ac:dyDescent="0.2">
      <c r="F1579" s="63"/>
    </row>
    <row r="1580" spans="6:6" ht="15" customHeight="1" x14ac:dyDescent="0.2">
      <c r="F1580" s="63"/>
    </row>
    <row r="1581" spans="6:6" ht="15" customHeight="1" x14ac:dyDescent="0.2">
      <c r="F1581" s="63"/>
    </row>
    <row r="1582" spans="6:6" ht="15" customHeight="1" x14ac:dyDescent="0.2">
      <c r="F1582" s="63"/>
    </row>
    <row r="1583" spans="6:6" ht="15" customHeight="1" x14ac:dyDescent="0.2">
      <c r="F1583" s="63"/>
    </row>
    <row r="1584" spans="6:6" ht="15" customHeight="1" x14ac:dyDescent="0.2">
      <c r="F1584" s="63"/>
    </row>
    <row r="1585" spans="6:6" ht="15" customHeight="1" x14ac:dyDescent="0.2">
      <c r="F1585" s="63"/>
    </row>
    <row r="1586" spans="6:6" ht="15" customHeight="1" x14ac:dyDescent="0.2">
      <c r="F1586" s="63"/>
    </row>
    <row r="1587" spans="6:6" ht="15" customHeight="1" x14ac:dyDescent="0.2">
      <c r="F1587" s="63"/>
    </row>
    <row r="1588" spans="6:6" ht="15" customHeight="1" x14ac:dyDescent="0.2">
      <c r="F1588" s="63"/>
    </row>
    <row r="1589" spans="6:6" ht="15" customHeight="1" x14ac:dyDescent="0.2">
      <c r="F1589" s="63"/>
    </row>
    <row r="1590" spans="6:6" ht="15" customHeight="1" x14ac:dyDescent="0.2">
      <c r="F1590" s="63"/>
    </row>
    <row r="1591" spans="6:6" ht="15" customHeight="1" x14ac:dyDescent="0.2">
      <c r="F1591" s="63"/>
    </row>
    <row r="1592" spans="6:6" ht="15" customHeight="1" x14ac:dyDescent="0.2">
      <c r="F1592" s="63"/>
    </row>
    <row r="1593" spans="6:6" ht="15" customHeight="1" x14ac:dyDescent="0.2">
      <c r="F1593" s="63"/>
    </row>
    <row r="1594" spans="6:6" ht="15" customHeight="1" x14ac:dyDescent="0.2">
      <c r="F1594" s="63"/>
    </row>
    <row r="1595" spans="6:6" ht="15" customHeight="1" x14ac:dyDescent="0.2">
      <c r="F1595" s="63"/>
    </row>
    <row r="1596" spans="6:6" ht="15" customHeight="1" x14ac:dyDescent="0.2">
      <c r="F1596" s="63"/>
    </row>
    <row r="1597" spans="6:6" ht="15" customHeight="1" x14ac:dyDescent="0.2">
      <c r="F1597" s="63"/>
    </row>
    <row r="1598" spans="6:6" ht="15" customHeight="1" x14ac:dyDescent="0.2">
      <c r="F1598" s="63"/>
    </row>
    <row r="1599" spans="6:6" ht="15" customHeight="1" x14ac:dyDescent="0.2">
      <c r="F1599" s="63"/>
    </row>
    <row r="1600" spans="6:6" ht="15" customHeight="1" x14ac:dyDescent="0.2">
      <c r="F1600" s="63"/>
    </row>
    <row r="1601" spans="6:6" ht="15" customHeight="1" x14ac:dyDescent="0.2">
      <c r="F1601" s="63"/>
    </row>
    <row r="1602" spans="6:6" ht="15" customHeight="1" x14ac:dyDescent="0.2">
      <c r="F1602" s="63"/>
    </row>
    <row r="1603" spans="6:6" ht="15" customHeight="1" x14ac:dyDescent="0.2">
      <c r="F1603" s="63"/>
    </row>
    <row r="1604" spans="6:6" ht="15" customHeight="1" x14ac:dyDescent="0.2">
      <c r="F1604" s="63"/>
    </row>
    <row r="1605" spans="6:6" ht="15" customHeight="1" x14ac:dyDescent="0.2">
      <c r="F1605" s="63"/>
    </row>
    <row r="1606" spans="6:6" ht="15" customHeight="1" x14ac:dyDescent="0.2">
      <c r="F1606" s="63"/>
    </row>
    <row r="1607" spans="6:6" ht="15" customHeight="1" x14ac:dyDescent="0.2">
      <c r="F1607" s="63"/>
    </row>
    <row r="1608" spans="6:6" ht="15" customHeight="1" x14ac:dyDescent="0.2">
      <c r="F1608" s="63"/>
    </row>
    <row r="1609" spans="6:6" ht="15" customHeight="1" x14ac:dyDescent="0.2">
      <c r="F1609" s="63"/>
    </row>
    <row r="1610" spans="6:6" ht="15" customHeight="1" x14ac:dyDescent="0.2">
      <c r="F1610" s="63"/>
    </row>
    <row r="1611" spans="6:6" ht="15" customHeight="1" x14ac:dyDescent="0.2">
      <c r="F1611" s="63"/>
    </row>
    <row r="1612" spans="6:6" ht="15" customHeight="1" x14ac:dyDescent="0.2">
      <c r="F1612" s="63"/>
    </row>
    <row r="1613" spans="6:6" ht="15" customHeight="1" x14ac:dyDescent="0.2">
      <c r="F1613" s="63"/>
    </row>
    <row r="1614" spans="6:6" ht="15" customHeight="1" x14ac:dyDescent="0.2">
      <c r="F1614" s="63"/>
    </row>
    <row r="1615" spans="6:6" ht="15" customHeight="1" x14ac:dyDescent="0.2">
      <c r="F1615" s="63"/>
    </row>
    <row r="1616" spans="6:6" ht="15" customHeight="1" x14ac:dyDescent="0.2">
      <c r="F1616" s="63"/>
    </row>
    <row r="1617" spans="6:6" ht="15" customHeight="1" x14ac:dyDescent="0.2">
      <c r="F1617" s="63"/>
    </row>
    <row r="1618" spans="6:6" ht="15" customHeight="1" x14ac:dyDescent="0.2">
      <c r="F1618" s="63"/>
    </row>
    <row r="1619" spans="6:6" ht="15" customHeight="1" x14ac:dyDescent="0.2">
      <c r="F1619" s="63"/>
    </row>
    <row r="1620" spans="6:6" ht="15" customHeight="1" x14ac:dyDescent="0.2">
      <c r="F1620" s="63"/>
    </row>
    <row r="1621" spans="6:6" ht="15" customHeight="1" x14ac:dyDescent="0.2">
      <c r="F1621" s="63"/>
    </row>
    <row r="1622" spans="6:6" ht="15" customHeight="1" x14ac:dyDescent="0.2">
      <c r="F1622" s="63"/>
    </row>
    <row r="1623" spans="6:6" ht="15" customHeight="1" x14ac:dyDescent="0.2">
      <c r="F1623" s="63"/>
    </row>
    <row r="1624" spans="6:6" ht="15" customHeight="1" x14ac:dyDescent="0.2">
      <c r="F1624" s="63"/>
    </row>
    <row r="1625" spans="6:6" ht="15" customHeight="1" x14ac:dyDescent="0.2">
      <c r="F1625" s="63"/>
    </row>
    <row r="1626" spans="6:6" ht="15" customHeight="1" x14ac:dyDescent="0.2">
      <c r="F1626" s="63"/>
    </row>
    <row r="1627" spans="6:6" ht="15" customHeight="1" x14ac:dyDescent="0.2">
      <c r="F1627" s="63"/>
    </row>
    <row r="1628" spans="6:6" ht="15" customHeight="1" x14ac:dyDescent="0.2">
      <c r="F1628" s="63"/>
    </row>
    <row r="1629" spans="6:6" ht="15" customHeight="1" x14ac:dyDescent="0.2">
      <c r="F1629" s="63"/>
    </row>
    <row r="1630" spans="6:6" ht="15" customHeight="1" x14ac:dyDescent="0.2">
      <c r="F1630" s="63"/>
    </row>
    <row r="1631" spans="6:6" ht="15" customHeight="1" x14ac:dyDescent="0.2">
      <c r="F1631" s="63"/>
    </row>
    <row r="1632" spans="6:6" ht="15" customHeight="1" x14ac:dyDescent="0.2">
      <c r="F1632" s="63"/>
    </row>
    <row r="1633" spans="6:6" ht="15" customHeight="1" x14ac:dyDescent="0.2">
      <c r="F1633" s="63"/>
    </row>
    <row r="1634" spans="6:6" ht="15" customHeight="1" x14ac:dyDescent="0.2">
      <c r="F1634" s="63"/>
    </row>
    <row r="1635" spans="6:6" ht="15" customHeight="1" x14ac:dyDescent="0.2">
      <c r="F1635" s="63"/>
    </row>
    <row r="1636" spans="6:6" ht="15" customHeight="1" x14ac:dyDescent="0.2">
      <c r="F1636" s="63"/>
    </row>
    <row r="1637" spans="6:6" ht="15" customHeight="1" x14ac:dyDescent="0.2">
      <c r="F1637" s="63"/>
    </row>
    <row r="1638" spans="6:6" ht="15" customHeight="1" x14ac:dyDescent="0.2">
      <c r="F1638" s="63"/>
    </row>
    <row r="1639" spans="6:6" ht="15" customHeight="1" x14ac:dyDescent="0.2">
      <c r="F1639" s="63"/>
    </row>
    <row r="1640" spans="6:6" ht="15" customHeight="1" x14ac:dyDescent="0.2">
      <c r="F1640" s="63"/>
    </row>
    <row r="1641" spans="6:6" ht="15" customHeight="1" x14ac:dyDescent="0.2">
      <c r="F1641" s="63"/>
    </row>
    <row r="1642" spans="6:6" ht="15" customHeight="1" x14ac:dyDescent="0.2">
      <c r="F1642" s="63"/>
    </row>
    <row r="1643" spans="6:6" ht="15" customHeight="1" x14ac:dyDescent="0.2">
      <c r="F1643" s="63"/>
    </row>
    <row r="1644" spans="6:6" ht="15" customHeight="1" x14ac:dyDescent="0.2">
      <c r="F1644" s="63"/>
    </row>
    <row r="1645" spans="6:6" ht="15" customHeight="1" x14ac:dyDescent="0.2">
      <c r="F1645" s="63"/>
    </row>
    <row r="1646" spans="6:6" ht="15" customHeight="1" x14ac:dyDescent="0.2">
      <c r="F1646" s="63"/>
    </row>
    <row r="1647" spans="6:6" ht="15" customHeight="1" x14ac:dyDescent="0.2">
      <c r="F1647" s="63"/>
    </row>
    <row r="1648" spans="6:6" ht="15" customHeight="1" x14ac:dyDescent="0.2">
      <c r="F1648" s="63"/>
    </row>
    <row r="1649" spans="6:6" ht="15" customHeight="1" x14ac:dyDescent="0.2">
      <c r="F1649" s="63"/>
    </row>
    <row r="1650" spans="6:6" ht="15" customHeight="1" x14ac:dyDescent="0.2">
      <c r="F1650" s="63"/>
    </row>
    <row r="1651" spans="6:6" ht="15" customHeight="1" x14ac:dyDescent="0.2">
      <c r="F1651" s="63"/>
    </row>
    <row r="1652" spans="6:6" ht="15" customHeight="1" x14ac:dyDescent="0.2">
      <c r="F1652" s="63"/>
    </row>
    <row r="1653" spans="6:6" ht="15" customHeight="1" x14ac:dyDescent="0.2">
      <c r="F1653" s="63"/>
    </row>
    <row r="1654" spans="6:6" ht="15" customHeight="1" x14ac:dyDescent="0.2">
      <c r="F1654" s="63"/>
    </row>
    <row r="1655" spans="6:6" ht="15" customHeight="1" x14ac:dyDescent="0.2">
      <c r="F1655" s="63"/>
    </row>
    <row r="1656" spans="6:6" ht="15" customHeight="1" x14ac:dyDescent="0.2">
      <c r="F1656" s="63"/>
    </row>
    <row r="1657" spans="6:6" ht="15" customHeight="1" x14ac:dyDescent="0.2">
      <c r="F1657" s="63"/>
    </row>
    <row r="1658" spans="6:6" ht="15" customHeight="1" x14ac:dyDescent="0.2">
      <c r="F1658" s="63"/>
    </row>
    <row r="1659" spans="6:6" ht="15" customHeight="1" x14ac:dyDescent="0.2">
      <c r="F1659" s="63"/>
    </row>
    <row r="1660" spans="6:6" ht="15" customHeight="1" x14ac:dyDescent="0.2">
      <c r="F1660" s="63"/>
    </row>
    <row r="1661" spans="6:6" ht="15" customHeight="1" x14ac:dyDescent="0.2">
      <c r="F1661" s="63"/>
    </row>
    <row r="1662" spans="6:6" ht="15" customHeight="1" x14ac:dyDescent="0.2">
      <c r="F1662" s="63"/>
    </row>
    <row r="1663" spans="6:6" ht="15" customHeight="1" x14ac:dyDescent="0.2">
      <c r="F1663" s="63"/>
    </row>
    <row r="1664" spans="6:6" ht="15" customHeight="1" x14ac:dyDescent="0.2">
      <c r="F1664" s="63"/>
    </row>
    <row r="1665" spans="6:6" ht="15" customHeight="1" x14ac:dyDescent="0.2">
      <c r="F1665" s="63"/>
    </row>
    <row r="1666" spans="6:6" ht="15" customHeight="1" x14ac:dyDescent="0.2">
      <c r="F1666" s="63"/>
    </row>
    <row r="1667" spans="6:6" ht="15" customHeight="1" x14ac:dyDescent="0.2">
      <c r="F1667" s="63"/>
    </row>
    <row r="1668" spans="6:6" ht="15" customHeight="1" x14ac:dyDescent="0.2">
      <c r="F1668" s="63"/>
    </row>
    <row r="1669" spans="6:6" ht="15" customHeight="1" x14ac:dyDescent="0.2">
      <c r="F1669" s="63"/>
    </row>
    <row r="1670" spans="6:6" ht="15" customHeight="1" x14ac:dyDescent="0.2">
      <c r="F1670" s="63"/>
    </row>
    <row r="1671" spans="6:6" ht="15" customHeight="1" x14ac:dyDescent="0.2">
      <c r="F1671" s="63"/>
    </row>
    <row r="1672" spans="6:6" ht="15" customHeight="1" x14ac:dyDescent="0.2">
      <c r="F1672" s="63"/>
    </row>
    <row r="1673" spans="6:6" ht="15" customHeight="1" x14ac:dyDescent="0.2">
      <c r="F1673" s="63"/>
    </row>
    <row r="1674" spans="6:6" ht="15" customHeight="1" x14ac:dyDescent="0.2">
      <c r="F1674" s="63"/>
    </row>
    <row r="1675" spans="6:6" ht="15" customHeight="1" x14ac:dyDescent="0.2">
      <c r="F1675" s="63"/>
    </row>
    <row r="1676" spans="6:6" ht="15" customHeight="1" x14ac:dyDescent="0.2">
      <c r="F1676" s="63"/>
    </row>
    <row r="1677" spans="6:6" ht="15" customHeight="1" x14ac:dyDescent="0.2">
      <c r="F1677" s="63"/>
    </row>
    <row r="1678" spans="6:6" ht="15" customHeight="1" x14ac:dyDescent="0.2">
      <c r="F1678" s="63"/>
    </row>
    <row r="1679" spans="6:6" ht="15" customHeight="1" x14ac:dyDescent="0.2">
      <c r="F1679" s="63"/>
    </row>
    <row r="1680" spans="6:6" ht="15" customHeight="1" x14ac:dyDescent="0.2">
      <c r="F1680" s="63"/>
    </row>
    <row r="1681" spans="6:6" ht="15" customHeight="1" x14ac:dyDescent="0.2">
      <c r="F1681" s="63"/>
    </row>
    <row r="1682" spans="6:6" ht="15" customHeight="1" x14ac:dyDescent="0.2">
      <c r="F1682" s="63"/>
    </row>
    <row r="1683" spans="6:6" ht="15" customHeight="1" x14ac:dyDescent="0.2">
      <c r="F1683" s="63"/>
    </row>
    <row r="1684" spans="6:6" ht="15" customHeight="1" x14ac:dyDescent="0.2">
      <c r="F1684" s="63"/>
    </row>
    <row r="1685" spans="6:6" ht="15" customHeight="1" x14ac:dyDescent="0.2">
      <c r="F1685" s="63"/>
    </row>
    <row r="1686" spans="6:6" ht="15" customHeight="1" x14ac:dyDescent="0.2">
      <c r="F1686" s="63"/>
    </row>
    <row r="1687" spans="6:6" ht="15" customHeight="1" x14ac:dyDescent="0.2">
      <c r="F1687" s="63"/>
    </row>
    <row r="1688" spans="6:6" ht="15" customHeight="1" x14ac:dyDescent="0.2">
      <c r="F1688" s="63"/>
    </row>
    <row r="1689" spans="6:6" ht="15" customHeight="1" x14ac:dyDescent="0.2">
      <c r="F1689" s="63"/>
    </row>
    <row r="1690" spans="6:6" ht="15" customHeight="1" x14ac:dyDescent="0.2">
      <c r="F1690" s="63"/>
    </row>
    <row r="1691" spans="6:6" ht="15" customHeight="1" x14ac:dyDescent="0.2">
      <c r="F1691" s="63"/>
    </row>
    <row r="1692" spans="6:6" ht="15" customHeight="1" x14ac:dyDescent="0.2">
      <c r="F1692" s="63"/>
    </row>
    <row r="1693" spans="6:6" ht="15" customHeight="1" x14ac:dyDescent="0.2">
      <c r="F1693" s="63"/>
    </row>
    <row r="1694" spans="6:6" ht="15" customHeight="1" x14ac:dyDescent="0.2">
      <c r="F1694" s="63"/>
    </row>
    <row r="1695" spans="6:6" ht="15" customHeight="1" x14ac:dyDescent="0.2">
      <c r="F1695" s="63"/>
    </row>
    <row r="1696" spans="6:6" ht="15" customHeight="1" x14ac:dyDescent="0.2">
      <c r="F1696" s="63"/>
    </row>
    <row r="1697" spans="6:6" ht="15" customHeight="1" x14ac:dyDescent="0.2">
      <c r="F1697" s="63"/>
    </row>
    <row r="1698" spans="6:6" ht="15" customHeight="1" x14ac:dyDescent="0.2">
      <c r="F1698" s="63"/>
    </row>
    <row r="1699" spans="6:6" ht="15" customHeight="1" x14ac:dyDescent="0.2">
      <c r="F1699" s="63"/>
    </row>
    <row r="1700" spans="6:6" ht="15" customHeight="1" x14ac:dyDescent="0.2">
      <c r="F1700" s="63"/>
    </row>
    <row r="1701" spans="6:6" ht="15" customHeight="1" x14ac:dyDescent="0.2">
      <c r="F1701" s="63"/>
    </row>
    <row r="1702" spans="6:6" ht="15" customHeight="1" x14ac:dyDescent="0.2">
      <c r="F1702" s="63"/>
    </row>
    <row r="1703" spans="6:6" ht="15" customHeight="1" x14ac:dyDescent="0.2">
      <c r="F1703" s="63"/>
    </row>
    <row r="1704" spans="6:6" ht="15" customHeight="1" x14ac:dyDescent="0.2">
      <c r="F1704" s="63"/>
    </row>
    <row r="1705" spans="6:6" ht="15" customHeight="1" x14ac:dyDescent="0.2">
      <c r="F1705" s="63"/>
    </row>
    <row r="1706" spans="6:6" ht="15" customHeight="1" x14ac:dyDescent="0.2">
      <c r="F1706" s="63"/>
    </row>
    <row r="1707" spans="6:6" ht="15" customHeight="1" x14ac:dyDescent="0.2">
      <c r="F1707" s="63"/>
    </row>
    <row r="1708" spans="6:6" ht="15" customHeight="1" x14ac:dyDescent="0.2">
      <c r="F1708" s="63"/>
    </row>
    <row r="1709" spans="6:6" ht="15" customHeight="1" x14ac:dyDescent="0.2">
      <c r="F1709" s="63"/>
    </row>
    <row r="1710" spans="6:6" ht="15" customHeight="1" x14ac:dyDescent="0.2">
      <c r="F1710" s="63"/>
    </row>
    <row r="1711" spans="6:6" ht="15" customHeight="1" x14ac:dyDescent="0.2">
      <c r="F1711" s="63"/>
    </row>
    <row r="1712" spans="6:6" ht="15" customHeight="1" x14ac:dyDescent="0.2">
      <c r="F1712" s="63"/>
    </row>
    <row r="1713" spans="6:6" ht="15" customHeight="1" x14ac:dyDescent="0.2">
      <c r="F1713" s="63"/>
    </row>
    <row r="1714" spans="6:6" ht="15" customHeight="1" x14ac:dyDescent="0.2">
      <c r="F1714" s="63"/>
    </row>
    <row r="1715" spans="6:6" ht="15" customHeight="1" x14ac:dyDescent="0.2">
      <c r="F1715" s="63"/>
    </row>
    <row r="1716" spans="6:6" ht="15" customHeight="1" x14ac:dyDescent="0.2">
      <c r="F1716" s="63"/>
    </row>
    <row r="1717" spans="6:6" ht="15" customHeight="1" x14ac:dyDescent="0.2">
      <c r="F1717" s="63"/>
    </row>
    <row r="1718" spans="6:6" ht="15" customHeight="1" x14ac:dyDescent="0.2">
      <c r="F1718" s="63"/>
    </row>
    <row r="1719" spans="6:6" ht="15" customHeight="1" x14ac:dyDescent="0.2">
      <c r="F1719" s="63"/>
    </row>
    <row r="1720" spans="6:6" ht="15" customHeight="1" x14ac:dyDescent="0.2">
      <c r="F1720" s="63"/>
    </row>
    <row r="1721" spans="6:6" ht="15" customHeight="1" x14ac:dyDescent="0.2">
      <c r="F1721" s="63"/>
    </row>
    <row r="1722" spans="6:6" ht="15" customHeight="1" x14ac:dyDescent="0.2">
      <c r="F1722" s="63"/>
    </row>
    <row r="1723" spans="6:6" ht="15" customHeight="1" x14ac:dyDescent="0.2">
      <c r="F1723" s="63"/>
    </row>
    <row r="1724" spans="6:6" ht="15" customHeight="1" x14ac:dyDescent="0.2">
      <c r="F1724" s="63"/>
    </row>
    <row r="1725" spans="6:6" ht="15" customHeight="1" x14ac:dyDescent="0.2">
      <c r="F1725" s="63"/>
    </row>
    <row r="1726" spans="6:6" ht="15" customHeight="1" x14ac:dyDescent="0.2">
      <c r="F1726" s="63"/>
    </row>
    <row r="1727" spans="6:6" ht="15" customHeight="1" x14ac:dyDescent="0.2">
      <c r="F1727" s="63"/>
    </row>
    <row r="1728" spans="6:6" ht="15" customHeight="1" x14ac:dyDescent="0.2">
      <c r="F1728" s="63"/>
    </row>
    <row r="1729" spans="6:6" ht="15" customHeight="1" x14ac:dyDescent="0.2">
      <c r="F1729" s="63"/>
    </row>
    <row r="1730" spans="6:6" ht="15" customHeight="1" x14ac:dyDescent="0.2">
      <c r="F1730" s="63"/>
    </row>
    <row r="1731" spans="6:6" ht="15" customHeight="1" x14ac:dyDescent="0.2">
      <c r="F1731" s="63"/>
    </row>
    <row r="1732" spans="6:6" ht="15" customHeight="1" x14ac:dyDescent="0.2">
      <c r="F1732" s="63"/>
    </row>
    <row r="1733" spans="6:6" ht="15" customHeight="1" x14ac:dyDescent="0.2">
      <c r="F1733" s="63"/>
    </row>
    <row r="1734" spans="6:6" ht="15" customHeight="1" x14ac:dyDescent="0.2">
      <c r="F1734" s="63"/>
    </row>
    <row r="1735" spans="6:6" ht="15" customHeight="1" x14ac:dyDescent="0.2">
      <c r="F1735" s="63"/>
    </row>
    <row r="1736" spans="6:6" ht="15" customHeight="1" x14ac:dyDescent="0.2">
      <c r="F1736" s="63"/>
    </row>
    <row r="1737" spans="6:6" ht="15" customHeight="1" x14ac:dyDescent="0.2">
      <c r="F1737" s="63"/>
    </row>
    <row r="1738" spans="6:6" ht="15" customHeight="1" x14ac:dyDescent="0.2">
      <c r="F1738" s="63"/>
    </row>
    <row r="1739" spans="6:6" ht="15" customHeight="1" x14ac:dyDescent="0.2">
      <c r="F1739" s="63"/>
    </row>
    <row r="1740" spans="6:6" ht="15" customHeight="1" x14ac:dyDescent="0.2">
      <c r="F1740" s="63"/>
    </row>
    <row r="1741" spans="6:6" ht="15" customHeight="1" x14ac:dyDescent="0.2">
      <c r="F1741" s="63"/>
    </row>
    <row r="1742" spans="6:6" ht="15" customHeight="1" x14ac:dyDescent="0.2">
      <c r="F1742" s="63"/>
    </row>
    <row r="1743" spans="6:6" ht="15" customHeight="1" x14ac:dyDescent="0.2">
      <c r="F1743" s="63"/>
    </row>
    <row r="1744" spans="6:6" ht="15" customHeight="1" x14ac:dyDescent="0.2">
      <c r="F1744" s="63"/>
    </row>
    <row r="1745" spans="6:6" ht="15" customHeight="1" x14ac:dyDescent="0.2">
      <c r="F1745" s="63"/>
    </row>
    <row r="1746" spans="6:6" ht="15" customHeight="1" x14ac:dyDescent="0.2">
      <c r="F1746" s="63"/>
    </row>
    <row r="1747" spans="6:6" ht="15" customHeight="1" x14ac:dyDescent="0.2">
      <c r="F1747" s="63"/>
    </row>
    <row r="1748" spans="6:6" ht="15" customHeight="1" x14ac:dyDescent="0.2">
      <c r="F1748" s="63"/>
    </row>
    <row r="1749" spans="6:6" ht="15" customHeight="1" x14ac:dyDescent="0.2">
      <c r="F1749" s="63"/>
    </row>
    <row r="1750" spans="6:6" ht="15" customHeight="1" x14ac:dyDescent="0.2">
      <c r="F1750" s="63"/>
    </row>
    <row r="1751" spans="6:6" ht="15" customHeight="1" x14ac:dyDescent="0.2">
      <c r="F1751" s="63"/>
    </row>
    <row r="1752" spans="6:6" ht="15" customHeight="1" x14ac:dyDescent="0.2">
      <c r="F1752" s="63"/>
    </row>
    <row r="1753" spans="6:6" ht="15" customHeight="1" x14ac:dyDescent="0.2">
      <c r="F1753" s="63"/>
    </row>
    <row r="1754" spans="6:6" ht="15" customHeight="1" x14ac:dyDescent="0.2">
      <c r="F1754" s="63"/>
    </row>
    <row r="1755" spans="6:6" ht="15" customHeight="1" x14ac:dyDescent="0.2">
      <c r="F1755" s="63"/>
    </row>
    <row r="1756" spans="6:6" ht="15" customHeight="1" x14ac:dyDescent="0.2">
      <c r="F1756" s="63"/>
    </row>
    <row r="1757" spans="6:6" ht="15" customHeight="1" x14ac:dyDescent="0.2">
      <c r="F1757" s="63"/>
    </row>
    <row r="1758" spans="6:6" ht="15" customHeight="1" x14ac:dyDescent="0.2">
      <c r="F1758" s="63"/>
    </row>
    <row r="1759" spans="6:6" ht="15" customHeight="1" x14ac:dyDescent="0.2">
      <c r="F1759" s="63"/>
    </row>
    <row r="1760" spans="6:6" ht="15" customHeight="1" x14ac:dyDescent="0.2">
      <c r="F1760" s="63"/>
    </row>
    <row r="1761" spans="6:6" ht="15" customHeight="1" x14ac:dyDescent="0.2">
      <c r="F1761" s="63"/>
    </row>
    <row r="1762" spans="6:6" ht="15" customHeight="1" x14ac:dyDescent="0.2">
      <c r="F1762" s="63"/>
    </row>
    <row r="1763" spans="6:6" ht="15" customHeight="1" x14ac:dyDescent="0.2">
      <c r="F1763" s="63"/>
    </row>
    <row r="1764" spans="6:6" ht="15" customHeight="1" x14ac:dyDescent="0.2">
      <c r="F1764" s="63"/>
    </row>
    <row r="1765" spans="6:6" ht="15" customHeight="1" x14ac:dyDescent="0.2">
      <c r="F1765" s="63"/>
    </row>
    <row r="1766" spans="6:6" ht="15" customHeight="1" x14ac:dyDescent="0.2">
      <c r="F1766" s="63"/>
    </row>
    <row r="1767" spans="6:6" ht="15" customHeight="1" x14ac:dyDescent="0.2">
      <c r="F1767" s="63"/>
    </row>
    <row r="1768" spans="6:6" ht="15" customHeight="1" x14ac:dyDescent="0.2">
      <c r="F1768" s="63"/>
    </row>
    <row r="1769" spans="6:6" ht="15" customHeight="1" x14ac:dyDescent="0.2">
      <c r="F1769" s="63"/>
    </row>
    <row r="1770" spans="6:6" ht="15" customHeight="1" x14ac:dyDescent="0.2">
      <c r="F1770" s="63"/>
    </row>
    <row r="1771" spans="6:6" ht="15" customHeight="1" x14ac:dyDescent="0.2">
      <c r="F1771" s="63"/>
    </row>
    <row r="1772" spans="6:6" ht="15" customHeight="1" x14ac:dyDescent="0.2">
      <c r="F1772" s="63"/>
    </row>
    <row r="1773" spans="6:6" ht="15" customHeight="1" x14ac:dyDescent="0.2">
      <c r="F1773" s="63"/>
    </row>
    <row r="1774" spans="6:6" ht="15" customHeight="1" x14ac:dyDescent="0.2">
      <c r="F1774" s="63"/>
    </row>
    <row r="1775" spans="6:6" ht="15" customHeight="1" x14ac:dyDescent="0.2">
      <c r="F1775" s="63"/>
    </row>
    <row r="1776" spans="6:6" ht="15" customHeight="1" x14ac:dyDescent="0.2">
      <c r="F1776" s="63"/>
    </row>
    <row r="1777" spans="6:6" ht="15" customHeight="1" x14ac:dyDescent="0.2">
      <c r="F1777" s="63"/>
    </row>
    <row r="1778" spans="6:6" ht="15" customHeight="1" x14ac:dyDescent="0.2">
      <c r="F1778" s="63"/>
    </row>
    <row r="1779" spans="6:6" ht="15" customHeight="1" x14ac:dyDescent="0.2">
      <c r="F1779" s="63"/>
    </row>
    <row r="1780" spans="6:6" ht="15" customHeight="1" x14ac:dyDescent="0.2">
      <c r="F1780" s="63"/>
    </row>
    <row r="1781" spans="6:6" ht="15" customHeight="1" x14ac:dyDescent="0.2">
      <c r="F1781" s="63"/>
    </row>
    <row r="1782" spans="6:6" ht="15" customHeight="1" x14ac:dyDescent="0.2">
      <c r="F1782" s="63"/>
    </row>
    <row r="1783" spans="6:6" ht="15" customHeight="1" x14ac:dyDescent="0.2">
      <c r="F1783" s="63"/>
    </row>
    <row r="1784" spans="6:6" ht="15" customHeight="1" x14ac:dyDescent="0.2">
      <c r="F1784" s="63"/>
    </row>
    <row r="1785" spans="6:6" ht="15" customHeight="1" x14ac:dyDescent="0.2">
      <c r="F1785" s="63"/>
    </row>
    <row r="1786" spans="6:6" ht="15" customHeight="1" x14ac:dyDescent="0.2">
      <c r="F1786" s="63"/>
    </row>
    <row r="1787" spans="6:6" ht="15" customHeight="1" x14ac:dyDescent="0.2">
      <c r="F1787" s="63"/>
    </row>
    <row r="1788" spans="6:6" ht="15" customHeight="1" x14ac:dyDescent="0.2">
      <c r="F1788" s="63"/>
    </row>
    <row r="1789" spans="6:6" ht="15" customHeight="1" x14ac:dyDescent="0.2">
      <c r="F1789" s="63"/>
    </row>
    <row r="1790" spans="6:6" ht="15" customHeight="1" x14ac:dyDescent="0.2">
      <c r="F1790" s="63"/>
    </row>
    <row r="1791" spans="6:6" ht="15" customHeight="1" x14ac:dyDescent="0.2">
      <c r="F1791" s="63"/>
    </row>
    <row r="1792" spans="6:6" ht="15" customHeight="1" x14ac:dyDescent="0.2">
      <c r="F1792" s="63"/>
    </row>
    <row r="1793" spans="6:6" ht="15" customHeight="1" x14ac:dyDescent="0.2">
      <c r="F1793" s="63"/>
    </row>
    <row r="1794" spans="6:6" ht="15" customHeight="1" x14ac:dyDescent="0.2">
      <c r="F1794" s="63"/>
    </row>
    <row r="1795" spans="6:6" ht="15" customHeight="1" x14ac:dyDescent="0.2">
      <c r="F1795" s="63"/>
    </row>
    <row r="1796" spans="6:6" ht="15" customHeight="1" x14ac:dyDescent="0.2">
      <c r="F1796" s="63"/>
    </row>
    <row r="1797" spans="6:6" ht="15" customHeight="1" x14ac:dyDescent="0.2">
      <c r="F1797" s="63"/>
    </row>
    <row r="1798" spans="6:6" ht="15" customHeight="1" x14ac:dyDescent="0.2">
      <c r="F1798" s="63"/>
    </row>
    <row r="1799" spans="6:6" ht="15" customHeight="1" x14ac:dyDescent="0.2">
      <c r="F1799" s="63"/>
    </row>
    <row r="1800" spans="6:6" ht="15" customHeight="1" x14ac:dyDescent="0.2">
      <c r="F1800" s="63"/>
    </row>
    <row r="1801" spans="6:6" ht="15" customHeight="1" x14ac:dyDescent="0.2">
      <c r="F1801" s="63"/>
    </row>
    <row r="1802" spans="6:6" ht="15" customHeight="1" x14ac:dyDescent="0.2">
      <c r="F1802" s="63"/>
    </row>
    <row r="1803" spans="6:6" ht="15" customHeight="1" x14ac:dyDescent="0.2">
      <c r="F1803" s="63"/>
    </row>
    <row r="1804" spans="6:6" ht="15" customHeight="1" x14ac:dyDescent="0.2">
      <c r="F1804" s="63"/>
    </row>
    <row r="1805" spans="6:6" ht="15" customHeight="1" x14ac:dyDescent="0.2">
      <c r="F1805" s="63"/>
    </row>
    <row r="1806" spans="6:6" ht="15" customHeight="1" x14ac:dyDescent="0.2">
      <c r="F1806" s="63"/>
    </row>
    <row r="1807" spans="6:6" ht="15" customHeight="1" x14ac:dyDescent="0.2">
      <c r="F1807" s="63"/>
    </row>
    <row r="1808" spans="6:6" ht="15" customHeight="1" x14ac:dyDescent="0.2">
      <c r="F1808" s="63"/>
    </row>
    <row r="1809" spans="6:6" ht="15" customHeight="1" x14ac:dyDescent="0.2">
      <c r="F1809" s="63"/>
    </row>
    <row r="1810" spans="6:6" ht="15" customHeight="1" x14ac:dyDescent="0.2">
      <c r="F1810" s="63"/>
    </row>
    <row r="1811" spans="6:6" ht="15" customHeight="1" x14ac:dyDescent="0.2">
      <c r="F1811" s="63"/>
    </row>
    <row r="1812" spans="6:6" ht="15" customHeight="1" x14ac:dyDescent="0.2">
      <c r="F1812" s="63"/>
    </row>
    <row r="1813" spans="6:6" ht="15" customHeight="1" x14ac:dyDescent="0.2">
      <c r="F1813" s="63"/>
    </row>
    <row r="1814" spans="6:6" ht="15" customHeight="1" x14ac:dyDescent="0.2">
      <c r="F1814" s="63"/>
    </row>
    <row r="1815" spans="6:6" ht="15" customHeight="1" x14ac:dyDescent="0.2">
      <c r="F1815" s="63"/>
    </row>
    <row r="1816" spans="6:6" ht="15" customHeight="1" x14ac:dyDescent="0.2">
      <c r="F1816" s="63"/>
    </row>
    <row r="1817" spans="6:6" ht="15" customHeight="1" x14ac:dyDescent="0.2">
      <c r="F1817" s="63"/>
    </row>
    <row r="1818" spans="6:6" ht="15" customHeight="1" x14ac:dyDescent="0.2">
      <c r="F1818" s="63"/>
    </row>
    <row r="1819" spans="6:6" ht="15" customHeight="1" x14ac:dyDescent="0.2">
      <c r="F1819" s="63"/>
    </row>
    <row r="1820" spans="6:6" ht="15" customHeight="1" x14ac:dyDescent="0.2">
      <c r="F1820" s="63"/>
    </row>
    <row r="1821" spans="6:6" ht="15" customHeight="1" x14ac:dyDescent="0.2">
      <c r="F1821" s="63"/>
    </row>
    <row r="1822" spans="6:6" ht="15" customHeight="1" x14ac:dyDescent="0.2">
      <c r="F1822" s="63"/>
    </row>
    <row r="1823" spans="6:6" ht="15" customHeight="1" x14ac:dyDescent="0.2">
      <c r="F1823" s="63"/>
    </row>
    <row r="1824" spans="6:6" ht="15" customHeight="1" x14ac:dyDescent="0.2">
      <c r="F1824" s="63"/>
    </row>
    <row r="1825" spans="6:6" ht="15" customHeight="1" x14ac:dyDescent="0.2">
      <c r="F1825" s="63"/>
    </row>
    <row r="1826" spans="6:6" ht="15" customHeight="1" x14ac:dyDescent="0.2">
      <c r="F1826" s="63"/>
    </row>
    <row r="1827" spans="6:6" ht="15" customHeight="1" x14ac:dyDescent="0.2">
      <c r="F1827" s="63"/>
    </row>
    <row r="1828" spans="6:6" ht="15" customHeight="1" x14ac:dyDescent="0.2">
      <c r="F1828" s="63"/>
    </row>
    <row r="1829" spans="6:6" ht="15" customHeight="1" x14ac:dyDescent="0.2">
      <c r="F1829" s="63"/>
    </row>
    <row r="1830" spans="6:6" ht="15" customHeight="1" x14ac:dyDescent="0.2">
      <c r="F1830" s="63"/>
    </row>
    <row r="1831" spans="6:6" ht="15" customHeight="1" x14ac:dyDescent="0.2">
      <c r="F1831" s="63"/>
    </row>
    <row r="1832" spans="6:6" ht="15" customHeight="1" x14ac:dyDescent="0.2">
      <c r="F1832" s="63"/>
    </row>
    <row r="1833" spans="6:6" ht="15" customHeight="1" x14ac:dyDescent="0.2">
      <c r="F1833" s="63"/>
    </row>
    <row r="1834" spans="6:6" ht="15" customHeight="1" x14ac:dyDescent="0.2">
      <c r="F1834" s="63"/>
    </row>
    <row r="1835" spans="6:6" ht="15" customHeight="1" x14ac:dyDescent="0.2">
      <c r="F1835" s="63"/>
    </row>
    <row r="1836" spans="6:6" ht="15" customHeight="1" x14ac:dyDescent="0.2">
      <c r="F1836" s="63"/>
    </row>
    <row r="1837" spans="6:6" ht="15" customHeight="1" x14ac:dyDescent="0.2">
      <c r="F1837" s="63"/>
    </row>
    <row r="1838" spans="6:6" ht="15" customHeight="1" x14ac:dyDescent="0.2">
      <c r="F1838" s="63"/>
    </row>
    <row r="1839" spans="6:6" ht="15" customHeight="1" x14ac:dyDescent="0.2">
      <c r="F1839" s="63"/>
    </row>
    <row r="1840" spans="6:6" ht="15" customHeight="1" x14ac:dyDescent="0.2">
      <c r="F1840" s="63"/>
    </row>
    <row r="1841" spans="6:6" ht="15" customHeight="1" x14ac:dyDescent="0.2">
      <c r="F1841" s="63"/>
    </row>
    <row r="1842" spans="6:6" ht="15" customHeight="1" x14ac:dyDescent="0.2">
      <c r="F1842" s="63"/>
    </row>
    <row r="1843" spans="6:6" ht="15" customHeight="1" x14ac:dyDescent="0.2">
      <c r="F1843" s="63"/>
    </row>
    <row r="1844" spans="6:6" ht="15" customHeight="1" x14ac:dyDescent="0.2">
      <c r="F1844" s="63"/>
    </row>
    <row r="1845" spans="6:6" ht="15" customHeight="1" x14ac:dyDescent="0.2">
      <c r="F1845" s="63"/>
    </row>
    <row r="1846" spans="6:6" ht="15" customHeight="1" x14ac:dyDescent="0.2">
      <c r="F1846" s="63"/>
    </row>
    <row r="1847" spans="6:6" ht="15" customHeight="1" x14ac:dyDescent="0.2">
      <c r="F1847" s="63"/>
    </row>
    <row r="1848" spans="6:6" ht="15" customHeight="1" x14ac:dyDescent="0.2">
      <c r="F1848" s="63"/>
    </row>
    <row r="1849" spans="6:6" ht="15" customHeight="1" x14ac:dyDescent="0.2">
      <c r="F1849" s="63"/>
    </row>
    <row r="1850" spans="6:6" ht="15" customHeight="1" x14ac:dyDescent="0.2">
      <c r="F1850" s="63"/>
    </row>
    <row r="1851" spans="6:6" ht="15" customHeight="1" x14ac:dyDescent="0.2">
      <c r="F1851" s="63"/>
    </row>
    <row r="1852" spans="6:6" ht="15" customHeight="1" x14ac:dyDescent="0.2">
      <c r="F1852" s="63"/>
    </row>
    <row r="1853" spans="6:6" ht="15" customHeight="1" x14ac:dyDescent="0.2">
      <c r="F1853" s="63"/>
    </row>
    <row r="1854" spans="6:6" ht="15" customHeight="1" x14ac:dyDescent="0.2">
      <c r="F1854" s="63"/>
    </row>
    <row r="1855" spans="6:6" ht="15" customHeight="1" x14ac:dyDescent="0.2">
      <c r="F1855" s="63"/>
    </row>
    <row r="1856" spans="6:6" ht="15" customHeight="1" x14ac:dyDescent="0.2">
      <c r="F1856" s="63"/>
    </row>
    <row r="1857" spans="6:6" ht="15" customHeight="1" x14ac:dyDescent="0.2">
      <c r="F1857" s="63"/>
    </row>
    <row r="1858" spans="6:6" ht="15" customHeight="1" x14ac:dyDescent="0.2">
      <c r="F1858" s="63"/>
    </row>
    <row r="1859" spans="6:6" ht="15" customHeight="1" x14ac:dyDescent="0.2">
      <c r="F1859" s="63"/>
    </row>
    <row r="1860" spans="6:6" ht="15" customHeight="1" x14ac:dyDescent="0.2">
      <c r="F1860" s="63"/>
    </row>
    <row r="1861" spans="6:6" ht="15" customHeight="1" x14ac:dyDescent="0.2">
      <c r="F1861" s="63"/>
    </row>
    <row r="1862" spans="6:6" ht="15" customHeight="1" x14ac:dyDescent="0.2">
      <c r="F1862" s="63"/>
    </row>
    <row r="1863" spans="6:6" ht="15" customHeight="1" x14ac:dyDescent="0.2">
      <c r="F1863" s="63"/>
    </row>
    <row r="1864" spans="6:6" ht="15" customHeight="1" x14ac:dyDescent="0.2">
      <c r="F1864" s="63"/>
    </row>
    <row r="1865" spans="6:6" ht="15" customHeight="1" x14ac:dyDescent="0.2">
      <c r="F1865" s="63"/>
    </row>
    <row r="1866" spans="6:6" ht="15" customHeight="1" x14ac:dyDescent="0.2">
      <c r="F1866" s="63"/>
    </row>
    <row r="1867" spans="6:6" ht="15" customHeight="1" x14ac:dyDescent="0.2">
      <c r="F1867" s="63"/>
    </row>
    <row r="1868" spans="6:6" ht="15" customHeight="1" x14ac:dyDescent="0.2">
      <c r="F1868" s="63"/>
    </row>
    <row r="1869" spans="6:6" ht="15" customHeight="1" x14ac:dyDescent="0.2">
      <c r="F1869" s="63"/>
    </row>
    <row r="1870" spans="6:6" ht="15" customHeight="1" x14ac:dyDescent="0.2">
      <c r="F1870" s="63"/>
    </row>
    <row r="1871" spans="6:6" ht="15" customHeight="1" x14ac:dyDescent="0.2">
      <c r="F1871" s="63"/>
    </row>
    <row r="1872" spans="6:6" ht="15" customHeight="1" x14ac:dyDescent="0.2">
      <c r="F1872" s="63"/>
    </row>
    <row r="1873" spans="6:6" ht="15" customHeight="1" x14ac:dyDescent="0.2">
      <c r="F1873" s="63"/>
    </row>
    <row r="1874" spans="6:6" ht="15" customHeight="1" x14ac:dyDescent="0.2">
      <c r="F1874" s="63"/>
    </row>
    <row r="1875" spans="6:6" ht="15" customHeight="1" x14ac:dyDescent="0.2">
      <c r="F1875" s="63"/>
    </row>
    <row r="1876" spans="6:6" ht="15" customHeight="1" x14ac:dyDescent="0.2">
      <c r="F1876" s="63"/>
    </row>
    <row r="1877" spans="6:6" ht="15" customHeight="1" x14ac:dyDescent="0.2">
      <c r="F1877" s="63"/>
    </row>
    <row r="1878" spans="6:6" ht="15" customHeight="1" x14ac:dyDescent="0.2">
      <c r="F1878" s="63"/>
    </row>
    <row r="1879" spans="6:6" ht="15" customHeight="1" x14ac:dyDescent="0.2">
      <c r="F1879" s="63"/>
    </row>
    <row r="1880" spans="6:6" ht="15" customHeight="1" x14ac:dyDescent="0.2">
      <c r="F1880" s="63"/>
    </row>
    <row r="1881" spans="6:6" ht="15" customHeight="1" x14ac:dyDescent="0.2">
      <c r="F1881" s="63"/>
    </row>
    <row r="1882" spans="6:6" ht="15" customHeight="1" x14ac:dyDescent="0.2">
      <c r="F1882" s="63"/>
    </row>
    <row r="1883" spans="6:6" ht="15" customHeight="1" x14ac:dyDescent="0.2">
      <c r="F1883" s="63"/>
    </row>
    <row r="1884" spans="6:6" ht="15" customHeight="1" x14ac:dyDescent="0.2">
      <c r="F1884" s="63"/>
    </row>
    <row r="1885" spans="6:6" ht="15" customHeight="1" x14ac:dyDescent="0.2">
      <c r="F1885" s="63"/>
    </row>
    <row r="1886" spans="6:6" ht="15" customHeight="1" x14ac:dyDescent="0.2">
      <c r="F1886" s="63"/>
    </row>
    <row r="1887" spans="6:6" ht="15" customHeight="1" x14ac:dyDescent="0.2">
      <c r="F1887" s="63"/>
    </row>
    <row r="1888" spans="6:6" ht="15" customHeight="1" x14ac:dyDescent="0.2">
      <c r="F1888" s="63"/>
    </row>
    <row r="1889" spans="6:6" ht="15" customHeight="1" x14ac:dyDescent="0.2">
      <c r="F1889" s="63"/>
    </row>
    <row r="1890" spans="6:6" ht="15" customHeight="1" x14ac:dyDescent="0.2">
      <c r="F1890" s="63"/>
    </row>
    <row r="1891" spans="6:6" ht="15" customHeight="1" x14ac:dyDescent="0.2">
      <c r="F1891" s="63"/>
    </row>
    <row r="1892" spans="6:6" ht="15" customHeight="1" x14ac:dyDescent="0.2">
      <c r="F1892" s="63"/>
    </row>
    <row r="1893" spans="6:6" ht="15" customHeight="1" x14ac:dyDescent="0.2">
      <c r="F1893" s="63"/>
    </row>
    <row r="1894" spans="6:6" ht="15" customHeight="1" x14ac:dyDescent="0.2">
      <c r="F1894" s="63"/>
    </row>
    <row r="1895" spans="6:6" ht="15" customHeight="1" x14ac:dyDescent="0.2">
      <c r="F1895" s="63"/>
    </row>
    <row r="1896" spans="6:6" ht="15" customHeight="1" x14ac:dyDescent="0.2">
      <c r="F1896" s="63"/>
    </row>
    <row r="1897" spans="6:6" ht="15" customHeight="1" x14ac:dyDescent="0.2">
      <c r="F1897" s="63"/>
    </row>
    <row r="1898" spans="6:6" ht="15" customHeight="1" x14ac:dyDescent="0.2">
      <c r="F1898" s="63"/>
    </row>
    <row r="1899" spans="6:6" ht="15" customHeight="1" x14ac:dyDescent="0.2">
      <c r="F1899" s="63"/>
    </row>
    <row r="1900" spans="6:6" ht="15" customHeight="1" x14ac:dyDescent="0.2">
      <c r="F1900" s="63"/>
    </row>
    <row r="1901" spans="6:6" ht="15" customHeight="1" x14ac:dyDescent="0.2">
      <c r="F1901" s="63"/>
    </row>
    <row r="1902" spans="6:6" ht="15" customHeight="1" x14ac:dyDescent="0.2">
      <c r="F1902" s="63"/>
    </row>
    <row r="1903" spans="6:6" ht="15" customHeight="1" x14ac:dyDescent="0.2">
      <c r="F1903" s="63"/>
    </row>
    <row r="1904" spans="6:6" ht="15" customHeight="1" x14ac:dyDescent="0.2">
      <c r="F1904" s="63"/>
    </row>
    <row r="1905" spans="6:6" ht="15" customHeight="1" x14ac:dyDescent="0.2">
      <c r="F1905" s="63"/>
    </row>
    <row r="1906" spans="6:6" ht="15" customHeight="1" x14ac:dyDescent="0.2">
      <c r="F1906" s="63"/>
    </row>
    <row r="1907" spans="6:6" ht="15" customHeight="1" x14ac:dyDescent="0.2">
      <c r="F1907" s="63"/>
    </row>
    <row r="1908" spans="6:6" ht="15" customHeight="1" x14ac:dyDescent="0.2">
      <c r="F1908" s="63"/>
    </row>
    <row r="1909" spans="6:6" ht="15" customHeight="1" x14ac:dyDescent="0.2">
      <c r="F1909" s="63"/>
    </row>
    <row r="1910" spans="6:6" ht="15" customHeight="1" x14ac:dyDescent="0.2">
      <c r="F1910" s="63"/>
    </row>
    <row r="1911" spans="6:6" ht="15" customHeight="1" x14ac:dyDescent="0.2">
      <c r="F1911" s="63"/>
    </row>
    <row r="1912" spans="6:6" ht="15" customHeight="1" x14ac:dyDescent="0.2">
      <c r="F1912" s="63"/>
    </row>
    <row r="1913" spans="6:6" ht="15" customHeight="1" x14ac:dyDescent="0.2">
      <c r="F1913" s="63"/>
    </row>
    <row r="1914" spans="6:6" ht="15" customHeight="1" x14ac:dyDescent="0.2">
      <c r="F1914" s="63"/>
    </row>
    <row r="1915" spans="6:6" ht="15" customHeight="1" x14ac:dyDescent="0.2">
      <c r="F1915" s="63"/>
    </row>
    <row r="1916" spans="6:6" ht="15" customHeight="1" x14ac:dyDescent="0.2">
      <c r="F1916" s="63"/>
    </row>
    <row r="1917" spans="6:6" ht="15" customHeight="1" x14ac:dyDescent="0.2">
      <c r="F1917" s="63"/>
    </row>
    <row r="1918" spans="6:6" ht="15" customHeight="1" x14ac:dyDescent="0.2">
      <c r="F1918" s="63"/>
    </row>
    <row r="1919" spans="6:6" ht="15" customHeight="1" x14ac:dyDescent="0.2">
      <c r="F1919" s="63"/>
    </row>
    <row r="1920" spans="6:6" ht="15" customHeight="1" x14ac:dyDescent="0.2">
      <c r="F1920" s="63"/>
    </row>
    <row r="1921" spans="6:6" ht="15" customHeight="1" x14ac:dyDescent="0.2">
      <c r="F1921" s="63"/>
    </row>
    <row r="1922" spans="6:6" ht="15" customHeight="1" x14ac:dyDescent="0.2">
      <c r="F1922" s="63"/>
    </row>
    <row r="1923" spans="6:6" ht="15" customHeight="1" x14ac:dyDescent="0.2">
      <c r="F1923" s="63"/>
    </row>
    <row r="1924" spans="6:6" ht="15" customHeight="1" x14ac:dyDescent="0.2">
      <c r="F1924" s="63"/>
    </row>
    <row r="1925" spans="6:6" ht="15" customHeight="1" x14ac:dyDescent="0.2">
      <c r="F1925" s="63"/>
    </row>
    <row r="1926" spans="6:6" ht="15" customHeight="1" x14ac:dyDescent="0.2">
      <c r="F1926" s="63"/>
    </row>
    <row r="1927" spans="6:6" ht="15" customHeight="1" x14ac:dyDescent="0.2">
      <c r="F1927" s="63"/>
    </row>
    <row r="1928" spans="6:6" ht="15" customHeight="1" x14ac:dyDescent="0.2">
      <c r="F1928" s="63"/>
    </row>
    <row r="1929" spans="6:6" ht="15" customHeight="1" x14ac:dyDescent="0.2">
      <c r="F1929" s="63"/>
    </row>
    <row r="1930" spans="6:6" ht="15" customHeight="1" x14ac:dyDescent="0.2">
      <c r="F1930" s="63"/>
    </row>
    <row r="1931" spans="6:6" ht="15" customHeight="1" x14ac:dyDescent="0.2">
      <c r="F1931" s="63"/>
    </row>
    <row r="1932" spans="6:6" ht="15" customHeight="1" x14ac:dyDescent="0.2">
      <c r="F1932" s="63"/>
    </row>
    <row r="1933" spans="6:6" ht="15" customHeight="1" x14ac:dyDescent="0.2">
      <c r="F1933" s="63"/>
    </row>
    <row r="1934" spans="6:6" ht="15" customHeight="1" x14ac:dyDescent="0.2">
      <c r="F1934" s="63"/>
    </row>
    <row r="1935" spans="6:6" ht="15" customHeight="1" x14ac:dyDescent="0.2">
      <c r="F1935" s="63"/>
    </row>
    <row r="1936" spans="6:6" ht="15" customHeight="1" x14ac:dyDescent="0.2">
      <c r="F1936" s="63"/>
    </row>
    <row r="1937" spans="6:6" ht="15" customHeight="1" x14ac:dyDescent="0.2">
      <c r="F1937" s="63"/>
    </row>
    <row r="1938" spans="6:6" ht="15" customHeight="1" x14ac:dyDescent="0.2">
      <c r="F1938" s="63"/>
    </row>
    <row r="1939" spans="6:6" ht="15" customHeight="1" x14ac:dyDescent="0.2">
      <c r="F1939" s="63"/>
    </row>
    <row r="1940" spans="6:6" ht="15" customHeight="1" x14ac:dyDescent="0.2">
      <c r="F1940" s="63"/>
    </row>
    <row r="1941" spans="6:6" ht="15" customHeight="1" x14ac:dyDescent="0.2">
      <c r="F1941" s="63"/>
    </row>
    <row r="1942" spans="6:6" ht="15" customHeight="1" x14ac:dyDescent="0.2">
      <c r="F1942" s="63"/>
    </row>
    <row r="1943" spans="6:6" ht="15" customHeight="1" x14ac:dyDescent="0.2">
      <c r="F1943" s="63"/>
    </row>
    <row r="1944" spans="6:6" ht="15" customHeight="1" x14ac:dyDescent="0.2">
      <c r="F1944" s="63"/>
    </row>
    <row r="1945" spans="6:6" ht="15" customHeight="1" x14ac:dyDescent="0.2">
      <c r="F1945" s="63"/>
    </row>
    <row r="1946" spans="6:6" ht="15" customHeight="1" x14ac:dyDescent="0.2">
      <c r="F1946" s="63"/>
    </row>
    <row r="1947" spans="6:6" ht="15" customHeight="1" x14ac:dyDescent="0.2">
      <c r="F1947" s="63"/>
    </row>
    <row r="1948" spans="6:6" ht="15" customHeight="1" x14ac:dyDescent="0.2">
      <c r="F1948" s="63"/>
    </row>
    <row r="1949" spans="6:6" ht="15" customHeight="1" x14ac:dyDescent="0.2">
      <c r="F1949" s="63"/>
    </row>
    <row r="1950" spans="6:6" ht="15" customHeight="1" x14ac:dyDescent="0.2">
      <c r="F1950" s="63"/>
    </row>
    <row r="1951" spans="6:6" ht="15" customHeight="1" x14ac:dyDescent="0.2">
      <c r="F1951" s="63"/>
    </row>
    <row r="1952" spans="6:6" ht="15" customHeight="1" x14ac:dyDescent="0.2">
      <c r="F1952" s="63"/>
    </row>
    <row r="1953" spans="6:6" ht="15" customHeight="1" x14ac:dyDescent="0.2">
      <c r="F1953" s="63"/>
    </row>
    <row r="1954" spans="6:6" ht="15" customHeight="1" x14ac:dyDescent="0.2">
      <c r="F1954" s="63"/>
    </row>
    <row r="1955" spans="6:6" ht="15" customHeight="1" x14ac:dyDescent="0.2">
      <c r="F1955" s="63"/>
    </row>
    <row r="1956" spans="6:6" ht="15" customHeight="1" x14ac:dyDescent="0.2">
      <c r="F1956" s="63"/>
    </row>
    <row r="1957" spans="6:6" ht="15" customHeight="1" x14ac:dyDescent="0.2">
      <c r="F1957" s="63"/>
    </row>
    <row r="1958" spans="6:6" ht="15" customHeight="1" x14ac:dyDescent="0.2">
      <c r="F1958" s="63"/>
    </row>
    <row r="1959" spans="6:6" ht="15" customHeight="1" x14ac:dyDescent="0.2">
      <c r="F1959" s="63"/>
    </row>
    <row r="1960" spans="6:6" ht="15" customHeight="1" x14ac:dyDescent="0.2">
      <c r="F1960" s="63"/>
    </row>
    <row r="1961" spans="6:6" ht="15" customHeight="1" x14ac:dyDescent="0.2">
      <c r="F1961" s="63"/>
    </row>
    <row r="1962" spans="6:6" ht="15" customHeight="1" x14ac:dyDescent="0.2">
      <c r="F1962" s="63"/>
    </row>
    <row r="1963" spans="6:6" ht="15" customHeight="1" x14ac:dyDescent="0.2">
      <c r="F1963" s="63"/>
    </row>
    <row r="1964" spans="6:6" ht="15" customHeight="1" x14ac:dyDescent="0.2">
      <c r="F1964" s="63"/>
    </row>
    <row r="1965" spans="6:6" ht="15" customHeight="1" x14ac:dyDescent="0.2">
      <c r="F1965" s="63"/>
    </row>
    <row r="1966" spans="6:6" ht="15" customHeight="1" x14ac:dyDescent="0.2">
      <c r="F1966" s="63"/>
    </row>
    <row r="1967" spans="6:6" ht="15" customHeight="1" x14ac:dyDescent="0.2">
      <c r="F1967" s="63"/>
    </row>
    <row r="1968" spans="6:6" ht="15" customHeight="1" x14ac:dyDescent="0.2">
      <c r="F1968" s="63"/>
    </row>
    <row r="1969" spans="6:6" ht="15" customHeight="1" x14ac:dyDescent="0.2">
      <c r="F1969" s="63"/>
    </row>
    <row r="1970" spans="6:6" ht="15" customHeight="1" x14ac:dyDescent="0.2">
      <c r="F1970" s="63"/>
    </row>
    <row r="1971" spans="6:6" ht="15" customHeight="1" x14ac:dyDescent="0.2">
      <c r="F1971" s="63"/>
    </row>
    <row r="1972" spans="6:6" ht="15" customHeight="1" x14ac:dyDescent="0.2">
      <c r="F1972" s="63"/>
    </row>
    <row r="1973" spans="6:6" ht="15" customHeight="1" x14ac:dyDescent="0.2">
      <c r="F1973" s="63"/>
    </row>
    <row r="1974" spans="6:6" ht="15" customHeight="1" x14ac:dyDescent="0.2">
      <c r="F1974" s="63"/>
    </row>
    <row r="1975" spans="6:6" ht="15" customHeight="1" x14ac:dyDescent="0.2">
      <c r="F1975" s="63"/>
    </row>
    <row r="1976" spans="6:6" ht="15" customHeight="1" x14ac:dyDescent="0.2">
      <c r="F1976" s="63"/>
    </row>
    <row r="1977" spans="6:6" ht="15" customHeight="1" x14ac:dyDescent="0.2">
      <c r="F1977" s="63"/>
    </row>
    <row r="1978" spans="6:6" ht="15" customHeight="1" x14ac:dyDescent="0.2">
      <c r="F1978" s="63"/>
    </row>
    <row r="1979" spans="6:6" ht="15" customHeight="1" x14ac:dyDescent="0.2">
      <c r="F1979" s="63"/>
    </row>
    <row r="1980" spans="6:6" ht="15" customHeight="1" x14ac:dyDescent="0.2">
      <c r="F1980" s="63"/>
    </row>
    <row r="1981" spans="6:6" ht="15" customHeight="1" x14ac:dyDescent="0.2">
      <c r="F1981" s="63"/>
    </row>
    <row r="1982" spans="6:6" ht="15" customHeight="1" x14ac:dyDescent="0.2">
      <c r="F1982" s="63"/>
    </row>
    <row r="1983" spans="6:6" ht="15" customHeight="1" x14ac:dyDescent="0.2">
      <c r="F1983" s="63"/>
    </row>
    <row r="1984" spans="6:6" ht="15" customHeight="1" x14ac:dyDescent="0.2">
      <c r="F1984" s="63"/>
    </row>
    <row r="1985" spans="6:6" ht="15" customHeight="1" x14ac:dyDescent="0.2">
      <c r="F1985" s="63"/>
    </row>
    <row r="1986" spans="6:6" ht="15" customHeight="1" x14ac:dyDescent="0.2">
      <c r="F1986" s="63"/>
    </row>
    <row r="1987" spans="6:6" ht="15" customHeight="1" x14ac:dyDescent="0.2">
      <c r="F1987" s="63"/>
    </row>
    <row r="1988" spans="6:6" ht="15" customHeight="1" x14ac:dyDescent="0.2">
      <c r="F1988" s="63"/>
    </row>
    <row r="1989" spans="6:6" ht="15" customHeight="1" x14ac:dyDescent="0.2">
      <c r="F1989" s="63"/>
    </row>
    <row r="1990" spans="6:6" ht="15" customHeight="1" x14ac:dyDescent="0.2">
      <c r="F1990" s="63"/>
    </row>
    <row r="1991" spans="6:6" ht="15" customHeight="1" x14ac:dyDescent="0.2">
      <c r="F1991" s="63"/>
    </row>
    <row r="1992" spans="6:6" ht="15" customHeight="1" x14ac:dyDescent="0.2">
      <c r="F1992" s="63"/>
    </row>
    <row r="1993" spans="6:6" ht="15" customHeight="1" x14ac:dyDescent="0.2">
      <c r="F1993" s="63"/>
    </row>
    <row r="1994" spans="6:6" ht="15" customHeight="1" x14ac:dyDescent="0.2">
      <c r="F1994" s="63"/>
    </row>
    <row r="1995" spans="6:6" ht="15" customHeight="1" x14ac:dyDescent="0.2">
      <c r="F1995" s="63"/>
    </row>
    <row r="1996" spans="6:6" ht="15" customHeight="1" x14ac:dyDescent="0.2">
      <c r="F1996" s="63"/>
    </row>
    <row r="1997" spans="6:6" ht="15" customHeight="1" x14ac:dyDescent="0.2">
      <c r="F1997" s="63"/>
    </row>
    <row r="1998" spans="6:6" ht="15" customHeight="1" x14ac:dyDescent="0.2">
      <c r="F1998" s="63"/>
    </row>
    <row r="1999" spans="6:6" ht="15" customHeight="1" x14ac:dyDescent="0.2">
      <c r="F1999" s="63"/>
    </row>
    <row r="2000" spans="6:6" ht="15" customHeight="1" x14ac:dyDescent="0.2">
      <c r="F2000" s="63"/>
    </row>
    <row r="2001" spans="6:6" ht="15" customHeight="1" x14ac:dyDescent="0.2">
      <c r="F2001" s="63"/>
    </row>
    <row r="2002" spans="6:6" ht="15" customHeight="1" x14ac:dyDescent="0.2">
      <c r="F2002" s="63"/>
    </row>
    <row r="2003" spans="6:6" ht="15" customHeight="1" x14ac:dyDescent="0.2">
      <c r="F2003" s="63"/>
    </row>
    <row r="2004" spans="6:6" ht="15" customHeight="1" x14ac:dyDescent="0.2">
      <c r="F2004" s="63"/>
    </row>
    <row r="2005" spans="6:6" ht="15" customHeight="1" x14ac:dyDescent="0.2">
      <c r="F2005" s="63"/>
    </row>
    <row r="2006" spans="6:6" ht="15" customHeight="1" x14ac:dyDescent="0.2">
      <c r="F2006" s="63"/>
    </row>
    <row r="2007" spans="6:6" ht="15" customHeight="1" x14ac:dyDescent="0.2">
      <c r="F2007" s="63"/>
    </row>
    <row r="2008" spans="6:6" ht="15" customHeight="1" x14ac:dyDescent="0.2">
      <c r="F2008" s="63"/>
    </row>
    <row r="2009" spans="6:6" ht="15" customHeight="1" x14ac:dyDescent="0.2">
      <c r="F2009" s="63"/>
    </row>
    <row r="2010" spans="6:6" ht="15" customHeight="1" x14ac:dyDescent="0.2">
      <c r="F2010" s="63"/>
    </row>
    <row r="2011" spans="6:6" ht="15" customHeight="1" x14ac:dyDescent="0.2">
      <c r="F2011" s="63"/>
    </row>
    <row r="2012" spans="6:6" ht="15" customHeight="1" x14ac:dyDescent="0.2">
      <c r="F2012" s="63"/>
    </row>
    <row r="2013" spans="6:6" ht="15" customHeight="1" x14ac:dyDescent="0.2">
      <c r="F2013" s="63"/>
    </row>
    <row r="2014" spans="6:6" ht="15" customHeight="1" x14ac:dyDescent="0.2">
      <c r="F2014" s="63"/>
    </row>
    <row r="2015" spans="6:6" ht="15" customHeight="1" x14ac:dyDescent="0.2">
      <c r="F2015" s="63"/>
    </row>
    <row r="2016" spans="6:6" ht="15" customHeight="1" x14ac:dyDescent="0.2">
      <c r="F2016" s="63"/>
    </row>
    <row r="2017" spans="6:6" ht="15" customHeight="1" x14ac:dyDescent="0.2">
      <c r="F2017" s="63"/>
    </row>
    <row r="2018" spans="6:6" ht="15" customHeight="1" x14ac:dyDescent="0.2">
      <c r="F2018" s="63"/>
    </row>
    <row r="2019" spans="6:6" ht="15" customHeight="1" x14ac:dyDescent="0.2">
      <c r="F2019" s="63"/>
    </row>
    <row r="2020" spans="6:6" ht="15" customHeight="1" x14ac:dyDescent="0.2">
      <c r="F2020" s="63"/>
    </row>
    <row r="2021" spans="6:6" ht="15" customHeight="1" x14ac:dyDescent="0.2">
      <c r="F2021" s="63"/>
    </row>
    <row r="2022" spans="6:6" ht="15" customHeight="1" x14ac:dyDescent="0.2">
      <c r="F2022" s="63"/>
    </row>
    <row r="2023" spans="6:6" ht="15" customHeight="1" x14ac:dyDescent="0.2">
      <c r="F2023" s="63"/>
    </row>
    <row r="2024" spans="6:6" ht="15" customHeight="1" x14ac:dyDescent="0.2">
      <c r="F2024" s="63"/>
    </row>
    <row r="2025" spans="6:6" ht="15" customHeight="1" x14ac:dyDescent="0.2">
      <c r="F2025" s="63"/>
    </row>
    <row r="2026" spans="6:6" ht="15" customHeight="1" x14ac:dyDescent="0.2">
      <c r="F2026" s="63"/>
    </row>
    <row r="2027" spans="6:6" ht="15" customHeight="1" x14ac:dyDescent="0.2">
      <c r="F2027" s="63"/>
    </row>
    <row r="2028" spans="6:6" ht="15" customHeight="1" x14ac:dyDescent="0.2">
      <c r="F2028" s="63"/>
    </row>
    <row r="2029" spans="6:6" ht="15" customHeight="1" x14ac:dyDescent="0.2">
      <c r="F2029" s="63"/>
    </row>
    <row r="2030" spans="6:6" ht="15" customHeight="1" x14ac:dyDescent="0.2">
      <c r="F2030" s="63"/>
    </row>
    <row r="2031" spans="6:6" ht="15" customHeight="1" x14ac:dyDescent="0.2">
      <c r="F2031" s="63"/>
    </row>
    <row r="2032" spans="6:6" ht="15" customHeight="1" x14ac:dyDescent="0.2">
      <c r="F2032" s="63"/>
    </row>
    <row r="2033" spans="6:6" ht="15" customHeight="1" x14ac:dyDescent="0.2">
      <c r="F2033" s="63"/>
    </row>
    <row r="2034" spans="6:6" ht="15" customHeight="1" x14ac:dyDescent="0.2">
      <c r="F2034" s="63"/>
    </row>
    <row r="2035" spans="6:6" ht="15" customHeight="1" x14ac:dyDescent="0.2">
      <c r="F2035" s="63"/>
    </row>
    <row r="2036" spans="6:6" ht="15" customHeight="1" x14ac:dyDescent="0.2">
      <c r="F2036" s="63"/>
    </row>
    <row r="2037" spans="6:6" ht="15" customHeight="1" x14ac:dyDescent="0.2">
      <c r="F2037" s="63"/>
    </row>
    <row r="2038" spans="6:6" ht="15" customHeight="1" x14ac:dyDescent="0.2">
      <c r="F2038" s="63"/>
    </row>
    <row r="2039" spans="6:6" ht="15" customHeight="1" x14ac:dyDescent="0.2">
      <c r="F2039" s="63"/>
    </row>
    <row r="2040" spans="6:6" ht="15" customHeight="1" x14ac:dyDescent="0.2">
      <c r="F2040" s="63"/>
    </row>
    <row r="2041" spans="6:6" ht="15" customHeight="1" x14ac:dyDescent="0.2">
      <c r="F2041" s="63"/>
    </row>
    <row r="2042" spans="6:6" ht="15" customHeight="1" x14ac:dyDescent="0.2">
      <c r="F2042" s="63"/>
    </row>
    <row r="2043" spans="6:6" ht="15" customHeight="1" x14ac:dyDescent="0.2">
      <c r="F2043" s="63"/>
    </row>
    <row r="2044" spans="6:6" ht="15" customHeight="1" x14ac:dyDescent="0.2">
      <c r="F2044" s="63"/>
    </row>
    <row r="2045" spans="6:6" ht="15" customHeight="1" x14ac:dyDescent="0.2">
      <c r="F2045" s="63"/>
    </row>
    <row r="2046" spans="6:6" ht="15" customHeight="1" x14ac:dyDescent="0.2">
      <c r="F2046" s="63"/>
    </row>
    <row r="2047" spans="6:6" ht="15" customHeight="1" x14ac:dyDescent="0.2">
      <c r="F2047" s="63"/>
    </row>
    <row r="2048" spans="6:6" ht="15" customHeight="1" x14ac:dyDescent="0.2">
      <c r="F2048" s="63"/>
    </row>
    <row r="2049" spans="6:6" ht="15" customHeight="1" x14ac:dyDescent="0.2">
      <c r="F2049" s="63"/>
    </row>
    <row r="2050" spans="6:6" ht="15" customHeight="1" x14ac:dyDescent="0.2">
      <c r="F2050" s="63"/>
    </row>
    <row r="2051" spans="6:6" ht="15" customHeight="1" x14ac:dyDescent="0.2">
      <c r="F2051" s="63"/>
    </row>
    <row r="2052" spans="6:6" ht="15" customHeight="1" x14ac:dyDescent="0.2">
      <c r="F2052" s="63"/>
    </row>
    <row r="2053" spans="6:6" ht="15" customHeight="1" x14ac:dyDescent="0.2">
      <c r="F2053" s="63"/>
    </row>
    <row r="2054" spans="6:6" ht="15" customHeight="1" x14ac:dyDescent="0.2">
      <c r="F2054" s="63"/>
    </row>
    <row r="2055" spans="6:6" ht="15" customHeight="1" x14ac:dyDescent="0.2">
      <c r="F2055" s="63"/>
    </row>
    <row r="2056" spans="6:6" ht="15" customHeight="1" x14ac:dyDescent="0.2">
      <c r="F2056" s="63"/>
    </row>
    <row r="2057" spans="6:6" ht="15" customHeight="1" x14ac:dyDescent="0.2">
      <c r="F2057" s="63"/>
    </row>
    <row r="2058" spans="6:6" ht="15" customHeight="1" x14ac:dyDescent="0.2">
      <c r="F2058" s="63"/>
    </row>
    <row r="2059" spans="6:6" ht="15" customHeight="1" x14ac:dyDescent="0.2">
      <c r="F2059" s="63"/>
    </row>
    <row r="2060" spans="6:6" ht="15" customHeight="1" x14ac:dyDescent="0.2">
      <c r="F2060" s="63"/>
    </row>
    <row r="2061" spans="6:6" ht="15" customHeight="1" x14ac:dyDescent="0.2">
      <c r="F2061" s="63"/>
    </row>
    <row r="2062" spans="6:6" ht="15" customHeight="1" x14ac:dyDescent="0.2">
      <c r="F2062" s="63"/>
    </row>
    <row r="2063" spans="6:6" ht="15" customHeight="1" x14ac:dyDescent="0.2">
      <c r="F2063" s="63"/>
    </row>
    <row r="2064" spans="6:6" ht="15" customHeight="1" x14ac:dyDescent="0.2">
      <c r="F2064" s="63"/>
    </row>
    <row r="2065" spans="6:6" ht="15" customHeight="1" x14ac:dyDescent="0.2">
      <c r="F2065" s="63"/>
    </row>
    <row r="2066" spans="6:6" ht="15" customHeight="1" x14ac:dyDescent="0.2">
      <c r="F2066" s="63"/>
    </row>
    <row r="2067" spans="6:6" ht="15" customHeight="1" x14ac:dyDescent="0.2">
      <c r="F2067" s="63"/>
    </row>
    <row r="2068" spans="6:6" ht="15" customHeight="1" x14ac:dyDescent="0.2">
      <c r="F2068" s="63"/>
    </row>
    <row r="2069" spans="6:6" ht="15" customHeight="1" x14ac:dyDescent="0.2">
      <c r="F2069" s="63"/>
    </row>
    <row r="2070" spans="6:6" ht="15" customHeight="1" x14ac:dyDescent="0.2">
      <c r="F2070" s="63"/>
    </row>
    <row r="2071" spans="6:6" ht="15" customHeight="1" x14ac:dyDescent="0.2">
      <c r="F2071" s="63"/>
    </row>
    <row r="2072" spans="6:6" ht="15" customHeight="1" x14ac:dyDescent="0.2">
      <c r="F2072" s="63"/>
    </row>
    <row r="2073" spans="6:6" ht="15" customHeight="1" x14ac:dyDescent="0.2">
      <c r="F2073" s="63"/>
    </row>
    <row r="2074" spans="6:6" ht="15" customHeight="1" x14ac:dyDescent="0.2">
      <c r="F2074" s="63"/>
    </row>
    <row r="2075" spans="6:6" ht="15" customHeight="1" x14ac:dyDescent="0.2">
      <c r="F2075" s="63"/>
    </row>
    <row r="2076" spans="6:6" ht="15" customHeight="1" x14ac:dyDescent="0.2">
      <c r="F2076" s="63"/>
    </row>
    <row r="2077" spans="6:6" ht="15" customHeight="1" x14ac:dyDescent="0.2">
      <c r="F2077" s="63"/>
    </row>
    <row r="2078" spans="6:6" ht="15" customHeight="1" x14ac:dyDescent="0.2">
      <c r="F2078" s="63"/>
    </row>
    <row r="2079" spans="6:6" ht="15" customHeight="1" x14ac:dyDescent="0.2">
      <c r="F2079" s="63"/>
    </row>
    <row r="2080" spans="6:6" ht="15" customHeight="1" x14ac:dyDescent="0.2">
      <c r="F2080" s="63"/>
    </row>
    <row r="2081" spans="6:6" ht="15" customHeight="1" x14ac:dyDescent="0.2">
      <c r="F2081" s="63"/>
    </row>
    <row r="2082" spans="6:6" ht="15" customHeight="1" x14ac:dyDescent="0.2">
      <c r="F2082" s="63"/>
    </row>
    <row r="2083" spans="6:6" ht="15" customHeight="1" x14ac:dyDescent="0.2">
      <c r="F2083" s="63"/>
    </row>
    <row r="2084" spans="6:6" ht="15" customHeight="1" x14ac:dyDescent="0.2">
      <c r="F2084" s="63"/>
    </row>
    <row r="2085" spans="6:6" ht="15" customHeight="1" x14ac:dyDescent="0.2">
      <c r="F2085" s="63"/>
    </row>
    <row r="2086" spans="6:6" ht="15" customHeight="1" x14ac:dyDescent="0.2">
      <c r="F2086" s="63"/>
    </row>
    <row r="2087" spans="6:6" ht="15" customHeight="1" x14ac:dyDescent="0.2">
      <c r="F2087" s="63"/>
    </row>
    <row r="2088" spans="6:6" ht="15" customHeight="1" x14ac:dyDescent="0.2">
      <c r="F2088" s="63"/>
    </row>
    <row r="2089" spans="6:6" ht="15" customHeight="1" x14ac:dyDescent="0.2">
      <c r="F2089" s="63"/>
    </row>
    <row r="2090" spans="6:6" ht="15" customHeight="1" x14ac:dyDescent="0.2">
      <c r="F2090" s="63"/>
    </row>
    <row r="2091" spans="6:6" ht="15" customHeight="1" x14ac:dyDescent="0.2">
      <c r="F2091" s="63"/>
    </row>
    <row r="2092" spans="6:6" ht="15" customHeight="1" x14ac:dyDescent="0.2">
      <c r="F2092" s="63"/>
    </row>
    <row r="2093" spans="6:6" ht="15" customHeight="1" x14ac:dyDescent="0.2">
      <c r="F2093" s="63"/>
    </row>
    <row r="2094" spans="6:6" ht="15" customHeight="1" x14ac:dyDescent="0.2">
      <c r="F2094" s="63"/>
    </row>
    <row r="2095" spans="6:6" ht="15" customHeight="1" x14ac:dyDescent="0.2">
      <c r="F2095" s="63"/>
    </row>
    <row r="2096" spans="6:6" ht="15" customHeight="1" x14ac:dyDescent="0.2">
      <c r="F2096" s="63"/>
    </row>
    <row r="2097" spans="6:6" ht="15" customHeight="1" x14ac:dyDescent="0.2">
      <c r="F2097" s="63"/>
    </row>
    <row r="2098" spans="6:6" ht="15" customHeight="1" x14ac:dyDescent="0.2">
      <c r="F2098" s="63"/>
    </row>
    <row r="2099" spans="6:6" ht="15" customHeight="1" x14ac:dyDescent="0.2">
      <c r="F2099" s="63"/>
    </row>
    <row r="2100" spans="6:6" ht="15" customHeight="1" x14ac:dyDescent="0.2">
      <c r="F2100" s="63"/>
    </row>
    <row r="2101" spans="6:6" ht="15" customHeight="1" x14ac:dyDescent="0.2">
      <c r="F2101" s="63"/>
    </row>
    <row r="2102" spans="6:6" ht="15" customHeight="1" x14ac:dyDescent="0.2">
      <c r="F2102" s="63"/>
    </row>
    <row r="2103" spans="6:6" ht="15" customHeight="1" x14ac:dyDescent="0.2">
      <c r="F2103" s="63"/>
    </row>
    <row r="2104" spans="6:6" ht="15" customHeight="1" x14ac:dyDescent="0.2">
      <c r="F2104" s="63"/>
    </row>
    <row r="2105" spans="6:6" ht="15" customHeight="1" x14ac:dyDescent="0.2">
      <c r="F2105" s="63"/>
    </row>
    <row r="2106" spans="6:6" ht="15" customHeight="1" x14ac:dyDescent="0.2">
      <c r="F2106" s="63"/>
    </row>
    <row r="2107" spans="6:6" ht="15" customHeight="1" x14ac:dyDescent="0.2">
      <c r="F2107" s="63"/>
    </row>
    <row r="2108" spans="6:6" ht="15" customHeight="1" x14ac:dyDescent="0.2">
      <c r="F2108" s="63"/>
    </row>
    <row r="2109" spans="6:6" ht="15" customHeight="1" x14ac:dyDescent="0.2">
      <c r="F2109" s="63"/>
    </row>
    <row r="2110" spans="6:6" ht="15" customHeight="1" x14ac:dyDescent="0.2">
      <c r="F2110" s="63"/>
    </row>
    <row r="2111" spans="6:6" ht="15" customHeight="1" x14ac:dyDescent="0.2">
      <c r="F2111" s="63"/>
    </row>
    <row r="2112" spans="6:6" ht="15" customHeight="1" x14ac:dyDescent="0.2">
      <c r="F2112" s="63"/>
    </row>
    <row r="2113" spans="6:6" ht="15" customHeight="1" x14ac:dyDescent="0.2">
      <c r="F2113" s="63"/>
    </row>
    <row r="2114" spans="6:6" ht="15" customHeight="1" x14ac:dyDescent="0.2">
      <c r="F2114" s="63"/>
    </row>
    <row r="2115" spans="6:6" ht="15" customHeight="1" x14ac:dyDescent="0.2">
      <c r="F2115" s="63"/>
    </row>
    <row r="2116" spans="6:6" ht="15" customHeight="1" x14ac:dyDescent="0.2">
      <c r="F2116" s="63"/>
    </row>
    <row r="2117" spans="6:6" ht="15" customHeight="1" x14ac:dyDescent="0.2">
      <c r="F2117" s="63"/>
    </row>
    <row r="2118" spans="6:6" ht="15" customHeight="1" x14ac:dyDescent="0.2">
      <c r="F2118" s="63"/>
    </row>
    <row r="2119" spans="6:6" ht="15" customHeight="1" x14ac:dyDescent="0.2">
      <c r="F2119" s="63"/>
    </row>
    <row r="2120" spans="6:6" ht="15" customHeight="1" x14ac:dyDescent="0.2">
      <c r="F2120" s="63"/>
    </row>
    <row r="2121" spans="6:6" ht="15" customHeight="1" x14ac:dyDescent="0.2">
      <c r="F2121" s="63"/>
    </row>
    <row r="2122" spans="6:6" ht="15" customHeight="1" x14ac:dyDescent="0.2">
      <c r="F2122" s="63"/>
    </row>
    <row r="2123" spans="6:6" ht="15" customHeight="1" x14ac:dyDescent="0.2">
      <c r="F2123" s="63"/>
    </row>
    <row r="2124" spans="6:6" ht="15" customHeight="1" x14ac:dyDescent="0.2">
      <c r="F2124" s="63"/>
    </row>
    <row r="2125" spans="6:6" ht="15" customHeight="1" x14ac:dyDescent="0.2">
      <c r="F2125" s="63"/>
    </row>
    <row r="2126" spans="6:6" ht="15" customHeight="1" x14ac:dyDescent="0.2">
      <c r="F2126" s="63"/>
    </row>
    <row r="2127" spans="6:6" ht="15" customHeight="1" x14ac:dyDescent="0.2">
      <c r="F2127" s="63"/>
    </row>
    <row r="2128" spans="6:6" ht="15" customHeight="1" x14ac:dyDescent="0.2">
      <c r="F2128" s="63"/>
    </row>
    <row r="2129" spans="6:6" ht="15" customHeight="1" x14ac:dyDescent="0.2">
      <c r="F2129" s="63"/>
    </row>
    <row r="2130" spans="6:6" ht="15" customHeight="1" x14ac:dyDescent="0.2">
      <c r="F2130" s="63"/>
    </row>
    <row r="2131" spans="6:6" ht="15" customHeight="1" x14ac:dyDescent="0.2">
      <c r="F2131" s="63"/>
    </row>
    <row r="2132" spans="6:6" ht="15" customHeight="1" x14ac:dyDescent="0.2">
      <c r="F2132" s="63"/>
    </row>
    <row r="2133" spans="6:6" ht="15" customHeight="1" x14ac:dyDescent="0.2">
      <c r="F2133" s="63"/>
    </row>
    <row r="2134" spans="6:6" ht="15" customHeight="1" x14ac:dyDescent="0.2">
      <c r="F2134" s="63"/>
    </row>
    <row r="2135" spans="6:6" ht="15" customHeight="1" x14ac:dyDescent="0.2">
      <c r="F2135" s="63"/>
    </row>
    <row r="2136" spans="6:6" ht="15" customHeight="1" x14ac:dyDescent="0.2">
      <c r="F2136" s="63"/>
    </row>
    <row r="2137" spans="6:6" ht="15" customHeight="1" x14ac:dyDescent="0.2">
      <c r="F2137" s="63"/>
    </row>
    <row r="2138" spans="6:6" ht="15" customHeight="1" x14ac:dyDescent="0.2">
      <c r="F2138" s="63"/>
    </row>
    <row r="2139" spans="6:6" ht="15" customHeight="1" x14ac:dyDescent="0.2">
      <c r="F2139" s="63"/>
    </row>
    <row r="2140" spans="6:6" ht="15" customHeight="1" x14ac:dyDescent="0.2">
      <c r="F2140" s="63"/>
    </row>
    <row r="2141" spans="6:6" ht="15" customHeight="1" x14ac:dyDescent="0.2">
      <c r="F2141" s="63"/>
    </row>
    <row r="2142" spans="6:6" ht="15" customHeight="1" x14ac:dyDescent="0.2">
      <c r="F2142" s="63"/>
    </row>
    <row r="2143" spans="6:6" ht="15" customHeight="1" x14ac:dyDescent="0.2">
      <c r="F2143" s="63"/>
    </row>
    <row r="2144" spans="6:6" ht="15" customHeight="1" x14ac:dyDescent="0.2">
      <c r="F2144" s="63"/>
    </row>
    <row r="2145" spans="6:6" ht="15" customHeight="1" x14ac:dyDescent="0.2">
      <c r="F2145" s="63"/>
    </row>
    <row r="2146" spans="6:6" ht="15" customHeight="1" x14ac:dyDescent="0.2">
      <c r="F2146" s="63"/>
    </row>
    <row r="2147" spans="6:6" ht="15" customHeight="1" x14ac:dyDescent="0.2">
      <c r="F2147" s="63"/>
    </row>
    <row r="2148" spans="6:6" ht="15" customHeight="1" x14ac:dyDescent="0.2">
      <c r="F2148" s="63"/>
    </row>
    <row r="2149" spans="6:6" ht="15" customHeight="1" x14ac:dyDescent="0.2">
      <c r="F2149" s="63"/>
    </row>
    <row r="2150" spans="6:6" ht="15" customHeight="1" x14ac:dyDescent="0.2">
      <c r="F2150" s="63"/>
    </row>
    <row r="2151" spans="6:6" ht="15" customHeight="1" x14ac:dyDescent="0.2">
      <c r="F2151" s="63"/>
    </row>
    <row r="2152" spans="6:6" ht="15" customHeight="1" x14ac:dyDescent="0.2">
      <c r="F2152" s="63"/>
    </row>
    <row r="2153" spans="6:6" ht="15" customHeight="1" x14ac:dyDescent="0.2">
      <c r="F2153" s="63"/>
    </row>
    <row r="2154" spans="6:6" ht="15" customHeight="1" x14ac:dyDescent="0.2">
      <c r="F2154" s="63"/>
    </row>
    <row r="2155" spans="6:6" ht="15" customHeight="1" x14ac:dyDescent="0.2">
      <c r="F2155" s="63"/>
    </row>
    <row r="2156" spans="6:6" ht="15" customHeight="1" x14ac:dyDescent="0.2">
      <c r="F2156" s="63"/>
    </row>
    <row r="2157" spans="6:6" ht="15" customHeight="1" x14ac:dyDescent="0.2">
      <c r="F2157" s="63"/>
    </row>
    <row r="2158" spans="6:6" ht="15" customHeight="1" x14ac:dyDescent="0.2">
      <c r="F2158" s="63"/>
    </row>
    <row r="2159" spans="6:6" ht="15" customHeight="1" x14ac:dyDescent="0.2">
      <c r="F2159" s="63"/>
    </row>
    <row r="2160" spans="6:6" ht="15" customHeight="1" x14ac:dyDescent="0.2">
      <c r="F2160" s="63"/>
    </row>
    <row r="2161" spans="6:6" ht="15" customHeight="1" x14ac:dyDescent="0.2">
      <c r="F2161" s="63"/>
    </row>
    <row r="2162" spans="6:6" ht="15" customHeight="1" x14ac:dyDescent="0.2">
      <c r="F2162" s="63"/>
    </row>
    <row r="2163" spans="6:6" ht="15" customHeight="1" x14ac:dyDescent="0.2">
      <c r="F2163" s="63"/>
    </row>
    <row r="2164" spans="6:6" ht="15" customHeight="1" x14ac:dyDescent="0.2">
      <c r="F2164" s="63"/>
    </row>
    <row r="2165" spans="6:6" ht="15" customHeight="1" x14ac:dyDescent="0.2">
      <c r="F2165" s="63"/>
    </row>
    <row r="2166" spans="6:6" ht="15" customHeight="1" x14ac:dyDescent="0.2">
      <c r="F2166" s="63"/>
    </row>
    <row r="2167" spans="6:6" ht="15" customHeight="1" x14ac:dyDescent="0.2">
      <c r="F2167" s="63"/>
    </row>
    <row r="2168" spans="6:6" ht="15" customHeight="1" x14ac:dyDescent="0.2">
      <c r="F2168" s="63"/>
    </row>
    <row r="2169" spans="6:6" ht="15" customHeight="1" x14ac:dyDescent="0.2">
      <c r="F2169" s="63"/>
    </row>
    <row r="2170" spans="6:6" ht="15" customHeight="1" x14ac:dyDescent="0.2">
      <c r="F2170" s="63"/>
    </row>
    <row r="2171" spans="6:6" ht="15" customHeight="1" x14ac:dyDescent="0.2">
      <c r="F2171" s="63"/>
    </row>
    <row r="2172" spans="6:6" ht="15" customHeight="1" x14ac:dyDescent="0.2">
      <c r="F2172" s="63"/>
    </row>
    <row r="2173" spans="6:6" ht="15" customHeight="1" x14ac:dyDescent="0.2">
      <c r="F2173" s="63"/>
    </row>
    <row r="2174" spans="6:6" ht="15" customHeight="1" x14ac:dyDescent="0.2">
      <c r="F2174" s="63"/>
    </row>
    <row r="2175" spans="6:6" ht="15" customHeight="1" x14ac:dyDescent="0.2">
      <c r="F2175" s="63"/>
    </row>
    <row r="2176" spans="6:6" ht="15" customHeight="1" x14ac:dyDescent="0.2">
      <c r="F2176" s="63"/>
    </row>
    <row r="2177" spans="6:6" ht="15" customHeight="1" x14ac:dyDescent="0.2">
      <c r="F2177" s="63"/>
    </row>
    <row r="2178" spans="6:6" ht="15" customHeight="1" x14ac:dyDescent="0.2">
      <c r="F2178" s="63"/>
    </row>
    <row r="2179" spans="6:6" ht="15" customHeight="1" x14ac:dyDescent="0.2">
      <c r="F2179" s="63"/>
    </row>
    <row r="2180" spans="6:6" ht="15" customHeight="1" x14ac:dyDescent="0.2">
      <c r="F2180" s="63"/>
    </row>
    <row r="2181" spans="6:6" ht="15" customHeight="1" x14ac:dyDescent="0.2">
      <c r="F2181" s="63"/>
    </row>
    <row r="2182" spans="6:6" ht="15" customHeight="1" x14ac:dyDescent="0.2">
      <c r="F2182" s="63"/>
    </row>
    <row r="2183" spans="6:6" ht="15" customHeight="1" x14ac:dyDescent="0.2">
      <c r="F2183" s="63"/>
    </row>
    <row r="2184" spans="6:6" ht="15" customHeight="1" x14ac:dyDescent="0.2">
      <c r="F2184" s="63"/>
    </row>
    <row r="2185" spans="6:6" ht="15" customHeight="1" x14ac:dyDescent="0.2">
      <c r="F2185" s="63"/>
    </row>
    <row r="2186" spans="6:6" ht="15" customHeight="1" x14ac:dyDescent="0.2">
      <c r="F2186" s="63"/>
    </row>
    <row r="2187" spans="6:6" ht="15" customHeight="1" x14ac:dyDescent="0.2">
      <c r="F2187" s="63"/>
    </row>
    <row r="2188" spans="6:6" ht="15" customHeight="1" x14ac:dyDescent="0.2">
      <c r="F2188" s="63"/>
    </row>
    <row r="2189" spans="6:6" ht="15" customHeight="1" x14ac:dyDescent="0.2">
      <c r="F2189" s="63"/>
    </row>
    <row r="2190" spans="6:6" ht="15" customHeight="1" x14ac:dyDescent="0.2">
      <c r="F2190" s="63"/>
    </row>
    <row r="2191" spans="6:6" ht="15" customHeight="1" x14ac:dyDescent="0.2">
      <c r="F2191" s="63"/>
    </row>
    <row r="2192" spans="6:6" ht="15" customHeight="1" x14ac:dyDescent="0.2">
      <c r="F2192" s="63"/>
    </row>
    <row r="2193" spans="6:6" ht="15" customHeight="1" x14ac:dyDescent="0.2">
      <c r="F2193" s="63"/>
    </row>
    <row r="2194" spans="6:6" ht="15" customHeight="1" x14ac:dyDescent="0.2">
      <c r="F2194" s="63"/>
    </row>
    <row r="2195" spans="6:6" ht="15" customHeight="1" x14ac:dyDescent="0.2">
      <c r="F2195" s="63"/>
    </row>
    <row r="2196" spans="6:6" ht="15" customHeight="1" x14ac:dyDescent="0.2">
      <c r="F2196" s="63"/>
    </row>
    <row r="2197" spans="6:6" ht="15" customHeight="1" x14ac:dyDescent="0.2">
      <c r="F2197" s="63"/>
    </row>
    <row r="2198" spans="6:6" ht="15" customHeight="1" x14ac:dyDescent="0.2">
      <c r="F2198" s="63"/>
    </row>
    <row r="2199" spans="6:6" ht="15" customHeight="1" x14ac:dyDescent="0.2">
      <c r="F2199" s="63"/>
    </row>
    <row r="2200" spans="6:6" ht="15" customHeight="1" x14ac:dyDescent="0.2">
      <c r="F2200" s="63"/>
    </row>
    <row r="2201" spans="6:6" ht="15" customHeight="1" x14ac:dyDescent="0.2">
      <c r="F2201" s="63"/>
    </row>
    <row r="2202" spans="6:6" ht="15" customHeight="1" x14ac:dyDescent="0.2">
      <c r="F2202" s="63"/>
    </row>
    <row r="2203" spans="6:6" ht="15" customHeight="1" x14ac:dyDescent="0.2">
      <c r="F2203" s="63"/>
    </row>
    <row r="2204" spans="6:6" ht="15" customHeight="1" x14ac:dyDescent="0.2">
      <c r="F2204" s="63"/>
    </row>
    <row r="2205" spans="6:6" ht="15" customHeight="1" x14ac:dyDescent="0.2">
      <c r="F2205" s="63"/>
    </row>
    <row r="2206" spans="6:6" ht="15" customHeight="1" x14ac:dyDescent="0.2">
      <c r="F2206" s="63"/>
    </row>
    <row r="2207" spans="6:6" ht="15" customHeight="1" x14ac:dyDescent="0.2">
      <c r="F2207" s="63"/>
    </row>
    <row r="2208" spans="6:6" ht="15" customHeight="1" x14ac:dyDescent="0.2">
      <c r="F2208" s="63"/>
    </row>
    <row r="2209" spans="6:6" ht="15" customHeight="1" x14ac:dyDescent="0.2">
      <c r="F2209" s="63"/>
    </row>
    <row r="2210" spans="6:6" ht="15" customHeight="1" x14ac:dyDescent="0.2">
      <c r="F2210" s="63"/>
    </row>
    <row r="2211" spans="6:6" ht="15" customHeight="1" x14ac:dyDescent="0.2">
      <c r="F2211" s="63"/>
    </row>
    <row r="2212" spans="6:6" ht="15" customHeight="1" x14ac:dyDescent="0.2">
      <c r="F2212" s="63"/>
    </row>
    <row r="2213" spans="6:6" ht="15" customHeight="1" x14ac:dyDescent="0.2">
      <c r="F2213" s="63"/>
    </row>
    <row r="2214" spans="6:6" ht="15" customHeight="1" x14ac:dyDescent="0.2">
      <c r="F2214" s="63"/>
    </row>
    <row r="2215" spans="6:6" ht="15" customHeight="1" x14ac:dyDescent="0.2">
      <c r="F2215" s="63"/>
    </row>
    <row r="2216" spans="6:6" ht="15" customHeight="1" x14ac:dyDescent="0.2">
      <c r="F2216" s="63"/>
    </row>
    <row r="2217" spans="6:6" ht="15" customHeight="1" x14ac:dyDescent="0.2">
      <c r="F2217" s="63"/>
    </row>
    <row r="2218" spans="6:6" ht="15" customHeight="1" x14ac:dyDescent="0.2">
      <c r="F2218" s="63"/>
    </row>
    <row r="2219" spans="6:6" ht="15" customHeight="1" x14ac:dyDescent="0.2">
      <c r="F2219" s="63"/>
    </row>
    <row r="2220" spans="6:6" ht="15" customHeight="1" x14ac:dyDescent="0.2">
      <c r="F2220" s="63"/>
    </row>
    <row r="2221" spans="6:6" ht="15" customHeight="1" x14ac:dyDescent="0.2">
      <c r="F2221" s="63"/>
    </row>
    <row r="2222" spans="6:6" ht="15" customHeight="1" x14ac:dyDescent="0.2">
      <c r="F2222" s="63"/>
    </row>
    <row r="2223" spans="6:6" ht="15" customHeight="1" x14ac:dyDescent="0.2">
      <c r="F2223" s="63"/>
    </row>
    <row r="2224" spans="6:6" ht="15" customHeight="1" x14ac:dyDescent="0.2">
      <c r="F2224" s="63"/>
    </row>
    <row r="2225" spans="6:6" ht="15" customHeight="1" x14ac:dyDescent="0.2">
      <c r="F2225" s="63"/>
    </row>
    <row r="2226" spans="6:6" ht="15" customHeight="1" x14ac:dyDescent="0.2">
      <c r="F2226" s="63"/>
    </row>
    <row r="2227" spans="6:6" ht="15" customHeight="1" x14ac:dyDescent="0.2">
      <c r="F2227" s="63"/>
    </row>
    <row r="2228" spans="6:6" ht="15" customHeight="1" x14ac:dyDescent="0.2">
      <c r="F2228" s="63"/>
    </row>
    <row r="2229" spans="6:6" ht="15" customHeight="1" x14ac:dyDescent="0.2">
      <c r="F2229" s="63"/>
    </row>
    <row r="2230" spans="6:6" ht="15" customHeight="1" x14ac:dyDescent="0.2">
      <c r="F2230" s="63"/>
    </row>
    <row r="2231" spans="6:6" ht="15" customHeight="1" x14ac:dyDescent="0.2">
      <c r="F2231" s="63"/>
    </row>
    <row r="2232" spans="6:6" ht="15" customHeight="1" x14ac:dyDescent="0.2">
      <c r="F2232" s="63"/>
    </row>
    <row r="2233" spans="6:6" ht="15" customHeight="1" x14ac:dyDescent="0.2">
      <c r="F2233" s="63"/>
    </row>
    <row r="2234" spans="6:6" ht="15" customHeight="1" x14ac:dyDescent="0.2">
      <c r="F2234" s="63"/>
    </row>
    <row r="2235" spans="6:6" ht="15" customHeight="1" x14ac:dyDescent="0.2">
      <c r="F2235" s="63"/>
    </row>
    <row r="2236" spans="6:6" ht="15" customHeight="1" x14ac:dyDescent="0.2">
      <c r="F2236" s="63"/>
    </row>
    <row r="2237" spans="6:6" ht="15" customHeight="1" x14ac:dyDescent="0.2">
      <c r="F2237" s="63"/>
    </row>
    <row r="2238" spans="6:6" ht="15" customHeight="1" x14ac:dyDescent="0.2">
      <c r="F2238" s="63"/>
    </row>
    <row r="2239" spans="6:6" ht="15" customHeight="1" x14ac:dyDescent="0.2">
      <c r="F2239" s="63"/>
    </row>
    <row r="2240" spans="6:6" ht="15" customHeight="1" x14ac:dyDescent="0.2">
      <c r="F2240" s="63"/>
    </row>
    <row r="2241" spans="6:6" ht="15" customHeight="1" x14ac:dyDescent="0.2">
      <c r="F2241" s="63"/>
    </row>
    <row r="2242" spans="6:6" ht="15" customHeight="1" x14ac:dyDescent="0.2">
      <c r="F2242" s="63"/>
    </row>
    <row r="2243" spans="6:6" ht="15" customHeight="1" x14ac:dyDescent="0.2">
      <c r="F2243" s="63"/>
    </row>
    <row r="2244" spans="6:6" ht="15" customHeight="1" x14ac:dyDescent="0.2">
      <c r="F2244" s="63"/>
    </row>
    <row r="2245" spans="6:6" ht="15" customHeight="1" x14ac:dyDescent="0.2">
      <c r="F2245" s="63"/>
    </row>
    <row r="2246" spans="6:6" ht="15" customHeight="1" x14ac:dyDescent="0.2">
      <c r="F2246" s="63"/>
    </row>
    <row r="2247" spans="6:6" ht="15" customHeight="1" x14ac:dyDescent="0.2">
      <c r="F2247" s="63"/>
    </row>
    <row r="2248" spans="6:6" ht="15" customHeight="1" x14ac:dyDescent="0.2">
      <c r="F2248" s="63"/>
    </row>
    <row r="2249" spans="6:6" ht="15" customHeight="1" x14ac:dyDescent="0.2">
      <c r="F2249" s="63"/>
    </row>
    <row r="2250" spans="6:6" ht="15" customHeight="1" x14ac:dyDescent="0.2">
      <c r="F2250" s="63"/>
    </row>
    <row r="2251" spans="6:6" ht="15" customHeight="1" x14ac:dyDescent="0.2">
      <c r="F2251" s="63"/>
    </row>
    <row r="2252" spans="6:6" ht="15" customHeight="1" x14ac:dyDescent="0.2">
      <c r="F2252" s="63"/>
    </row>
    <row r="2253" spans="6:6" ht="15" customHeight="1" x14ac:dyDescent="0.2">
      <c r="F2253" s="63"/>
    </row>
    <row r="2254" spans="6:6" ht="15" customHeight="1" x14ac:dyDescent="0.2">
      <c r="F2254" s="63"/>
    </row>
    <row r="2255" spans="6:6" ht="15" customHeight="1" x14ac:dyDescent="0.2">
      <c r="F2255" s="63"/>
    </row>
    <row r="2256" spans="6:6" ht="15" customHeight="1" x14ac:dyDescent="0.2">
      <c r="F2256" s="63"/>
    </row>
    <row r="2257" spans="6:6" ht="15" customHeight="1" x14ac:dyDescent="0.2">
      <c r="F2257" s="63"/>
    </row>
    <row r="2258" spans="6:6" ht="15" customHeight="1" x14ac:dyDescent="0.2">
      <c r="F2258" s="63"/>
    </row>
    <row r="2259" spans="6:6" ht="15" customHeight="1" x14ac:dyDescent="0.2">
      <c r="F2259" s="63"/>
    </row>
    <row r="2260" spans="6:6" ht="15" customHeight="1" x14ac:dyDescent="0.2">
      <c r="F2260" s="63"/>
    </row>
    <row r="2261" spans="6:6" ht="15" customHeight="1" x14ac:dyDescent="0.2">
      <c r="F2261" s="63"/>
    </row>
    <row r="2262" spans="6:6" ht="15" customHeight="1" x14ac:dyDescent="0.2">
      <c r="F2262" s="63"/>
    </row>
    <row r="2263" spans="6:6" ht="15" customHeight="1" x14ac:dyDescent="0.2">
      <c r="F2263" s="63"/>
    </row>
    <row r="2264" spans="6:6" ht="15" customHeight="1" x14ac:dyDescent="0.2">
      <c r="F2264" s="63"/>
    </row>
    <row r="2265" spans="6:6" ht="15" customHeight="1" x14ac:dyDescent="0.2">
      <c r="F2265" s="63"/>
    </row>
    <row r="2266" spans="6:6" ht="15" customHeight="1" x14ac:dyDescent="0.2">
      <c r="F2266" s="63"/>
    </row>
    <row r="2267" spans="6:6" ht="15" customHeight="1" x14ac:dyDescent="0.2">
      <c r="F2267" s="63"/>
    </row>
    <row r="2268" spans="6:6" ht="15" customHeight="1" x14ac:dyDescent="0.2">
      <c r="F2268" s="63"/>
    </row>
    <row r="2269" spans="6:6" ht="15" customHeight="1" x14ac:dyDescent="0.2">
      <c r="F2269" s="63"/>
    </row>
    <row r="2270" spans="6:6" ht="15" customHeight="1" x14ac:dyDescent="0.2">
      <c r="F2270" s="63"/>
    </row>
    <row r="2271" spans="6:6" ht="15" customHeight="1" x14ac:dyDescent="0.2">
      <c r="F2271" s="63"/>
    </row>
    <row r="2272" spans="6:6" ht="15" customHeight="1" x14ac:dyDescent="0.2">
      <c r="F2272" s="63"/>
    </row>
    <row r="2273" spans="6:6" ht="15" customHeight="1" x14ac:dyDescent="0.2">
      <c r="F2273" s="63"/>
    </row>
    <row r="2274" spans="6:6" ht="15" customHeight="1" x14ac:dyDescent="0.2">
      <c r="F2274" s="63"/>
    </row>
    <row r="2275" spans="6:6" ht="15" customHeight="1" x14ac:dyDescent="0.2">
      <c r="F2275" s="63"/>
    </row>
    <row r="2276" spans="6:6" ht="15" customHeight="1" x14ac:dyDescent="0.2">
      <c r="F2276" s="63"/>
    </row>
    <row r="2277" spans="6:6" ht="15" customHeight="1" x14ac:dyDescent="0.2">
      <c r="F2277" s="63"/>
    </row>
    <row r="2278" spans="6:6" ht="15" customHeight="1" x14ac:dyDescent="0.2">
      <c r="F2278" s="63"/>
    </row>
    <row r="2279" spans="6:6" ht="15" customHeight="1" x14ac:dyDescent="0.2">
      <c r="F2279" s="63"/>
    </row>
    <row r="2280" spans="6:6" ht="15" customHeight="1" x14ac:dyDescent="0.2">
      <c r="F2280" s="63"/>
    </row>
    <row r="2281" spans="6:6" ht="15" customHeight="1" x14ac:dyDescent="0.2">
      <c r="F2281" s="63"/>
    </row>
    <row r="2282" spans="6:6" ht="15" customHeight="1" x14ac:dyDescent="0.2">
      <c r="F2282" s="63"/>
    </row>
    <row r="2283" spans="6:6" ht="15" customHeight="1" x14ac:dyDescent="0.2">
      <c r="F2283" s="63"/>
    </row>
    <row r="2284" spans="6:6" ht="15" customHeight="1" x14ac:dyDescent="0.2">
      <c r="F2284" s="63"/>
    </row>
    <row r="2285" spans="6:6" ht="15" customHeight="1" x14ac:dyDescent="0.2">
      <c r="F2285" s="63"/>
    </row>
    <row r="2286" spans="6:6" ht="15" customHeight="1" x14ac:dyDescent="0.2">
      <c r="F2286" s="63"/>
    </row>
    <row r="2287" spans="6:6" ht="15" customHeight="1" x14ac:dyDescent="0.2">
      <c r="F2287" s="63"/>
    </row>
    <row r="2288" spans="6:6" ht="15" customHeight="1" x14ac:dyDescent="0.2">
      <c r="F2288" s="63"/>
    </row>
    <row r="2289" spans="6:6" ht="15" customHeight="1" x14ac:dyDescent="0.2">
      <c r="F2289" s="63"/>
    </row>
    <row r="2290" spans="6:6" ht="15" customHeight="1" x14ac:dyDescent="0.2">
      <c r="F2290" s="63"/>
    </row>
    <row r="2291" spans="6:6" ht="15" customHeight="1" x14ac:dyDescent="0.2">
      <c r="F2291" s="63"/>
    </row>
    <row r="2292" spans="6:6" ht="15" customHeight="1" x14ac:dyDescent="0.2">
      <c r="F2292" s="63"/>
    </row>
    <row r="2293" spans="6:6" ht="15" customHeight="1" x14ac:dyDescent="0.2">
      <c r="F2293" s="63"/>
    </row>
    <row r="2294" spans="6:6" ht="15" customHeight="1" x14ac:dyDescent="0.2">
      <c r="F2294" s="63"/>
    </row>
    <row r="2295" spans="6:6" ht="15" customHeight="1" x14ac:dyDescent="0.2">
      <c r="F2295" s="63"/>
    </row>
    <row r="2296" spans="6:6" ht="15" customHeight="1" x14ac:dyDescent="0.2">
      <c r="F2296" s="63"/>
    </row>
    <row r="2297" spans="6:6" ht="15" customHeight="1" x14ac:dyDescent="0.2">
      <c r="F2297" s="63"/>
    </row>
    <row r="2298" spans="6:6" ht="15" customHeight="1" x14ac:dyDescent="0.2">
      <c r="F2298" s="63"/>
    </row>
    <row r="2299" spans="6:6" ht="15" customHeight="1" x14ac:dyDescent="0.2">
      <c r="F2299" s="63"/>
    </row>
    <row r="2300" spans="6:6" ht="15" customHeight="1" x14ac:dyDescent="0.2">
      <c r="F2300" s="63"/>
    </row>
    <row r="2301" spans="6:6" ht="15" customHeight="1" x14ac:dyDescent="0.2">
      <c r="F2301" s="63"/>
    </row>
    <row r="2302" spans="6:6" ht="15" customHeight="1" x14ac:dyDescent="0.2">
      <c r="F2302" s="63"/>
    </row>
    <row r="2303" spans="6:6" ht="15" customHeight="1" x14ac:dyDescent="0.2">
      <c r="F2303" s="63"/>
    </row>
    <row r="2304" spans="6:6" ht="15" customHeight="1" x14ac:dyDescent="0.2">
      <c r="F2304" s="63"/>
    </row>
    <row r="2305" spans="6:6" ht="15" customHeight="1" x14ac:dyDescent="0.2">
      <c r="F2305" s="63"/>
    </row>
    <row r="2306" spans="6:6" ht="15" customHeight="1" x14ac:dyDescent="0.2">
      <c r="F2306" s="63"/>
    </row>
    <row r="2307" spans="6:6" ht="15" customHeight="1" x14ac:dyDescent="0.2">
      <c r="F2307" s="63"/>
    </row>
    <row r="2308" spans="6:6" ht="15" customHeight="1" x14ac:dyDescent="0.2">
      <c r="F2308" s="63"/>
    </row>
    <row r="2309" spans="6:6" ht="15" customHeight="1" x14ac:dyDescent="0.2">
      <c r="F2309" s="63"/>
    </row>
    <row r="2310" spans="6:6" ht="15" customHeight="1" x14ac:dyDescent="0.2">
      <c r="F2310" s="63"/>
    </row>
    <row r="2311" spans="6:6" ht="15" customHeight="1" x14ac:dyDescent="0.2">
      <c r="F2311" s="63"/>
    </row>
    <row r="2312" spans="6:6" ht="15" customHeight="1" x14ac:dyDescent="0.2">
      <c r="F2312" s="63"/>
    </row>
    <row r="2313" spans="6:6" ht="15" customHeight="1" x14ac:dyDescent="0.2">
      <c r="F2313" s="63"/>
    </row>
    <row r="2314" spans="6:6" ht="15" customHeight="1" x14ac:dyDescent="0.2">
      <c r="F2314" s="63"/>
    </row>
    <row r="2315" spans="6:6" ht="15" customHeight="1" x14ac:dyDescent="0.2">
      <c r="F2315" s="63"/>
    </row>
    <row r="2316" spans="6:6" ht="15" customHeight="1" x14ac:dyDescent="0.2">
      <c r="F2316" s="63"/>
    </row>
    <row r="2317" spans="6:6" ht="15" customHeight="1" x14ac:dyDescent="0.2">
      <c r="F2317" s="63"/>
    </row>
    <row r="2318" spans="6:6" ht="15" customHeight="1" x14ac:dyDescent="0.2">
      <c r="F2318" s="63"/>
    </row>
    <row r="2319" spans="6:6" ht="15" customHeight="1" x14ac:dyDescent="0.2">
      <c r="F2319" s="63"/>
    </row>
    <row r="2320" spans="6:6" ht="15" customHeight="1" x14ac:dyDescent="0.2">
      <c r="F2320" s="63"/>
    </row>
    <row r="2321" spans="6:6" ht="15" customHeight="1" x14ac:dyDescent="0.2">
      <c r="F2321" s="63"/>
    </row>
    <row r="2322" spans="6:6" ht="15" customHeight="1" x14ac:dyDescent="0.2">
      <c r="F2322" s="63"/>
    </row>
    <row r="2323" spans="6:6" ht="15" customHeight="1" x14ac:dyDescent="0.2">
      <c r="F2323" s="63"/>
    </row>
    <row r="2324" spans="6:6" ht="15" customHeight="1" x14ac:dyDescent="0.2">
      <c r="F2324" s="63"/>
    </row>
    <row r="2325" spans="6:6" ht="15" customHeight="1" x14ac:dyDescent="0.2">
      <c r="F2325" s="63"/>
    </row>
    <row r="2326" spans="6:6" ht="15" customHeight="1" x14ac:dyDescent="0.2">
      <c r="F2326" s="63"/>
    </row>
    <row r="2327" spans="6:6" ht="15" customHeight="1" x14ac:dyDescent="0.2">
      <c r="F2327" s="63"/>
    </row>
    <row r="2328" spans="6:6" ht="15" customHeight="1" x14ac:dyDescent="0.2">
      <c r="F2328" s="63"/>
    </row>
    <row r="2329" spans="6:6" ht="15" customHeight="1" x14ac:dyDescent="0.2">
      <c r="F2329" s="63"/>
    </row>
    <row r="2330" spans="6:6" ht="15" customHeight="1" x14ac:dyDescent="0.2">
      <c r="F2330" s="63"/>
    </row>
    <row r="2331" spans="6:6" ht="15" customHeight="1" x14ac:dyDescent="0.2">
      <c r="F2331" s="63"/>
    </row>
    <row r="2332" spans="6:6" ht="15" customHeight="1" x14ac:dyDescent="0.2">
      <c r="F2332" s="63"/>
    </row>
    <row r="2333" spans="6:6" ht="15" customHeight="1" x14ac:dyDescent="0.2">
      <c r="F2333" s="63"/>
    </row>
    <row r="2334" spans="6:6" ht="15" customHeight="1" x14ac:dyDescent="0.2">
      <c r="F2334" s="63"/>
    </row>
    <row r="2335" spans="6:6" ht="15" customHeight="1" x14ac:dyDescent="0.2">
      <c r="F2335" s="63"/>
    </row>
    <row r="2336" spans="6:6" ht="15" customHeight="1" x14ac:dyDescent="0.2">
      <c r="F2336" s="63"/>
    </row>
    <row r="2337" spans="6:6" ht="15" customHeight="1" x14ac:dyDescent="0.2">
      <c r="F2337" s="63"/>
    </row>
    <row r="2338" spans="6:6" ht="15" customHeight="1" x14ac:dyDescent="0.2">
      <c r="F2338" s="63"/>
    </row>
    <row r="2339" spans="6:6" ht="15" customHeight="1" x14ac:dyDescent="0.2">
      <c r="F2339" s="63"/>
    </row>
    <row r="2340" spans="6:6" ht="15" customHeight="1" x14ac:dyDescent="0.2">
      <c r="F2340" s="63"/>
    </row>
    <row r="2341" spans="6:6" ht="15" customHeight="1" x14ac:dyDescent="0.2">
      <c r="F2341" s="63"/>
    </row>
    <row r="2342" spans="6:6" ht="15" customHeight="1" x14ac:dyDescent="0.2">
      <c r="F2342" s="63"/>
    </row>
    <row r="2343" spans="6:6" ht="15" customHeight="1" x14ac:dyDescent="0.2">
      <c r="F2343" s="63"/>
    </row>
    <row r="2344" spans="6:6" ht="15" customHeight="1" x14ac:dyDescent="0.2">
      <c r="F2344" s="63"/>
    </row>
    <row r="2345" spans="6:6" ht="15" customHeight="1" x14ac:dyDescent="0.2">
      <c r="F2345" s="63"/>
    </row>
    <row r="2346" spans="6:6" ht="15" customHeight="1" x14ac:dyDescent="0.2">
      <c r="F2346" s="63"/>
    </row>
    <row r="2347" spans="6:6" ht="15" customHeight="1" x14ac:dyDescent="0.2">
      <c r="F2347" s="63"/>
    </row>
    <row r="2348" spans="6:6" ht="15" customHeight="1" x14ac:dyDescent="0.2">
      <c r="F2348" s="63"/>
    </row>
    <row r="2349" spans="6:6" ht="15" customHeight="1" x14ac:dyDescent="0.2">
      <c r="F2349" s="63"/>
    </row>
    <row r="2350" spans="6:6" ht="15" customHeight="1" x14ac:dyDescent="0.2">
      <c r="F2350" s="63"/>
    </row>
    <row r="2351" spans="6:6" ht="15" customHeight="1" x14ac:dyDescent="0.2">
      <c r="F2351" s="63"/>
    </row>
    <row r="2352" spans="6:6" ht="15" customHeight="1" x14ac:dyDescent="0.2">
      <c r="F2352" s="63"/>
    </row>
    <row r="2353" spans="6:6" ht="15" customHeight="1" x14ac:dyDescent="0.2">
      <c r="F2353" s="63"/>
    </row>
    <row r="2354" spans="6:6" ht="15" customHeight="1" x14ac:dyDescent="0.2">
      <c r="F2354" s="63"/>
    </row>
    <row r="2355" spans="6:6" ht="15" customHeight="1" x14ac:dyDescent="0.2">
      <c r="F2355" s="63"/>
    </row>
    <row r="2356" spans="6:6" ht="15" customHeight="1" x14ac:dyDescent="0.2">
      <c r="F2356" s="63"/>
    </row>
    <row r="2357" spans="6:6" ht="15" customHeight="1" x14ac:dyDescent="0.2">
      <c r="F2357" s="63"/>
    </row>
    <row r="2358" spans="6:6" ht="15" customHeight="1" x14ac:dyDescent="0.2">
      <c r="F2358" s="63"/>
    </row>
    <row r="2359" spans="6:6" ht="15" customHeight="1" x14ac:dyDescent="0.2">
      <c r="F2359" s="63"/>
    </row>
    <row r="2360" spans="6:6" ht="15" customHeight="1" x14ac:dyDescent="0.2">
      <c r="F2360" s="63"/>
    </row>
    <row r="2361" spans="6:6" ht="15" customHeight="1" x14ac:dyDescent="0.2">
      <c r="F2361" s="63"/>
    </row>
    <row r="2362" spans="6:6" ht="15" customHeight="1" x14ac:dyDescent="0.2">
      <c r="F2362" s="63"/>
    </row>
    <row r="2363" spans="6:6" ht="15" customHeight="1" x14ac:dyDescent="0.2">
      <c r="F2363" s="63"/>
    </row>
    <row r="2364" spans="6:6" ht="15" customHeight="1" x14ac:dyDescent="0.2">
      <c r="F2364" s="63"/>
    </row>
    <row r="2365" spans="6:6" ht="15" customHeight="1" x14ac:dyDescent="0.2">
      <c r="F2365" s="63"/>
    </row>
    <row r="2366" spans="6:6" ht="15" customHeight="1" x14ac:dyDescent="0.2">
      <c r="F2366" s="63"/>
    </row>
    <row r="2367" spans="6:6" ht="15" customHeight="1" x14ac:dyDescent="0.2">
      <c r="F2367" s="63"/>
    </row>
    <row r="2368" spans="6:6" ht="15" customHeight="1" x14ac:dyDescent="0.2">
      <c r="F2368" s="63"/>
    </row>
    <row r="2369" spans="6:6" ht="15" customHeight="1" x14ac:dyDescent="0.2">
      <c r="F2369" s="63"/>
    </row>
    <row r="2370" spans="6:6" ht="15" customHeight="1" x14ac:dyDescent="0.2">
      <c r="F2370" s="63"/>
    </row>
    <row r="2371" spans="6:6" ht="15" customHeight="1" x14ac:dyDescent="0.2">
      <c r="F2371" s="63"/>
    </row>
    <row r="2372" spans="6:6" ht="15" customHeight="1" x14ac:dyDescent="0.2">
      <c r="F2372" s="63"/>
    </row>
    <row r="2373" spans="6:6" ht="15" customHeight="1" x14ac:dyDescent="0.2">
      <c r="F2373" s="63"/>
    </row>
    <row r="2374" spans="6:6" ht="15" customHeight="1" x14ac:dyDescent="0.2">
      <c r="F2374" s="63"/>
    </row>
    <row r="2375" spans="6:6" ht="15" customHeight="1" x14ac:dyDescent="0.2">
      <c r="F2375" s="63"/>
    </row>
    <row r="2376" spans="6:6" ht="15" customHeight="1" x14ac:dyDescent="0.2">
      <c r="F2376" s="63"/>
    </row>
    <row r="2377" spans="6:6" ht="15" customHeight="1" x14ac:dyDescent="0.2">
      <c r="F2377" s="63"/>
    </row>
    <row r="2378" spans="6:6" ht="15" customHeight="1" x14ac:dyDescent="0.2">
      <c r="F2378" s="63"/>
    </row>
    <row r="2379" spans="6:6" ht="15" customHeight="1" x14ac:dyDescent="0.2">
      <c r="F2379" s="63"/>
    </row>
    <row r="2380" spans="6:6" ht="15" customHeight="1" x14ac:dyDescent="0.2">
      <c r="F2380" s="63"/>
    </row>
    <row r="2381" spans="6:6" ht="15" customHeight="1" x14ac:dyDescent="0.2">
      <c r="F2381" s="63"/>
    </row>
    <row r="2382" spans="6:6" ht="15" customHeight="1" x14ac:dyDescent="0.2">
      <c r="F2382" s="63"/>
    </row>
    <row r="2383" spans="6:6" ht="15" customHeight="1" x14ac:dyDescent="0.2">
      <c r="F2383" s="63"/>
    </row>
    <row r="2384" spans="6:6" ht="15" customHeight="1" x14ac:dyDescent="0.2">
      <c r="F2384" s="63"/>
    </row>
    <row r="2385" spans="6:6" ht="15" customHeight="1" x14ac:dyDescent="0.2">
      <c r="F2385" s="63"/>
    </row>
    <row r="2386" spans="6:6" ht="15" customHeight="1" x14ac:dyDescent="0.2">
      <c r="F2386" s="63"/>
    </row>
    <row r="2387" spans="6:6" ht="15" customHeight="1" x14ac:dyDescent="0.2">
      <c r="F2387" s="63"/>
    </row>
    <row r="2388" spans="6:6" ht="15" customHeight="1" x14ac:dyDescent="0.2">
      <c r="F2388" s="63"/>
    </row>
    <row r="2389" spans="6:6" ht="15" customHeight="1" x14ac:dyDescent="0.2">
      <c r="F2389" s="63"/>
    </row>
    <row r="2390" spans="6:6" ht="15" customHeight="1" x14ac:dyDescent="0.2">
      <c r="F2390" s="63"/>
    </row>
    <row r="2391" spans="6:6" ht="15" customHeight="1" x14ac:dyDescent="0.2">
      <c r="F2391" s="63"/>
    </row>
    <row r="2392" spans="6:6" ht="15" customHeight="1" x14ac:dyDescent="0.2">
      <c r="F2392" s="63"/>
    </row>
    <row r="2393" spans="6:6" ht="15" customHeight="1" x14ac:dyDescent="0.2">
      <c r="F2393" s="63"/>
    </row>
    <row r="2394" spans="6:6" ht="15" customHeight="1" x14ac:dyDescent="0.2">
      <c r="F2394" s="63"/>
    </row>
    <row r="2395" spans="6:6" ht="15" customHeight="1" x14ac:dyDescent="0.2">
      <c r="F2395" s="63"/>
    </row>
    <row r="2396" spans="6:6" ht="15" customHeight="1" x14ac:dyDescent="0.2">
      <c r="F2396" s="63"/>
    </row>
    <row r="2397" spans="6:6" ht="15" customHeight="1" x14ac:dyDescent="0.2">
      <c r="F2397" s="63"/>
    </row>
    <row r="2398" spans="6:6" ht="15" customHeight="1" x14ac:dyDescent="0.2">
      <c r="F2398" s="63"/>
    </row>
    <row r="2399" spans="6:6" ht="15" customHeight="1" x14ac:dyDescent="0.2">
      <c r="F2399" s="63"/>
    </row>
    <row r="2400" spans="6:6" ht="15" customHeight="1" x14ac:dyDescent="0.2">
      <c r="F2400" s="63"/>
    </row>
    <row r="2401" spans="6:6" ht="15" customHeight="1" x14ac:dyDescent="0.2">
      <c r="F2401" s="63"/>
    </row>
    <row r="2402" spans="6:6" ht="15" customHeight="1" x14ac:dyDescent="0.2">
      <c r="F2402" s="63"/>
    </row>
    <row r="2403" spans="6:6" ht="15" customHeight="1" x14ac:dyDescent="0.2">
      <c r="F2403" s="63"/>
    </row>
    <row r="2404" spans="6:6" ht="15" customHeight="1" x14ac:dyDescent="0.2">
      <c r="F2404" s="63"/>
    </row>
    <row r="2405" spans="6:6" ht="15" customHeight="1" x14ac:dyDescent="0.2">
      <c r="F2405" s="63"/>
    </row>
    <row r="2406" spans="6:6" ht="15" customHeight="1" x14ac:dyDescent="0.2">
      <c r="F2406" s="63"/>
    </row>
    <row r="2407" spans="6:6" ht="15" customHeight="1" x14ac:dyDescent="0.2">
      <c r="F2407" s="63"/>
    </row>
    <row r="2408" spans="6:6" ht="15" customHeight="1" x14ac:dyDescent="0.2">
      <c r="F2408" s="63"/>
    </row>
    <row r="2409" spans="6:6" ht="15" customHeight="1" x14ac:dyDescent="0.2">
      <c r="F2409" s="63"/>
    </row>
    <row r="2410" spans="6:6" ht="15" customHeight="1" x14ac:dyDescent="0.2">
      <c r="F2410" s="63"/>
    </row>
    <row r="2411" spans="6:6" ht="15" customHeight="1" x14ac:dyDescent="0.2">
      <c r="F2411" s="63"/>
    </row>
    <row r="2412" spans="6:6" ht="15" customHeight="1" x14ac:dyDescent="0.2">
      <c r="F2412" s="63"/>
    </row>
    <row r="2413" spans="6:6" ht="15" customHeight="1" x14ac:dyDescent="0.2">
      <c r="F2413" s="63"/>
    </row>
    <row r="2414" spans="6:6" ht="15" customHeight="1" x14ac:dyDescent="0.2">
      <c r="F2414" s="63"/>
    </row>
    <row r="2415" spans="6:6" ht="15" customHeight="1" x14ac:dyDescent="0.2">
      <c r="F2415" s="63"/>
    </row>
    <row r="2416" spans="6:6" ht="15" customHeight="1" x14ac:dyDescent="0.2">
      <c r="F2416" s="63"/>
    </row>
    <row r="2417" spans="6:6" ht="15" customHeight="1" x14ac:dyDescent="0.2">
      <c r="F2417" s="63"/>
    </row>
    <row r="2418" spans="6:6" ht="15" customHeight="1" x14ac:dyDescent="0.2">
      <c r="F2418" s="63"/>
    </row>
    <row r="2419" spans="6:6" ht="15" customHeight="1" x14ac:dyDescent="0.2">
      <c r="F2419" s="63"/>
    </row>
    <row r="2420" spans="6:6" ht="15" customHeight="1" x14ac:dyDescent="0.2">
      <c r="F2420" s="63"/>
    </row>
    <row r="2421" spans="6:6" ht="15" customHeight="1" x14ac:dyDescent="0.2">
      <c r="F2421" s="63"/>
    </row>
    <row r="2422" spans="6:6" ht="15" customHeight="1" x14ac:dyDescent="0.2">
      <c r="F2422" s="63"/>
    </row>
    <row r="2423" spans="6:6" ht="15" customHeight="1" x14ac:dyDescent="0.2">
      <c r="F2423" s="63"/>
    </row>
    <row r="2424" spans="6:6" ht="15" customHeight="1" x14ac:dyDescent="0.2">
      <c r="F2424" s="63"/>
    </row>
    <row r="2425" spans="6:6" ht="15" customHeight="1" x14ac:dyDescent="0.2">
      <c r="F2425" s="63"/>
    </row>
    <row r="2426" spans="6:6" ht="15" customHeight="1" x14ac:dyDescent="0.2">
      <c r="F2426" s="63"/>
    </row>
    <row r="2427" spans="6:6" ht="15" customHeight="1" x14ac:dyDescent="0.2">
      <c r="F2427" s="63"/>
    </row>
    <row r="2428" spans="6:6" ht="15" customHeight="1" x14ac:dyDescent="0.2">
      <c r="F2428" s="63"/>
    </row>
    <row r="2429" spans="6:6" ht="15" customHeight="1" x14ac:dyDescent="0.2">
      <c r="F2429" s="63"/>
    </row>
    <row r="2430" spans="6:6" ht="15" customHeight="1" x14ac:dyDescent="0.2">
      <c r="F2430" s="63"/>
    </row>
    <row r="2431" spans="6:6" ht="15" customHeight="1" x14ac:dyDescent="0.2">
      <c r="F2431" s="63"/>
    </row>
    <row r="2432" spans="6:6" ht="15" customHeight="1" x14ac:dyDescent="0.2">
      <c r="F2432" s="63"/>
    </row>
    <row r="2433" spans="6:6" ht="15" customHeight="1" x14ac:dyDescent="0.2">
      <c r="F2433" s="63"/>
    </row>
    <row r="2434" spans="6:6" ht="15" customHeight="1" x14ac:dyDescent="0.2">
      <c r="F2434" s="63"/>
    </row>
    <row r="2435" spans="6:6" ht="15" customHeight="1" x14ac:dyDescent="0.2">
      <c r="F2435" s="63"/>
    </row>
    <row r="2436" spans="6:6" ht="15" customHeight="1" x14ac:dyDescent="0.2">
      <c r="F2436" s="63"/>
    </row>
    <row r="2437" spans="6:6" ht="15" customHeight="1" x14ac:dyDescent="0.2">
      <c r="F2437" s="63"/>
    </row>
    <row r="2438" spans="6:6" ht="15" customHeight="1" x14ac:dyDescent="0.2">
      <c r="F2438" s="63"/>
    </row>
    <row r="2439" spans="6:6" ht="15" customHeight="1" x14ac:dyDescent="0.2">
      <c r="F2439" s="63"/>
    </row>
    <row r="2440" spans="6:6" ht="15" customHeight="1" x14ac:dyDescent="0.2">
      <c r="F2440" s="63"/>
    </row>
    <row r="2441" spans="6:6" ht="15" customHeight="1" x14ac:dyDescent="0.2">
      <c r="F2441" s="63"/>
    </row>
    <row r="2442" spans="6:6" ht="15" customHeight="1" x14ac:dyDescent="0.2">
      <c r="F2442" s="63"/>
    </row>
    <row r="2443" spans="6:6" ht="15" customHeight="1" x14ac:dyDescent="0.2">
      <c r="F2443" s="63"/>
    </row>
    <row r="2444" spans="6:6" ht="15" customHeight="1" x14ac:dyDescent="0.2">
      <c r="F2444" s="63"/>
    </row>
    <row r="2445" spans="6:6" ht="15" customHeight="1" x14ac:dyDescent="0.2">
      <c r="F2445" s="63"/>
    </row>
    <row r="2446" spans="6:6" ht="15" customHeight="1" x14ac:dyDescent="0.2">
      <c r="F2446" s="63"/>
    </row>
    <row r="2447" spans="6:6" ht="15" customHeight="1" x14ac:dyDescent="0.2">
      <c r="F2447" s="63"/>
    </row>
    <row r="2448" spans="6:6" ht="15" customHeight="1" x14ac:dyDescent="0.2">
      <c r="F2448" s="63"/>
    </row>
    <row r="2449" spans="6:6" ht="15" customHeight="1" x14ac:dyDescent="0.2">
      <c r="F2449" s="63"/>
    </row>
    <row r="2450" spans="6:6" ht="15" customHeight="1" x14ac:dyDescent="0.2">
      <c r="F2450" s="63"/>
    </row>
    <row r="2451" spans="6:6" ht="15" customHeight="1" x14ac:dyDescent="0.2">
      <c r="F2451" s="63"/>
    </row>
    <row r="2452" spans="6:6" ht="15" customHeight="1" x14ac:dyDescent="0.2">
      <c r="F2452" s="63"/>
    </row>
    <row r="2453" spans="6:6" ht="15" customHeight="1" x14ac:dyDescent="0.2">
      <c r="F2453" s="63"/>
    </row>
    <row r="2454" spans="6:6" ht="15" customHeight="1" x14ac:dyDescent="0.2">
      <c r="F2454" s="63"/>
    </row>
    <row r="2455" spans="6:6" ht="15" customHeight="1" x14ac:dyDescent="0.2">
      <c r="F2455" s="63"/>
    </row>
    <row r="2456" spans="6:6" ht="15" customHeight="1" x14ac:dyDescent="0.2">
      <c r="F2456" s="63"/>
    </row>
    <row r="2457" spans="6:6" ht="15" customHeight="1" x14ac:dyDescent="0.2">
      <c r="F2457" s="63"/>
    </row>
    <row r="2458" spans="6:6" ht="15" customHeight="1" x14ac:dyDescent="0.2">
      <c r="F2458" s="63"/>
    </row>
    <row r="2459" spans="6:6" ht="15" customHeight="1" x14ac:dyDescent="0.2">
      <c r="F2459" s="63"/>
    </row>
    <row r="2460" spans="6:6" ht="15" customHeight="1" x14ac:dyDescent="0.2">
      <c r="F2460" s="63"/>
    </row>
    <row r="2461" spans="6:6" ht="15" customHeight="1" x14ac:dyDescent="0.2">
      <c r="F2461" s="63"/>
    </row>
    <row r="2462" spans="6:6" ht="15" customHeight="1" x14ac:dyDescent="0.2">
      <c r="F2462" s="63"/>
    </row>
    <row r="2463" spans="6:6" ht="15" customHeight="1" x14ac:dyDescent="0.2">
      <c r="F2463" s="63"/>
    </row>
    <row r="2464" spans="6:6" ht="15" customHeight="1" x14ac:dyDescent="0.2">
      <c r="F2464" s="63"/>
    </row>
    <row r="2465" spans="6:6" ht="15" customHeight="1" x14ac:dyDescent="0.2">
      <c r="F2465" s="63"/>
    </row>
    <row r="2466" spans="6:6" ht="15" customHeight="1" x14ac:dyDescent="0.2">
      <c r="F2466" s="63"/>
    </row>
    <row r="2467" spans="6:6" ht="15" customHeight="1" x14ac:dyDescent="0.2">
      <c r="F2467" s="63"/>
    </row>
    <row r="2468" spans="6:6" ht="15" customHeight="1" x14ac:dyDescent="0.2">
      <c r="F2468" s="63"/>
    </row>
    <row r="2469" spans="6:6" ht="15" customHeight="1" x14ac:dyDescent="0.2">
      <c r="F2469" s="63"/>
    </row>
    <row r="2470" spans="6:6" ht="15" customHeight="1" x14ac:dyDescent="0.2">
      <c r="F2470" s="63"/>
    </row>
    <row r="2471" spans="6:6" ht="15" customHeight="1" x14ac:dyDescent="0.2">
      <c r="F2471" s="63"/>
    </row>
    <row r="2472" spans="6:6" ht="15" customHeight="1" x14ac:dyDescent="0.2">
      <c r="F2472" s="63"/>
    </row>
    <row r="2473" spans="6:6" ht="15" customHeight="1" x14ac:dyDescent="0.2">
      <c r="F2473" s="63"/>
    </row>
    <row r="2474" spans="6:6" ht="15" customHeight="1" x14ac:dyDescent="0.2">
      <c r="F2474" s="63"/>
    </row>
    <row r="2475" spans="6:6" ht="15" customHeight="1" x14ac:dyDescent="0.2">
      <c r="F2475" s="63"/>
    </row>
    <row r="2476" spans="6:6" ht="15" customHeight="1" x14ac:dyDescent="0.2">
      <c r="F2476" s="63"/>
    </row>
    <row r="2477" spans="6:6" ht="15" customHeight="1" x14ac:dyDescent="0.2">
      <c r="F2477" s="63"/>
    </row>
    <row r="2478" spans="6:6" ht="15" customHeight="1" x14ac:dyDescent="0.2">
      <c r="F2478" s="63"/>
    </row>
    <row r="2479" spans="6:6" ht="15" customHeight="1" x14ac:dyDescent="0.2">
      <c r="F2479" s="63"/>
    </row>
    <row r="2480" spans="6:6" ht="15" customHeight="1" x14ac:dyDescent="0.2">
      <c r="F2480" s="63"/>
    </row>
    <row r="2481" spans="6:6" ht="15" customHeight="1" x14ac:dyDescent="0.2">
      <c r="F2481" s="63"/>
    </row>
    <row r="2482" spans="6:6" ht="15" customHeight="1" x14ac:dyDescent="0.2">
      <c r="F2482" s="63"/>
    </row>
    <row r="2483" spans="6:6" ht="15" customHeight="1" x14ac:dyDescent="0.2">
      <c r="F2483" s="63"/>
    </row>
    <row r="2484" spans="6:6" ht="15" customHeight="1" x14ac:dyDescent="0.2">
      <c r="F2484" s="63"/>
    </row>
    <row r="2485" spans="6:6" ht="15" customHeight="1" x14ac:dyDescent="0.2">
      <c r="F2485" s="63"/>
    </row>
    <row r="2486" spans="6:6" ht="15" customHeight="1" x14ac:dyDescent="0.2">
      <c r="F2486" s="63"/>
    </row>
    <row r="2487" spans="6:6" ht="15" customHeight="1" x14ac:dyDescent="0.2">
      <c r="F2487" s="63"/>
    </row>
    <row r="2488" spans="6:6" ht="15" customHeight="1" x14ac:dyDescent="0.2">
      <c r="F2488" s="63"/>
    </row>
    <row r="2489" spans="6:6" ht="15" customHeight="1" x14ac:dyDescent="0.2">
      <c r="F2489" s="63"/>
    </row>
    <row r="2490" spans="6:6" ht="15" customHeight="1" x14ac:dyDescent="0.2">
      <c r="F2490" s="63"/>
    </row>
    <row r="2491" spans="6:6" ht="15" customHeight="1" x14ac:dyDescent="0.2">
      <c r="F2491" s="63"/>
    </row>
    <row r="2492" spans="6:6" ht="15" customHeight="1" x14ac:dyDescent="0.2">
      <c r="F2492" s="63"/>
    </row>
    <row r="2493" spans="6:6" ht="15" customHeight="1" x14ac:dyDescent="0.2">
      <c r="F2493" s="63"/>
    </row>
    <row r="2494" spans="6:6" ht="15" customHeight="1" x14ac:dyDescent="0.2">
      <c r="F2494" s="63"/>
    </row>
    <row r="2495" spans="6:6" ht="15" customHeight="1" x14ac:dyDescent="0.2">
      <c r="F2495" s="63"/>
    </row>
    <row r="2496" spans="6:6" ht="15" customHeight="1" x14ac:dyDescent="0.2">
      <c r="F2496" s="63"/>
    </row>
    <row r="2497" spans="6:6" ht="15" customHeight="1" x14ac:dyDescent="0.2">
      <c r="F2497" s="63"/>
    </row>
    <row r="2498" spans="6:6" ht="15" customHeight="1" x14ac:dyDescent="0.2">
      <c r="F2498" s="63"/>
    </row>
    <row r="2499" spans="6:6" ht="15" customHeight="1" x14ac:dyDescent="0.2">
      <c r="F2499" s="63"/>
    </row>
    <row r="2500" spans="6:6" ht="15" customHeight="1" x14ac:dyDescent="0.2">
      <c r="F2500" s="63"/>
    </row>
    <row r="2501" spans="6:6" ht="15" customHeight="1" x14ac:dyDescent="0.2">
      <c r="F2501" s="63"/>
    </row>
    <row r="2502" spans="6:6" ht="15" customHeight="1" x14ac:dyDescent="0.2">
      <c r="F2502" s="63"/>
    </row>
    <row r="2503" spans="6:6" ht="15" customHeight="1" x14ac:dyDescent="0.2">
      <c r="F2503" s="63"/>
    </row>
    <row r="2504" spans="6:6" ht="15" customHeight="1" x14ac:dyDescent="0.2">
      <c r="F2504" s="63"/>
    </row>
    <row r="2505" spans="6:6" ht="15" customHeight="1" x14ac:dyDescent="0.2">
      <c r="F2505" s="63"/>
    </row>
    <row r="2506" spans="6:6" ht="15" customHeight="1" x14ac:dyDescent="0.2">
      <c r="F2506" s="63"/>
    </row>
    <row r="2507" spans="6:6" ht="15" customHeight="1" x14ac:dyDescent="0.2">
      <c r="F2507" s="63"/>
    </row>
    <row r="2508" spans="6:6" ht="15" customHeight="1" x14ac:dyDescent="0.2">
      <c r="F2508" s="63"/>
    </row>
    <row r="2509" spans="6:6" ht="15" customHeight="1" x14ac:dyDescent="0.2">
      <c r="F2509" s="63"/>
    </row>
    <row r="2510" spans="6:6" ht="15" customHeight="1" x14ac:dyDescent="0.2">
      <c r="F2510" s="63"/>
    </row>
    <row r="2511" spans="6:6" ht="15" customHeight="1" x14ac:dyDescent="0.2">
      <c r="F2511" s="63"/>
    </row>
    <row r="2512" spans="6:6" ht="15" customHeight="1" x14ac:dyDescent="0.2">
      <c r="F2512" s="63"/>
    </row>
    <row r="2513" spans="6:6" ht="15" customHeight="1" x14ac:dyDescent="0.2">
      <c r="F2513" s="63"/>
    </row>
    <row r="2514" spans="6:6" ht="15" customHeight="1" x14ac:dyDescent="0.2">
      <c r="F2514" s="63"/>
    </row>
    <row r="2515" spans="6:6" ht="15" customHeight="1" x14ac:dyDescent="0.2">
      <c r="F2515" s="63"/>
    </row>
    <row r="2516" spans="6:6" ht="15" customHeight="1" x14ac:dyDescent="0.2">
      <c r="F2516" s="63"/>
    </row>
    <row r="2517" spans="6:6" ht="15" customHeight="1" x14ac:dyDescent="0.2">
      <c r="F2517" s="63"/>
    </row>
    <row r="2518" spans="6:6" ht="15" customHeight="1" x14ac:dyDescent="0.2">
      <c r="F2518" s="63"/>
    </row>
    <row r="2519" spans="6:6" ht="15" customHeight="1" x14ac:dyDescent="0.2">
      <c r="F2519" s="63"/>
    </row>
    <row r="2520" spans="6:6" ht="15" customHeight="1" x14ac:dyDescent="0.2">
      <c r="F2520" s="63"/>
    </row>
    <row r="2521" spans="6:6" ht="15" customHeight="1" x14ac:dyDescent="0.2">
      <c r="F2521" s="63"/>
    </row>
    <row r="2522" spans="6:6" ht="15" customHeight="1" x14ac:dyDescent="0.2">
      <c r="F2522" s="63"/>
    </row>
    <row r="2523" spans="6:6" ht="15" customHeight="1" x14ac:dyDescent="0.2">
      <c r="F2523" s="63"/>
    </row>
    <row r="2524" spans="6:6" ht="15" customHeight="1" x14ac:dyDescent="0.2">
      <c r="F2524" s="63"/>
    </row>
    <row r="2525" spans="6:6" ht="15" customHeight="1" x14ac:dyDescent="0.2">
      <c r="F2525" s="63"/>
    </row>
    <row r="2526" spans="6:6" ht="15" customHeight="1" x14ac:dyDescent="0.2">
      <c r="F2526" s="63"/>
    </row>
    <row r="2527" spans="6:6" ht="15" customHeight="1" x14ac:dyDescent="0.2">
      <c r="F2527" s="63"/>
    </row>
    <row r="2528" spans="6:6" ht="15" customHeight="1" x14ac:dyDescent="0.2">
      <c r="F2528" s="63"/>
    </row>
    <row r="2529" spans="6:6" ht="15" customHeight="1" x14ac:dyDescent="0.2">
      <c r="F2529" s="63"/>
    </row>
    <row r="2530" spans="6:6" ht="15" customHeight="1" x14ac:dyDescent="0.2">
      <c r="F2530" s="63"/>
    </row>
    <row r="2531" spans="6:6" ht="15" customHeight="1" x14ac:dyDescent="0.2">
      <c r="F2531" s="63"/>
    </row>
    <row r="2532" spans="6:6" ht="15" customHeight="1" x14ac:dyDescent="0.2">
      <c r="F2532" s="63"/>
    </row>
    <row r="2533" spans="6:6" ht="15" customHeight="1" x14ac:dyDescent="0.2">
      <c r="F2533" s="63"/>
    </row>
    <row r="2534" spans="6:6" ht="15" customHeight="1" x14ac:dyDescent="0.2">
      <c r="F2534" s="63"/>
    </row>
    <row r="2535" spans="6:6" ht="15" customHeight="1" x14ac:dyDescent="0.2">
      <c r="F2535" s="63"/>
    </row>
    <row r="2536" spans="6:6" ht="15" customHeight="1" x14ac:dyDescent="0.2">
      <c r="F2536" s="63"/>
    </row>
    <row r="2537" spans="6:6" ht="15" customHeight="1" x14ac:dyDescent="0.2">
      <c r="F2537" s="63"/>
    </row>
    <row r="2538" spans="6:6" ht="15" customHeight="1" x14ac:dyDescent="0.2">
      <c r="F2538" s="63"/>
    </row>
    <row r="2539" spans="6:6" ht="15" customHeight="1" x14ac:dyDescent="0.2">
      <c r="F2539" s="63"/>
    </row>
    <row r="2540" spans="6:6" ht="15" customHeight="1" x14ac:dyDescent="0.2">
      <c r="F2540" s="63"/>
    </row>
    <row r="2541" spans="6:6" ht="15" customHeight="1" x14ac:dyDescent="0.2">
      <c r="F2541" s="63"/>
    </row>
    <row r="2542" spans="6:6" ht="15" customHeight="1" x14ac:dyDescent="0.2">
      <c r="F2542" s="63"/>
    </row>
    <row r="2543" spans="6:6" ht="15" customHeight="1" x14ac:dyDescent="0.2">
      <c r="F2543" s="63"/>
    </row>
    <row r="2544" spans="6:6" ht="15" customHeight="1" x14ac:dyDescent="0.2">
      <c r="F2544" s="63"/>
    </row>
    <row r="2545" spans="6:6" ht="15" customHeight="1" x14ac:dyDescent="0.2">
      <c r="F2545" s="63"/>
    </row>
    <row r="2546" spans="6:6" ht="15" customHeight="1" x14ac:dyDescent="0.2">
      <c r="F2546" s="63"/>
    </row>
    <row r="2547" spans="6:6" ht="15" customHeight="1" x14ac:dyDescent="0.2">
      <c r="F2547" s="63"/>
    </row>
    <row r="2548" spans="6:6" ht="15" customHeight="1" x14ac:dyDescent="0.2">
      <c r="F2548" s="63"/>
    </row>
    <row r="2549" spans="6:6" ht="15" customHeight="1" x14ac:dyDescent="0.2">
      <c r="F2549" s="63"/>
    </row>
    <row r="2550" spans="6:6" ht="15" customHeight="1" x14ac:dyDescent="0.2">
      <c r="F2550" s="63"/>
    </row>
    <row r="2551" spans="6:6" ht="15" customHeight="1" x14ac:dyDescent="0.2">
      <c r="F2551" s="63"/>
    </row>
    <row r="2552" spans="6:6" ht="15" customHeight="1" x14ac:dyDescent="0.2">
      <c r="F2552" s="63"/>
    </row>
    <row r="2553" spans="6:6" ht="15" customHeight="1" x14ac:dyDescent="0.2">
      <c r="F2553" s="63"/>
    </row>
    <row r="2554" spans="6:6" ht="15" customHeight="1" x14ac:dyDescent="0.2">
      <c r="F2554" s="63"/>
    </row>
    <row r="2555" spans="6:6" ht="15" customHeight="1" x14ac:dyDescent="0.2">
      <c r="F2555" s="63"/>
    </row>
    <row r="2556" spans="6:6" ht="15" customHeight="1" x14ac:dyDescent="0.2">
      <c r="F2556" s="63"/>
    </row>
    <row r="2557" spans="6:6" ht="15" customHeight="1" x14ac:dyDescent="0.2">
      <c r="F2557" s="63"/>
    </row>
    <row r="2558" spans="6:6" ht="15" customHeight="1" x14ac:dyDescent="0.2">
      <c r="F2558" s="63"/>
    </row>
    <row r="2559" spans="6:6" ht="15" customHeight="1" x14ac:dyDescent="0.2">
      <c r="F2559" s="63"/>
    </row>
    <row r="2560" spans="6:6" ht="15" customHeight="1" x14ac:dyDescent="0.2">
      <c r="F2560" s="63"/>
    </row>
    <row r="2561" spans="6:6" ht="15" customHeight="1" x14ac:dyDescent="0.2">
      <c r="F2561" s="63"/>
    </row>
    <row r="2562" spans="6:6" ht="15" customHeight="1" x14ac:dyDescent="0.2">
      <c r="F2562" s="63"/>
    </row>
    <row r="2563" spans="6:6" ht="15" customHeight="1" x14ac:dyDescent="0.2">
      <c r="F2563" s="63"/>
    </row>
    <row r="2564" spans="6:6" ht="15" customHeight="1" x14ac:dyDescent="0.2">
      <c r="F2564" s="63"/>
    </row>
    <row r="2565" spans="6:6" ht="15" customHeight="1" x14ac:dyDescent="0.2">
      <c r="F2565" s="63"/>
    </row>
    <row r="2566" spans="6:6" ht="15" customHeight="1" x14ac:dyDescent="0.2">
      <c r="F2566" s="63"/>
    </row>
    <row r="2567" spans="6:6" ht="15" customHeight="1" x14ac:dyDescent="0.2">
      <c r="F2567" s="63"/>
    </row>
    <row r="2568" spans="6:6" ht="15" customHeight="1" x14ac:dyDescent="0.2">
      <c r="F2568" s="63"/>
    </row>
    <row r="2569" spans="6:6" ht="15" customHeight="1" x14ac:dyDescent="0.2">
      <c r="F2569" s="63"/>
    </row>
    <row r="2570" spans="6:6" ht="15" customHeight="1" x14ac:dyDescent="0.2">
      <c r="F2570" s="63"/>
    </row>
    <row r="2571" spans="6:6" ht="15" customHeight="1" x14ac:dyDescent="0.2">
      <c r="F2571" s="63"/>
    </row>
    <row r="2572" spans="6:6" ht="15" customHeight="1" x14ac:dyDescent="0.2">
      <c r="F2572" s="63"/>
    </row>
    <row r="2573" spans="6:6" ht="15" customHeight="1" x14ac:dyDescent="0.2">
      <c r="F2573" s="63"/>
    </row>
    <row r="2574" spans="6:6" ht="15" customHeight="1" x14ac:dyDescent="0.2">
      <c r="F2574" s="63"/>
    </row>
    <row r="2575" spans="6:6" ht="15" customHeight="1" x14ac:dyDescent="0.2">
      <c r="F2575" s="63"/>
    </row>
    <row r="2576" spans="6:6" ht="15" customHeight="1" x14ac:dyDescent="0.2">
      <c r="F2576" s="63"/>
    </row>
    <row r="2577" spans="6:6" ht="15" customHeight="1" x14ac:dyDescent="0.2">
      <c r="F2577" s="63"/>
    </row>
    <row r="2578" spans="6:6" ht="15" customHeight="1" x14ac:dyDescent="0.2">
      <c r="F2578" s="63"/>
    </row>
    <row r="2579" spans="6:6" ht="15" customHeight="1" x14ac:dyDescent="0.2">
      <c r="F2579" s="63"/>
    </row>
    <row r="2580" spans="6:6" ht="15" customHeight="1" x14ac:dyDescent="0.2">
      <c r="F2580" s="63"/>
    </row>
    <row r="2581" spans="6:6" ht="15" customHeight="1" x14ac:dyDescent="0.2">
      <c r="F2581" s="63"/>
    </row>
    <row r="2582" spans="6:6" ht="15" customHeight="1" x14ac:dyDescent="0.2">
      <c r="F2582" s="63"/>
    </row>
    <row r="2583" spans="6:6" ht="15" customHeight="1" x14ac:dyDescent="0.2">
      <c r="F2583" s="63"/>
    </row>
    <row r="2584" spans="6:6" ht="15" customHeight="1" x14ac:dyDescent="0.2">
      <c r="F2584" s="63"/>
    </row>
    <row r="2585" spans="6:6" ht="15" customHeight="1" x14ac:dyDescent="0.2">
      <c r="F2585" s="63"/>
    </row>
    <row r="2586" spans="6:6" ht="15" customHeight="1" x14ac:dyDescent="0.2">
      <c r="F2586" s="63"/>
    </row>
    <row r="2587" spans="6:6" ht="15" customHeight="1" x14ac:dyDescent="0.2">
      <c r="F2587" s="63"/>
    </row>
    <row r="2588" spans="6:6" ht="15" customHeight="1" x14ac:dyDescent="0.2">
      <c r="F2588" s="63"/>
    </row>
    <row r="2589" spans="6:6" ht="15" customHeight="1" x14ac:dyDescent="0.2">
      <c r="F2589" s="63"/>
    </row>
    <row r="2590" spans="6:6" ht="15" customHeight="1" x14ac:dyDescent="0.2">
      <c r="F2590" s="63"/>
    </row>
    <row r="2591" spans="6:6" ht="15" customHeight="1" x14ac:dyDescent="0.2">
      <c r="F2591" s="63"/>
    </row>
    <row r="2592" spans="6:6" ht="15" customHeight="1" x14ac:dyDescent="0.2">
      <c r="F2592" s="63"/>
    </row>
    <row r="2593" spans="6:6" ht="15" customHeight="1" x14ac:dyDescent="0.2">
      <c r="F2593" s="63"/>
    </row>
    <row r="2594" spans="6:6" ht="15" customHeight="1" x14ac:dyDescent="0.2">
      <c r="F2594" s="63"/>
    </row>
    <row r="2595" spans="6:6" ht="15" customHeight="1" x14ac:dyDescent="0.2">
      <c r="F2595" s="63"/>
    </row>
    <row r="2596" spans="6:6" ht="15" customHeight="1" x14ac:dyDescent="0.2">
      <c r="F2596" s="63"/>
    </row>
    <row r="2597" spans="6:6" ht="15" customHeight="1" x14ac:dyDescent="0.2">
      <c r="F2597" s="63"/>
    </row>
    <row r="2598" spans="6:6" ht="15" customHeight="1" x14ac:dyDescent="0.2">
      <c r="F2598" s="63"/>
    </row>
    <row r="2599" spans="6:6" ht="15" customHeight="1" x14ac:dyDescent="0.2">
      <c r="F2599" s="63"/>
    </row>
    <row r="2600" spans="6:6" ht="15" customHeight="1" x14ac:dyDescent="0.2">
      <c r="F2600" s="63"/>
    </row>
    <row r="2601" spans="6:6" ht="15" customHeight="1" x14ac:dyDescent="0.2">
      <c r="F2601" s="63"/>
    </row>
    <row r="2602" spans="6:6" ht="15" customHeight="1" x14ac:dyDescent="0.2">
      <c r="F2602" s="63"/>
    </row>
    <row r="2603" spans="6:6" ht="15" customHeight="1" x14ac:dyDescent="0.2">
      <c r="F2603" s="63"/>
    </row>
    <row r="2604" spans="6:6" ht="15" customHeight="1" x14ac:dyDescent="0.2">
      <c r="F2604" s="63"/>
    </row>
    <row r="2605" spans="6:6" ht="15" customHeight="1" x14ac:dyDescent="0.2">
      <c r="F2605" s="63"/>
    </row>
    <row r="2606" spans="6:6" ht="15" customHeight="1" x14ac:dyDescent="0.2">
      <c r="F2606" s="63"/>
    </row>
    <row r="2607" spans="6:6" ht="15" customHeight="1" x14ac:dyDescent="0.2">
      <c r="F2607" s="63"/>
    </row>
    <row r="2608" spans="6:6" ht="15" customHeight="1" x14ac:dyDescent="0.2">
      <c r="F2608" s="63"/>
    </row>
    <row r="2609" spans="6:6" ht="15" customHeight="1" x14ac:dyDescent="0.2">
      <c r="F2609" s="63"/>
    </row>
    <row r="2610" spans="6:6" ht="15" customHeight="1" x14ac:dyDescent="0.2">
      <c r="F2610" s="63"/>
    </row>
    <row r="2611" spans="6:6" ht="15" customHeight="1" x14ac:dyDescent="0.2">
      <c r="F2611" s="63"/>
    </row>
    <row r="2612" spans="6:6" ht="15" customHeight="1" x14ac:dyDescent="0.2">
      <c r="F2612" s="63"/>
    </row>
    <row r="2613" spans="6:6" ht="15" customHeight="1" x14ac:dyDescent="0.2">
      <c r="F2613" s="63"/>
    </row>
    <row r="2614" spans="6:6" ht="15" customHeight="1" x14ac:dyDescent="0.2">
      <c r="F2614" s="63"/>
    </row>
    <row r="2615" spans="6:6" ht="15" customHeight="1" x14ac:dyDescent="0.2">
      <c r="F2615" s="63"/>
    </row>
    <row r="2616" spans="6:6" ht="15" customHeight="1" x14ac:dyDescent="0.2">
      <c r="F2616" s="63"/>
    </row>
    <row r="2617" spans="6:6" ht="15" customHeight="1" x14ac:dyDescent="0.2">
      <c r="F2617" s="63"/>
    </row>
    <row r="2618" spans="6:6" ht="15" customHeight="1" x14ac:dyDescent="0.2">
      <c r="F2618" s="63"/>
    </row>
    <row r="2619" spans="6:6" ht="15" customHeight="1" x14ac:dyDescent="0.2">
      <c r="F2619" s="63"/>
    </row>
    <row r="2620" spans="6:6" ht="15" customHeight="1" x14ac:dyDescent="0.2">
      <c r="F2620" s="63"/>
    </row>
    <row r="2621" spans="6:6" ht="15" customHeight="1" x14ac:dyDescent="0.2">
      <c r="F2621" s="63"/>
    </row>
    <row r="2622" spans="6:6" ht="15" customHeight="1" x14ac:dyDescent="0.2">
      <c r="F2622" s="63"/>
    </row>
    <row r="2623" spans="6:6" ht="15" customHeight="1" x14ac:dyDescent="0.2">
      <c r="F2623" s="63"/>
    </row>
    <row r="2624" spans="6:6" ht="15" customHeight="1" x14ac:dyDescent="0.2">
      <c r="F2624" s="63"/>
    </row>
    <row r="2625" spans="6:6" ht="15" customHeight="1" x14ac:dyDescent="0.2">
      <c r="F2625" s="63"/>
    </row>
    <row r="2626" spans="6:6" ht="15" customHeight="1" x14ac:dyDescent="0.2">
      <c r="F2626" s="63"/>
    </row>
    <row r="2627" spans="6:6" ht="15" customHeight="1" x14ac:dyDescent="0.2">
      <c r="F2627" s="63"/>
    </row>
    <row r="2628" spans="6:6" ht="15" customHeight="1" x14ac:dyDescent="0.2">
      <c r="F2628" s="63"/>
    </row>
    <row r="2629" spans="6:6" ht="15" customHeight="1" x14ac:dyDescent="0.2">
      <c r="F2629" s="63"/>
    </row>
    <row r="2630" spans="6:6" ht="15" customHeight="1" x14ac:dyDescent="0.2">
      <c r="F2630" s="63"/>
    </row>
    <row r="2631" spans="6:6" ht="15" customHeight="1" x14ac:dyDescent="0.2">
      <c r="F2631" s="63"/>
    </row>
    <row r="2632" spans="6:6" ht="15" customHeight="1" x14ac:dyDescent="0.2">
      <c r="F2632" s="63"/>
    </row>
    <row r="2633" spans="6:6" ht="15" customHeight="1" x14ac:dyDescent="0.2">
      <c r="F2633" s="63"/>
    </row>
    <row r="2634" spans="6:6" ht="15" customHeight="1" x14ac:dyDescent="0.2">
      <c r="F2634" s="63"/>
    </row>
    <row r="2635" spans="6:6" ht="15" customHeight="1" x14ac:dyDescent="0.2">
      <c r="F2635" s="63"/>
    </row>
    <row r="2636" spans="6:6" ht="15" customHeight="1" x14ac:dyDescent="0.2">
      <c r="F2636" s="63"/>
    </row>
    <row r="2637" spans="6:6" ht="15" customHeight="1" x14ac:dyDescent="0.2">
      <c r="F2637" s="63"/>
    </row>
    <row r="2638" spans="6:6" ht="15" customHeight="1" x14ac:dyDescent="0.2">
      <c r="F2638" s="63"/>
    </row>
    <row r="2639" spans="6:6" ht="15" customHeight="1" x14ac:dyDescent="0.2">
      <c r="F2639" s="63"/>
    </row>
    <row r="2640" spans="6:6" ht="15" customHeight="1" x14ac:dyDescent="0.2">
      <c r="F2640" s="63"/>
    </row>
    <row r="2641" spans="6:6" ht="15" customHeight="1" x14ac:dyDescent="0.2">
      <c r="F2641" s="63"/>
    </row>
    <row r="2642" spans="6:6" ht="15" customHeight="1" x14ac:dyDescent="0.2">
      <c r="F2642" s="63"/>
    </row>
    <row r="2643" spans="6:6" ht="15" customHeight="1" x14ac:dyDescent="0.2">
      <c r="F2643" s="63"/>
    </row>
    <row r="2644" spans="6:6" ht="15" customHeight="1" x14ac:dyDescent="0.2">
      <c r="F2644" s="63"/>
    </row>
    <row r="2645" spans="6:6" ht="15" customHeight="1" x14ac:dyDescent="0.2">
      <c r="F2645" s="63"/>
    </row>
    <row r="2646" spans="6:6" ht="15" customHeight="1" x14ac:dyDescent="0.2">
      <c r="F2646" s="63"/>
    </row>
    <row r="2647" spans="6:6" ht="15" customHeight="1" x14ac:dyDescent="0.2">
      <c r="F2647" s="63"/>
    </row>
    <row r="2648" spans="6:6" ht="15" customHeight="1" x14ac:dyDescent="0.2">
      <c r="F2648" s="63"/>
    </row>
    <row r="2649" spans="6:6" ht="15" customHeight="1" x14ac:dyDescent="0.2">
      <c r="F2649" s="63"/>
    </row>
    <row r="2650" spans="6:6" ht="15" customHeight="1" x14ac:dyDescent="0.2">
      <c r="F2650" s="63"/>
    </row>
    <row r="2651" spans="6:6" ht="15" customHeight="1" x14ac:dyDescent="0.2">
      <c r="F2651" s="63"/>
    </row>
    <row r="2652" spans="6:6" ht="15" customHeight="1" x14ac:dyDescent="0.2">
      <c r="F2652" s="63"/>
    </row>
    <row r="2653" spans="6:6" ht="15" customHeight="1" x14ac:dyDescent="0.2">
      <c r="F2653" s="63"/>
    </row>
    <row r="2654" spans="6:6" ht="15" customHeight="1" x14ac:dyDescent="0.2">
      <c r="F2654" s="63"/>
    </row>
    <row r="2655" spans="6:6" ht="15" customHeight="1" x14ac:dyDescent="0.2">
      <c r="F2655" s="63"/>
    </row>
    <row r="2656" spans="6:6" ht="15" customHeight="1" x14ac:dyDescent="0.2">
      <c r="F2656" s="63"/>
    </row>
    <row r="2657" spans="6:6" ht="15" customHeight="1" x14ac:dyDescent="0.2">
      <c r="F2657" s="63"/>
    </row>
    <row r="2658" spans="6:6" ht="15" customHeight="1" x14ac:dyDescent="0.2">
      <c r="F2658" s="63"/>
    </row>
    <row r="2659" spans="6:6" ht="15" customHeight="1" x14ac:dyDescent="0.2">
      <c r="F2659" s="63"/>
    </row>
    <row r="2660" spans="6:6" ht="15" customHeight="1" x14ac:dyDescent="0.2">
      <c r="F2660" s="63"/>
    </row>
    <row r="2661" spans="6:6" ht="15" customHeight="1" x14ac:dyDescent="0.2">
      <c r="F2661" s="63"/>
    </row>
    <row r="2662" spans="6:6" ht="15" customHeight="1" x14ac:dyDescent="0.2">
      <c r="F2662" s="63"/>
    </row>
    <row r="2663" spans="6:6" ht="15" customHeight="1" x14ac:dyDescent="0.2">
      <c r="F2663" s="63"/>
    </row>
    <row r="2664" spans="6:6" ht="15" customHeight="1" x14ac:dyDescent="0.2">
      <c r="F2664" s="63"/>
    </row>
    <row r="2665" spans="6:6" ht="15" customHeight="1" x14ac:dyDescent="0.2">
      <c r="F2665" s="63"/>
    </row>
    <row r="2666" spans="6:6" ht="15" customHeight="1" x14ac:dyDescent="0.2">
      <c r="F2666" s="63"/>
    </row>
    <row r="2667" spans="6:6" ht="15" customHeight="1" x14ac:dyDescent="0.2">
      <c r="F2667" s="63"/>
    </row>
    <row r="2668" spans="6:6" ht="15" customHeight="1" x14ac:dyDescent="0.2">
      <c r="F2668" s="63"/>
    </row>
    <row r="2669" spans="6:6" ht="15" customHeight="1" x14ac:dyDescent="0.2">
      <c r="F2669" s="63"/>
    </row>
    <row r="2670" spans="6:6" ht="15" customHeight="1" x14ac:dyDescent="0.2">
      <c r="F2670" s="63"/>
    </row>
    <row r="2671" spans="6:6" ht="15" customHeight="1" x14ac:dyDescent="0.2">
      <c r="F2671" s="63"/>
    </row>
    <row r="2672" spans="6:6" ht="15" customHeight="1" x14ac:dyDescent="0.2">
      <c r="F2672" s="63"/>
    </row>
    <row r="2673" spans="6:6" ht="15" customHeight="1" x14ac:dyDescent="0.2">
      <c r="F2673" s="63"/>
    </row>
    <row r="2674" spans="6:6" ht="15" customHeight="1" x14ac:dyDescent="0.2">
      <c r="F2674" s="63"/>
    </row>
    <row r="2675" spans="6:6" ht="15" customHeight="1" x14ac:dyDescent="0.2">
      <c r="F2675" s="63"/>
    </row>
    <row r="2676" spans="6:6" ht="15" customHeight="1" x14ac:dyDescent="0.2">
      <c r="F2676" s="63"/>
    </row>
    <row r="2677" spans="6:6" ht="15" customHeight="1" x14ac:dyDescent="0.2">
      <c r="F2677" s="63"/>
    </row>
    <row r="2678" spans="6:6" ht="15" customHeight="1" x14ac:dyDescent="0.2">
      <c r="F2678" s="63"/>
    </row>
    <row r="2679" spans="6:6" ht="15" customHeight="1" x14ac:dyDescent="0.2">
      <c r="F2679" s="63"/>
    </row>
    <row r="2680" spans="6:6" ht="15" customHeight="1" x14ac:dyDescent="0.2">
      <c r="F2680" s="63"/>
    </row>
    <row r="2681" spans="6:6" ht="15" customHeight="1" x14ac:dyDescent="0.2">
      <c r="F2681" s="63"/>
    </row>
    <row r="2682" spans="6:6" ht="15" customHeight="1" x14ac:dyDescent="0.2">
      <c r="F2682" s="63"/>
    </row>
    <row r="2683" spans="6:6" ht="15" customHeight="1" x14ac:dyDescent="0.2">
      <c r="F2683" s="63"/>
    </row>
    <row r="2684" spans="6:6" ht="15" customHeight="1" x14ac:dyDescent="0.2">
      <c r="F2684" s="63"/>
    </row>
    <row r="2685" spans="6:6" ht="15" customHeight="1" x14ac:dyDescent="0.2">
      <c r="F2685" s="63"/>
    </row>
    <row r="2686" spans="6:6" ht="15" customHeight="1" x14ac:dyDescent="0.2">
      <c r="F2686" s="63"/>
    </row>
    <row r="2687" spans="6:6" ht="15" customHeight="1" x14ac:dyDescent="0.2">
      <c r="F2687" s="63"/>
    </row>
    <row r="2688" spans="6:6" ht="15" customHeight="1" x14ac:dyDescent="0.2">
      <c r="F2688" s="63"/>
    </row>
    <row r="2689" spans="6:6" ht="15" customHeight="1" x14ac:dyDescent="0.2">
      <c r="F2689" s="63"/>
    </row>
    <row r="2690" spans="6:6" ht="15" customHeight="1" x14ac:dyDescent="0.2">
      <c r="F2690" s="63"/>
    </row>
    <row r="2691" spans="6:6" ht="15" customHeight="1" x14ac:dyDescent="0.2">
      <c r="F2691" s="63"/>
    </row>
    <row r="2692" spans="6:6" ht="15" customHeight="1" x14ac:dyDescent="0.2">
      <c r="F2692" s="63"/>
    </row>
    <row r="2693" spans="6:6" ht="15" customHeight="1" x14ac:dyDescent="0.2">
      <c r="F2693" s="63"/>
    </row>
    <row r="2694" spans="6:6" ht="15" customHeight="1" x14ac:dyDescent="0.2">
      <c r="F2694" s="63"/>
    </row>
    <row r="2695" spans="6:6" ht="15" customHeight="1" x14ac:dyDescent="0.2">
      <c r="F2695" s="63"/>
    </row>
    <row r="2696" spans="6:6" ht="15" customHeight="1" x14ac:dyDescent="0.2">
      <c r="F2696" s="63"/>
    </row>
    <row r="2697" spans="6:6" ht="15" customHeight="1" x14ac:dyDescent="0.2">
      <c r="F2697" s="63"/>
    </row>
    <row r="2698" spans="6:6" ht="15" customHeight="1" x14ac:dyDescent="0.2">
      <c r="F2698" s="63"/>
    </row>
    <row r="2699" spans="6:6" ht="15" customHeight="1" x14ac:dyDescent="0.2">
      <c r="F2699" s="63"/>
    </row>
    <row r="2700" spans="6:6" ht="15" customHeight="1" x14ac:dyDescent="0.2">
      <c r="F2700" s="63"/>
    </row>
    <row r="2701" spans="6:6" ht="15" customHeight="1" x14ac:dyDescent="0.2">
      <c r="F2701" s="63"/>
    </row>
    <row r="2702" spans="6:6" ht="15" customHeight="1" x14ac:dyDescent="0.2">
      <c r="F2702" s="63"/>
    </row>
    <row r="2703" spans="6:6" ht="15" customHeight="1" x14ac:dyDescent="0.2">
      <c r="F2703" s="63"/>
    </row>
    <row r="2704" spans="6:6" ht="15" customHeight="1" x14ac:dyDescent="0.2">
      <c r="F2704" s="63"/>
    </row>
    <row r="2705" spans="6:6" ht="15" customHeight="1" x14ac:dyDescent="0.2">
      <c r="F2705" s="63"/>
    </row>
    <row r="2706" spans="6:6" ht="15" customHeight="1" x14ac:dyDescent="0.2">
      <c r="F2706" s="63"/>
    </row>
    <row r="2707" spans="6:6" ht="15" customHeight="1" x14ac:dyDescent="0.2">
      <c r="F2707" s="63"/>
    </row>
    <row r="2708" spans="6:6" ht="15" customHeight="1" x14ac:dyDescent="0.2">
      <c r="F2708" s="63"/>
    </row>
    <row r="2709" spans="6:6" ht="15" customHeight="1" x14ac:dyDescent="0.2">
      <c r="F2709" s="63"/>
    </row>
    <row r="2710" spans="6:6" ht="15" customHeight="1" x14ac:dyDescent="0.2">
      <c r="F2710" s="63"/>
    </row>
    <row r="2711" spans="6:6" ht="15" customHeight="1" x14ac:dyDescent="0.2">
      <c r="F2711" s="63"/>
    </row>
    <row r="2712" spans="6:6" ht="15" customHeight="1" x14ac:dyDescent="0.2">
      <c r="F2712" s="63"/>
    </row>
    <row r="2713" spans="6:6" ht="15" customHeight="1" x14ac:dyDescent="0.2">
      <c r="F2713" s="63"/>
    </row>
    <row r="2714" spans="6:6" ht="15" customHeight="1" x14ac:dyDescent="0.2">
      <c r="F2714" s="63"/>
    </row>
    <row r="2715" spans="6:6" ht="15" customHeight="1" x14ac:dyDescent="0.2">
      <c r="F2715" s="63"/>
    </row>
    <row r="2716" spans="6:6" ht="15" customHeight="1" x14ac:dyDescent="0.2">
      <c r="F2716" s="63"/>
    </row>
    <row r="2717" spans="6:6" ht="15" customHeight="1" x14ac:dyDescent="0.2">
      <c r="F2717" s="63"/>
    </row>
    <row r="2718" spans="6:6" ht="15" customHeight="1" x14ac:dyDescent="0.2">
      <c r="F2718" s="63"/>
    </row>
    <row r="2719" spans="6:6" ht="15" customHeight="1" x14ac:dyDescent="0.2">
      <c r="F2719" s="63"/>
    </row>
    <row r="2720" spans="6:6" ht="15" customHeight="1" x14ac:dyDescent="0.2">
      <c r="F2720" s="63"/>
    </row>
    <row r="2721" spans="6:6" ht="15" customHeight="1" x14ac:dyDescent="0.2">
      <c r="F2721" s="63"/>
    </row>
    <row r="2722" spans="6:6" ht="15" customHeight="1" x14ac:dyDescent="0.2">
      <c r="F2722" s="63"/>
    </row>
    <row r="2723" spans="6:6" ht="15" customHeight="1" x14ac:dyDescent="0.2">
      <c r="F2723" s="63"/>
    </row>
    <row r="2724" spans="6:6" ht="15" customHeight="1" x14ac:dyDescent="0.2">
      <c r="F2724" s="63"/>
    </row>
    <row r="2725" spans="6:6" ht="15" customHeight="1" x14ac:dyDescent="0.2">
      <c r="F2725" s="63"/>
    </row>
    <row r="2726" spans="6:6" ht="15" customHeight="1" x14ac:dyDescent="0.2">
      <c r="F2726" s="63"/>
    </row>
    <row r="2727" spans="6:6" ht="15" customHeight="1" x14ac:dyDescent="0.2">
      <c r="F2727" s="63"/>
    </row>
    <row r="2728" spans="6:6" ht="15" customHeight="1" x14ac:dyDescent="0.2">
      <c r="F2728" s="63"/>
    </row>
    <row r="2729" spans="6:6" ht="15" customHeight="1" x14ac:dyDescent="0.2">
      <c r="F2729" s="63"/>
    </row>
    <row r="2730" spans="6:6" ht="15" customHeight="1" x14ac:dyDescent="0.2">
      <c r="F2730" s="63"/>
    </row>
    <row r="2731" spans="6:6" ht="15" customHeight="1" x14ac:dyDescent="0.2">
      <c r="F2731" s="63"/>
    </row>
    <row r="2732" spans="6:6" ht="15" customHeight="1" x14ac:dyDescent="0.2">
      <c r="F2732" s="63"/>
    </row>
    <row r="2733" spans="6:6" ht="15" customHeight="1" x14ac:dyDescent="0.2">
      <c r="F2733" s="63"/>
    </row>
    <row r="2734" spans="6:6" ht="15" customHeight="1" x14ac:dyDescent="0.2">
      <c r="F2734" s="63"/>
    </row>
    <row r="2735" spans="6:6" ht="15" customHeight="1" x14ac:dyDescent="0.2">
      <c r="F2735" s="63"/>
    </row>
    <row r="2736" spans="6:6" ht="15" customHeight="1" x14ac:dyDescent="0.2">
      <c r="F2736" s="63"/>
    </row>
    <row r="2737" spans="6:6" ht="15" customHeight="1" x14ac:dyDescent="0.2">
      <c r="F2737" s="63"/>
    </row>
    <row r="2738" spans="6:6" ht="15" customHeight="1" x14ac:dyDescent="0.2">
      <c r="F2738" s="63"/>
    </row>
    <row r="2739" spans="6:6" ht="15" customHeight="1" x14ac:dyDescent="0.2">
      <c r="F2739" s="63"/>
    </row>
    <row r="2740" spans="6:6" ht="15" customHeight="1" x14ac:dyDescent="0.2">
      <c r="F2740" s="63"/>
    </row>
    <row r="2741" spans="6:6" ht="15" customHeight="1" x14ac:dyDescent="0.2">
      <c r="F2741" s="63"/>
    </row>
    <row r="2742" spans="6:6" ht="15" customHeight="1" x14ac:dyDescent="0.2">
      <c r="F2742" s="63"/>
    </row>
    <row r="2743" spans="6:6" ht="15" customHeight="1" x14ac:dyDescent="0.2">
      <c r="F2743" s="63"/>
    </row>
    <row r="2744" spans="6:6" ht="15" customHeight="1" x14ac:dyDescent="0.2">
      <c r="F2744" s="63"/>
    </row>
    <row r="2745" spans="6:6" ht="15" customHeight="1" x14ac:dyDescent="0.2">
      <c r="F2745" s="63"/>
    </row>
    <row r="2746" spans="6:6" ht="15" customHeight="1" x14ac:dyDescent="0.2">
      <c r="F2746" s="63"/>
    </row>
    <row r="2747" spans="6:6" ht="15" customHeight="1" x14ac:dyDescent="0.2">
      <c r="F2747" s="63"/>
    </row>
    <row r="2748" spans="6:6" ht="15" customHeight="1" x14ac:dyDescent="0.2">
      <c r="F2748" s="63"/>
    </row>
    <row r="2749" spans="6:6" ht="15" customHeight="1" x14ac:dyDescent="0.2">
      <c r="F2749" s="63"/>
    </row>
    <row r="2750" spans="6:6" ht="15" customHeight="1" x14ac:dyDescent="0.2">
      <c r="F2750" s="63"/>
    </row>
    <row r="2751" spans="6:6" ht="15" customHeight="1" x14ac:dyDescent="0.2">
      <c r="F2751" s="63"/>
    </row>
    <row r="2752" spans="6:6" ht="15" customHeight="1" x14ac:dyDescent="0.2">
      <c r="F2752" s="63"/>
    </row>
    <row r="2753" spans="6:6" ht="15" customHeight="1" x14ac:dyDescent="0.2">
      <c r="F2753" s="63"/>
    </row>
    <row r="2754" spans="6:6" ht="15" customHeight="1" x14ac:dyDescent="0.2">
      <c r="F2754" s="63"/>
    </row>
    <row r="2755" spans="6:6" ht="15" customHeight="1" x14ac:dyDescent="0.2">
      <c r="F2755" s="63"/>
    </row>
    <row r="2756" spans="6:6" ht="15" customHeight="1" x14ac:dyDescent="0.2">
      <c r="F2756" s="63"/>
    </row>
    <row r="2757" spans="6:6" ht="15" customHeight="1" x14ac:dyDescent="0.2">
      <c r="F2757" s="63"/>
    </row>
    <row r="2758" spans="6:6" ht="15" customHeight="1" x14ac:dyDescent="0.2">
      <c r="F2758" s="63"/>
    </row>
    <row r="2759" spans="6:6" ht="15" customHeight="1" x14ac:dyDescent="0.2">
      <c r="F2759" s="63"/>
    </row>
    <row r="2760" spans="6:6" ht="15" customHeight="1" x14ac:dyDescent="0.2">
      <c r="F2760" s="63"/>
    </row>
    <row r="2761" spans="6:6" ht="15" customHeight="1" x14ac:dyDescent="0.2">
      <c r="F2761" s="63"/>
    </row>
    <row r="2762" spans="6:6" ht="15" customHeight="1" x14ac:dyDescent="0.2">
      <c r="F2762" s="63"/>
    </row>
    <row r="2763" spans="6:6" ht="15" customHeight="1" x14ac:dyDescent="0.2">
      <c r="F2763" s="63"/>
    </row>
    <row r="2764" spans="6:6" ht="15" customHeight="1" x14ac:dyDescent="0.2">
      <c r="F2764" s="63"/>
    </row>
    <row r="2765" spans="6:6" ht="15" customHeight="1" x14ac:dyDescent="0.2">
      <c r="F2765" s="63"/>
    </row>
    <row r="2766" spans="6:6" ht="15" customHeight="1" x14ac:dyDescent="0.2">
      <c r="F2766" s="63"/>
    </row>
    <row r="2767" spans="6:6" ht="15" customHeight="1" x14ac:dyDescent="0.2">
      <c r="F2767" s="63"/>
    </row>
    <row r="2768" spans="6:6" ht="15" customHeight="1" x14ac:dyDescent="0.2">
      <c r="F2768" s="63"/>
    </row>
    <row r="2769" spans="6:6" ht="15" customHeight="1" x14ac:dyDescent="0.2">
      <c r="F2769" s="63"/>
    </row>
    <row r="2770" spans="6:6" ht="15" customHeight="1" x14ac:dyDescent="0.2">
      <c r="F2770" s="63"/>
    </row>
    <row r="2771" spans="6:6" ht="15" customHeight="1" x14ac:dyDescent="0.2">
      <c r="F2771" s="63"/>
    </row>
    <row r="2772" spans="6:6" ht="15" customHeight="1" x14ac:dyDescent="0.2">
      <c r="F2772" s="63"/>
    </row>
    <row r="2773" spans="6:6" ht="15" customHeight="1" x14ac:dyDescent="0.2">
      <c r="F2773" s="63"/>
    </row>
    <row r="2774" spans="6:6" ht="15" customHeight="1" x14ac:dyDescent="0.2">
      <c r="F2774" s="63"/>
    </row>
    <row r="2775" spans="6:6" ht="15" customHeight="1" x14ac:dyDescent="0.2">
      <c r="F2775" s="63"/>
    </row>
    <row r="2776" spans="6:6" ht="15" customHeight="1" x14ac:dyDescent="0.2">
      <c r="F2776" s="63"/>
    </row>
    <row r="2777" spans="6:6" ht="15" customHeight="1" x14ac:dyDescent="0.2">
      <c r="F2777" s="63"/>
    </row>
    <row r="2778" spans="6:6" ht="15" customHeight="1" x14ac:dyDescent="0.2">
      <c r="F2778" s="63"/>
    </row>
    <row r="2779" spans="6:6" ht="15" customHeight="1" x14ac:dyDescent="0.2">
      <c r="F2779" s="63"/>
    </row>
    <row r="2780" spans="6:6" ht="15" customHeight="1" x14ac:dyDescent="0.2">
      <c r="F2780" s="63"/>
    </row>
    <row r="2781" spans="6:6" ht="15" customHeight="1" x14ac:dyDescent="0.2">
      <c r="F2781" s="63"/>
    </row>
    <row r="2782" spans="6:6" ht="15" customHeight="1" x14ac:dyDescent="0.2">
      <c r="F2782" s="63"/>
    </row>
    <row r="2783" spans="6:6" ht="15" customHeight="1" x14ac:dyDescent="0.2">
      <c r="F2783" s="63"/>
    </row>
    <row r="2784" spans="6:6" ht="15" customHeight="1" x14ac:dyDescent="0.2">
      <c r="F2784" s="63"/>
    </row>
    <row r="2785" spans="6:6" ht="15" customHeight="1" x14ac:dyDescent="0.2">
      <c r="F2785" s="63"/>
    </row>
    <row r="2786" spans="6:6" ht="15" customHeight="1" x14ac:dyDescent="0.2">
      <c r="F2786" s="63"/>
    </row>
    <row r="2787" spans="6:6" ht="15" customHeight="1" x14ac:dyDescent="0.2">
      <c r="F2787" s="63"/>
    </row>
    <row r="2788" spans="6:6" ht="15" customHeight="1" x14ac:dyDescent="0.2">
      <c r="F2788" s="63"/>
    </row>
    <row r="2789" spans="6:6" ht="15" customHeight="1" x14ac:dyDescent="0.2">
      <c r="F2789" s="63"/>
    </row>
    <row r="2790" spans="6:6" ht="15" customHeight="1" x14ac:dyDescent="0.2">
      <c r="F2790" s="63"/>
    </row>
    <row r="2791" spans="6:6" ht="15" customHeight="1" x14ac:dyDescent="0.2">
      <c r="F2791" s="63"/>
    </row>
    <row r="2792" spans="6:6" ht="15" customHeight="1" x14ac:dyDescent="0.2">
      <c r="F2792" s="63"/>
    </row>
    <row r="2793" spans="6:6" ht="15" customHeight="1" x14ac:dyDescent="0.2">
      <c r="F2793" s="63"/>
    </row>
    <row r="2794" spans="6:6" ht="15" customHeight="1" x14ac:dyDescent="0.2">
      <c r="F2794" s="63"/>
    </row>
    <row r="2795" spans="6:6" ht="15" customHeight="1" x14ac:dyDescent="0.2">
      <c r="F2795" s="63"/>
    </row>
    <row r="2796" spans="6:6" ht="15" customHeight="1" x14ac:dyDescent="0.2">
      <c r="F2796" s="63"/>
    </row>
    <row r="2797" spans="6:6" ht="15" customHeight="1" x14ac:dyDescent="0.2">
      <c r="F2797" s="63"/>
    </row>
    <row r="2798" spans="6:6" ht="15" customHeight="1" x14ac:dyDescent="0.2">
      <c r="F2798" s="63"/>
    </row>
    <row r="2799" spans="6:6" ht="15" customHeight="1" x14ac:dyDescent="0.2">
      <c r="F2799" s="63"/>
    </row>
    <row r="2800" spans="6:6" ht="15" customHeight="1" x14ac:dyDescent="0.2">
      <c r="F2800" s="63"/>
    </row>
    <row r="2801" spans="6:6" ht="15" customHeight="1" x14ac:dyDescent="0.2">
      <c r="F2801" s="63"/>
    </row>
    <row r="2802" spans="6:6" ht="15" customHeight="1" x14ac:dyDescent="0.2">
      <c r="F2802" s="63"/>
    </row>
    <row r="2803" spans="6:6" ht="15" customHeight="1" x14ac:dyDescent="0.2">
      <c r="F2803" s="63"/>
    </row>
    <row r="2804" spans="6:6" ht="15" customHeight="1" x14ac:dyDescent="0.2">
      <c r="F2804" s="63"/>
    </row>
    <row r="2805" spans="6:6" ht="15" customHeight="1" x14ac:dyDescent="0.2">
      <c r="F2805" s="63"/>
    </row>
    <row r="2806" spans="6:6" ht="15" customHeight="1" x14ac:dyDescent="0.2">
      <c r="F2806" s="63"/>
    </row>
    <row r="2807" spans="6:6" ht="15" customHeight="1" x14ac:dyDescent="0.2">
      <c r="F2807" s="63"/>
    </row>
    <row r="2808" spans="6:6" ht="15" customHeight="1" x14ac:dyDescent="0.2">
      <c r="F2808" s="63"/>
    </row>
    <row r="2809" spans="6:6" ht="15" customHeight="1" x14ac:dyDescent="0.2">
      <c r="F2809" s="63"/>
    </row>
    <row r="2810" spans="6:6" ht="15" customHeight="1" x14ac:dyDescent="0.2">
      <c r="F2810" s="63"/>
    </row>
    <row r="2811" spans="6:6" ht="15" customHeight="1" x14ac:dyDescent="0.2">
      <c r="F2811" s="63"/>
    </row>
    <row r="2812" spans="6:6" ht="15" customHeight="1" x14ac:dyDescent="0.2">
      <c r="F2812" s="63"/>
    </row>
    <row r="2813" spans="6:6" ht="15" customHeight="1" x14ac:dyDescent="0.2">
      <c r="F2813" s="63"/>
    </row>
    <row r="2814" spans="6:6" ht="15" customHeight="1" x14ac:dyDescent="0.2">
      <c r="F2814" s="63"/>
    </row>
    <row r="2815" spans="6:6" ht="15" customHeight="1" x14ac:dyDescent="0.2">
      <c r="F2815" s="63"/>
    </row>
    <row r="2816" spans="6:6" ht="15" customHeight="1" x14ac:dyDescent="0.2">
      <c r="F2816" s="63"/>
    </row>
    <row r="2817" spans="6:6" ht="15" customHeight="1" x14ac:dyDescent="0.2">
      <c r="F2817" s="63"/>
    </row>
    <row r="2818" spans="6:6" ht="15" customHeight="1" x14ac:dyDescent="0.2">
      <c r="F2818" s="63"/>
    </row>
    <row r="2819" spans="6:6" ht="15" customHeight="1" x14ac:dyDescent="0.2">
      <c r="F2819" s="63"/>
    </row>
    <row r="2820" spans="6:6" ht="15" customHeight="1" x14ac:dyDescent="0.2">
      <c r="F2820" s="63"/>
    </row>
    <row r="2821" spans="6:6" ht="15" customHeight="1" x14ac:dyDescent="0.2">
      <c r="F2821" s="63"/>
    </row>
    <row r="2822" spans="6:6" ht="15" customHeight="1" x14ac:dyDescent="0.2">
      <c r="F2822" s="63"/>
    </row>
    <row r="2823" spans="6:6" ht="15" customHeight="1" x14ac:dyDescent="0.2">
      <c r="F2823" s="63"/>
    </row>
    <row r="2824" spans="6:6" ht="15" customHeight="1" x14ac:dyDescent="0.2">
      <c r="F2824" s="63"/>
    </row>
    <row r="2825" spans="6:6" ht="15" customHeight="1" x14ac:dyDescent="0.2">
      <c r="F2825" s="63"/>
    </row>
    <row r="2826" spans="6:6" ht="15" customHeight="1" x14ac:dyDescent="0.2">
      <c r="F2826" s="63"/>
    </row>
    <row r="2827" spans="6:6" ht="15" customHeight="1" x14ac:dyDescent="0.2">
      <c r="F2827" s="63"/>
    </row>
    <row r="2828" spans="6:6" ht="15" customHeight="1" x14ac:dyDescent="0.2">
      <c r="F2828" s="63"/>
    </row>
    <row r="2829" spans="6:6" ht="15" customHeight="1" x14ac:dyDescent="0.2">
      <c r="F2829" s="63"/>
    </row>
    <row r="2830" spans="6:6" ht="15" customHeight="1" x14ac:dyDescent="0.2">
      <c r="F2830" s="63"/>
    </row>
    <row r="2831" spans="6:6" ht="15" customHeight="1" x14ac:dyDescent="0.2">
      <c r="F2831" s="63"/>
    </row>
    <row r="2832" spans="6:6" ht="15" customHeight="1" x14ac:dyDescent="0.2">
      <c r="F2832" s="63"/>
    </row>
    <row r="2833" spans="6:6" ht="15" customHeight="1" x14ac:dyDescent="0.2">
      <c r="F2833" s="63"/>
    </row>
    <row r="2834" spans="6:6" ht="15" customHeight="1" x14ac:dyDescent="0.2">
      <c r="F2834" s="63"/>
    </row>
    <row r="2835" spans="6:6" ht="15" customHeight="1" x14ac:dyDescent="0.2">
      <c r="F2835" s="63"/>
    </row>
    <row r="2836" spans="6:6" ht="15" customHeight="1" x14ac:dyDescent="0.2">
      <c r="F2836" s="63"/>
    </row>
    <row r="2837" spans="6:6" ht="15" customHeight="1" x14ac:dyDescent="0.2">
      <c r="F2837" s="63"/>
    </row>
    <row r="2838" spans="6:6" ht="15" customHeight="1" x14ac:dyDescent="0.2">
      <c r="F2838" s="63"/>
    </row>
    <row r="2839" spans="6:6" ht="15" customHeight="1" x14ac:dyDescent="0.2">
      <c r="F2839" s="63"/>
    </row>
    <row r="2840" spans="6:6" ht="15" customHeight="1" x14ac:dyDescent="0.2">
      <c r="F2840" s="63"/>
    </row>
    <row r="2841" spans="6:6" ht="15" customHeight="1" x14ac:dyDescent="0.2">
      <c r="F2841" s="63"/>
    </row>
    <row r="2842" spans="6:6" ht="15" customHeight="1" x14ac:dyDescent="0.2">
      <c r="F2842" s="63"/>
    </row>
    <row r="2843" spans="6:6" ht="15" customHeight="1" x14ac:dyDescent="0.2">
      <c r="F2843" s="63"/>
    </row>
    <row r="2844" spans="6:6" ht="15" customHeight="1" x14ac:dyDescent="0.2">
      <c r="F2844" s="63"/>
    </row>
    <row r="2845" spans="6:6" ht="15" customHeight="1" x14ac:dyDescent="0.2">
      <c r="F2845" s="63"/>
    </row>
    <row r="2846" spans="6:6" ht="15" customHeight="1" x14ac:dyDescent="0.2">
      <c r="F2846" s="63"/>
    </row>
    <row r="2847" spans="6:6" ht="15" customHeight="1" x14ac:dyDescent="0.2">
      <c r="F2847" s="63"/>
    </row>
    <row r="2848" spans="6:6" ht="15" customHeight="1" x14ac:dyDescent="0.2">
      <c r="F2848" s="63"/>
    </row>
    <row r="2849" spans="6:6" ht="15" customHeight="1" x14ac:dyDescent="0.2">
      <c r="F2849" s="63"/>
    </row>
    <row r="2850" spans="6:6" ht="15" customHeight="1" x14ac:dyDescent="0.2">
      <c r="F2850" s="63"/>
    </row>
    <row r="2851" spans="6:6" ht="15" customHeight="1" x14ac:dyDescent="0.2">
      <c r="F2851" s="63"/>
    </row>
    <row r="2852" spans="6:6" ht="15" customHeight="1" x14ac:dyDescent="0.2">
      <c r="F2852" s="63"/>
    </row>
    <row r="2853" spans="6:6" ht="15" customHeight="1" x14ac:dyDescent="0.2">
      <c r="F2853" s="63"/>
    </row>
    <row r="2854" spans="6:6" ht="15" customHeight="1" x14ac:dyDescent="0.2">
      <c r="F2854" s="63"/>
    </row>
    <row r="2855" spans="6:6" ht="15" customHeight="1" x14ac:dyDescent="0.2">
      <c r="F2855" s="63"/>
    </row>
    <row r="2856" spans="6:6" ht="15" customHeight="1" x14ac:dyDescent="0.2">
      <c r="F2856" s="63"/>
    </row>
    <row r="2857" spans="6:6" ht="15" customHeight="1" x14ac:dyDescent="0.2">
      <c r="F2857" s="63"/>
    </row>
    <row r="2858" spans="6:6" ht="15" customHeight="1" x14ac:dyDescent="0.2">
      <c r="F2858" s="63"/>
    </row>
    <row r="2859" spans="6:6" ht="15" customHeight="1" x14ac:dyDescent="0.2">
      <c r="F2859" s="63"/>
    </row>
    <row r="2860" spans="6:6" ht="15" customHeight="1" x14ac:dyDescent="0.2">
      <c r="F2860" s="63"/>
    </row>
    <row r="2861" spans="6:6" ht="15" customHeight="1" x14ac:dyDescent="0.2">
      <c r="F2861" s="63"/>
    </row>
    <row r="2862" spans="6:6" ht="15" customHeight="1" x14ac:dyDescent="0.2">
      <c r="F2862" s="63"/>
    </row>
    <row r="2863" spans="6:6" ht="15" customHeight="1" x14ac:dyDescent="0.2">
      <c r="F2863" s="63"/>
    </row>
    <row r="2864" spans="6:6" ht="15" customHeight="1" x14ac:dyDescent="0.2">
      <c r="F2864" s="63"/>
    </row>
    <row r="2865" spans="6:6" ht="15" customHeight="1" x14ac:dyDescent="0.2">
      <c r="F2865" s="63"/>
    </row>
    <row r="2866" spans="6:6" ht="15" customHeight="1" x14ac:dyDescent="0.2">
      <c r="F2866" s="63"/>
    </row>
    <row r="2867" spans="6:6" ht="15" customHeight="1" x14ac:dyDescent="0.2">
      <c r="F2867" s="63"/>
    </row>
    <row r="2868" spans="6:6" ht="15" customHeight="1" x14ac:dyDescent="0.2">
      <c r="F2868" s="63"/>
    </row>
    <row r="2869" spans="6:6" ht="15" customHeight="1" x14ac:dyDescent="0.2">
      <c r="F2869" s="63"/>
    </row>
    <row r="2870" spans="6:6" ht="15" customHeight="1" x14ac:dyDescent="0.2">
      <c r="F2870" s="63"/>
    </row>
    <row r="2871" spans="6:6" ht="15" customHeight="1" x14ac:dyDescent="0.2">
      <c r="F2871" s="63"/>
    </row>
    <row r="2872" spans="6:6" ht="15" customHeight="1" x14ac:dyDescent="0.2">
      <c r="F2872" s="63"/>
    </row>
    <row r="2873" spans="6:6" ht="15" customHeight="1" x14ac:dyDescent="0.2">
      <c r="F2873" s="63"/>
    </row>
    <row r="2874" spans="6:6" ht="15" customHeight="1" x14ac:dyDescent="0.2">
      <c r="F2874" s="63"/>
    </row>
    <row r="2875" spans="6:6" ht="15" customHeight="1" x14ac:dyDescent="0.2">
      <c r="F2875" s="63"/>
    </row>
    <row r="2876" spans="6:6" ht="15" customHeight="1" x14ac:dyDescent="0.2">
      <c r="F2876" s="63"/>
    </row>
    <row r="2877" spans="6:6" ht="15" customHeight="1" x14ac:dyDescent="0.2">
      <c r="F2877" s="63"/>
    </row>
    <row r="2878" spans="6:6" ht="15" customHeight="1" x14ac:dyDescent="0.2">
      <c r="F2878" s="63"/>
    </row>
    <row r="2879" spans="6:6" ht="15" customHeight="1" x14ac:dyDescent="0.2">
      <c r="F2879" s="63"/>
    </row>
    <row r="2880" spans="6:6" ht="15" customHeight="1" x14ac:dyDescent="0.2">
      <c r="F2880" s="63"/>
    </row>
    <row r="2881" spans="6:6" ht="15" customHeight="1" x14ac:dyDescent="0.2">
      <c r="F2881" s="63"/>
    </row>
    <row r="2882" spans="6:6" ht="15" customHeight="1" x14ac:dyDescent="0.2">
      <c r="F2882" s="63"/>
    </row>
    <row r="2883" spans="6:6" ht="15" customHeight="1" x14ac:dyDescent="0.2">
      <c r="F2883" s="63"/>
    </row>
    <row r="2884" spans="6:6" ht="15" customHeight="1" x14ac:dyDescent="0.2">
      <c r="F2884" s="63"/>
    </row>
    <row r="2885" spans="6:6" ht="15" customHeight="1" x14ac:dyDescent="0.2">
      <c r="F2885" s="63"/>
    </row>
    <row r="2886" spans="6:6" ht="15" customHeight="1" x14ac:dyDescent="0.2">
      <c r="F2886" s="63"/>
    </row>
    <row r="2887" spans="6:6" ht="15" customHeight="1" x14ac:dyDescent="0.2">
      <c r="F2887" s="63"/>
    </row>
    <row r="2888" spans="6:6" ht="15" customHeight="1" x14ac:dyDescent="0.2">
      <c r="F2888" s="63"/>
    </row>
    <row r="2889" spans="6:6" ht="15" customHeight="1" x14ac:dyDescent="0.2">
      <c r="F2889" s="63"/>
    </row>
    <row r="2890" spans="6:6" ht="15" customHeight="1" x14ac:dyDescent="0.2">
      <c r="F2890" s="63"/>
    </row>
    <row r="2891" spans="6:6" ht="15" customHeight="1" x14ac:dyDescent="0.2">
      <c r="F2891" s="63"/>
    </row>
    <row r="2892" spans="6:6" ht="15" customHeight="1" x14ac:dyDescent="0.2">
      <c r="F2892" s="63"/>
    </row>
    <row r="2893" spans="6:6" ht="15" customHeight="1" x14ac:dyDescent="0.2">
      <c r="F2893" s="63"/>
    </row>
    <row r="2894" spans="6:6" ht="15" customHeight="1" x14ac:dyDescent="0.2">
      <c r="F2894" s="63"/>
    </row>
    <row r="2895" spans="6:6" ht="15" customHeight="1" x14ac:dyDescent="0.2">
      <c r="F2895" s="63"/>
    </row>
    <row r="2896" spans="6:6" ht="15" customHeight="1" x14ac:dyDescent="0.2">
      <c r="F2896" s="63"/>
    </row>
    <row r="2897" spans="6:6" ht="15" customHeight="1" x14ac:dyDescent="0.2">
      <c r="F2897" s="63"/>
    </row>
    <row r="2898" spans="6:6" ht="15" customHeight="1" x14ac:dyDescent="0.2">
      <c r="F2898" s="63"/>
    </row>
    <row r="2899" spans="6:6" ht="15" customHeight="1" x14ac:dyDescent="0.2">
      <c r="F2899" s="63"/>
    </row>
    <row r="2900" spans="6:6" ht="15" customHeight="1" x14ac:dyDescent="0.2">
      <c r="F2900" s="63"/>
    </row>
    <row r="2901" spans="6:6" ht="15" customHeight="1" x14ac:dyDescent="0.2">
      <c r="F2901" s="63"/>
    </row>
    <row r="2902" spans="6:6" ht="15" customHeight="1" x14ac:dyDescent="0.2">
      <c r="F2902" s="63"/>
    </row>
    <row r="2903" spans="6:6" ht="15" customHeight="1" x14ac:dyDescent="0.2">
      <c r="F2903" s="63"/>
    </row>
    <row r="2904" spans="6:6" ht="15" customHeight="1" x14ac:dyDescent="0.2">
      <c r="F2904" s="63"/>
    </row>
    <row r="2905" spans="6:6" ht="15" customHeight="1" x14ac:dyDescent="0.2">
      <c r="F2905" s="63"/>
    </row>
    <row r="2906" spans="6:6" ht="15" customHeight="1" x14ac:dyDescent="0.2">
      <c r="F2906" s="63"/>
    </row>
    <row r="2907" spans="6:6" ht="15" customHeight="1" x14ac:dyDescent="0.2">
      <c r="F2907" s="63"/>
    </row>
    <row r="2908" spans="6:6" ht="15" customHeight="1" x14ac:dyDescent="0.2">
      <c r="F2908" s="63"/>
    </row>
    <row r="2909" spans="6:6" ht="15" customHeight="1" x14ac:dyDescent="0.2">
      <c r="F2909" s="63"/>
    </row>
    <row r="2910" spans="6:6" ht="15" customHeight="1" x14ac:dyDescent="0.2">
      <c r="F2910" s="63"/>
    </row>
    <row r="2911" spans="6:6" ht="15" customHeight="1" x14ac:dyDescent="0.2">
      <c r="F2911" s="63"/>
    </row>
    <row r="2912" spans="6:6" ht="15" customHeight="1" x14ac:dyDescent="0.2">
      <c r="F2912" s="63"/>
    </row>
    <row r="2913" spans="6:6" ht="15" customHeight="1" x14ac:dyDescent="0.2">
      <c r="F2913" s="63"/>
    </row>
    <row r="2914" spans="6:6" ht="15" customHeight="1" x14ac:dyDescent="0.2">
      <c r="F2914" s="63"/>
    </row>
    <row r="2915" spans="6:6" ht="15" customHeight="1" x14ac:dyDescent="0.2">
      <c r="F2915" s="63"/>
    </row>
    <row r="2916" spans="6:6" ht="15" customHeight="1" x14ac:dyDescent="0.2">
      <c r="F2916" s="63"/>
    </row>
    <row r="2917" spans="6:6" ht="15" customHeight="1" x14ac:dyDescent="0.2">
      <c r="F2917" s="63"/>
    </row>
    <row r="2918" spans="6:6" ht="15" customHeight="1" x14ac:dyDescent="0.2">
      <c r="F2918" s="63"/>
    </row>
    <row r="2919" spans="6:6" ht="15" customHeight="1" x14ac:dyDescent="0.2">
      <c r="F2919" s="63"/>
    </row>
    <row r="2920" spans="6:6" ht="15" customHeight="1" x14ac:dyDescent="0.2">
      <c r="F2920" s="63"/>
    </row>
    <row r="2921" spans="6:6" ht="15" customHeight="1" x14ac:dyDescent="0.2">
      <c r="F2921" s="63"/>
    </row>
    <row r="2922" spans="6:6" ht="15" customHeight="1" x14ac:dyDescent="0.2">
      <c r="F2922" s="63"/>
    </row>
    <row r="2923" spans="6:6" ht="15" customHeight="1" x14ac:dyDescent="0.2">
      <c r="F2923" s="63"/>
    </row>
    <row r="2924" spans="6:6" ht="15" customHeight="1" x14ac:dyDescent="0.2">
      <c r="F2924" s="63"/>
    </row>
    <row r="2925" spans="6:6" ht="15" customHeight="1" x14ac:dyDescent="0.2">
      <c r="F2925" s="63"/>
    </row>
    <row r="2926" spans="6:6" ht="15" customHeight="1" x14ac:dyDescent="0.2">
      <c r="F2926" s="63"/>
    </row>
    <row r="2927" spans="6:6" ht="15" customHeight="1" x14ac:dyDescent="0.2">
      <c r="F2927" s="63"/>
    </row>
    <row r="2928" spans="6:6" ht="15" customHeight="1" x14ac:dyDescent="0.2">
      <c r="F2928" s="63"/>
    </row>
    <row r="2929" spans="6:6" ht="15" customHeight="1" x14ac:dyDescent="0.2">
      <c r="F2929" s="63"/>
    </row>
    <row r="2930" spans="6:6" ht="15" customHeight="1" x14ac:dyDescent="0.2">
      <c r="F2930" s="63"/>
    </row>
    <row r="2931" spans="6:6" ht="15" customHeight="1" x14ac:dyDescent="0.2">
      <c r="F2931" s="63"/>
    </row>
    <row r="2932" spans="6:6" ht="15" customHeight="1" x14ac:dyDescent="0.2">
      <c r="F2932" s="63"/>
    </row>
    <row r="2933" spans="6:6" ht="15" customHeight="1" x14ac:dyDescent="0.2">
      <c r="F2933" s="63"/>
    </row>
    <row r="2934" spans="6:6" ht="15" customHeight="1" x14ac:dyDescent="0.2">
      <c r="F2934" s="63"/>
    </row>
    <row r="2935" spans="6:6" ht="15" customHeight="1" x14ac:dyDescent="0.2">
      <c r="F2935" s="63"/>
    </row>
    <row r="2936" spans="6:6" ht="15" customHeight="1" x14ac:dyDescent="0.2">
      <c r="F2936" s="63"/>
    </row>
    <row r="2937" spans="6:6" ht="15" customHeight="1" x14ac:dyDescent="0.2">
      <c r="F2937" s="63"/>
    </row>
    <row r="2938" spans="6:6" ht="15" customHeight="1" x14ac:dyDescent="0.2">
      <c r="F2938" s="63"/>
    </row>
    <row r="2939" spans="6:6" ht="15" customHeight="1" x14ac:dyDescent="0.2">
      <c r="F2939" s="63"/>
    </row>
    <row r="2940" spans="6:6" ht="15" customHeight="1" x14ac:dyDescent="0.2">
      <c r="F2940" s="63"/>
    </row>
    <row r="2941" spans="6:6" ht="15" customHeight="1" x14ac:dyDescent="0.2">
      <c r="F2941" s="63"/>
    </row>
    <row r="2942" spans="6:6" ht="15" customHeight="1" x14ac:dyDescent="0.2">
      <c r="F2942" s="63"/>
    </row>
    <row r="2943" spans="6:6" ht="15" customHeight="1" x14ac:dyDescent="0.2">
      <c r="F2943" s="63"/>
    </row>
    <row r="2944" spans="6:6" ht="15" customHeight="1" x14ac:dyDescent="0.2">
      <c r="F2944" s="63"/>
    </row>
    <row r="2945" spans="6:6" ht="15" customHeight="1" x14ac:dyDescent="0.2">
      <c r="F2945" s="63"/>
    </row>
    <row r="2946" spans="6:6" ht="15" customHeight="1" x14ac:dyDescent="0.2">
      <c r="F2946" s="63"/>
    </row>
    <row r="2947" spans="6:6" ht="15" customHeight="1" x14ac:dyDescent="0.2">
      <c r="F2947" s="63"/>
    </row>
    <row r="2948" spans="6:6" ht="15" customHeight="1" x14ac:dyDescent="0.2">
      <c r="F2948" s="63"/>
    </row>
    <row r="2949" spans="6:6" ht="15" customHeight="1" x14ac:dyDescent="0.2">
      <c r="F2949" s="63"/>
    </row>
    <row r="2950" spans="6:6" ht="15" customHeight="1" x14ac:dyDescent="0.2">
      <c r="F2950" s="63"/>
    </row>
    <row r="2951" spans="6:6" ht="15" customHeight="1" x14ac:dyDescent="0.2">
      <c r="F2951" s="63"/>
    </row>
    <row r="2952" spans="6:6" ht="15" customHeight="1" x14ac:dyDescent="0.2">
      <c r="F2952" s="63"/>
    </row>
    <row r="2953" spans="6:6" ht="15" customHeight="1" x14ac:dyDescent="0.2">
      <c r="F2953" s="63"/>
    </row>
    <row r="2954" spans="6:6" ht="15" customHeight="1" x14ac:dyDescent="0.2">
      <c r="F2954" s="63"/>
    </row>
    <row r="2955" spans="6:6" ht="15" customHeight="1" x14ac:dyDescent="0.2">
      <c r="F2955" s="63"/>
    </row>
    <row r="2956" spans="6:6" ht="15" customHeight="1" x14ac:dyDescent="0.2">
      <c r="F2956" s="63"/>
    </row>
    <row r="2957" spans="6:6" ht="15" customHeight="1" x14ac:dyDescent="0.2">
      <c r="F2957" s="63"/>
    </row>
    <row r="2958" spans="6:6" ht="15" customHeight="1" x14ac:dyDescent="0.2">
      <c r="F2958" s="63"/>
    </row>
    <row r="2959" spans="6:6" ht="15" customHeight="1" x14ac:dyDescent="0.2">
      <c r="F2959" s="63"/>
    </row>
    <row r="2960" spans="6:6" ht="15" customHeight="1" x14ac:dyDescent="0.2">
      <c r="F2960" s="63"/>
    </row>
    <row r="2961" spans="6:6" ht="15" customHeight="1" x14ac:dyDescent="0.2">
      <c r="F2961" s="63"/>
    </row>
    <row r="2962" spans="6:6" ht="15" customHeight="1" x14ac:dyDescent="0.2">
      <c r="F2962" s="63"/>
    </row>
    <row r="2963" spans="6:6" ht="15" customHeight="1" x14ac:dyDescent="0.2">
      <c r="F2963" s="63"/>
    </row>
    <row r="2964" spans="6:6" ht="15" customHeight="1" x14ac:dyDescent="0.2">
      <c r="F2964" s="63"/>
    </row>
    <row r="2965" spans="6:6" ht="15" customHeight="1" x14ac:dyDescent="0.2">
      <c r="F2965" s="63"/>
    </row>
    <row r="2966" spans="6:6" ht="15" customHeight="1" x14ac:dyDescent="0.2">
      <c r="F2966" s="63"/>
    </row>
    <row r="2967" spans="6:6" ht="15" customHeight="1" x14ac:dyDescent="0.2">
      <c r="F2967" s="63"/>
    </row>
    <row r="2968" spans="6:6" ht="15" customHeight="1" x14ac:dyDescent="0.2">
      <c r="F2968" s="63"/>
    </row>
    <row r="2969" spans="6:6" ht="15" customHeight="1" x14ac:dyDescent="0.2">
      <c r="F2969" s="63"/>
    </row>
    <row r="2970" spans="6:6" ht="15" customHeight="1" x14ac:dyDescent="0.2">
      <c r="F2970" s="63"/>
    </row>
    <row r="2971" spans="6:6" ht="15" customHeight="1" x14ac:dyDescent="0.2">
      <c r="F2971" s="63"/>
    </row>
    <row r="2972" spans="6:6" ht="15" customHeight="1" x14ac:dyDescent="0.2">
      <c r="F2972" s="63"/>
    </row>
    <row r="2973" spans="6:6" ht="15" customHeight="1" x14ac:dyDescent="0.2">
      <c r="F2973" s="63"/>
    </row>
    <row r="2974" spans="6:6" ht="15" customHeight="1" x14ac:dyDescent="0.2">
      <c r="F2974" s="63"/>
    </row>
    <row r="2975" spans="6:6" ht="15" customHeight="1" x14ac:dyDescent="0.2">
      <c r="F2975" s="63"/>
    </row>
    <row r="2976" spans="6:6" ht="15" customHeight="1" x14ac:dyDescent="0.2">
      <c r="F2976" s="63"/>
    </row>
    <row r="2977" spans="6:6" ht="15" customHeight="1" x14ac:dyDescent="0.2">
      <c r="F2977" s="63"/>
    </row>
    <row r="2978" spans="6:6" ht="15" customHeight="1" x14ac:dyDescent="0.2">
      <c r="F2978" s="63"/>
    </row>
    <row r="2979" spans="6:6" ht="15" customHeight="1" x14ac:dyDescent="0.2">
      <c r="F2979" s="63"/>
    </row>
    <row r="2980" spans="6:6" ht="15" customHeight="1" x14ac:dyDescent="0.2">
      <c r="F2980" s="63"/>
    </row>
    <row r="2981" spans="6:6" ht="15" customHeight="1" x14ac:dyDescent="0.2">
      <c r="F2981" s="63"/>
    </row>
    <row r="2982" spans="6:6" ht="15" customHeight="1" x14ac:dyDescent="0.2">
      <c r="F2982" s="63"/>
    </row>
    <row r="2983" spans="6:6" ht="15" customHeight="1" x14ac:dyDescent="0.2">
      <c r="F2983" s="63"/>
    </row>
    <row r="2984" spans="6:6" ht="15" customHeight="1" x14ac:dyDescent="0.2">
      <c r="F2984" s="63"/>
    </row>
    <row r="2985" spans="6:6" ht="15" customHeight="1" x14ac:dyDescent="0.2">
      <c r="F2985" s="63"/>
    </row>
    <row r="2986" spans="6:6" ht="15" customHeight="1" x14ac:dyDescent="0.2">
      <c r="F2986" s="63"/>
    </row>
    <row r="2987" spans="6:6" ht="15" customHeight="1" x14ac:dyDescent="0.2">
      <c r="F2987" s="63"/>
    </row>
    <row r="2988" spans="6:6" ht="15" customHeight="1" x14ac:dyDescent="0.2">
      <c r="F2988" s="63"/>
    </row>
    <row r="2989" spans="6:6" ht="15" customHeight="1" x14ac:dyDescent="0.2">
      <c r="F2989" s="63"/>
    </row>
    <row r="2990" spans="6:6" ht="15" customHeight="1" x14ac:dyDescent="0.2">
      <c r="F2990" s="63"/>
    </row>
    <row r="2991" spans="6:6" ht="15" customHeight="1" x14ac:dyDescent="0.2">
      <c r="F2991" s="63"/>
    </row>
    <row r="2992" spans="6:6" ht="15" customHeight="1" x14ac:dyDescent="0.2">
      <c r="F2992" s="63"/>
    </row>
    <row r="2993" spans="6:6" ht="15" customHeight="1" x14ac:dyDescent="0.2">
      <c r="F2993" s="63"/>
    </row>
    <row r="2994" spans="6:6" ht="15" customHeight="1" x14ac:dyDescent="0.2">
      <c r="F2994" s="63"/>
    </row>
    <row r="2995" spans="6:6" ht="15" customHeight="1" x14ac:dyDescent="0.2">
      <c r="F2995" s="63"/>
    </row>
    <row r="2996" spans="6:6" ht="15" customHeight="1" x14ac:dyDescent="0.2">
      <c r="F2996" s="63"/>
    </row>
    <row r="2997" spans="6:6" ht="15" customHeight="1" x14ac:dyDescent="0.2">
      <c r="F2997" s="63"/>
    </row>
    <row r="2998" spans="6:6" ht="15" customHeight="1" x14ac:dyDescent="0.2">
      <c r="F2998" s="63"/>
    </row>
    <row r="2999" spans="6:6" ht="15" customHeight="1" x14ac:dyDescent="0.2">
      <c r="F2999" s="63"/>
    </row>
    <row r="3000" spans="6:6" ht="15" customHeight="1" x14ac:dyDescent="0.2">
      <c r="F3000" s="63"/>
    </row>
    <row r="3001" spans="6:6" ht="15" customHeight="1" x14ac:dyDescent="0.2">
      <c r="F3001" s="63"/>
    </row>
    <row r="3002" spans="6:6" ht="15" customHeight="1" x14ac:dyDescent="0.2">
      <c r="F3002" s="63"/>
    </row>
    <row r="3003" spans="6:6" ht="15" customHeight="1" x14ac:dyDescent="0.2">
      <c r="F3003" s="63"/>
    </row>
    <row r="3004" spans="6:6" ht="15" customHeight="1" x14ac:dyDescent="0.2">
      <c r="F3004" s="63"/>
    </row>
    <row r="3005" spans="6:6" ht="15" customHeight="1" x14ac:dyDescent="0.2">
      <c r="F3005" s="63"/>
    </row>
    <row r="3006" spans="6:6" ht="15" customHeight="1" x14ac:dyDescent="0.2">
      <c r="F3006" s="63"/>
    </row>
    <row r="3007" spans="6:6" ht="15" customHeight="1" x14ac:dyDescent="0.2">
      <c r="F3007" s="63"/>
    </row>
    <row r="3008" spans="6:6" ht="15" customHeight="1" x14ac:dyDescent="0.2">
      <c r="F3008" s="63"/>
    </row>
    <row r="3009" spans="6:6" ht="15" customHeight="1" x14ac:dyDescent="0.2">
      <c r="F3009" s="63"/>
    </row>
    <row r="3010" spans="6:6" ht="15" customHeight="1" x14ac:dyDescent="0.2">
      <c r="F3010" s="63"/>
    </row>
    <row r="3011" spans="6:6" ht="15" customHeight="1" x14ac:dyDescent="0.2">
      <c r="F3011" s="63"/>
    </row>
    <row r="3012" spans="6:6" ht="15" customHeight="1" x14ac:dyDescent="0.2">
      <c r="F3012" s="63"/>
    </row>
    <row r="3013" spans="6:6" ht="15" customHeight="1" x14ac:dyDescent="0.2">
      <c r="F3013" s="63"/>
    </row>
    <row r="3014" spans="6:6" ht="15" customHeight="1" x14ac:dyDescent="0.2">
      <c r="F3014" s="63"/>
    </row>
    <row r="3015" spans="6:6" ht="15" customHeight="1" x14ac:dyDescent="0.2">
      <c r="F3015" s="63"/>
    </row>
    <row r="3016" spans="6:6" ht="15" customHeight="1" x14ac:dyDescent="0.2">
      <c r="F3016" s="63"/>
    </row>
    <row r="3017" spans="6:6" ht="15" customHeight="1" x14ac:dyDescent="0.2">
      <c r="F3017" s="63"/>
    </row>
    <row r="3018" spans="6:6" ht="15" customHeight="1" x14ac:dyDescent="0.2">
      <c r="F3018" s="63"/>
    </row>
    <row r="3019" spans="6:6" ht="15" customHeight="1" x14ac:dyDescent="0.2">
      <c r="F3019" s="63"/>
    </row>
    <row r="3020" spans="6:6" ht="15" customHeight="1" x14ac:dyDescent="0.2">
      <c r="F3020" s="63"/>
    </row>
    <row r="3021" spans="6:6" ht="15" customHeight="1" x14ac:dyDescent="0.2">
      <c r="F3021" s="63"/>
    </row>
    <row r="3022" spans="6:6" ht="15" customHeight="1" x14ac:dyDescent="0.2">
      <c r="F3022" s="63"/>
    </row>
    <row r="3023" spans="6:6" ht="15" customHeight="1" x14ac:dyDescent="0.2">
      <c r="F3023" s="63"/>
    </row>
    <row r="3024" spans="6:6" ht="15" customHeight="1" x14ac:dyDescent="0.2">
      <c r="F3024" s="63"/>
    </row>
    <row r="3025" spans="6:6" ht="15" customHeight="1" x14ac:dyDescent="0.2">
      <c r="F3025" s="63"/>
    </row>
    <row r="3026" spans="6:6" ht="15" customHeight="1" x14ac:dyDescent="0.2">
      <c r="F3026" s="63"/>
    </row>
    <row r="3027" spans="6:6" ht="15" customHeight="1" x14ac:dyDescent="0.2">
      <c r="F3027" s="63"/>
    </row>
    <row r="3028" spans="6:6" ht="15" customHeight="1" x14ac:dyDescent="0.2">
      <c r="F3028" s="63"/>
    </row>
    <row r="3029" spans="6:6" ht="15" customHeight="1" x14ac:dyDescent="0.2">
      <c r="F3029" s="63"/>
    </row>
    <row r="3030" spans="6:6" ht="15" customHeight="1" x14ac:dyDescent="0.2">
      <c r="F3030" s="63"/>
    </row>
    <row r="3031" spans="6:6" ht="15" customHeight="1" x14ac:dyDescent="0.2">
      <c r="F3031" s="63"/>
    </row>
    <row r="3032" spans="6:6" ht="15" customHeight="1" x14ac:dyDescent="0.2">
      <c r="F3032" s="63"/>
    </row>
    <row r="3033" spans="6:6" ht="15" customHeight="1" x14ac:dyDescent="0.2">
      <c r="F3033" s="63"/>
    </row>
    <row r="3034" spans="6:6" ht="15" customHeight="1" x14ac:dyDescent="0.2">
      <c r="F3034" s="63"/>
    </row>
    <row r="3035" spans="6:6" ht="15" customHeight="1" x14ac:dyDescent="0.2">
      <c r="F3035" s="63"/>
    </row>
    <row r="3036" spans="6:6" ht="15" customHeight="1" x14ac:dyDescent="0.2">
      <c r="F3036" s="63"/>
    </row>
    <row r="3037" spans="6:6" ht="15" customHeight="1" x14ac:dyDescent="0.2">
      <c r="F3037" s="63"/>
    </row>
    <row r="3038" spans="6:6" ht="15" customHeight="1" x14ac:dyDescent="0.2">
      <c r="F3038" s="63"/>
    </row>
    <row r="3039" spans="6:6" ht="15" customHeight="1" x14ac:dyDescent="0.2">
      <c r="F3039" s="63"/>
    </row>
    <row r="3040" spans="6:6" ht="15" customHeight="1" x14ac:dyDescent="0.2">
      <c r="F3040" s="63"/>
    </row>
    <row r="3041" spans="6:6" ht="15" customHeight="1" x14ac:dyDescent="0.2">
      <c r="F3041" s="63"/>
    </row>
    <row r="3042" spans="6:6" ht="15" customHeight="1" x14ac:dyDescent="0.2">
      <c r="F3042" s="63"/>
    </row>
    <row r="3043" spans="6:6" ht="15" customHeight="1" x14ac:dyDescent="0.2">
      <c r="F3043" s="63"/>
    </row>
    <row r="3044" spans="6:6" ht="15" customHeight="1" x14ac:dyDescent="0.2">
      <c r="F3044" s="63"/>
    </row>
    <row r="3045" spans="6:6" ht="15" customHeight="1" x14ac:dyDescent="0.2">
      <c r="F3045" s="63"/>
    </row>
    <row r="3046" spans="6:6" ht="15" customHeight="1" x14ac:dyDescent="0.2">
      <c r="F3046" s="63"/>
    </row>
    <row r="3047" spans="6:6" ht="15" customHeight="1" x14ac:dyDescent="0.2">
      <c r="F3047" s="63"/>
    </row>
    <row r="3048" spans="6:6" ht="15" customHeight="1" x14ac:dyDescent="0.2">
      <c r="F3048" s="63"/>
    </row>
    <row r="3049" spans="6:6" ht="15" customHeight="1" x14ac:dyDescent="0.2">
      <c r="F3049" s="63"/>
    </row>
    <row r="3050" spans="6:6" ht="15" customHeight="1" x14ac:dyDescent="0.2">
      <c r="F3050" s="63"/>
    </row>
    <row r="3051" spans="6:6" ht="15" customHeight="1" x14ac:dyDescent="0.2">
      <c r="F3051" s="63"/>
    </row>
    <row r="3052" spans="6:6" ht="15" customHeight="1" x14ac:dyDescent="0.2">
      <c r="F3052" s="63"/>
    </row>
    <row r="3053" spans="6:6" ht="15" customHeight="1" x14ac:dyDescent="0.2">
      <c r="F3053" s="63"/>
    </row>
    <row r="3054" spans="6:6" ht="15" customHeight="1" x14ac:dyDescent="0.2">
      <c r="F3054" s="63"/>
    </row>
    <row r="3055" spans="6:6" ht="15" customHeight="1" x14ac:dyDescent="0.2">
      <c r="F3055" s="63"/>
    </row>
    <row r="3056" spans="6:6" ht="15" customHeight="1" x14ac:dyDescent="0.2">
      <c r="F3056" s="63"/>
    </row>
    <row r="3057" spans="6:6" ht="15" customHeight="1" x14ac:dyDescent="0.2">
      <c r="F3057" s="63"/>
    </row>
    <row r="3058" spans="6:6" ht="15" customHeight="1" x14ac:dyDescent="0.2">
      <c r="F3058" s="63"/>
    </row>
    <row r="3059" spans="6:6" ht="15" customHeight="1" x14ac:dyDescent="0.2">
      <c r="F3059" s="63"/>
    </row>
    <row r="3060" spans="6:6" ht="15" customHeight="1" x14ac:dyDescent="0.2">
      <c r="F3060" s="63"/>
    </row>
    <row r="3061" spans="6:6" ht="15" customHeight="1" x14ac:dyDescent="0.2">
      <c r="F3061" s="63"/>
    </row>
    <row r="3062" spans="6:6" ht="15" customHeight="1" x14ac:dyDescent="0.2">
      <c r="F3062" s="63"/>
    </row>
    <row r="3063" spans="6:6" ht="15" customHeight="1" x14ac:dyDescent="0.2">
      <c r="F3063" s="63"/>
    </row>
    <row r="3064" spans="6:6" ht="15" customHeight="1" x14ac:dyDescent="0.2">
      <c r="F3064" s="63"/>
    </row>
    <row r="3065" spans="6:6" ht="15" customHeight="1" x14ac:dyDescent="0.2">
      <c r="F3065" s="63"/>
    </row>
    <row r="3066" spans="6:6" ht="15" customHeight="1" x14ac:dyDescent="0.2">
      <c r="F3066" s="63"/>
    </row>
    <row r="3067" spans="6:6" ht="15" customHeight="1" x14ac:dyDescent="0.2">
      <c r="F3067" s="63"/>
    </row>
    <row r="3068" spans="6:6" ht="15" customHeight="1" x14ac:dyDescent="0.2">
      <c r="F3068" s="63"/>
    </row>
    <row r="3069" spans="6:6" ht="15" customHeight="1" x14ac:dyDescent="0.2">
      <c r="F3069" s="63"/>
    </row>
    <row r="3070" spans="6:6" ht="15" customHeight="1" x14ac:dyDescent="0.2">
      <c r="F3070" s="63"/>
    </row>
    <row r="3071" spans="6:6" ht="15" customHeight="1" x14ac:dyDescent="0.2">
      <c r="F3071" s="63"/>
    </row>
    <row r="3072" spans="6:6" ht="15" customHeight="1" x14ac:dyDescent="0.2">
      <c r="F3072" s="63"/>
    </row>
    <row r="3073" spans="6:6" ht="15" customHeight="1" x14ac:dyDescent="0.2">
      <c r="F3073" s="63"/>
    </row>
    <row r="3074" spans="6:6" ht="15" customHeight="1" x14ac:dyDescent="0.2">
      <c r="F3074" s="63"/>
    </row>
    <row r="3075" spans="6:6" ht="15" customHeight="1" x14ac:dyDescent="0.2">
      <c r="F3075" s="63"/>
    </row>
    <row r="3076" spans="6:6" ht="15" customHeight="1" x14ac:dyDescent="0.2">
      <c r="F3076" s="63"/>
    </row>
    <row r="3077" spans="6:6" ht="15" customHeight="1" x14ac:dyDescent="0.2">
      <c r="F3077" s="63"/>
    </row>
    <row r="3078" spans="6:6" ht="15" customHeight="1" x14ac:dyDescent="0.2">
      <c r="F3078" s="63"/>
    </row>
    <row r="3079" spans="6:6" ht="15" customHeight="1" x14ac:dyDescent="0.2">
      <c r="F3079" s="63"/>
    </row>
    <row r="3080" spans="6:6" ht="15" customHeight="1" x14ac:dyDescent="0.2">
      <c r="F3080" s="63"/>
    </row>
    <row r="3081" spans="6:6" ht="15" customHeight="1" x14ac:dyDescent="0.2">
      <c r="F3081" s="63"/>
    </row>
    <row r="3082" spans="6:6" ht="15" customHeight="1" x14ac:dyDescent="0.2">
      <c r="F3082" s="63"/>
    </row>
    <row r="3083" spans="6:6" ht="15" customHeight="1" x14ac:dyDescent="0.2">
      <c r="F3083" s="63"/>
    </row>
    <row r="3084" spans="6:6" ht="15" customHeight="1" x14ac:dyDescent="0.2">
      <c r="F3084" s="63"/>
    </row>
    <row r="3085" spans="6:6" ht="15" customHeight="1" x14ac:dyDescent="0.2">
      <c r="F3085" s="63"/>
    </row>
    <row r="3086" spans="6:6" ht="15" customHeight="1" x14ac:dyDescent="0.2">
      <c r="F3086" s="63"/>
    </row>
    <row r="3087" spans="6:6" ht="15" customHeight="1" x14ac:dyDescent="0.2">
      <c r="F3087" s="63"/>
    </row>
    <row r="3088" spans="6:6" ht="15" customHeight="1" x14ac:dyDescent="0.2">
      <c r="F3088" s="63"/>
    </row>
    <row r="3089" spans="6:6" ht="15" customHeight="1" x14ac:dyDescent="0.2">
      <c r="F3089" s="63"/>
    </row>
    <row r="3090" spans="6:6" ht="15" customHeight="1" x14ac:dyDescent="0.2">
      <c r="F3090" s="63"/>
    </row>
    <row r="3091" spans="6:6" ht="15" customHeight="1" x14ac:dyDescent="0.2">
      <c r="F3091" s="63"/>
    </row>
    <row r="3092" spans="6:6" ht="15" customHeight="1" x14ac:dyDescent="0.2">
      <c r="F3092" s="63"/>
    </row>
    <row r="3093" spans="6:6" ht="15" customHeight="1" x14ac:dyDescent="0.2">
      <c r="F3093" s="63"/>
    </row>
    <row r="3094" spans="6:6" ht="15" customHeight="1" x14ac:dyDescent="0.2">
      <c r="F3094" s="63"/>
    </row>
    <row r="3095" spans="6:6" ht="15" customHeight="1" x14ac:dyDescent="0.2">
      <c r="F3095" s="63"/>
    </row>
    <row r="3096" spans="6:6" ht="15" customHeight="1" x14ac:dyDescent="0.2">
      <c r="F3096" s="63"/>
    </row>
    <row r="3097" spans="6:6" ht="15" customHeight="1" x14ac:dyDescent="0.2">
      <c r="F3097" s="63"/>
    </row>
    <row r="3098" spans="6:6" ht="15" customHeight="1" x14ac:dyDescent="0.2">
      <c r="F3098" s="63"/>
    </row>
    <row r="3099" spans="6:6" ht="15" customHeight="1" x14ac:dyDescent="0.2">
      <c r="F3099" s="63"/>
    </row>
    <row r="3100" spans="6:6" ht="15" customHeight="1" x14ac:dyDescent="0.2">
      <c r="F3100" s="63"/>
    </row>
    <row r="3101" spans="6:6" ht="15" customHeight="1" x14ac:dyDescent="0.2">
      <c r="F3101" s="63"/>
    </row>
    <row r="3102" spans="6:6" ht="15" customHeight="1" x14ac:dyDescent="0.2">
      <c r="F3102" s="63"/>
    </row>
    <row r="3103" spans="6:6" ht="15" customHeight="1" x14ac:dyDescent="0.2">
      <c r="F3103" s="63"/>
    </row>
    <row r="3104" spans="6:6" ht="15" customHeight="1" x14ac:dyDescent="0.2">
      <c r="F3104" s="63"/>
    </row>
    <row r="3105" spans="6:6" ht="15" customHeight="1" x14ac:dyDescent="0.2">
      <c r="F3105" s="63"/>
    </row>
    <row r="3106" spans="6:6" ht="15" customHeight="1" x14ac:dyDescent="0.2">
      <c r="F3106" s="63"/>
    </row>
    <row r="3107" spans="6:6" ht="15" customHeight="1" x14ac:dyDescent="0.2">
      <c r="F3107" s="63"/>
    </row>
    <row r="3108" spans="6:6" ht="15" customHeight="1" x14ac:dyDescent="0.2">
      <c r="F3108" s="63"/>
    </row>
    <row r="3109" spans="6:6" ht="15" customHeight="1" x14ac:dyDescent="0.2">
      <c r="F3109" s="63"/>
    </row>
    <row r="3110" spans="6:6" ht="15" customHeight="1" x14ac:dyDescent="0.2">
      <c r="F3110" s="63"/>
    </row>
    <row r="3111" spans="6:6" ht="15" customHeight="1" x14ac:dyDescent="0.2">
      <c r="F3111" s="63"/>
    </row>
    <row r="3112" spans="6:6" ht="15" customHeight="1" x14ac:dyDescent="0.2">
      <c r="F3112" s="63"/>
    </row>
    <row r="3113" spans="6:6" ht="15" customHeight="1" x14ac:dyDescent="0.2">
      <c r="F3113" s="63"/>
    </row>
    <row r="3114" spans="6:6" ht="15" customHeight="1" x14ac:dyDescent="0.2">
      <c r="F3114" s="63"/>
    </row>
    <row r="3115" spans="6:6" ht="15" customHeight="1" x14ac:dyDescent="0.2">
      <c r="F3115" s="63"/>
    </row>
    <row r="3116" spans="6:6" ht="15" customHeight="1" x14ac:dyDescent="0.2">
      <c r="F3116" s="63"/>
    </row>
    <row r="3117" spans="6:6" ht="15" customHeight="1" x14ac:dyDescent="0.2">
      <c r="F3117" s="63"/>
    </row>
    <row r="3118" spans="6:6" ht="15" customHeight="1" x14ac:dyDescent="0.2">
      <c r="F3118" s="63"/>
    </row>
    <row r="3119" spans="6:6" ht="15" customHeight="1" x14ac:dyDescent="0.2">
      <c r="F3119" s="63"/>
    </row>
    <row r="3120" spans="6:6" ht="15" customHeight="1" x14ac:dyDescent="0.2">
      <c r="F3120" s="63"/>
    </row>
    <row r="3121" spans="6:6" ht="15" customHeight="1" x14ac:dyDescent="0.2">
      <c r="F3121" s="63"/>
    </row>
    <row r="3122" spans="6:6" ht="15" customHeight="1" x14ac:dyDescent="0.2">
      <c r="F3122" s="63"/>
    </row>
    <row r="3123" spans="6:6" ht="15" customHeight="1" x14ac:dyDescent="0.2">
      <c r="F3123" s="63"/>
    </row>
    <row r="3124" spans="6:6" ht="15" customHeight="1" x14ac:dyDescent="0.2">
      <c r="F3124" s="63"/>
    </row>
    <row r="3125" spans="6:6" ht="15" customHeight="1" x14ac:dyDescent="0.2">
      <c r="F3125" s="63"/>
    </row>
    <row r="3126" spans="6:6" ht="15" customHeight="1" x14ac:dyDescent="0.2">
      <c r="F3126" s="63"/>
    </row>
    <row r="3127" spans="6:6" ht="15" customHeight="1" x14ac:dyDescent="0.2">
      <c r="F3127" s="63"/>
    </row>
    <row r="3128" spans="6:6" ht="15" customHeight="1" x14ac:dyDescent="0.2">
      <c r="F3128" s="63"/>
    </row>
    <row r="3129" spans="6:6" ht="15" customHeight="1" x14ac:dyDescent="0.2">
      <c r="F3129" s="63"/>
    </row>
    <row r="3130" spans="6:6" ht="15" customHeight="1" x14ac:dyDescent="0.2">
      <c r="F3130" s="63"/>
    </row>
    <row r="3131" spans="6:6" ht="15" customHeight="1" x14ac:dyDescent="0.2">
      <c r="F3131" s="63"/>
    </row>
    <row r="3132" spans="6:6" ht="15" customHeight="1" x14ac:dyDescent="0.2">
      <c r="F3132" s="63"/>
    </row>
    <row r="3133" spans="6:6" ht="15" customHeight="1" x14ac:dyDescent="0.2">
      <c r="F3133" s="63"/>
    </row>
    <row r="3134" spans="6:6" ht="15" customHeight="1" x14ac:dyDescent="0.2">
      <c r="F3134" s="63"/>
    </row>
    <row r="3135" spans="6:6" ht="15" customHeight="1" x14ac:dyDescent="0.2">
      <c r="F3135" s="63"/>
    </row>
    <row r="3136" spans="6:6" ht="15" customHeight="1" x14ac:dyDescent="0.2">
      <c r="F3136" s="63"/>
    </row>
    <row r="3137" spans="6:6" ht="15" customHeight="1" x14ac:dyDescent="0.2">
      <c r="F3137" s="63"/>
    </row>
    <row r="3138" spans="6:6" ht="15" customHeight="1" x14ac:dyDescent="0.2">
      <c r="F3138" s="63"/>
    </row>
    <row r="3139" spans="6:6" ht="15" customHeight="1" x14ac:dyDescent="0.2">
      <c r="F3139" s="63"/>
    </row>
    <row r="3140" spans="6:6" ht="15" customHeight="1" x14ac:dyDescent="0.2">
      <c r="F3140" s="63"/>
    </row>
    <row r="3141" spans="6:6" ht="15" customHeight="1" x14ac:dyDescent="0.2">
      <c r="F3141" s="63"/>
    </row>
    <row r="3142" spans="6:6" ht="15" customHeight="1" x14ac:dyDescent="0.2">
      <c r="F3142" s="63"/>
    </row>
    <row r="3143" spans="6:6" ht="15" customHeight="1" x14ac:dyDescent="0.2">
      <c r="F3143" s="63"/>
    </row>
    <row r="3144" spans="6:6" ht="15" customHeight="1" x14ac:dyDescent="0.2">
      <c r="F3144" s="63"/>
    </row>
    <row r="3145" spans="6:6" ht="15" customHeight="1" x14ac:dyDescent="0.2">
      <c r="F3145" s="63"/>
    </row>
    <row r="3146" spans="6:6" ht="15" customHeight="1" x14ac:dyDescent="0.2">
      <c r="F3146" s="63"/>
    </row>
    <row r="3147" spans="6:6" ht="15" customHeight="1" x14ac:dyDescent="0.2">
      <c r="F3147" s="63"/>
    </row>
    <row r="3148" spans="6:6" ht="15" customHeight="1" x14ac:dyDescent="0.2">
      <c r="F3148" s="63"/>
    </row>
    <row r="3149" spans="6:6" ht="15" customHeight="1" x14ac:dyDescent="0.2">
      <c r="F3149" s="63"/>
    </row>
    <row r="3150" spans="6:6" ht="15" customHeight="1" x14ac:dyDescent="0.2">
      <c r="F3150" s="63"/>
    </row>
    <row r="3151" spans="6:6" ht="15" customHeight="1" x14ac:dyDescent="0.2">
      <c r="F3151" s="63"/>
    </row>
    <row r="3152" spans="6:6" ht="15" customHeight="1" x14ac:dyDescent="0.2">
      <c r="F3152" s="63"/>
    </row>
    <row r="3153" spans="6:6" ht="15" customHeight="1" x14ac:dyDescent="0.2">
      <c r="F3153" s="63"/>
    </row>
    <row r="3154" spans="6:6" ht="15" customHeight="1" x14ac:dyDescent="0.2">
      <c r="F3154" s="63"/>
    </row>
    <row r="3155" spans="6:6" ht="15" customHeight="1" x14ac:dyDescent="0.2">
      <c r="F3155" s="63"/>
    </row>
    <row r="3156" spans="6:6" ht="15" customHeight="1" x14ac:dyDescent="0.2">
      <c r="F3156" s="63"/>
    </row>
    <row r="3157" spans="6:6" ht="15" customHeight="1" x14ac:dyDescent="0.2">
      <c r="F3157" s="63"/>
    </row>
    <row r="3158" spans="6:6" ht="15" customHeight="1" x14ac:dyDescent="0.2">
      <c r="F3158" s="63"/>
    </row>
    <row r="3159" spans="6:6" ht="15" customHeight="1" x14ac:dyDescent="0.2">
      <c r="F3159" s="63"/>
    </row>
    <row r="3160" spans="6:6" ht="15" customHeight="1" x14ac:dyDescent="0.2">
      <c r="F3160" s="63"/>
    </row>
    <row r="3161" spans="6:6" ht="15" customHeight="1" x14ac:dyDescent="0.2">
      <c r="F3161" s="63"/>
    </row>
    <row r="3162" spans="6:6" ht="15" customHeight="1" x14ac:dyDescent="0.2">
      <c r="F3162" s="63"/>
    </row>
    <row r="3163" spans="6:6" ht="15" customHeight="1" x14ac:dyDescent="0.2">
      <c r="F3163" s="63"/>
    </row>
    <row r="3164" spans="6:6" ht="15" customHeight="1" x14ac:dyDescent="0.2">
      <c r="F3164" s="63"/>
    </row>
    <row r="3165" spans="6:6" ht="15" customHeight="1" x14ac:dyDescent="0.2">
      <c r="F3165" s="63"/>
    </row>
    <row r="3166" spans="6:6" ht="15" customHeight="1" x14ac:dyDescent="0.2">
      <c r="F3166" s="63"/>
    </row>
    <row r="3167" spans="6:6" ht="15" customHeight="1" x14ac:dyDescent="0.2">
      <c r="F3167" s="63"/>
    </row>
    <row r="3168" spans="6:6" ht="15" customHeight="1" x14ac:dyDescent="0.2">
      <c r="F3168" s="63"/>
    </row>
    <row r="3169" spans="6:6" ht="15" customHeight="1" x14ac:dyDescent="0.2">
      <c r="F3169" s="63"/>
    </row>
    <row r="3170" spans="6:6" ht="15" customHeight="1" x14ac:dyDescent="0.2">
      <c r="F3170" s="63"/>
    </row>
    <row r="3171" spans="6:6" ht="15" customHeight="1" x14ac:dyDescent="0.2">
      <c r="F3171" s="63"/>
    </row>
    <row r="3172" spans="6:6" ht="15" customHeight="1" x14ac:dyDescent="0.2">
      <c r="F3172" s="63"/>
    </row>
    <row r="3173" spans="6:6" ht="15" customHeight="1" x14ac:dyDescent="0.2">
      <c r="F3173" s="63"/>
    </row>
    <row r="3174" spans="6:6" ht="15" customHeight="1" x14ac:dyDescent="0.2">
      <c r="F3174" s="63"/>
    </row>
    <row r="3175" spans="6:6" ht="15" customHeight="1" x14ac:dyDescent="0.2">
      <c r="F3175" s="63"/>
    </row>
    <row r="3176" spans="6:6" ht="15" customHeight="1" x14ac:dyDescent="0.2">
      <c r="F3176" s="63"/>
    </row>
    <row r="3177" spans="6:6" ht="15" customHeight="1" x14ac:dyDescent="0.2">
      <c r="F3177" s="63"/>
    </row>
    <row r="3178" spans="6:6" ht="15" customHeight="1" x14ac:dyDescent="0.2">
      <c r="F3178" s="63"/>
    </row>
    <row r="3179" spans="6:6" ht="15" customHeight="1" x14ac:dyDescent="0.2">
      <c r="F3179" s="63"/>
    </row>
    <row r="3180" spans="6:6" ht="15" customHeight="1" x14ac:dyDescent="0.2">
      <c r="F3180" s="63"/>
    </row>
    <row r="3181" spans="6:6" ht="15" customHeight="1" x14ac:dyDescent="0.2">
      <c r="F3181" s="63"/>
    </row>
    <row r="3182" spans="6:6" ht="15" customHeight="1" x14ac:dyDescent="0.2">
      <c r="F3182" s="63"/>
    </row>
    <row r="3183" spans="6:6" ht="15" customHeight="1" x14ac:dyDescent="0.2">
      <c r="F3183" s="63"/>
    </row>
    <row r="3184" spans="6:6" ht="15" customHeight="1" x14ac:dyDescent="0.2">
      <c r="F3184" s="63"/>
    </row>
    <row r="3185" spans="6:6" ht="15" customHeight="1" x14ac:dyDescent="0.2">
      <c r="F3185" s="63"/>
    </row>
    <row r="3186" spans="6:6" ht="15" customHeight="1" x14ac:dyDescent="0.2">
      <c r="F3186" s="63"/>
    </row>
    <row r="3187" spans="6:6" ht="15" customHeight="1" x14ac:dyDescent="0.2">
      <c r="F3187" s="63"/>
    </row>
    <row r="3188" spans="6:6" ht="15" customHeight="1" x14ac:dyDescent="0.2">
      <c r="F3188" s="63"/>
    </row>
    <row r="3189" spans="6:6" ht="15" customHeight="1" x14ac:dyDescent="0.2">
      <c r="F3189" s="63"/>
    </row>
    <row r="3190" spans="6:6" ht="15" customHeight="1" x14ac:dyDescent="0.2">
      <c r="F3190" s="63"/>
    </row>
    <row r="3191" spans="6:6" ht="15" customHeight="1" x14ac:dyDescent="0.2">
      <c r="F3191" s="63"/>
    </row>
    <row r="3192" spans="6:6" ht="15" customHeight="1" x14ac:dyDescent="0.2">
      <c r="F3192" s="63"/>
    </row>
    <row r="3193" spans="6:6" ht="15" customHeight="1" x14ac:dyDescent="0.2">
      <c r="F3193" s="63"/>
    </row>
    <row r="3194" spans="6:6" ht="15" customHeight="1" x14ac:dyDescent="0.2">
      <c r="F3194" s="63"/>
    </row>
    <row r="3195" spans="6:6" ht="15" customHeight="1" x14ac:dyDescent="0.2">
      <c r="F3195" s="63"/>
    </row>
    <row r="3196" spans="6:6" ht="15" customHeight="1" x14ac:dyDescent="0.2">
      <c r="F3196" s="63"/>
    </row>
    <row r="3197" spans="6:6" ht="15" customHeight="1" x14ac:dyDescent="0.2">
      <c r="F3197" s="63"/>
    </row>
    <row r="3198" spans="6:6" ht="15" customHeight="1" x14ac:dyDescent="0.2">
      <c r="F3198" s="63"/>
    </row>
    <row r="3199" spans="6:6" ht="15" customHeight="1" x14ac:dyDescent="0.2">
      <c r="F3199" s="63"/>
    </row>
    <row r="3200" spans="6:6" ht="15" customHeight="1" x14ac:dyDescent="0.2">
      <c r="F3200" s="63"/>
    </row>
    <row r="3201" spans="6:6" ht="15" customHeight="1" x14ac:dyDescent="0.2">
      <c r="F3201" s="63"/>
    </row>
    <row r="3202" spans="6:6" ht="15" customHeight="1" x14ac:dyDescent="0.2">
      <c r="F3202" s="63"/>
    </row>
    <row r="3203" spans="6:6" ht="15" customHeight="1" x14ac:dyDescent="0.2">
      <c r="F3203" s="63"/>
    </row>
    <row r="3204" spans="6:6" ht="15" customHeight="1" x14ac:dyDescent="0.2">
      <c r="F3204" s="63"/>
    </row>
    <row r="3205" spans="6:6" ht="15" customHeight="1" x14ac:dyDescent="0.2">
      <c r="F3205" s="63"/>
    </row>
    <row r="3206" spans="6:6" ht="15" customHeight="1" x14ac:dyDescent="0.2">
      <c r="F3206" s="63"/>
    </row>
    <row r="3207" spans="6:6" ht="15" customHeight="1" x14ac:dyDescent="0.2">
      <c r="F3207" s="63"/>
    </row>
    <row r="3208" spans="6:6" ht="15" customHeight="1" x14ac:dyDescent="0.2">
      <c r="F3208" s="63"/>
    </row>
    <row r="3209" spans="6:6" ht="15" customHeight="1" x14ac:dyDescent="0.2">
      <c r="F3209" s="63"/>
    </row>
    <row r="3210" spans="6:6" ht="15" customHeight="1" x14ac:dyDescent="0.2">
      <c r="F3210" s="63"/>
    </row>
    <row r="3211" spans="6:6" ht="15" customHeight="1" x14ac:dyDescent="0.2">
      <c r="F3211" s="63"/>
    </row>
    <row r="3212" spans="6:6" ht="15" customHeight="1" x14ac:dyDescent="0.2">
      <c r="F3212" s="63"/>
    </row>
    <row r="3213" spans="6:6" ht="15" customHeight="1" x14ac:dyDescent="0.2">
      <c r="F3213" s="63"/>
    </row>
    <row r="3214" spans="6:6" ht="15" customHeight="1" x14ac:dyDescent="0.2">
      <c r="F3214" s="63"/>
    </row>
    <row r="3215" spans="6:6" ht="15" customHeight="1" x14ac:dyDescent="0.2">
      <c r="F3215" s="63"/>
    </row>
    <row r="3216" spans="6:6" ht="15" customHeight="1" x14ac:dyDescent="0.2">
      <c r="F3216" s="63"/>
    </row>
    <row r="3217" spans="6:6" ht="15" customHeight="1" x14ac:dyDescent="0.2">
      <c r="F3217" s="63"/>
    </row>
    <row r="3218" spans="6:6" ht="15" customHeight="1" x14ac:dyDescent="0.2">
      <c r="F3218" s="63"/>
    </row>
    <row r="3219" spans="6:6" ht="15" customHeight="1" x14ac:dyDescent="0.2">
      <c r="F3219" s="63"/>
    </row>
    <row r="3220" spans="6:6" ht="15" customHeight="1" x14ac:dyDescent="0.2">
      <c r="F3220" s="63"/>
    </row>
    <row r="3221" spans="6:6" ht="15" customHeight="1" x14ac:dyDescent="0.2">
      <c r="F3221" s="63"/>
    </row>
    <row r="3222" spans="6:6" ht="15" customHeight="1" x14ac:dyDescent="0.2">
      <c r="F3222" s="63"/>
    </row>
    <row r="3223" spans="6:6" ht="15" customHeight="1" x14ac:dyDescent="0.2">
      <c r="F3223" s="63"/>
    </row>
    <row r="3224" spans="6:6" ht="15" customHeight="1" x14ac:dyDescent="0.2">
      <c r="F3224" s="63"/>
    </row>
    <row r="3225" spans="6:6" ht="15" customHeight="1" x14ac:dyDescent="0.2">
      <c r="F3225" s="63"/>
    </row>
    <row r="3226" spans="6:6" ht="15" customHeight="1" x14ac:dyDescent="0.2">
      <c r="F3226" s="63"/>
    </row>
    <row r="3227" spans="6:6" ht="15" customHeight="1" x14ac:dyDescent="0.2">
      <c r="F3227" s="63"/>
    </row>
    <row r="3228" spans="6:6" ht="15" customHeight="1" x14ac:dyDescent="0.2">
      <c r="F3228" s="63"/>
    </row>
    <row r="3229" spans="6:6" ht="15" customHeight="1" x14ac:dyDescent="0.2">
      <c r="F3229" s="63"/>
    </row>
    <row r="3230" spans="6:6" ht="15" customHeight="1" x14ac:dyDescent="0.2">
      <c r="F3230" s="63"/>
    </row>
    <row r="3231" spans="6:6" ht="15" customHeight="1" x14ac:dyDescent="0.2">
      <c r="F3231" s="63"/>
    </row>
    <row r="3232" spans="6:6" ht="15" customHeight="1" x14ac:dyDescent="0.2">
      <c r="F3232" s="63"/>
    </row>
    <row r="3233" spans="6:6" ht="15" customHeight="1" x14ac:dyDescent="0.2">
      <c r="F3233" s="63"/>
    </row>
    <row r="3234" spans="6:6" ht="15" customHeight="1" x14ac:dyDescent="0.2">
      <c r="F3234" s="63"/>
    </row>
    <row r="3235" spans="6:6" ht="15" customHeight="1" x14ac:dyDescent="0.2">
      <c r="F3235" s="63"/>
    </row>
    <row r="3236" spans="6:6" ht="15" customHeight="1" x14ac:dyDescent="0.2">
      <c r="F3236" s="63"/>
    </row>
    <row r="3237" spans="6:6" ht="15" customHeight="1" x14ac:dyDescent="0.2">
      <c r="F3237" s="63"/>
    </row>
    <row r="3238" spans="6:6" ht="15" customHeight="1" x14ac:dyDescent="0.2">
      <c r="F3238" s="63"/>
    </row>
    <row r="3239" spans="6:6" ht="15" customHeight="1" x14ac:dyDescent="0.2">
      <c r="F3239" s="63"/>
    </row>
    <row r="3240" spans="6:6" ht="15" customHeight="1" x14ac:dyDescent="0.2">
      <c r="F3240" s="63"/>
    </row>
    <row r="3241" spans="6:6" ht="15" customHeight="1" x14ac:dyDescent="0.2">
      <c r="F3241" s="63"/>
    </row>
    <row r="3242" spans="6:6" ht="15" customHeight="1" x14ac:dyDescent="0.2">
      <c r="F3242" s="63"/>
    </row>
    <row r="3243" spans="6:6" ht="15" customHeight="1" x14ac:dyDescent="0.2">
      <c r="F3243" s="63"/>
    </row>
    <row r="3244" spans="6:6" ht="15" customHeight="1" x14ac:dyDescent="0.2">
      <c r="F3244" s="63"/>
    </row>
    <row r="3245" spans="6:6" ht="15" customHeight="1" x14ac:dyDescent="0.2">
      <c r="F3245" s="63"/>
    </row>
    <row r="3246" spans="6:6" ht="15" customHeight="1" x14ac:dyDescent="0.2">
      <c r="F3246" s="63"/>
    </row>
    <row r="3247" spans="6:6" ht="15" customHeight="1" x14ac:dyDescent="0.2">
      <c r="F3247" s="63"/>
    </row>
    <row r="3248" spans="6:6" ht="15" customHeight="1" x14ac:dyDescent="0.2">
      <c r="F3248" s="63"/>
    </row>
    <row r="3249" spans="6:6" ht="15" customHeight="1" x14ac:dyDescent="0.2">
      <c r="F3249" s="63"/>
    </row>
    <row r="3250" spans="6:6" ht="15" customHeight="1" x14ac:dyDescent="0.2">
      <c r="F3250" s="63"/>
    </row>
    <row r="3251" spans="6:6" ht="15" customHeight="1" x14ac:dyDescent="0.2">
      <c r="F3251" s="63"/>
    </row>
    <row r="3252" spans="6:6" ht="15" customHeight="1" x14ac:dyDescent="0.2">
      <c r="F3252" s="63"/>
    </row>
    <row r="3253" spans="6:6" ht="15" customHeight="1" x14ac:dyDescent="0.2">
      <c r="F3253" s="63"/>
    </row>
    <row r="3254" spans="6:6" ht="15" customHeight="1" x14ac:dyDescent="0.2">
      <c r="F3254" s="63"/>
    </row>
    <row r="3255" spans="6:6" ht="15" customHeight="1" x14ac:dyDescent="0.2">
      <c r="F3255" s="63"/>
    </row>
    <row r="3256" spans="6:6" ht="15" customHeight="1" x14ac:dyDescent="0.2">
      <c r="F3256" s="63"/>
    </row>
    <row r="3257" spans="6:6" ht="15" customHeight="1" x14ac:dyDescent="0.2">
      <c r="F3257" s="63"/>
    </row>
    <row r="3258" spans="6:6" ht="15" customHeight="1" x14ac:dyDescent="0.2">
      <c r="F3258" s="63"/>
    </row>
    <row r="3259" spans="6:6" ht="15" customHeight="1" x14ac:dyDescent="0.2">
      <c r="F3259" s="63"/>
    </row>
    <row r="3260" spans="6:6" ht="15" customHeight="1" x14ac:dyDescent="0.2">
      <c r="F3260" s="63"/>
    </row>
    <row r="3261" spans="6:6" ht="15" customHeight="1" x14ac:dyDescent="0.2">
      <c r="F3261" s="63"/>
    </row>
    <row r="3262" spans="6:6" ht="15" customHeight="1" x14ac:dyDescent="0.2">
      <c r="F3262" s="63"/>
    </row>
    <row r="3263" spans="6:6" ht="15" customHeight="1" x14ac:dyDescent="0.2">
      <c r="F3263" s="63"/>
    </row>
    <row r="3264" spans="6:6" ht="15" customHeight="1" x14ac:dyDescent="0.2">
      <c r="F3264" s="63"/>
    </row>
    <row r="3265" spans="6:6" ht="15" customHeight="1" x14ac:dyDescent="0.2">
      <c r="F3265" s="63"/>
    </row>
    <row r="3266" spans="6:6" ht="15" customHeight="1" x14ac:dyDescent="0.2">
      <c r="F3266" s="63"/>
    </row>
    <row r="3267" spans="6:6" ht="15" customHeight="1" x14ac:dyDescent="0.2">
      <c r="F3267" s="63"/>
    </row>
    <row r="3268" spans="6:6" ht="15" customHeight="1" x14ac:dyDescent="0.2">
      <c r="F3268" s="63"/>
    </row>
    <row r="3269" spans="6:6" ht="15" customHeight="1" x14ac:dyDescent="0.2">
      <c r="F3269" s="63"/>
    </row>
    <row r="3270" spans="6:6" ht="15" customHeight="1" x14ac:dyDescent="0.2">
      <c r="F3270" s="63"/>
    </row>
    <row r="3271" spans="6:6" ht="15" customHeight="1" x14ac:dyDescent="0.2">
      <c r="F3271" s="63"/>
    </row>
    <row r="3272" spans="6:6" ht="15" customHeight="1" x14ac:dyDescent="0.2">
      <c r="F3272" s="63"/>
    </row>
    <row r="3273" spans="6:6" ht="15" customHeight="1" x14ac:dyDescent="0.2">
      <c r="F3273" s="63"/>
    </row>
    <row r="3274" spans="6:6" ht="15" customHeight="1" x14ac:dyDescent="0.2">
      <c r="F3274" s="63"/>
    </row>
    <row r="3275" spans="6:6" ht="15" customHeight="1" x14ac:dyDescent="0.2">
      <c r="F3275" s="63"/>
    </row>
    <row r="3276" spans="6:6" ht="15" customHeight="1" x14ac:dyDescent="0.2">
      <c r="F3276" s="63"/>
    </row>
    <row r="3277" spans="6:6" ht="15" customHeight="1" x14ac:dyDescent="0.2">
      <c r="F3277" s="63"/>
    </row>
    <row r="3278" spans="6:6" ht="15" customHeight="1" x14ac:dyDescent="0.2">
      <c r="F3278" s="63"/>
    </row>
    <row r="3279" spans="6:6" ht="15" customHeight="1" x14ac:dyDescent="0.2">
      <c r="F3279" s="63"/>
    </row>
    <row r="3280" spans="6:6" ht="15" customHeight="1" x14ac:dyDescent="0.2">
      <c r="F3280" s="63"/>
    </row>
    <row r="3281" spans="6:6" ht="15" customHeight="1" x14ac:dyDescent="0.2">
      <c r="F3281" s="63"/>
    </row>
    <row r="3282" spans="6:6" ht="15" customHeight="1" x14ac:dyDescent="0.2">
      <c r="F3282" s="63"/>
    </row>
    <row r="3283" spans="6:6" ht="15" customHeight="1" x14ac:dyDescent="0.2">
      <c r="F3283" s="63"/>
    </row>
    <row r="3284" spans="6:6" ht="15" customHeight="1" x14ac:dyDescent="0.2">
      <c r="F3284" s="63"/>
    </row>
    <row r="3285" spans="6:6" ht="15" customHeight="1" x14ac:dyDescent="0.2">
      <c r="F3285" s="63"/>
    </row>
    <row r="3286" spans="6:6" ht="15" customHeight="1" x14ac:dyDescent="0.2">
      <c r="F3286" s="63"/>
    </row>
    <row r="3287" spans="6:6" ht="15" customHeight="1" x14ac:dyDescent="0.2">
      <c r="F3287" s="63"/>
    </row>
    <row r="3288" spans="6:6" ht="15" customHeight="1" x14ac:dyDescent="0.2">
      <c r="F3288" s="63"/>
    </row>
    <row r="3289" spans="6:6" ht="15" customHeight="1" x14ac:dyDescent="0.2">
      <c r="F3289" s="63"/>
    </row>
    <row r="3290" spans="6:6" ht="15" customHeight="1" x14ac:dyDescent="0.2">
      <c r="F3290" s="63"/>
    </row>
    <row r="3291" spans="6:6" ht="15" customHeight="1" x14ac:dyDescent="0.2">
      <c r="F3291" s="63"/>
    </row>
    <row r="3292" spans="6:6" ht="15" customHeight="1" x14ac:dyDescent="0.2">
      <c r="F3292" s="63"/>
    </row>
    <row r="3293" spans="6:6" ht="15" customHeight="1" x14ac:dyDescent="0.2">
      <c r="F3293" s="63"/>
    </row>
    <row r="3294" spans="6:6" ht="15" customHeight="1" x14ac:dyDescent="0.2">
      <c r="F3294" s="63"/>
    </row>
    <row r="3295" spans="6:6" ht="15" customHeight="1" x14ac:dyDescent="0.2">
      <c r="F3295" s="63"/>
    </row>
    <row r="3296" spans="6:6" ht="15" customHeight="1" x14ac:dyDescent="0.2">
      <c r="F3296" s="63"/>
    </row>
    <row r="3297" spans="6:6" ht="15" customHeight="1" x14ac:dyDescent="0.2">
      <c r="F3297" s="63"/>
    </row>
    <row r="3298" spans="6:6" ht="15" customHeight="1" x14ac:dyDescent="0.2">
      <c r="F3298" s="63"/>
    </row>
    <row r="3299" spans="6:6" ht="15" customHeight="1" x14ac:dyDescent="0.2">
      <c r="F3299" s="63"/>
    </row>
    <row r="3300" spans="6:6" ht="15" customHeight="1" x14ac:dyDescent="0.2">
      <c r="F3300" s="63"/>
    </row>
    <row r="3301" spans="6:6" ht="15" customHeight="1" x14ac:dyDescent="0.2">
      <c r="F3301" s="63"/>
    </row>
    <row r="3302" spans="6:6" ht="15" customHeight="1" x14ac:dyDescent="0.2">
      <c r="F3302" s="63"/>
    </row>
    <row r="3303" spans="6:6" ht="15" customHeight="1" x14ac:dyDescent="0.2">
      <c r="F3303" s="63"/>
    </row>
    <row r="3304" spans="6:6" ht="15" customHeight="1" x14ac:dyDescent="0.2">
      <c r="F3304" s="63"/>
    </row>
    <row r="3305" spans="6:6" ht="15" customHeight="1" x14ac:dyDescent="0.2">
      <c r="F3305" s="63"/>
    </row>
    <row r="3306" spans="6:6" ht="15" customHeight="1" x14ac:dyDescent="0.2">
      <c r="F3306" s="63"/>
    </row>
    <row r="3307" spans="6:6" ht="15" customHeight="1" x14ac:dyDescent="0.2">
      <c r="F3307" s="63"/>
    </row>
    <row r="3308" spans="6:6" ht="15" customHeight="1" x14ac:dyDescent="0.2">
      <c r="F3308" s="63"/>
    </row>
    <row r="3309" spans="6:6" ht="15" customHeight="1" x14ac:dyDescent="0.2">
      <c r="F3309" s="63"/>
    </row>
    <row r="3310" spans="6:6" ht="15" customHeight="1" x14ac:dyDescent="0.2">
      <c r="F3310" s="63"/>
    </row>
    <row r="3311" spans="6:6" ht="15" customHeight="1" x14ac:dyDescent="0.2">
      <c r="F3311" s="63"/>
    </row>
    <row r="3312" spans="6:6" ht="15" customHeight="1" x14ac:dyDescent="0.2">
      <c r="F3312" s="63"/>
    </row>
    <row r="3313" spans="6:6" ht="15" customHeight="1" x14ac:dyDescent="0.2">
      <c r="F3313" s="63"/>
    </row>
    <row r="3314" spans="6:6" ht="15" customHeight="1" x14ac:dyDescent="0.2">
      <c r="F3314" s="63"/>
    </row>
    <row r="3315" spans="6:6" ht="15" customHeight="1" x14ac:dyDescent="0.2">
      <c r="F3315" s="63"/>
    </row>
    <row r="3316" spans="6:6" ht="15" customHeight="1" x14ac:dyDescent="0.2">
      <c r="F3316" s="63"/>
    </row>
    <row r="3317" spans="6:6" ht="15" customHeight="1" x14ac:dyDescent="0.2">
      <c r="F3317" s="63"/>
    </row>
    <row r="3318" spans="6:6" ht="15" customHeight="1" x14ac:dyDescent="0.2">
      <c r="F3318" s="63"/>
    </row>
    <row r="3319" spans="6:6" ht="15" customHeight="1" x14ac:dyDescent="0.2">
      <c r="F3319" s="63"/>
    </row>
    <row r="3320" spans="6:6" ht="15" customHeight="1" x14ac:dyDescent="0.2">
      <c r="F3320" s="63"/>
    </row>
    <row r="3321" spans="6:6" ht="15" customHeight="1" x14ac:dyDescent="0.2">
      <c r="F3321" s="63"/>
    </row>
    <row r="3322" spans="6:6" ht="15" customHeight="1" x14ac:dyDescent="0.2">
      <c r="F3322" s="63"/>
    </row>
    <row r="3323" spans="6:6" ht="15" customHeight="1" x14ac:dyDescent="0.2">
      <c r="F3323" s="63"/>
    </row>
    <row r="3324" spans="6:6" ht="15" customHeight="1" x14ac:dyDescent="0.2">
      <c r="F3324" s="63"/>
    </row>
    <row r="3325" spans="6:6" ht="15" customHeight="1" x14ac:dyDescent="0.2">
      <c r="F3325" s="63"/>
    </row>
    <row r="3326" spans="6:6" ht="15" customHeight="1" x14ac:dyDescent="0.2">
      <c r="F3326" s="63"/>
    </row>
    <row r="3327" spans="6:6" ht="15" customHeight="1" x14ac:dyDescent="0.2">
      <c r="F3327" s="63"/>
    </row>
    <row r="3328" spans="6:6" ht="15" customHeight="1" x14ac:dyDescent="0.2">
      <c r="F3328" s="63"/>
    </row>
    <row r="3329" spans="6:6" ht="15" customHeight="1" x14ac:dyDescent="0.2">
      <c r="F3329" s="63"/>
    </row>
    <row r="3330" spans="6:6" ht="15" customHeight="1" x14ac:dyDescent="0.2">
      <c r="F3330" s="63"/>
    </row>
    <row r="3331" spans="6:6" ht="15" customHeight="1" x14ac:dyDescent="0.2">
      <c r="F3331" s="63"/>
    </row>
    <row r="3332" spans="6:6" ht="15" customHeight="1" x14ac:dyDescent="0.2">
      <c r="F3332" s="63"/>
    </row>
    <row r="3333" spans="6:6" ht="15" customHeight="1" x14ac:dyDescent="0.2">
      <c r="F3333" s="63"/>
    </row>
    <row r="3334" spans="6:6" ht="15" customHeight="1" x14ac:dyDescent="0.2">
      <c r="F3334" s="63"/>
    </row>
    <row r="3335" spans="6:6" ht="15" customHeight="1" x14ac:dyDescent="0.2">
      <c r="F3335" s="63"/>
    </row>
    <row r="3336" spans="6:6" ht="15" customHeight="1" x14ac:dyDescent="0.2">
      <c r="F3336" s="63"/>
    </row>
    <row r="3337" spans="6:6" ht="15" customHeight="1" x14ac:dyDescent="0.2">
      <c r="F3337" s="63"/>
    </row>
    <row r="3338" spans="6:6" ht="15" customHeight="1" x14ac:dyDescent="0.2">
      <c r="F3338" s="63"/>
    </row>
    <row r="3339" spans="6:6" ht="15" customHeight="1" x14ac:dyDescent="0.2">
      <c r="F3339" s="63"/>
    </row>
    <row r="3340" spans="6:6" ht="15" customHeight="1" x14ac:dyDescent="0.2">
      <c r="F3340" s="63"/>
    </row>
    <row r="3341" spans="6:6" ht="15" customHeight="1" x14ac:dyDescent="0.2">
      <c r="F3341" s="63"/>
    </row>
    <row r="3342" spans="6:6" ht="15" customHeight="1" x14ac:dyDescent="0.2">
      <c r="F3342" s="63"/>
    </row>
    <row r="3343" spans="6:6" ht="15" customHeight="1" x14ac:dyDescent="0.2">
      <c r="F3343" s="63"/>
    </row>
    <row r="3344" spans="6:6" ht="15" customHeight="1" x14ac:dyDescent="0.2">
      <c r="F3344" s="63"/>
    </row>
    <row r="3345" spans="6:6" ht="15" customHeight="1" x14ac:dyDescent="0.2">
      <c r="F3345" s="63"/>
    </row>
    <row r="3346" spans="6:6" ht="15" customHeight="1" x14ac:dyDescent="0.2">
      <c r="F3346" s="63"/>
    </row>
    <row r="3347" spans="6:6" ht="15" customHeight="1" x14ac:dyDescent="0.2">
      <c r="F3347" s="63"/>
    </row>
    <row r="3348" spans="6:6" ht="15" customHeight="1" x14ac:dyDescent="0.2">
      <c r="F3348" s="63"/>
    </row>
    <row r="3349" spans="6:6" ht="15" customHeight="1" x14ac:dyDescent="0.2">
      <c r="F3349" s="63"/>
    </row>
    <row r="3350" spans="6:6" ht="15" customHeight="1" x14ac:dyDescent="0.2">
      <c r="F3350" s="63"/>
    </row>
    <row r="3351" spans="6:6" ht="15" customHeight="1" x14ac:dyDescent="0.2">
      <c r="F3351" s="63"/>
    </row>
    <row r="3352" spans="6:6" ht="15" customHeight="1" x14ac:dyDescent="0.2">
      <c r="F3352" s="63"/>
    </row>
    <row r="3353" spans="6:6" ht="15" customHeight="1" x14ac:dyDescent="0.2">
      <c r="F3353" s="63"/>
    </row>
    <row r="3354" spans="6:6" ht="15" customHeight="1" x14ac:dyDescent="0.2">
      <c r="F3354" s="63"/>
    </row>
    <row r="3355" spans="6:6" ht="15" customHeight="1" x14ac:dyDescent="0.2">
      <c r="F3355" s="63"/>
    </row>
    <row r="3356" spans="6:6" ht="15" customHeight="1" x14ac:dyDescent="0.2">
      <c r="F3356" s="63"/>
    </row>
    <row r="3357" spans="6:6" ht="15" customHeight="1" x14ac:dyDescent="0.2">
      <c r="F3357" s="63"/>
    </row>
    <row r="3358" spans="6:6" ht="15" customHeight="1" x14ac:dyDescent="0.2">
      <c r="F3358" s="63"/>
    </row>
    <row r="3359" spans="6:6" ht="15" customHeight="1" x14ac:dyDescent="0.2">
      <c r="F3359" s="63"/>
    </row>
    <row r="3360" spans="6:6" ht="15" customHeight="1" x14ac:dyDescent="0.2">
      <c r="F3360" s="63"/>
    </row>
    <row r="3361" spans="6:6" ht="15" customHeight="1" x14ac:dyDescent="0.2">
      <c r="F3361" s="63"/>
    </row>
    <row r="3362" spans="6:6" ht="15" customHeight="1" x14ac:dyDescent="0.2">
      <c r="F3362" s="63"/>
    </row>
    <row r="3363" spans="6:6" ht="15" customHeight="1" x14ac:dyDescent="0.2">
      <c r="F3363" s="63"/>
    </row>
    <row r="3364" spans="6:6" ht="15" customHeight="1" x14ac:dyDescent="0.2">
      <c r="F3364" s="63"/>
    </row>
    <row r="3365" spans="6:6" ht="15" customHeight="1" x14ac:dyDescent="0.2">
      <c r="F3365" s="63"/>
    </row>
    <row r="3366" spans="6:6" ht="15" customHeight="1" x14ac:dyDescent="0.2">
      <c r="F3366" s="63"/>
    </row>
    <row r="3367" spans="6:6" ht="15" customHeight="1" x14ac:dyDescent="0.2">
      <c r="F3367" s="63"/>
    </row>
    <row r="3368" spans="6:6" ht="15" customHeight="1" x14ac:dyDescent="0.2">
      <c r="F3368" s="63"/>
    </row>
    <row r="3369" spans="6:6" ht="15" customHeight="1" x14ac:dyDescent="0.2">
      <c r="F3369" s="63"/>
    </row>
    <row r="3370" spans="6:6" ht="15" customHeight="1" x14ac:dyDescent="0.2">
      <c r="F3370" s="63"/>
    </row>
    <row r="3371" spans="6:6" ht="15" customHeight="1" x14ac:dyDescent="0.2">
      <c r="F3371" s="63"/>
    </row>
    <row r="3372" spans="6:6" ht="15" customHeight="1" x14ac:dyDescent="0.2">
      <c r="F3372" s="63"/>
    </row>
    <row r="3373" spans="6:6" ht="15" customHeight="1" x14ac:dyDescent="0.2">
      <c r="F3373" s="63"/>
    </row>
    <row r="3374" spans="6:6" ht="15" customHeight="1" x14ac:dyDescent="0.2">
      <c r="F3374" s="63"/>
    </row>
    <row r="3375" spans="6:6" ht="15" customHeight="1" x14ac:dyDescent="0.2">
      <c r="F3375" s="63"/>
    </row>
    <row r="3376" spans="6:6" ht="15" customHeight="1" x14ac:dyDescent="0.2">
      <c r="F3376" s="63"/>
    </row>
    <row r="3377" spans="6:6" ht="15" customHeight="1" x14ac:dyDescent="0.2">
      <c r="F3377" s="63"/>
    </row>
    <row r="3378" spans="6:6" ht="15" customHeight="1" x14ac:dyDescent="0.2">
      <c r="F3378" s="63"/>
    </row>
    <row r="3379" spans="6:6" ht="15" customHeight="1" x14ac:dyDescent="0.2">
      <c r="F3379" s="63"/>
    </row>
    <row r="3380" spans="6:6" ht="15" customHeight="1" x14ac:dyDescent="0.2">
      <c r="F3380" s="63"/>
    </row>
    <row r="3381" spans="6:6" ht="15" customHeight="1" x14ac:dyDescent="0.2">
      <c r="F3381" s="63"/>
    </row>
    <row r="3382" spans="6:6" ht="15" customHeight="1" x14ac:dyDescent="0.2">
      <c r="F3382" s="63"/>
    </row>
    <row r="3383" spans="6:6" ht="15" customHeight="1" x14ac:dyDescent="0.2">
      <c r="F3383" s="63"/>
    </row>
    <row r="3384" spans="6:6" ht="15" customHeight="1" x14ac:dyDescent="0.2">
      <c r="F3384" s="63"/>
    </row>
    <row r="3385" spans="6:6" ht="15" customHeight="1" x14ac:dyDescent="0.2">
      <c r="F3385" s="63"/>
    </row>
    <row r="3386" spans="6:6" ht="15" customHeight="1" x14ac:dyDescent="0.2">
      <c r="F3386" s="63"/>
    </row>
    <row r="3387" spans="6:6" ht="15" customHeight="1" x14ac:dyDescent="0.2">
      <c r="F3387" s="63"/>
    </row>
    <row r="3388" spans="6:6" ht="15" customHeight="1" x14ac:dyDescent="0.2">
      <c r="F3388" s="63"/>
    </row>
    <row r="3389" spans="6:6" ht="15" customHeight="1" x14ac:dyDescent="0.2">
      <c r="F3389" s="63"/>
    </row>
    <row r="3390" spans="6:6" ht="15" customHeight="1" x14ac:dyDescent="0.2">
      <c r="F3390" s="63"/>
    </row>
    <row r="3391" spans="6:6" ht="15" customHeight="1" x14ac:dyDescent="0.2">
      <c r="F3391" s="63"/>
    </row>
    <row r="3392" spans="6:6" ht="15" customHeight="1" x14ac:dyDescent="0.2">
      <c r="F3392" s="63"/>
    </row>
    <row r="3393" spans="6:6" ht="15" customHeight="1" x14ac:dyDescent="0.2">
      <c r="F3393" s="63"/>
    </row>
    <row r="3394" spans="6:6" ht="15" customHeight="1" x14ac:dyDescent="0.2">
      <c r="F3394" s="63"/>
    </row>
    <row r="3395" spans="6:6" ht="15" customHeight="1" x14ac:dyDescent="0.2">
      <c r="F3395" s="63"/>
    </row>
    <row r="3396" spans="6:6" ht="15" customHeight="1" x14ac:dyDescent="0.2">
      <c r="F3396" s="63"/>
    </row>
    <row r="3397" spans="6:6" ht="15" customHeight="1" x14ac:dyDescent="0.2">
      <c r="F3397" s="63"/>
    </row>
    <row r="3398" spans="6:6" ht="15" customHeight="1" x14ac:dyDescent="0.2">
      <c r="F3398" s="63"/>
    </row>
    <row r="3399" spans="6:6" ht="15" customHeight="1" x14ac:dyDescent="0.2">
      <c r="F3399" s="63"/>
    </row>
    <row r="3400" spans="6:6" ht="15" customHeight="1" x14ac:dyDescent="0.2">
      <c r="F3400" s="63"/>
    </row>
    <row r="3401" spans="6:6" ht="15" customHeight="1" x14ac:dyDescent="0.2">
      <c r="F3401" s="63"/>
    </row>
    <row r="3402" spans="6:6" ht="15" customHeight="1" x14ac:dyDescent="0.2">
      <c r="F3402" s="63"/>
    </row>
    <row r="3403" spans="6:6" ht="15" customHeight="1" x14ac:dyDescent="0.2">
      <c r="F3403" s="63"/>
    </row>
    <row r="3404" spans="6:6" ht="15" customHeight="1" x14ac:dyDescent="0.2">
      <c r="F3404" s="63"/>
    </row>
    <row r="3405" spans="6:6" ht="15" customHeight="1" x14ac:dyDescent="0.2">
      <c r="F3405" s="63"/>
    </row>
    <row r="3406" spans="6:6" ht="15" customHeight="1" x14ac:dyDescent="0.2">
      <c r="F3406" s="63"/>
    </row>
    <row r="3407" spans="6:6" ht="15" customHeight="1" x14ac:dyDescent="0.2">
      <c r="F3407" s="63"/>
    </row>
    <row r="3408" spans="6:6" ht="15" customHeight="1" x14ac:dyDescent="0.2">
      <c r="F3408" s="63"/>
    </row>
    <row r="3409" spans="6:6" ht="15" customHeight="1" x14ac:dyDescent="0.2">
      <c r="F3409" s="63"/>
    </row>
    <row r="3410" spans="6:6" ht="15" customHeight="1" x14ac:dyDescent="0.2">
      <c r="F3410" s="63"/>
    </row>
    <row r="3411" spans="6:6" ht="15" customHeight="1" x14ac:dyDescent="0.2">
      <c r="F3411" s="63"/>
    </row>
    <row r="3412" spans="6:6" ht="15" customHeight="1" x14ac:dyDescent="0.2">
      <c r="F3412" s="63"/>
    </row>
    <row r="3413" spans="6:6" ht="15" customHeight="1" x14ac:dyDescent="0.2">
      <c r="F3413" s="63"/>
    </row>
    <row r="3414" spans="6:6" ht="15" customHeight="1" x14ac:dyDescent="0.2">
      <c r="F3414" s="63"/>
    </row>
    <row r="3415" spans="6:6" ht="15" customHeight="1" x14ac:dyDescent="0.2">
      <c r="F3415" s="63"/>
    </row>
    <row r="3416" spans="6:6" ht="15" customHeight="1" x14ac:dyDescent="0.2">
      <c r="F3416" s="63"/>
    </row>
    <row r="3417" spans="6:6" ht="15" customHeight="1" x14ac:dyDescent="0.2">
      <c r="F3417" s="63"/>
    </row>
    <row r="3418" spans="6:6" ht="15" customHeight="1" x14ac:dyDescent="0.2">
      <c r="F3418" s="63"/>
    </row>
    <row r="3419" spans="6:6" ht="15" customHeight="1" x14ac:dyDescent="0.2">
      <c r="F3419" s="63"/>
    </row>
    <row r="3420" spans="6:6" ht="15" customHeight="1" x14ac:dyDescent="0.2">
      <c r="F3420" s="63"/>
    </row>
    <row r="3421" spans="6:6" ht="15" customHeight="1" x14ac:dyDescent="0.2">
      <c r="F3421" s="63"/>
    </row>
    <row r="3422" spans="6:6" ht="15" customHeight="1" x14ac:dyDescent="0.2">
      <c r="F3422" s="63"/>
    </row>
    <row r="3423" spans="6:6" ht="15" customHeight="1" x14ac:dyDescent="0.2">
      <c r="F3423" s="63"/>
    </row>
    <row r="3424" spans="6:6" ht="15" customHeight="1" x14ac:dyDescent="0.2">
      <c r="F3424" s="63"/>
    </row>
    <row r="3425" spans="6:6" ht="15" customHeight="1" x14ac:dyDescent="0.2">
      <c r="F3425" s="63"/>
    </row>
    <row r="3426" spans="6:6" ht="15" customHeight="1" x14ac:dyDescent="0.2">
      <c r="F3426" s="63"/>
    </row>
    <row r="3427" spans="6:6" ht="15" customHeight="1" x14ac:dyDescent="0.2">
      <c r="F3427" s="63"/>
    </row>
    <row r="3428" spans="6:6" ht="15" customHeight="1" x14ac:dyDescent="0.2">
      <c r="F3428" s="63"/>
    </row>
    <row r="3429" spans="6:6" ht="15" customHeight="1" x14ac:dyDescent="0.2">
      <c r="F3429" s="63"/>
    </row>
    <row r="3430" spans="6:6" ht="15" customHeight="1" x14ac:dyDescent="0.2">
      <c r="F3430" s="63"/>
    </row>
    <row r="3431" spans="6:6" ht="15" customHeight="1" x14ac:dyDescent="0.2">
      <c r="F3431" s="63"/>
    </row>
    <row r="3432" spans="6:6" ht="15" customHeight="1" x14ac:dyDescent="0.2">
      <c r="F3432" s="63"/>
    </row>
    <row r="3433" spans="6:6" ht="15" customHeight="1" x14ac:dyDescent="0.2">
      <c r="F3433" s="63"/>
    </row>
    <row r="3434" spans="6:6" ht="15" customHeight="1" x14ac:dyDescent="0.2">
      <c r="F3434" s="63"/>
    </row>
    <row r="3435" spans="6:6" ht="15" customHeight="1" x14ac:dyDescent="0.2">
      <c r="F3435" s="63"/>
    </row>
    <row r="3436" spans="6:6" ht="15" customHeight="1" x14ac:dyDescent="0.2">
      <c r="F3436" s="63"/>
    </row>
    <row r="3437" spans="6:6" ht="15" customHeight="1" x14ac:dyDescent="0.2">
      <c r="F3437" s="63"/>
    </row>
    <row r="3438" spans="6:6" ht="15" customHeight="1" x14ac:dyDescent="0.2">
      <c r="F3438" s="63"/>
    </row>
    <row r="3439" spans="6:6" ht="15" customHeight="1" x14ac:dyDescent="0.2">
      <c r="F3439" s="63"/>
    </row>
    <row r="3440" spans="6:6" ht="15" customHeight="1" x14ac:dyDescent="0.2">
      <c r="F3440" s="63"/>
    </row>
    <row r="3441" spans="6:6" ht="15" customHeight="1" x14ac:dyDescent="0.2">
      <c r="F3441" s="63"/>
    </row>
    <row r="3442" spans="6:6" ht="15" customHeight="1" x14ac:dyDescent="0.2">
      <c r="F3442" s="63"/>
    </row>
    <row r="3443" spans="6:6" ht="15" customHeight="1" x14ac:dyDescent="0.2">
      <c r="F3443" s="63"/>
    </row>
    <row r="3444" spans="6:6" ht="15" customHeight="1" x14ac:dyDescent="0.2">
      <c r="F3444" s="63"/>
    </row>
    <row r="3445" spans="6:6" ht="15" customHeight="1" x14ac:dyDescent="0.2">
      <c r="F3445" s="63"/>
    </row>
    <row r="3446" spans="6:6" ht="15" customHeight="1" x14ac:dyDescent="0.2">
      <c r="F3446" s="63"/>
    </row>
    <row r="3447" spans="6:6" ht="15" customHeight="1" x14ac:dyDescent="0.2">
      <c r="F3447" s="63"/>
    </row>
    <row r="3448" spans="6:6" ht="15" customHeight="1" x14ac:dyDescent="0.2">
      <c r="F3448" s="63"/>
    </row>
    <row r="3449" spans="6:6" ht="15" customHeight="1" x14ac:dyDescent="0.2">
      <c r="F3449" s="63"/>
    </row>
    <row r="3450" spans="6:6" ht="15" customHeight="1" x14ac:dyDescent="0.2">
      <c r="F3450" s="63"/>
    </row>
    <row r="3451" spans="6:6" ht="15" customHeight="1" x14ac:dyDescent="0.2">
      <c r="F3451" s="63"/>
    </row>
    <row r="3452" spans="6:6" ht="15" customHeight="1" x14ac:dyDescent="0.2">
      <c r="F3452" s="63"/>
    </row>
    <row r="3453" spans="6:6" ht="15" customHeight="1" x14ac:dyDescent="0.2">
      <c r="F3453" s="63"/>
    </row>
    <row r="3454" spans="6:6" ht="15" customHeight="1" x14ac:dyDescent="0.2">
      <c r="F3454" s="63"/>
    </row>
    <row r="3455" spans="6:6" ht="15" customHeight="1" x14ac:dyDescent="0.2">
      <c r="F3455" s="63"/>
    </row>
    <row r="3456" spans="6:6" ht="15" customHeight="1" x14ac:dyDescent="0.2">
      <c r="F3456" s="63"/>
    </row>
    <row r="3457" spans="6:6" ht="15" customHeight="1" x14ac:dyDescent="0.2">
      <c r="F3457" s="63"/>
    </row>
    <row r="3458" spans="6:6" ht="15" customHeight="1" x14ac:dyDescent="0.2">
      <c r="F3458" s="63"/>
    </row>
    <row r="3459" spans="6:6" ht="15" customHeight="1" x14ac:dyDescent="0.2">
      <c r="F3459" s="63"/>
    </row>
    <row r="3460" spans="6:6" ht="15" customHeight="1" x14ac:dyDescent="0.2">
      <c r="F3460" s="63"/>
    </row>
    <row r="3461" spans="6:6" ht="15" customHeight="1" x14ac:dyDescent="0.2">
      <c r="F3461" s="63"/>
    </row>
    <row r="3462" spans="6:6" ht="15" customHeight="1" x14ac:dyDescent="0.2">
      <c r="F3462" s="63"/>
    </row>
    <row r="3463" spans="6:6" ht="15" customHeight="1" x14ac:dyDescent="0.2">
      <c r="F3463" s="63"/>
    </row>
    <row r="3464" spans="6:6" ht="15" customHeight="1" x14ac:dyDescent="0.2">
      <c r="F3464" s="63"/>
    </row>
    <row r="3465" spans="6:6" ht="15" customHeight="1" x14ac:dyDescent="0.2">
      <c r="F3465" s="63"/>
    </row>
    <row r="3466" spans="6:6" ht="15" customHeight="1" x14ac:dyDescent="0.2">
      <c r="F3466" s="63"/>
    </row>
    <row r="3467" spans="6:6" ht="15" customHeight="1" x14ac:dyDescent="0.2">
      <c r="F3467" s="63"/>
    </row>
    <row r="3468" spans="6:6" ht="15" customHeight="1" x14ac:dyDescent="0.2">
      <c r="F3468" s="63"/>
    </row>
    <row r="3469" spans="6:6" ht="15" customHeight="1" x14ac:dyDescent="0.2">
      <c r="F3469" s="63"/>
    </row>
    <row r="3470" spans="6:6" ht="15" customHeight="1" x14ac:dyDescent="0.2">
      <c r="F3470" s="63"/>
    </row>
    <row r="3471" spans="6:6" ht="15" customHeight="1" x14ac:dyDescent="0.2">
      <c r="F3471" s="63"/>
    </row>
    <row r="3472" spans="6:6" ht="15" customHeight="1" x14ac:dyDescent="0.2">
      <c r="F3472" s="63"/>
    </row>
    <row r="3473" spans="6:6" ht="15" customHeight="1" x14ac:dyDescent="0.2">
      <c r="F3473" s="63"/>
    </row>
    <row r="3474" spans="6:6" ht="15" customHeight="1" x14ac:dyDescent="0.2">
      <c r="F3474" s="63"/>
    </row>
    <row r="3475" spans="6:6" ht="15" customHeight="1" x14ac:dyDescent="0.2">
      <c r="F3475" s="63"/>
    </row>
    <row r="3476" spans="6:6" ht="15" customHeight="1" x14ac:dyDescent="0.2">
      <c r="F3476" s="63"/>
    </row>
    <row r="3477" spans="6:6" ht="15" customHeight="1" x14ac:dyDescent="0.2">
      <c r="F3477" s="63"/>
    </row>
    <row r="3478" spans="6:6" ht="15" customHeight="1" x14ac:dyDescent="0.2">
      <c r="F3478" s="63"/>
    </row>
    <row r="3479" spans="6:6" ht="15" customHeight="1" x14ac:dyDescent="0.2">
      <c r="F3479" s="63"/>
    </row>
    <row r="3480" spans="6:6" ht="15" customHeight="1" x14ac:dyDescent="0.2">
      <c r="F3480" s="63"/>
    </row>
    <row r="3481" spans="6:6" ht="15" customHeight="1" x14ac:dyDescent="0.2">
      <c r="F3481" s="63"/>
    </row>
    <row r="3482" spans="6:6" ht="15" customHeight="1" x14ac:dyDescent="0.2">
      <c r="F3482" s="63"/>
    </row>
    <row r="3483" spans="6:6" ht="15" customHeight="1" x14ac:dyDescent="0.2">
      <c r="F3483" s="63"/>
    </row>
    <row r="3484" spans="6:6" ht="15" customHeight="1" x14ac:dyDescent="0.2">
      <c r="F3484" s="63"/>
    </row>
    <row r="3485" spans="6:6" ht="15" customHeight="1" x14ac:dyDescent="0.2">
      <c r="F3485" s="63"/>
    </row>
    <row r="3486" spans="6:6" ht="15" customHeight="1" x14ac:dyDescent="0.2">
      <c r="F3486" s="63"/>
    </row>
    <row r="3487" spans="6:6" ht="15" customHeight="1" x14ac:dyDescent="0.2">
      <c r="F3487" s="63"/>
    </row>
    <row r="3488" spans="6:6" ht="15" customHeight="1" x14ac:dyDescent="0.2">
      <c r="F3488" s="63"/>
    </row>
    <row r="3489" spans="6:6" ht="15" customHeight="1" x14ac:dyDescent="0.2">
      <c r="F3489" s="63"/>
    </row>
    <row r="3490" spans="6:6" ht="15" customHeight="1" x14ac:dyDescent="0.2">
      <c r="F3490" s="63"/>
    </row>
    <row r="3491" spans="6:6" ht="15" customHeight="1" x14ac:dyDescent="0.2">
      <c r="F3491" s="63"/>
    </row>
    <row r="3492" spans="6:6" ht="15" customHeight="1" x14ac:dyDescent="0.2">
      <c r="F3492" s="63"/>
    </row>
    <row r="3493" spans="6:6" ht="15" customHeight="1" x14ac:dyDescent="0.2">
      <c r="F3493" s="63"/>
    </row>
    <row r="3494" spans="6:6" ht="15" customHeight="1" x14ac:dyDescent="0.2">
      <c r="F3494" s="63"/>
    </row>
    <row r="3495" spans="6:6" ht="15" customHeight="1" x14ac:dyDescent="0.2">
      <c r="F3495" s="63"/>
    </row>
    <row r="3496" spans="6:6" ht="15" customHeight="1" x14ac:dyDescent="0.2">
      <c r="F3496" s="63"/>
    </row>
    <row r="3497" spans="6:6" ht="15" customHeight="1" x14ac:dyDescent="0.2">
      <c r="F3497" s="63"/>
    </row>
    <row r="3498" spans="6:6" ht="15" customHeight="1" x14ac:dyDescent="0.2">
      <c r="F3498" s="63"/>
    </row>
    <row r="3499" spans="6:6" ht="15" customHeight="1" x14ac:dyDescent="0.2">
      <c r="F3499" s="63"/>
    </row>
    <row r="3500" spans="6:6" ht="15" customHeight="1" x14ac:dyDescent="0.2">
      <c r="F3500" s="63"/>
    </row>
    <row r="3501" spans="6:6" ht="15" customHeight="1" x14ac:dyDescent="0.2">
      <c r="F3501" s="63"/>
    </row>
    <row r="3502" spans="6:6" ht="15" customHeight="1" x14ac:dyDescent="0.2">
      <c r="F3502" s="63"/>
    </row>
    <row r="3503" spans="6:6" ht="15" customHeight="1" x14ac:dyDescent="0.2">
      <c r="F3503" s="63"/>
    </row>
    <row r="3504" spans="6:6" ht="15" customHeight="1" x14ac:dyDescent="0.2">
      <c r="F3504" s="63"/>
    </row>
    <row r="3505" spans="6:6" ht="15" customHeight="1" x14ac:dyDescent="0.2">
      <c r="F3505" s="63"/>
    </row>
    <row r="3506" spans="6:6" ht="15" customHeight="1" x14ac:dyDescent="0.2">
      <c r="F3506" s="63"/>
    </row>
    <row r="3507" spans="6:6" ht="15" customHeight="1" x14ac:dyDescent="0.2">
      <c r="F3507" s="63"/>
    </row>
    <row r="3508" spans="6:6" ht="15" customHeight="1" x14ac:dyDescent="0.2">
      <c r="F3508" s="63"/>
    </row>
    <row r="3509" spans="6:6" ht="15" customHeight="1" x14ac:dyDescent="0.2">
      <c r="F3509" s="63"/>
    </row>
    <row r="3510" spans="6:6" ht="15" customHeight="1" x14ac:dyDescent="0.2">
      <c r="F3510" s="63"/>
    </row>
    <row r="3511" spans="6:6" ht="15" customHeight="1" x14ac:dyDescent="0.2">
      <c r="F3511" s="63"/>
    </row>
    <row r="3512" spans="6:6" ht="15" customHeight="1" x14ac:dyDescent="0.2">
      <c r="F3512" s="63"/>
    </row>
    <row r="3513" spans="6:6" ht="15" customHeight="1" x14ac:dyDescent="0.2">
      <c r="F3513" s="63"/>
    </row>
    <row r="3514" spans="6:6" ht="15" customHeight="1" x14ac:dyDescent="0.2">
      <c r="F3514" s="63"/>
    </row>
    <row r="3515" spans="6:6" ht="15" customHeight="1" x14ac:dyDescent="0.2">
      <c r="F3515" s="63"/>
    </row>
    <row r="3516" spans="6:6" ht="15" customHeight="1" x14ac:dyDescent="0.2">
      <c r="F3516" s="63"/>
    </row>
    <row r="3517" spans="6:6" ht="15" customHeight="1" x14ac:dyDescent="0.2">
      <c r="F3517" s="63"/>
    </row>
    <row r="3518" spans="6:6" ht="15" customHeight="1" x14ac:dyDescent="0.2">
      <c r="F3518" s="63"/>
    </row>
    <row r="3519" spans="6:6" ht="15" customHeight="1" x14ac:dyDescent="0.2">
      <c r="F3519" s="63"/>
    </row>
    <row r="3520" spans="6:6" ht="15" customHeight="1" x14ac:dyDescent="0.2">
      <c r="F3520" s="63"/>
    </row>
    <row r="3521" spans="6:6" ht="15" customHeight="1" x14ac:dyDescent="0.2">
      <c r="F3521" s="63"/>
    </row>
    <row r="3522" spans="6:6" ht="15" customHeight="1" x14ac:dyDescent="0.2">
      <c r="F3522" s="63"/>
    </row>
    <row r="3523" spans="6:6" ht="15" customHeight="1" x14ac:dyDescent="0.2">
      <c r="F3523" s="63"/>
    </row>
    <row r="3524" spans="6:6" ht="15" customHeight="1" x14ac:dyDescent="0.2">
      <c r="F3524" s="63"/>
    </row>
    <row r="3525" spans="6:6" ht="15" customHeight="1" x14ac:dyDescent="0.2">
      <c r="F3525" s="63"/>
    </row>
    <row r="3526" spans="6:6" ht="15" customHeight="1" x14ac:dyDescent="0.2">
      <c r="F3526" s="63"/>
    </row>
    <row r="3527" spans="6:6" ht="15" customHeight="1" x14ac:dyDescent="0.2">
      <c r="F3527" s="63"/>
    </row>
    <row r="3528" spans="6:6" ht="15" customHeight="1" x14ac:dyDescent="0.2">
      <c r="F3528" s="63"/>
    </row>
    <row r="3529" spans="6:6" ht="15" customHeight="1" x14ac:dyDescent="0.2">
      <c r="F3529" s="63"/>
    </row>
    <row r="3530" spans="6:6" ht="15" customHeight="1" x14ac:dyDescent="0.2">
      <c r="F3530" s="63"/>
    </row>
    <row r="3531" spans="6:6" ht="15" customHeight="1" x14ac:dyDescent="0.2">
      <c r="F3531" s="63"/>
    </row>
    <row r="3532" spans="6:6" ht="15" customHeight="1" x14ac:dyDescent="0.2">
      <c r="F3532" s="63"/>
    </row>
    <row r="3533" spans="6:6" ht="15" customHeight="1" x14ac:dyDescent="0.2">
      <c r="F3533" s="63"/>
    </row>
    <row r="3534" spans="6:6" ht="15" customHeight="1" x14ac:dyDescent="0.2">
      <c r="F3534" s="63"/>
    </row>
    <row r="3535" spans="6:6" ht="15" customHeight="1" x14ac:dyDescent="0.2">
      <c r="F3535" s="63"/>
    </row>
    <row r="3536" spans="6:6" ht="15" customHeight="1" x14ac:dyDescent="0.2">
      <c r="F3536" s="63"/>
    </row>
    <row r="3537" spans="6:6" ht="15" customHeight="1" x14ac:dyDescent="0.2">
      <c r="F3537" s="63"/>
    </row>
    <row r="3538" spans="6:6" ht="15" customHeight="1" x14ac:dyDescent="0.2">
      <c r="F3538" s="63"/>
    </row>
    <row r="3539" spans="6:6" ht="15" customHeight="1" x14ac:dyDescent="0.2">
      <c r="F3539" s="63"/>
    </row>
    <row r="3540" spans="6:6" ht="15" customHeight="1" x14ac:dyDescent="0.2">
      <c r="F3540" s="63"/>
    </row>
    <row r="3541" spans="6:6" ht="15" customHeight="1" x14ac:dyDescent="0.2">
      <c r="F3541" s="63"/>
    </row>
    <row r="3542" spans="6:6" ht="15" customHeight="1" x14ac:dyDescent="0.2">
      <c r="F3542" s="63"/>
    </row>
    <row r="3543" spans="6:6" ht="15" customHeight="1" x14ac:dyDescent="0.2">
      <c r="F3543" s="63"/>
    </row>
    <row r="3544" spans="6:6" ht="15" customHeight="1" x14ac:dyDescent="0.2">
      <c r="F3544" s="63"/>
    </row>
    <row r="3545" spans="6:6" ht="15" customHeight="1" x14ac:dyDescent="0.2">
      <c r="F3545" s="63"/>
    </row>
    <row r="3546" spans="6:6" ht="15" customHeight="1" x14ac:dyDescent="0.2">
      <c r="F3546" s="63"/>
    </row>
    <row r="3547" spans="6:6" ht="15" customHeight="1" x14ac:dyDescent="0.2">
      <c r="F3547" s="63"/>
    </row>
    <row r="3548" spans="6:6" ht="15" customHeight="1" x14ac:dyDescent="0.2">
      <c r="F3548" s="63"/>
    </row>
    <row r="3549" spans="6:6" ht="15" customHeight="1" x14ac:dyDescent="0.2">
      <c r="F3549" s="63"/>
    </row>
    <row r="3550" spans="6:6" ht="15" customHeight="1" x14ac:dyDescent="0.2">
      <c r="F3550" s="63"/>
    </row>
    <row r="3551" spans="6:6" ht="15" customHeight="1" x14ac:dyDescent="0.2">
      <c r="F3551" s="63"/>
    </row>
    <row r="3552" spans="6:6" ht="15" customHeight="1" x14ac:dyDescent="0.2">
      <c r="F3552" s="63"/>
    </row>
    <row r="3553" spans="6:6" ht="15" customHeight="1" x14ac:dyDescent="0.2">
      <c r="F3553" s="63"/>
    </row>
    <row r="3554" spans="6:6" ht="15" customHeight="1" x14ac:dyDescent="0.2">
      <c r="F3554" s="63"/>
    </row>
    <row r="3555" spans="6:6" ht="15" customHeight="1" x14ac:dyDescent="0.2">
      <c r="F3555" s="63"/>
    </row>
    <row r="3556" spans="6:6" ht="15" customHeight="1" x14ac:dyDescent="0.2">
      <c r="F3556" s="63"/>
    </row>
    <row r="3557" spans="6:6" ht="15" customHeight="1" x14ac:dyDescent="0.2">
      <c r="F3557" s="63"/>
    </row>
    <row r="3558" spans="6:6" ht="15" customHeight="1" x14ac:dyDescent="0.2">
      <c r="F3558" s="63"/>
    </row>
    <row r="3559" spans="6:6" ht="15" customHeight="1" x14ac:dyDescent="0.2">
      <c r="F3559" s="63"/>
    </row>
    <row r="3560" spans="6:6" ht="15" customHeight="1" x14ac:dyDescent="0.2">
      <c r="F3560" s="63"/>
    </row>
    <row r="3561" spans="6:6" ht="15" customHeight="1" x14ac:dyDescent="0.2">
      <c r="F3561" s="63"/>
    </row>
    <row r="3562" spans="6:6" ht="15" customHeight="1" x14ac:dyDescent="0.2">
      <c r="F3562" s="63"/>
    </row>
    <row r="3563" spans="6:6" ht="15" customHeight="1" x14ac:dyDescent="0.2">
      <c r="F3563" s="63"/>
    </row>
    <row r="3564" spans="6:6" ht="15" customHeight="1" x14ac:dyDescent="0.2">
      <c r="F3564" s="63"/>
    </row>
    <row r="3565" spans="6:6" ht="15" customHeight="1" x14ac:dyDescent="0.2">
      <c r="F3565" s="63"/>
    </row>
    <row r="3566" spans="6:6" ht="15" customHeight="1" x14ac:dyDescent="0.2">
      <c r="F3566" s="63"/>
    </row>
    <row r="3567" spans="6:6" ht="15" customHeight="1" x14ac:dyDescent="0.2">
      <c r="F3567" s="63"/>
    </row>
    <row r="3568" spans="6:6" ht="15" customHeight="1" x14ac:dyDescent="0.2">
      <c r="F3568" s="63"/>
    </row>
    <row r="3569" spans="6:6" ht="15" customHeight="1" x14ac:dyDescent="0.2">
      <c r="F3569" s="63"/>
    </row>
    <row r="3570" spans="6:6" ht="15" customHeight="1" x14ac:dyDescent="0.2">
      <c r="F3570" s="63"/>
    </row>
    <row r="3571" spans="6:6" ht="15" customHeight="1" x14ac:dyDescent="0.2">
      <c r="F3571" s="63"/>
    </row>
    <row r="3572" spans="6:6" ht="15" customHeight="1" x14ac:dyDescent="0.2">
      <c r="F3572" s="63"/>
    </row>
    <row r="3573" spans="6:6" ht="15" customHeight="1" x14ac:dyDescent="0.2">
      <c r="F3573" s="63"/>
    </row>
    <row r="3574" spans="6:6" ht="15" customHeight="1" x14ac:dyDescent="0.2">
      <c r="F3574" s="63"/>
    </row>
    <row r="3575" spans="6:6" ht="15" customHeight="1" x14ac:dyDescent="0.2">
      <c r="F3575" s="63"/>
    </row>
    <row r="3576" spans="6:6" ht="15" customHeight="1" x14ac:dyDescent="0.2">
      <c r="F3576" s="63"/>
    </row>
    <row r="3577" spans="6:6" ht="15" customHeight="1" x14ac:dyDescent="0.2">
      <c r="F3577" s="63"/>
    </row>
    <row r="3578" spans="6:6" ht="15" customHeight="1" x14ac:dyDescent="0.2">
      <c r="F3578" s="63"/>
    </row>
    <row r="3579" spans="6:6" ht="15" customHeight="1" x14ac:dyDescent="0.2">
      <c r="F3579" s="63"/>
    </row>
    <row r="3580" spans="6:6" ht="15" customHeight="1" x14ac:dyDescent="0.2">
      <c r="F3580" s="63"/>
    </row>
    <row r="3581" spans="6:6" ht="15" customHeight="1" x14ac:dyDescent="0.2">
      <c r="F3581" s="63"/>
    </row>
    <row r="3582" spans="6:6" ht="15" customHeight="1" x14ac:dyDescent="0.2">
      <c r="F3582" s="63"/>
    </row>
    <row r="3583" spans="6:6" ht="15" customHeight="1" x14ac:dyDescent="0.2">
      <c r="F3583" s="63"/>
    </row>
    <row r="3584" spans="6:6" ht="15" customHeight="1" x14ac:dyDescent="0.2">
      <c r="F3584" s="63"/>
    </row>
    <row r="3585" spans="6:6" ht="15" customHeight="1" x14ac:dyDescent="0.2">
      <c r="F3585" s="63"/>
    </row>
    <row r="3586" spans="6:6" ht="15" customHeight="1" x14ac:dyDescent="0.2">
      <c r="F3586" s="63"/>
    </row>
    <row r="3587" spans="6:6" ht="15" customHeight="1" x14ac:dyDescent="0.2">
      <c r="F3587" s="63"/>
    </row>
    <row r="3588" spans="6:6" ht="15" customHeight="1" x14ac:dyDescent="0.2">
      <c r="F3588" s="63"/>
    </row>
    <row r="3589" spans="6:6" ht="15" customHeight="1" x14ac:dyDescent="0.2">
      <c r="F3589" s="63"/>
    </row>
    <row r="3590" spans="6:6" ht="15" customHeight="1" x14ac:dyDescent="0.2">
      <c r="F3590" s="63"/>
    </row>
    <row r="3591" spans="6:6" ht="15" customHeight="1" x14ac:dyDescent="0.2">
      <c r="F3591" s="63"/>
    </row>
    <row r="3592" spans="6:6" ht="15" customHeight="1" x14ac:dyDescent="0.2">
      <c r="F3592" s="63"/>
    </row>
    <row r="3593" spans="6:6" ht="15" customHeight="1" x14ac:dyDescent="0.2">
      <c r="F3593" s="63"/>
    </row>
    <row r="3594" spans="6:6" ht="15" customHeight="1" x14ac:dyDescent="0.2">
      <c r="F3594" s="63"/>
    </row>
    <row r="3595" spans="6:6" ht="15" customHeight="1" x14ac:dyDescent="0.2">
      <c r="F3595" s="63"/>
    </row>
    <row r="3596" spans="6:6" ht="15" customHeight="1" x14ac:dyDescent="0.2">
      <c r="F3596" s="63"/>
    </row>
    <row r="3597" spans="6:6" ht="15" customHeight="1" x14ac:dyDescent="0.2">
      <c r="F3597" s="63"/>
    </row>
    <row r="3598" spans="6:6" ht="15" customHeight="1" x14ac:dyDescent="0.2">
      <c r="F3598" s="63"/>
    </row>
    <row r="3599" spans="6:6" ht="15" customHeight="1" x14ac:dyDescent="0.2">
      <c r="F3599" s="63"/>
    </row>
    <row r="3600" spans="6:6" ht="15" customHeight="1" x14ac:dyDescent="0.2">
      <c r="F3600" s="63"/>
    </row>
    <row r="3601" spans="6:6" ht="15" customHeight="1" x14ac:dyDescent="0.2">
      <c r="F3601" s="63"/>
    </row>
    <row r="3602" spans="6:6" ht="15" customHeight="1" x14ac:dyDescent="0.2">
      <c r="F3602" s="63"/>
    </row>
    <row r="3603" spans="6:6" ht="15" customHeight="1" x14ac:dyDescent="0.2">
      <c r="F3603" s="63"/>
    </row>
    <row r="3604" spans="6:6" ht="15" customHeight="1" x14ac:dyDescent="0.2">
      <c r="F3604" s="63"/>
    </row>
    <row r="3605" spans="6:6" ht="15" customHeight="1" x14ac:dyDescent="0.2">
      <c r="F3605" s="63"/>
    </row>
    <row r="3606" spans="6:6" ht="15" customHeight="1" x14ac:dyDescent="0.2">
      <c r="F3606" s="63"/>
    </row>
    <row r="3607" spans="6:6" ht="15" customHeight="1" x14ac:dyDescent="0.2">
      <c r="F3607" s="63"/>
    </row>
    <row r="3608" spans="6:6" ht="15" customHeight="1" x14ac:dyDescent="0.2">
      <c r="F3608" s="63"/>
    </row>
    <row r="3609" spans="6:6" ht="15" customHeight="1" x14ac:dyDescent="0.2">
      <c r="F3609" s="63"/>
    </row>
    <row r="3610" spans="6:6" ht="15" customHeight="1" x14ac:dyDescent="0.2">
      <c r="F3610" s="63"/>
    </row>
    <row r="3611" spans="6:6" ht="15" customHeight="1" x14ac:dyDescent="0.2">
      <c r="F3611" s="63"/>
    </row>
    <row r="3612" spans="6:6" ht="15" customHeight="1" x14ac:dyDescent="0.2">
      <c r="F3612" s="63"/>
    </row>
    <row r="3613" spans="6:6" ht="15" customHeight="1" x14ac:dyDescent="0.2">
      <c r="F3613" s="63"/>
    </row>
    <row r="3614" spans="6:6" ht="15" customHeight="1" x14ac:dyDescent="0.2">
      <c r="F3614" s="63"/>
    </row>
    <row r="3615" spans="6:6" ht="15" customHeight="1" x14ac:dyDescent="0.2">
      <c r="F3615" s="63"/>
    </row>
    <row r="3616" spans="6:6" ht="15" customHeight="1" x14ac:dyDescent="0.2">
      <c r="F3616" s="63"/>
    </row>
    <row r="3617" spans="6:6" ht="15" customHeight="1" x14ac:dyDescent="0.2">
      <c r="F3617" s="63"/>
    </row>
    <row r="3618" spans="6:6" ht="15" customHeight="1" x14ac:dyDescent="0.2">
      <c r="F3618" s="63"/>
    </row>
    <row r="3619" spans="6:6" ht="15" customHeight="1" x14ac:dyDescent="0.2">
      <c r="F3619" s="63"/>
    </row>
    <row r="3620" spans="6:6" ht="15" customHeight="1" x14ac:dyDescent="0.2">
      <c r="F3620" s="63"/>
    </row>
    <row r="3621" spans="6:6" ht="15" customHeight="1" x14ac:dyDescent="0.2">
      <c r="F3621" s="63"/>
    </row>
    <row r="3622" spans="6:6" ht="15" customHeight="1" x14ac:dyDescent="0.2">
      <c r="F3622" s="63"/>
    </row>
    <row r="3623" spans="6:6" ht="15" customHeight="1" x14ac:dyDescent="0.2">
      <c r="F3623" s="63"/>
    </row>
    <row r="3624" spans="6:6" ht="15" customHeight="1" x14ac:dyDescent="0.2">
      <c r="F3624" s="63"/>
    </row>
    <row r="3625" spans="6:6" ht="15" customHeight="1" x14ac:dyDescent="0.2">
      <c r="F3625" s="63"/>
    </row>
    <row r="3626" spans="6:6" ht="15" customHeight="1" x14ac:dyDescent="0.2">
      <c r="F3626" s="63"/>
    </row>
    <row r="3627" spans="6:6" ht="15" customHeight="1" x14ac:dyDescent="0.2">
      <c r="F3627" s="63"/>
    </row>
    <row r="3628" spans="6:6" ht="15" customHeight="1" x14ac:dyDescent="0.2">
      <c r="F3628" s="63"/>
    </row>
    <row r="3629" spans="6:6" ht="15" customHeight="1" x14ac:dyDescent="0.2">
      <c r="F3629" s="63"/>
    </row>
    <row r="3630" spans="6:6" ht="15" customHeight="1" x14ac:dyDescent="0.2">
      <c r="F3630" s="63"/>
    </row>
    <row r="3631" spans="6:6" ht="15" customHeight="1" x14ac:dyDescent="0.2">
      <c r="F3631" s="63"/>
    </row>
    <row r="3632" spans="6:6" ht="15" customHeight="1" x14ac:dyDescent="0.2">
      <c r="F3632" s="63"/>
    </row>
    <row r="3633" spans="6:6" ht="15" customHeight="1" x14ac:dyDescent="0.2">
      <c r="F3633" s="63"/>
    </row>
    <row r="3634" spans="6:6" ht="15" customHeight="1" x14ac:dyDescent="0.2">
      <c r="F3634" s="63"/>
    </row>
    <row r="3635" spans="6:6" ht="15" customHeight="1" x14ac:dyDescent="0.2">
      <c r="F3635" s="63"/>
    </row>
    <row r="3636" spans="6:6" ht="15" customHeight="1" x14ac:dyDescent="0.2">
      <c r="F3636" s="63"/>
    </row>
    <row r="3637" spans="6:6" ht="15" customHeight="1" x14ac:dyDescent="0.2">
      <c r="F3637" s="63"/>
    </row>
    <row r="3638" spans="6:6" ht="15" customHeight="1" x14ac:dyDescent="0.2">
      <c r="F3638" s="63"/>
    </row>
    <row r="3639" spans="6:6" ht="15" customHeight="1" x14ac:dyDescent="0.2">
      <c r="F3639" s="63"/>
    </row>
    <row r="3640" spans="6:6" ht="15" customHeight="1" x14ac:dyDescent="0.2">
      <c r="F3640" s="63"/>
    </row>
    <row r="3641" spans="6:6" ht="15" customHeight="1" x14ac:dyDescent="0.2">
      <c r="F3641" s="63"/>
    </row>
    <row r="3642" spans="6:6" ht="15" customHeight="1" x14ac:dyDescent="0.2">
      <c r="F3642" s="63"/>
    </row>
    <row r="3643" spans="6:6" ht="15" customHeight="1" x14ac:dyDescent="0.2">
      <c r="F3643" s="63"/>
    </row>
    <row r="3644" spans="6:6" ht="15" customHeight="1" x14ac:dyDescent="0.2">
      <c r="F3644" s="63"/>
    </row>
    <row r="3645" spans="6:6" ht="15" customHeight="1" x14ac:dyDescent="0.2">
      <c r="F3645" s="63"/>
    </row>
    <row r="3646" spans="6:6" ht="15" customHeight="1" x14ac:dyDescent="0.2">
      <c r="F3646" s="63"/>
    </row>
    <row r="3647" spans="6:6" ht="15" customHeight="1" x14ac:dyDescent="0.2">
      <c r="F3647" s="63"/>
    </row>
    <row r="3648" spans="6:6" ht="15" customHeight="1" x14ac:dyDescent="0.2">
      <c r="F3648" s="63"/>
    </row>
    <row r="3649" spans="6:6" ht="15" customHeight="1" x14ac:dyDescent="0.2">
      <c r="F3649" s="63"/>
    </row>
    <row r="3650" spans="6:6" ht="15" customHeight="1" x14ac:dyDescent="0.2">
      <c r="F3650" s="63"/>
    </row>
    <row r="3651" spans="6:6" ht="15" customHeight="1" x14ac:dyDescent="0.2">
      <c r="F3651" s="63"/>
    </row>
    <row r="3652" spans="6:6" ht="15" customHeight="1" x14ac:dyDescent="0.2">
      <c r="F3652" s="63"/>
    </row>
    <row r="3653" spans="6:6" ht="15" customHeight="1" x14ac:dyDescent="0.2">
      <c r="F3653" s="63"/>
    </row>
    <row r="3654" spans="6:6" ht="15" customHeight="1" x14ac:dyDescent="0.2">
      <c r="F3654" s="63"/>
    </row>
    <row r="3655" spans="6:6" ht="15" customHeight="1" x14ac:dyDescent="0.2">
      <c r="F3655" s="63"/>
    </row>
    <row r="3656" spans="6:6" ht="15" customHeight="1" x14ac:dyDescent="0.2">
      <c r="F3656" s="63"/>
    </row>
    <row r="3657" spans="6:6" ht="15" customHeight="1" x14ac:dyDescent="0.2">
      <c r="F3657" s="63"/>
    </row>
    <row r="3658" spans="6:6" ht="15" customHeight="1" x14ac:dyDescent="0.2">
      <c r="F3658" s="63"/>
    </row>
    <row r="3659" spans="6:6" ht="15" customHeight="1" x14ac:dyDescent="0.2">
      <c r="F3659" s="63"/>
    </row>
    <row r="3660" spans="6:6" ht="15" customHeight="1" x14ac:dyDescent="0.2">
      <c r="F3660" s="63"/>
    </row>
    <row r="3661" spans="6:6" ht="15" customHeight="1" x14ac:dyDescent="0.2">
      <c r="F3661" s="63"/>
    </row>
    <row r="3662" spans="6:6" ht="15" customHeight="1" x14ac:dyDescent="0.2">
      <c r="F3662" s="63"/>
    </row>
    <row r="3663" spans="6:6" ht="15" customHeight="1" x14ac:dyDescent="0.2">
      <c r="F3663" s="63"/>
    </row>
    <row r="3664" spans="6:6" ht="15" customHeight="1" x14ac:dyDescent="0.2">
      <c r="F3664" s="63"/>
    </row>
    <row r="3665" spans="6:6" ht="15" customHeight="1" x14ac:dyDescent="0.2">
      <c r="F3665" s="63"/>
    </row>
    <row r="3666" spans="6:6" ht="15" customHeight="1" x14ac:dyDescent="0.2">
      <c r="F3666" s="63"/>
    </row>
    <row r="3667" spans="6:6" ht="15" customHeight="1" x14ac:dyDescent="0.2">
      <c r="F3667" s="63"/>
    </row>
    <row r="3668" spans="6:6" ht="15" customHeight="1" x14ac:dyDescent="0.2">
      <c r="F3668" s="63"/>
    </row>
    <row r="3669" spans="6:6" ht="15" customHeight="1" x14ac:dyDescent="0.2">
      <c r="F3669" s="63"/>
    </row>
    <row r="3670" spans="6:6" ht="15" customHeight="1" x14ac:dyDescent="0.2">
      <c r="F3670" s="63"/>
    </row>
    <row r="3671" spans="6:6" ht="15" customHeight="1" x14ac:dyDescent="0.2">
      <c r="F3671" s="63"/>
    </row>
    <row r="3672" spans="6:6" ht="15" customHeight="1" x14ac:dyDescent="0.2">
      <c r="F3672" s="63"/>
    </row>
    <row r="3673" spans="6:6" ht="15" customHeight="1" x14ac:dyDescent="0.2">
      <c r="F3673" s="63"/>
    </row>
    <row r="3674" spans="6:6" ht="15" customHeight="1" x14ac:dyDescent="0.2">
      <c r="F3674" s="63"/>
    </row>
    <row r="3675" spans="6:6" ht="15" customHeight="1" x14ac:dyDescent="0.2">
      <c r="F3675" s="63"/>
    </row>
    <row r="3676" spans="6:6" ht="15" customHeight="1" x14ac:dyDescent="0.2">
      <c r="F3676" s="63"/>
    </row>
    <row r="3677" spans="6:6" ht="15" customHeight="1" x14ac:dyDescent="0.2">
      <c r="F3677" s="63"/>
    </row>
    <row r="3678" spans="6:6" ht="15" customHeight="1" x14ac:dyDescent="0.2">
      <c r="F3678" s="63"/>
    </row>
    <row r="3679" spans="6:6" ht="15" customHeight="1" x14ac:dyDescent="0.2">
      <c r="F3679" s="63"/>
    </row>
    <row r="3680" spans="6:6" ht="15" customHeight="1" x14ac:dyDescent="0.2">
      <c r="F3680" s="63"/>
    </row>
    <row r="3681" spans="6:6" ht="15" customHeight="1" x14ac:dyDescent="0.2">
      <c r="F3681" s="63"/>
    </row>
    <row r="3682" spans="6:6" ht="15" customHeight="1" x14ac:dyDescent="0.2">
      <c r="F3682" s="63"/>
    </row>
    <row r="3683" spans="6:6" ht="15" customHeight="1" x14ac:dyDescent="0.2">
      <c r="F3683" s="63"/>
    </row>
    <row r="3684" spans="6:6" ht="15" customHeight="1" x14ac:dyDescent="0.2">
      <c r="F3684" s="63"/>
    </row>
    <row r="3685" spans="6:6" ht="15" customHeight="1" x14ac:dyDescent="0.2">
      <c r="F3685" s="63"/>
    </row>
    <row r="3686" spans="6:6" ht="15" customHeight="1" x14ac:dyDescent="0.2">
      <c r="F3686" s="63"/>
    </row>
    <row r="3687" spans="6:6" ht="15" customHeight="1" x14ac:dyDescent="0.2">
      <c r="F3687" s="63"/>
    </row>
    <row r="3688" spans="6:6" ht="15" customHeight="1" x14ac:dyDescent="0.2">
      <c r="F3688" s="63"/>
    </row>
    <row r="3689" spans="6:6" ht="15" customHeight="1" x14ac:dyDescent="0.2">
      <c r="F3689" s="63"/>
    </row>
    <row r="3690" spans="6:6" ht="15" customHeight="1" x14ac:dyDescent="0.2">
      <c r="F3690" s="63"/>
    </row>
    <row r="3691" spans="6:6" ht="15" customHeight="1" x14ac:dyDescent="0.2">
      <c r="F3691" s="63"/>
    </row>
    <row r="3692" spans="6:6" ht="15" customHeight="1" x14ac:dyDescent="0.2">
      <c r="F3692" s="63"/>
    </row>
    <row r="3693" spans="6:6" ht="15" customHeight="1" x14ac:dyDescent="0.2">
      <c r="F3693" s="63"/>
    </row>
    <row r="3694" spans="6:6" ht="15" customHeight="1" x14ac:dyDescent="0.2">
      <c r="F3694" s="63"/>
    </row>
    <row r="3695" spans="6:6" ht="15" customHeight="1" x14ac:dyDescent="0.2">
      <c r="F3695" s="63"/>
    </row>
    <row r="3696" spans="6:6" ht="15" customHeight="1" x14ac:dyDescent="0.2">
      <c r="F3696" s="63"/>
    </row>
    <row r="3697" spans="6:6" ht="15" customHeight="1" x14ac:dyDescent="0.2">
      <c r="F3697" s="63"/>
    </row>
    <row r="3698" spans="6:6" ht="15" customHeight="1" x14ac:dyDescent="0.2">
      <c r="F3698" s="63"/>
    </row>
    <row r="3699" spans="6:6" ht="15" customHeight="1" x14ac:dyDescent="0.2">
      <c r="F3699" s="63"/>
    </row>
    <row r="3700" spans="6:6" ht="15" customHeight="1" x14ac:dyDescent="0.2">
      <c r="F3700" s="63"/>
    </row>
    <row r="3701" spans="6:6" ht="15" customHeight="1" x14ac:dyDescent="0.2">
      <c r="F3701" s="63"/>
    </row>
    <row r="3702" spans="6:6" ht="15" customHeight="1" x14ac:dyDescent="0.2">
      <c r="F3702" s="63"/>
    </row>
    <row r="3703" spans="6:6" ht="15" customHeight="1" x14ac:dyDescent="0.2">
      <c r="F3703" s="63"/>
    </row>
    <row r="3704" spans="6:6" ht="15" customHeight="1" x14ac:dyDescent="0.2">
      <c r="F3704" s="63"/>
    </row>
    <row r="3705" spans="6:6" ht="15" customHeight="1" x14ac:dyDescent="0.2">
      <c r="F3705" s="63"/>
    </row>
    <row r="3706" spans="6:6" ht="15" customHeight="1" x14ac:dyDescent="0.2">
      <c r="F3706" s="63"/>
    </row>
    <row r="3707" spans="6:6" ht="15" customHeight="1" x14ac:dyDescent="0.2">
      <c r="F3707" s="63"/>
    </row>
    <row r="3708" spans="6:6" ht="15" customHeight="1" x14ac:dyDescent="0.2">
      <c r="F3708" s="63"/>
    </row>
    <row r="3709" spans="6:6" ht="15" customHeight="1" x14ac:dyDescent="0.2">
      <c r="F3709" s="63"/>
    </row>
    <row r="3710" spans="6:6" ht="15" customHeight="1" x14ac:dyDescent="0.2">
      <c r="F3710" s="63"/>
    </row>
    <row r="3711" spans="6:6" ht="15" customHeight="1" x14ac:dyDescent="0.2">
      <c r="F3711" s="63"/>
    </row>
    <row r="3712" spans="6:6" ht="15" customHeight="1" x14ac:dyDescent="0.2">
      <c r="F3712" s="63"/>
    </row>
    <row r="3713" spans="6:6" ht="15" customHeight="1" x14ac:dyDescent="0.2">
      <c r="F3713" s="63"/>
    </row>
    <row r="3714" spans="6:6" ht="15" customHeight="1" x14ac:dyDescent="0.2">
      <c r="F3714" s="63"/>
    </row>
    <row r="3715" spans="6:6" ht="15" customHeight="1" x14ac:dyDescent="0.2">
      <c r="F3715" s="63"/>
    </row>
    <row r="3716" spans="6:6" ht="15" customHeight="1" x14ac:dyDescent="0.2">
      <c r="F3716" s="63"/>
    </row>
    <row r="3717" spans="6:6" ht="15" customHeight="1" x14ac:dyDescent="0.2">
      <c r="F3717" s="63"/>
    </row>
    <row r="3718" spans="6:6" ht="15" customHeight="1" x14ac:dyDescent="0.2">
      <c r="F3718" s="63"/>
    </row>
    <row r="3719" spans="6:6" ht="15" customHeight="1" x14ac:dyDescent="0.2">
      <c r="F3719" s="63"/>
    </row>
    <row r="3720" spans="6:6" ht="15" customHeight="1" x14ac:dyDescent="0.2">
      <c r="F3720" s="63"/>
    </row>
    <row r="3721" spans="6:6" ht="15" customHeight="1" x14ac:dyDescent="0.2">
      <c r="F3721" s="63"/>
    </row>
    <row r="3722" spans="6:6" ht="15" customHeight="1" x14ac:dyDescent="0.2">
      <c r="F3722" s="63"/>
    </row>
    <row r="3723" spans="6:6" ht="15" customHeight="1" x14ac:dyDescent="0.2">
      <c r="F3723" s="63"/>
    </row>
    <row r="3724" spans="6:6" ht="15" customHeight="1" x14ac:dyDescent="0.2">
      <c r="F3724" s="63"/>
    </row>
    <row r="3725" spans="6:6" ht="15" customHeight="1" x14ac:dyDescent="0.2">
      <c r="F3725" s="63"/>
    </row>
    <row r="3726" spans="6:6" ht="15" customHeight="1" x14ac:dyDescent="0.2">
      <c r="F3726" s="63"/>
    </row>
    <row r="3727" spans="6:6" ht="15" customHeight="1" x14ac:dyDescent="0.2">
      <c r="F3727" s="63"/>
    </row>
    <row r="3728" spans="6:6" ht="15" customHeight="1" x14ac:dyDescent="0.2">
      <c r="F3728" s="63"/>
    </row>
    <row r="3729" spans="6:6" ht="15" customHeight="1" x14ac:dyDescent="0.2">
      <c r="F3729" s="63"/>
    </row>
    <row r="3730" spans="6:6" ht="15" customHeight="1" x14ac:dyDescent="0.2">
      <c r="F3730" s="63"/>
    </row>
    <row r="3731" spans="6:6" ht="15" customHeight="1" x14ac:dyDescent="0.2">
      <c r="F3731" s="63"/>
    </row>
    <row r="3732" spans="6:6" ht="15" customHeight="1" x14ac:dyDescent="0.2">
      <c r="F3732" s="63"/>
    </row>
    <row r="3733" spans="6:6" ht="15" customHeight="1" x14ac:dyDescent="0.2">
      <c r="F3733" s="63"/>
    </row>
    <row r="3734" spans="6:6" ht="15" customHeight="1" x14ac:dyDescent="0.2">
      <c r="F3734" s="63"/>
    </row>
    <row r="3735" spans="6:6" ht="15" customHeight="1" x14ac:dyDescent="0.2">
      <c r="F3735" s="63"/>
    </row>
    <row r="3736" spans="6:6" ht="15" customHeight="1" x14ac:dyDescent="0.2">
      <c r="F3736" s="63"/>
    </row>
    <row r="3737" spans="6:6" ht="15" customHeight="1" x14ac:dyDescent="0.2">
      <c r="F3737" s="63"/>
    </row>
    <row r="3738" spans="6:6" ht="15" customHeight="1" x14ac:dyDescent="0.2">
      <c r="F3738" s="63"/>
    </row>
    <row r="3739" spans="6:6" ht="15" customHeight="1" x14ac:dyDescent="0.2">
      <c r="F3739" s="63"/>
    </row>
    <row r="3740" spans="6:6" ht="15" customHeight="1" x14ac:dyDescent="0.2">
      <c r="F3740" s="63"/>
    </row>
    <row r="3741" spans="6:6" ht="15" customHeight="1" x14ac:dyDescent="0.2">
      <c r="F3741" s="63"/>
    </row>
    <row r="3742" spans="6:6" ht="15" customHeight="1" x14ac:dyDescent="0.2">
      <c r="F3742" s="63"/>
    </row>
    <row r="3743" spans="6:6" ht="15" customHeight="1" x14ac:dyDescent="0.2">
      <c r="F3743" s="63"/>
    </row>
    <row r="3744" spans="6:6" ht="15" customHeight="1" x14ac:dyDescent="0.2">
      <c r="F3744" s="63"/>
    </row>
    <row r="3745" spans="6:6" ht="15" customHeight="1" x14ac:dyDescent="0.2">
      <c r="F3745" s="63"/>
    </row>
    <row r="3746" spans="6:6" ht="15" customHeight="1" x14ac:dyDescent="0.2">
      <c r="F3746" s="63"/>
    </row>
    <row r="3747" spans="6:6" ht="15" customHeight="1" x14ac:dyDescent="0.2">
      <c r="F3747" s="63"/>
    </row>
    <row r="3748" spans="6:6" ht="15" customHeight="1" x14ac:dyDescent="0.2">
      <c r="F3748" s="63"/>
    </row>
    <row r="3749" spans="6:6" ht="15" customHeight="1" x14ac:dyDescent="0.2">
      <c r="F3749" s="63"/>
    </row>
    <row r="3750" spans="6:6" ht="15" customHeight="1" x14ac:dyDescent="0.2">
      <c r="F3750" s="63"/>
    </row>
    <row r="3751" spans="6:6" ht="15" customHeight="1" x14ac:dyDescent="0.2">
      <c r="F3751" s="63"/>
    </row>
    <row r="3752" spans="6:6" ht="15" customHeight="1" x14ac:dyDescent="0.2">
      <c r="F3752" s="63"/>
    </row>
    <row r="3753" spans="6:6" ht="15" customHeight="1" x14ac:dyDescent="0.2">
      <c r="F3753" s="63"/>
    </row>
    <row r="3754" spans="6:6" ht="15" customHeight="1" x14ac:dyDescent="0.2">
      <c r="F3754" s="63"/>
    </row>
    <row r="3755" spans="6:6" ht="15" customHeight="1" x14ac:dyDescent="0.2">
      <c r="F3755" s="63"/>
    </row>
    <row r="3756" spans="6:6" ht="15" customHeight="1" x14ac:dyDescent="0.2">
      <c r="F3756" s="63"/>
    </row>
    <row r="3757" spans="6:6" ht="15" customHeight="1" x14ac:dyDescent="0.2">
      <c r="F3757" s="63"/>
    </row>
    <row r="3758" spans="6:6" ht="15" customHeight="1" x14ac:dyDescent="0.2">
      <c r="F3758" s="63"/>
    </row>
    <row r="3759" spans="6:6" ht="15" customHeight="1" x14ac:dyDescent="0.2">
      <c r="F3759" s="63"/>
    </row>
    <row r="3760" spans="6:6" ht="15" customHeight="1" x14ac:dyDescent="0.2">
      <c r="F3760" s="63"/>
    </row>
    <row r="3761" spans="6:6" ht="15" customHeight="1" x14ac:dyDescent="0.2">
      <c r="F3761" s="63"/>
    </row>
    <row r="3762" spans="6:6" ht="15" customHeight="1" x14ac:dyDescent="0.2">
      <c r="F3762" s="63"/>
    </row>
    <row r="3763" spans="6:6" ht="15" customHeight="1" x14ac:dyDescent="0.2">
      <c r="F3763" s="63"/>
    </row>
    <row r="3764" spans="6:6" ht="15" customHeight="1" x14ac:dyDescent="0.2">
      <c r="F3764" s="63"/>
    </row>
    <row r="3765" spans="6:6" ht="15" customHeight="1" x14ac:dyDescent="0.2">
      <c r="F3765" s="63"/>
    </row>
    <row r="3766" spans="6:6" ht="15" customHeight="1" x14ac:dyDescent="0.2">
      <c r="F3766" s="63"/>
    </row>
    <row r="3767" spans="6:6" ht="15" customHeight="1" x14ac:dyDescent="0.2">
      <c r="F3767" s="63"/>
    </row>
    <row r="3768" spans="6:6" ht="15" customHeight="1" x14ac:dyDescent="0.2">
      <c r="F3768" s="63"/>
    </row>
    <row r="3769" spans="6:6" ht="15" customHeight="1" x14ac:dyDescent="0.2">
      <c r="F3769" s="63"/>
    </row>
    <row r="3770" spans="6:6" ht="15" customHeight="1" x14ac:dyDescent="0.2">
      <c r="F3770" s="63"/>
    </row>
    <row r="3771" spans="6:6" ht="15" customHeight="1" x14ac:dyDescent="0.2">
      <c r="F3771" s="63"/>
    </row>
    <row r="3772" spans="6:6" ht="15" customHeight="1" x14ac:dyDescent="0.2">
      <c r="F3772" s="63"/>
    </row>
    <row r="3773" spans="6:6" ht="15" customHeight="1" x14ac:dyDescent="0.2">
      <c r="F3773" s="63"/>
    </row>
    <row r="3774" spans="6:6" ht="15" customHeight="1" x14ac:dyDescent="0.2">
      <c r="F3774" s="63"/>
    </row>
    <row r="3775" spans="6:6" ht="15" customHeight="1" x14ac:dyDescent="0.2">
      <c r="F3775" s="63"/>
    </row>
    <row r="3776" spans="6:6" ht="15" customHeight="1" x14ac:dyDescent="0.2">
      <c r="F3776" s="63"/>
    </row>
    <row r="3777" spans="6:6" ht="15" customHeight="1" x14ac:dyDescent="0.2">
      <c r="F3777" s="63"/>
    </row>
    <row r="3778" spans="6:6" ht="15" customHeight="1" x14ac:dyDescent="0.2">
      <c r="F3778" s="63"/>
    </row>
    <row r="3779" spans="6:6" ht="15" customHeight="1" x14ac:dyDescent="0.2">
      <c r="F3779" s="63"/>
    </row>
    <row r="3780" spans="6:6" ht="15" customHeight="1" x14ac:dyDescent="0.2">
      <c r="F3780" s="63"/>
    </row>
    <row r="3781" spans="6:6" ht="15" customHeight="1" x14ac:dyDescent="0.2">
      <c r="F3781" s="63"/>
    </row>
    <row r="3782" spans="6:6" ht="15" customHeight="1" x14ac:dyDescent="0.2">
      <c r="F3782" s="63"/>
    </row>
    <row r="3783" spans="6:6" ht="15" customHeight="1" x14ac:dyDescent="0.2">
      <c r="F3783" s="63"/>
    </row>
    <row r="3784" spans="6:6" ht="15" customHeight="1" x14ac:dyDescent="0.2">
      <c r="F3784" s="63"/>
    </row>
    <row r="3785" spans="6:6" ht="15" customHeight="1" x14ac:dyDescent="0.2">
      <c r="F3785" s="63"/>
    </row>
    <row r="3786" spans="6:6" ht="15" customHeight="1" x14ac:dyDescent="0.2">
      <c r="F3786" s="63"/>
    </row>
    <row r="3787" spans="6:6" ht="15" customHeight="1" x14ac:dyDescent="0.2">
      <c r="F3787" s="63"/>
    </row>
    <row r="3788" spans="6:6" ht="15" customHeight="1" x14ac:dyDescent="0.2">
      <c r="F3788" s="63"/>
    </row>
    <row r="3789" spans="6:6" ht="15" customHeight="1" x14ac:dyDescent="0.2">
      <c r="F3789" s="63"/>
    </row>
    <row r="3790" spans="6:6" ht="15" customHeight="1" x14ac:dyDescent="0.2">
      <c r="F3790" s="63"/>
    </row>
    <row r="3791" spans="6:6" ht="15" customHeight="1" x14ac:dyDescent="0.2">
      <c r="F3791" s="63"/>
    </row>
    <row r="3792" spans="6:6" ht="15" customHeight="1" x14ac:dyDescent="0.2">
      <c r="F3792" s="63"/>
    </row>
    <row r="3793" spans="6:6" ht="15" customHeight="1" x14ac:dyDescent="0.2">
      <c r="F3793" s="63"/>
    </row>
    <row r="3794" spans="6:6" ht="15" customHeight="1" x14ac:dyDescent="0.2">
      <c r="F3794" s="63"/>
    </row>
    <row r="3795" spans="6:6" ht="15" customHeight="1" x14ac:dyDescent="0.2">
      <c r="F3795" s="63"/>
    </row>
    <row r="3796" spans="6:6" ht="15" customHeight="1" x14ac:dyDescent="0.2">
      <c r="F3796" s="63"/>
    </row>
    <row r="3797" spans="6:6" ht="15" customHeight="1" x14ac:dyDescent="0.2">
      <c r="F3797" s="63"/>
    </row>
    <row r="3798" spans="6:6" ht="15" customHeight="1" x14ac:dyDescent="0.2">
      <c r="F3798" s="63"/>
    </row>
    <row r="3799" spans="6:6" ht="15" customHeight="1" x14ac:dyDescent="0.2">
      <c r="F3799" s="63"/>
    </row>
    <row r="3800" spans="6:6" ht="15" customHeight="1" x14ac:dyDescent="0.2">
      <c r="F3800" s="63"/>
    </row>
    <row r="3801" spans="6:6" ht="15" customHeight="1" x14ac:dyDescent="0.2">
      <c r="F3801" s="63"/>
    </row>
    <row r="3802" spans="6:6" ht="15" customHeight="1" x14ac:dyDescent="0.2">
      <c r="F3802" s="63"/>
    </row>
    <row r="3803" spans="6:6" ht="15" customHeight="1" x14ac:dyDescent="0.2">
      <c r="F3803" s="63"/>
    </row>
    <row r="3804" spans="6:6" ht="15" customHeight="1" x14ac:dyDescent="0.2">
      <c r="F3804" s="63"/>
    </row>
    <row r="3805" spans="6:6" ht="15" customHeight="1" x14ac:dyDescent="0.2">
      <c r="F3805" s="63"/>
    </row>
    <row r="3806" spans="6:6" ht="15" customHeight="1" x14ac:dyDescent="0.2">
      <c r="F3806" s="63"/>
    </row>
    <row r="3807" spans="6:6" ht="15" customHeight="1" x14ac:dyDescent="0.2">
      <c r="F3807" s="63"/>
    </row>
    <row r="3808" spans="6:6" ht="15" customHeight="1" x14ac:dyDescent="0.2">
      <c r="F3808" s="63"/>
    </row>
    <row r="3809" spans="6:6" ht="15" customHeight="1" x14ac:dyDescent="0.2">
      <c r="F3809" s="63"/>
    </row>
    <row r="3810" spans="6:6" ht="15" customHeight="1" x14ac:dyDescent="0.2">
      <c r="F3810" s="63"/>
    </row>
    <row r="3811" spans="6:6" ht="15" customHeight="1" x14ac:dyDescent="0.2">
      <c r="F3811" s="63"/>
    </row>
    <row r="3812" spans="6:6" ht="15" customHeight="1" x14ac:dyDescent="0.2">
      <c r="F3812" s="63"/>
    </row>
    <row r="3813" spans="6:6" ht="15" customHeight="1" x14ac:dyDescent="0.2">
      <c r="F3813" s="63"/>
    </row>
    <row r="3814" spans="6:6" ht="15" customHeight="1" x14ac:dyDescent="0.2">
      <c r="F3814" s="63"/>
    </row>
    <row r="3815" spans="6:6" ht="15" customHeight="1" x14ac:dyDescent="0.2">
      <c r="F3815" s="63"/>
    </row>
    <row r="3816" spans="6:6" ht="15" customHeight="1" x14ac:dyDescent="0.2">
      <c r="F3816" s="63"/>
    </row>
    <row r="3817" spans="6:6" ht="15" customHeight="1" x14ac:dyDescent="0.2">
      <c r="F3817" s="63"/>
    </row>
    <row r="3818" spans="6:6" ht="15" customHeight="1" x14ac:dyDescent="0.2">
      <c r="F3818" s="63"/>
    </row>
    <row r="3819" spans="6:6" ht="15" customHeight="1" x14ac:dyDescent="0.2">
      <c r="F3819" s="63"/>
    </row>
    <row r="3820" spans="6:6" ht="15" customHeight="1" x14ac:dyDescent="0.2">
      <c r="F3820" s="63"/>
    </row>
    <row r="3821" spans="6:6" ht="15" customHeight="1" x14ac:dyDescent="0.2">
      <c r="F3821" s="63"/>
    </row>
    <row r="3822" spans="6:6" ht="15" customHeight="1" x14ac:dyDescent="0.2">
      <c r="F3822" s="63"/>
    </row>
    <row r="3823" spans="6:6" ht="15" customHeight="1" x14ac:dyDescent="0.2">
      <c r="F3823" s="63"/>
    </row>
    <row r="3824" spans="6:6" ht="15" customHeight="1" x14ac:dyDescent="0.2">
      <c r="F3824" s="63"/>
    </row>
    <row r="3825" spans="6:6" ht="15" customHeight="1" x14ac:dyDescent="0.2">
      <c r="F3825" s="63"/>
    </row>
    <row r="3826" spans="6:6" ht="15" customHeight="1" x14ac:dyDescent="0.2">
      <c r="F3826" s="63"/>
    </row>
    <row r="3827" spans="6:6" ht="15" customHeight="1" x14ac:dyDescent="0.2">
      <c r="F3827" s="63"/>
    </row>
    <row r="3828" spans="6:6" ht="15" customHeight="1" x14ac:dyDescent="0.2">
      <c r="F3828" s="63"/>
    </row>
    <row r="3829" spans="6:6" ht="15" customHeight="1" x14ac:dyDescent="0.2">
      <c r="F3829" s="63"/>
    </row>
    <row r="3830" spans="6:6" ht="15" customHeight="1" x14ac:dyDescent="0.2">
      <c r="F3830" s="63"/>
    </row>
    <row r="3831" spans="6:6" ht="15" customHeight="1" x14ac:dyDescent="0.2">
      <c r="F3831" s="63"/>
    </row>
    <row r="3832" spans="6:6" ht="15" customHeight="1" x14ac:dyDescent="0.2">
      <c r="F3832" s="63"/>
    </row>
    <row r="3833" spans="6:6" ht="15" customHeight="1" x14ac:dyDescent="0.2">
      <c r="F3833" s="63"/>
    </row>
    <row r="3834" spans="6:6" ht="15" customHeight="1" x14ac:dyDescent="0.2">
      <c r="F3834" s="63"/>
    </row>
    <row r="3835" spans="6:6" ht="15" customHeight="1" x14ac:dyDescent="0.2">
      <c r="F3835" s="63"/>
    </row>
    <row r="3836" spans="6:6" ht="15" customHeight="1" x14ac:dyDescent="0.2">
      <c r="F3836" s="63"/>
    </row>
    <row r="3837" spans="6:6" ht="15" customHeight="1" x14ac:dyDescent="0.2">
      <c r="F3837" s="63"/>
    </row>
    <row r="3838" spans="6:6" ht="15" customHeight="1" x14ac:dyDescent="0.2">
      <c r="F3838" s="63"/>
    </row>
    <row r="3839" spans="6:6" ht="15" customHeight="1" x14ac:dyDescent="0.2">
      <c r="F3839" s="63"/>
    </row>
    <row r="3840" spans="6:6" ht="15" customHeight="1" x14ac:dyDescent="0.2">
      <c r="F3840" s="63"/>
    </row>
    <row r="3841" spans="6:6" ht="15" customHeight="1" x14ac:dyDescent="0.2">
      <c r="F3841" s="63"/>
    </row>
    <row r="3842" spans="6:6" ht="15" customHeight="1" x14ac:dyDescent="0.2">
      <c r="F3842" s="63"/>
    </row>
    <row r="3843" spans="6:6" ht="15" customHeight="1" x14ac:dyDescent="0.2">
      <c r="F3843" s="63"/>
    </row>
    <row r="3844" spans="6:6" ht="15" customHeight="1" x14ac:dyDescent="0.2">
      <c r="F3844" s="63"/>
    </row>
    <row r="3845" spans="6:6" ht="15" customHeight="1" x14ac:dyDescent="0.2">
      <c r="F3845" s="63"/>
    </row>
    <row r="3846" spans="6:6" ht="15" customHeight="1" x14ac:dyDescent="0.2">
      <c r="F3846" s="63"/>
    </row>
    <row r="3847" spans="6:6" ht="15" customHeight="1" x14ac:dyDescent="0.2">
      <c r="F3847" s="63"/>
    </row>
    <row r="3848" spans="6:6" ht="15" customHeight="1" x14ac:dyDescent="0.2">
      <c r="F3848" s="63"/>
    </row>
    <row r="3849" spans="6:6" ht="15" customHeight="1" x14ac:dyDescent="0.2">
      <c r="F3849" s="63"/>
    </row>
    <row r="3850" spans="6:6" ht="15" customHeight="1" x14ac:dyDescent="0.2">
      <c r="F3850" s="63"/>
    </row>
    <row r="3851" spans="6:6" ht="15" customHeight="1" x14ac:dyDescent="0.2">
      <c r="F3851" s="63"/>
    </row>
    <row r="3852" spans="6:6" ht="15" customHeight="1" x14ac:dyDescent="0.2">
      <c r="F3852" s="63"/>
    </row>
    <row r="3853" spans="6:6" ht="15" customHeight="1" x14ac:dyDescent="0.2">
      <c r="F3853" s="63"/>
    </row>
    <row r="3854" spans="6:6" ht="15" customHeight="1" x14ac:dyDescent="0.2">
      <c r="F3854" s="63"/>
    </row>
    <row r="3855" spans="6:6" ht="15" customHeight="1" x14ac:dyDescent="0.2">
      <c r="F3855" s="63"/>
    </row>
    <row r="3856" spans="6:6" ht="15" customHeight="1" x14ac:dyDescent="0.2">
      <c r="F3856" s="63"/>
    </row>
    <row r="3857" spans="6:6" ht="15" customHeight="1" x14ac:dyDescent="0.2">
      <c r="F3857" s="63"/>
    </row>
    <row r="3858" spans="6:6" ht="15" customHeight="1" x14ac:dyDescent="0.2">
      <c r="F3858" s="63"/>
    </row>
    <row r="3859" spans="6:6" ht="15" customHeight="1" x14ac:dyDescent="0.2">
      <c r="F3859" s="63"/>
    </row>
    <row r="3860" spans="6:6" ht="15" customHeight="1" x14ac:dyDescent="0.2">
      <c r="F3860" s="63"/>
    </row>
    <row r="3861" spans="6:6" ht="15" customHeight="1" x14ac:dyDescent="0.2">
      <c r="F3861" s="63"/>
    </row>
    <row r="3862" spans="6:6" ht="15" customHeight="1" x14ac:dyDescent="0.2">
      <c r="F3862" s="63"/>
    </row>
    <row r="3863" spans="6:6" ht="15" customHeight="1" x14ac:dyDescent="0.2">
      <c r="F3863" s="63"/>
    </row>
    <row r="3864" spans="6:6" ht="15" customHeight="1" x14ac:dyDescent="0.2">
      <c r="F3864" s="63"/>
    </row>
    <row r="3865" spans="6:6" ht="15" customHeight="1" x14ac:dyDescent="0.2">
      <c r="F3865" s="63"/>
    </row>
    <row r="3866" spans="6:6" ht="15" customHeight="1" x14ac:dyDescent="0.2">
      <c r="F3866" s="63"/>
    </row>
    <row r="3867" spans="6:6" ht="15" customHeight="1" x14ac:dyDescent="0.2">
      <c r="F3867" s="63"/>
    </row>
    <row r="3868" spans="6:6" ht="15" customHeight="1" x14ac:dyDescent="0.2">
      <c r="F3868" s="63"/>
    </row>
    <row r="3869" spans="6:6" ht="15" customHeight="1" x14ac:dyDescent="0.2">
      <c r="F3869" s="63"/>
    </row>
    <row r="3870" spans="6:6" ht="15" customHeight="1" x14ac:dyDescent="0.2">
      <c r="F3870" s="63"/>
    </row>
    <row r="3871" spans="6:6" ht="15" customHeight="1" x14ac:dyDescent="0.2">
      <c r="F3871" s="63"/>
    </row>
    <row r="3872" spans="6:6" ht="15" customHeight="1" x14ac:dyDescent="0.2">
      <c r="F3872" s="63"/>
    </row>
    <row r="3873" spans="6:6" ht="15" customHeight="1" x14ac:dyDescent="0.2">
      <c r="F3873" s="63"/>
    </row>
    <row r="3874" spans="6:6" ht="15" customHeight="1" x14ac:dyDescent="0.2">
      <c r="F3874" s="63"/>
    </row>
    <row r="3875" spans="6:6" ht="15" customHeight="1" x14ac:dyDescent="0.2">
      <c r="F3875" s="63"/>
    </row>
    <row r="3876" spans="6:6" ht="15" customHeight="1" x14ac:dyDescent="0.2">
      <c r="F3876" s="63"/>
    </row>
    <row r="3877" spans="6:6" ht="15" customHeight="1" x14ac:dyDescent="0.2">
      <c r="F3877" s="63"/>
    </row>
    <row r="3878" spans="6:6" ht="15" customHeight="1" x14ac:dyDescent="0.2">
      <c r="F3878" s="63"/>
    </row>
    <row r="3879" spans="6:6" ht="15" customHeight="1" x14ac:dyDescent="0.2">
      <c r="F3879" s="63"/>
    </row>
    <row r="3880" spans="6:6" ht="15" customHeight="1" x14ac:dyDescent="0.2">
      <c r="F3880" s="63"/>
    </row>
    <row r="3881" spans="6:6" ht="15" customHeight="1" x14ac:dyDescent="0.2">
      <c r="F3881" s="63"/>
    </row>
    <row r="3882" spans="6:6" ht="15" customHeight="1" x14ac:dyDescent="0.2">
      <c r="F3882" s="63"/>
    </row>
    <row r="3883" spans="6:6" ht="15" customHeight="1" x14ac:dyDescent="0.2">
      <c r="F3883" s="63"/>
    </row>
    <row r="3884" spans="6:6" ht="15" customHeight="1" x14ac:dyDescent="0.2">
      <c r="F3884" s="63"/>
    </row>
    <row r="3885" spans="6:6" ht="15" customHeight="1" x14ac:dyDescent="0.2">
      <c r="F3885" s="63"/>
    </row>
    <row r="3886" spans="6:6" ht="15" customHeight="1" x14ac:dyDescent="0.2">
      <c r="F3886" s="63"/>
    </row>
    <row r="3887" spans="6:6" ht="15" customHeight="1" x14ac:dyDescent="0.2">
      <c r="F3887" s="63"/>
    </row>
    <row r="3888" spans="6:6" ht="15" customHeight="1" x14ac:dyDescent="0.2">
      <c r="F3888" s="63"/>
    </row>
    <row r="3889" spans="6:6" ht="15" customHeight="1" x14ac:dyDescent="0.2">
      <c r="F3889" s="63"/>
    </row>
    <row r="3890" spans="6:6" ht="15" customHeight="1" x14ac:dyDescent="0.2">
      <c r="F3890" s="63"/>
    </row>
    <row r="3891" spans="6:6" ht="15" customHeight="1" x14ac:dyDescent="0.2">
      <c r="F3891" s="63"/>
    </row>
    <row r="3892" spans="6:6" ht="15" customHeight="1" x14ac:dyDescent="0.2">
      <c r="F3892" s="63"/>
    </row>
    <row r="3893" spans="6:6" ht="15" customHeight="1" x14ac:dyDescent="0.2">
      <c r="F3893" s="63"/>
    </row>
    <row r="3894" spans="6:6" ht="15" customHeight="1" x14ac:dyDescent="0.2">
      <c r="F3894" s="63"/>
    </row>
    <row r="3895" spans="6:6" ht="15" customHeight="1" x14ac:dyDescent="0.2">
      <c r="F3895" s="63"/>
    </row>
    <row r="3896" spans="6:6" ht="15" customHeight="1" x14ac:dyDescent="0.2">
      <c r="F3896" s="63"/>
    </row>
    <row r="3897" spans="6:6" ht="15" customHeight="1" x14ac:dyDescent="0.2">
      <c r="F3897" s="63"/>
    </row>
    <row r="3898" spans="6:6" ht="15" customHeight="1" x14ac:dyDescent="0.2">
      <c r="F3898" s="63"/>
    </row>
    <row r="3899" spans="6:6" ht="15" customHeight="1" x14ac:dyDescent="0.2">
      <c r="F3899" s="63"/>
    </row>
    <row r="3900" spans="6:6" ht="15" customHeight="1" x14ac:dyDescent="0.2">
      <c r="F3900" s="63"/>
    </row>
    <row r="3901" spans="6:6" ht="15" customHeight="1" x14ac:dyDescent="0.2">
      <c r="F3901" s="63"/>
    </row>
    <row r="3902" spans="6:6" ht="15" customHeight="1" x14ac:dyDescent="0.2">
      <c r="F3902" s="63"/>
    </row>
    <row r="3903" spans="6:6" ht="15" customHeight="1" x14ac:dyDescent="0.2">
      <c r="F3903" s="63"/>
    </row>
    <row r="3904" spans="6:6" ht="15" customHeight="1" x14ac:dyDescent="0.2">
      <c r="F3904" s="63"/>
    </row>
    <row r="3905" spans="6:6" ht="15" customHeight="1" x14ac:dyDescent="0.2">
      <c r="F3905" s="63"/>
    </row>
    <row r="3906" spans="6:6" ht="15" customHeight="1" x14ac:dyDescent="0.2">
      <c r="F3906" s="63"/>
    </row>
    <row r="3907" spans="6:6" ht="15" customHeight="1" x14ac:dyDescent="0.2">
      <c r="F3907" s="63"/>
    </row>
    <row r="3908" spans="6:6" ht="15" customHeight="1" x14ac:dyDescent="0.2">
      <c r="F3908" s="63"/>
    </row>
    <row r="3909" spans="6:6" ht="15" customHeight="1" x14ac:dyDescent="0.2">
      <c r="F3909" s="63"/>
    </row>
    <row r="3910" spans="6:6" ht="15" customHeight="1" x14ac:dyDescent="0.2">
      <c r="F3910" s="63"/>
    </row>
    <row r="3911" spans="6:6" ht="15" customHeight="1" x14ac:dyDescent="0.2">
      <c r="F3911" s="63"/>
    </row>
    <row r="3912" spans="6:6" ht="15" customHeight="1" x14ac:dyDescent="0.2">
      <c r="F3912" s="63"/>
    </row>
    <row r="3913" spans="6:6" ht="15" customHeight="1" x14ac:dyDescent="0.2">
      <c r="F3913" s="63"/>
    </row>
    <row r="3914" spans="6:6" ht="15" customHeight="1" x14ac:dyDescent="0.2">
      <c r="F3914" s="63"/>
    </row>
    <row r="3915" spans="6:6" ht="15" customHeight="1" x14ac:dyDescent="0.2">
      <c r="F3915" s="63"/>
    </row>
    <row r="3916" spans="6:6" ht="15" customHeight="1" x14ac:dyDescent="0.2">
      <c r="F3916" s="63"/>
    </row>
    <row r="3917" spans="6:6" ht="15" customHeight="1" x14ac:dyDescent="0.2">
      <c r="F3917" s="63"/>
    </row>
    <row r="3918" spans="6:6" ht="15" customHeight="1" x14ac:dyDescent="0.2">
      <c r="F3918" s="63"/>
    </row>
    <row r="3919" spans="6:6" ht="15" customHeight="1" x14ac:dyDescent="0.2">
      <c r="F3919" s="63"/>
    </row>
    <row r="3920" spans="6:6" ht="15" customHeight="1" x14ac:dyDescent="0.2">
      <c r="F3920" s="63"/>
    </row>
    <row r="3921" spans="6:6" ht="15" customHeight="1" x14ac:dyDescent="0.2">
      <c r="F3921" s="63"/>
    </row>
    <row r="3922" spans="6:6" ht="15" customHeight="1" x14ac:dyDescent="0.2">
      <c r="F3922" s="63"/>
    </row>
    <row r="3923" spans="6:6" ht="15" customHeight="1" x14ac:dyDescent="0.2">
      <c r="F3923" s="63"/>
    </row>
    <row r="3924" spans="6:6" ht="15" customHeight="1" x14ac:dyDescent="0.2">
      <c r="F3924" s="63"/>
    </row>
    <row r="3925" spans="6:6" ht="15" customHeight="1" x14ac:dyDescent="0.2">
      <c r="F3925" s="63"/>
    </row>
    <row r="3926" spans="6:6" ht="15" customHeight="1" x14ac:dyDescent="0.2">
      <c r="F3926" s="63"/>
    </row>
    <row r="3927" spans="6:6" ht="15" customHeight="1" x14ac:dyDescent="0.2">
      <c r="F3927" s="63"/>
    </row>
    <row r="3928" spans="6:6" ht="15" customHeight="1" x14ac:dyDescent="0.2">
      <c r="F3928" s="63"/>
    </row>
    <row r="3929" spans="6:6" ht="15" customHeight="1" x14ac:dyDescent="0.2">
      <c r="F3929" s="63"/>
    </row>
    <row r="3930" spans="6:6" ht="15" customHeight="1" x14ac:dyDescent="0.2">
      <c r="F3930" s="63"/>
    </row>
    <row r="3931" spans="6:6" ht="15" customHeight="1" x14ac:dyDescent="0.2">
      <c r="F3931" s="63"/>
    </row>
    <row r="3932" spans="6:6" ht="15" customHeight="1" x14ac:dyDescent="0.2">
      <c r="F3932" s="63"/>
    </row>
    <row r="3933" spans="6:6" ht="15" customHeight="1" x14ac:dyDescent="0.2">
      <c r="F3933" s="63"/>
    </row>
    <row r="3934" spans="6:6" ht="15" customHeight="1" x14ac:dyDescent="0.2">
      <c r="F3934" s="63"/>
    </row>
    <row r="3935" spans="6:6" ht="15" customHeight="1" x14ac:dyDescent="0.2">
      <c r="F3935" s="63"/>
    </row>
    <row r="3936" spans="6:6" ht="15" customHeight="1" x14ac:dyDescent="0.2">
      <c r="F3936" s="63"/>
    </row>
    <row r="3937" spans="6:6" ht="15" customHeight="1" x14ac:dyDescent="0.2">
      <c r="F3937" s="63"/>
    </row>
    <row r="3938" spans="6:6" ht="15" customHeight="1" x14ac:dyDescent="0.2">
      <c r="F3938" s="63"/>
    </row>
    <row r="3939" spans="6:6" ht="15" customHeight="1" x14ac:dyDescent="0.2">
      <c r="F3939" s="63"/>
    </row>
    <row r="3940" spans="6:6" ht="15" customHeight="1" x14ac:dyDescent="0.2">
      <c r="F3940" s="63"/>
    </row>
    <row r="3941" spans="6:6" ht="15" customHeight="1" x14ac:dyDescent="0.2">
      <c r="F3941" s="63"/>
    </row>
    <row r="3942" spans="6:6" ht="15" customHeight="1" x14ac:dyDescent="0.2">
      <c r="F3942" s="63"/>
    </row>
    <row r="3943" spans="6:6" ht="15" customHeight="1" x14ac:dyDescent="0.2">
      <c r="F3943" s="63"/>
    </row>
    <row r="3944" spans="6:6" ht="15" customHeight="1" x14ac:dyDescent="0.2">
      <c r="F3944" s="63"/>
    </row>
    <row r="3945" spans="6:6" ht="15" customHeight="1" x14ac:dyDescent="0.2">
      <c r="F3945" s="63"/>
    </row>
    <row r="3946" spans="6:6" ht="15" customHeight="1" x14ac:dyDescent="0.2">
      <c r="F3946" s="63"/>
    </row>
    <row r="3947" spans="6:6" ht="15" customHeight="1" x14ac:dyDescent="0.2">
      <c r="F3947" s="63"/>
    </row>
    <row r="3948" spans="6:6" ht="15" customHeight="1" x14ac:dyDescent="0.2">
      <c r="F3948" s="63"/>
    </row>
    <row r="3949" spans="6:6" ht="15" customHeight="1" x14ac:dyDescent="0.2">
      <c r="F3949" s="63"/>
    </row>
    <row r="3950" spans="6:6" ht="15" customHeight="1" x14ac:dyDescent="0.2">
      <c r="F3950" s="63"/>
    </row>
    <row r="3951" spans="6:6" ht="15" customHeight="1" x14ac:dyDescent="0.2">
      <c r="F3951" s="63"/>
    </row>
    <row r="3952" spans="6:6" ht="15" customHeight="1" x14ac:dyDescent="0.2">
      <c r="F3952" s="63"/>
    </row>
    <row r="3953" spans="6:6" ht="15" customHeight="1" x14ac:dyDescent="0.2">
      <c r="F3953" s="63"/>
    </row>
    <row r="3954" spans="6:6" ht="15" customHeight="1" x14ac:dyDescent="0.2">
      <c r="F3954" s="63"/>
    </row>
    <row r="3955" spans="6:6" ht="15" customHeight="1" x14ac:dyDescent="0.2">
      <c r="F3955" s="63"/>
    </row>
    <row r="3956" spans="6:6" ht="15" customHeight="1" x14ac:dyDescent="0.2">
      <c r="F3956" s="63"/>
    </row>
    <row r="3957" spans="6:6" ht="15" customHeight="1" x14ac:dyDescent="0.2">
      <c r="F3957" s="63"/>
    </row>
    <row r="3958" spans="6:6" ht="15" customHeight="1" x14ac:dyDescent="0.2">
      <c r="F3958" s="63"/>
    </row>
    <row r="3959" spans="6:6" ht="15" customHeight="1" x14ac:dyDescent="0.2">
      <c r="F3959" s="63"/>
    </row>
    <row r="3960" spans="6:6" ht="15" customHeight="1" x14ac:dyDescent="0.2">
      <c r="F3960" s="63"/>
    </row>
    <row r="3961" spans="6:6" ht="15" customHeight="1" x14ac:dyDescent="0.2">
      <c r="F3961" s="63"/>
    </row>
    <row r="3962" spans="6:6" ht="15" customHeight="1" x14ac:dyDescent="0.2">
      <c r="F3962" s="63"/>
    </row>
    <row r="3963" spans="6:6" ht="15" customHeight="1" x14ac:dyDescent="0.2">
      <c r="F3963" s="63"/>
    </row>
    <row r="3964" spans="6:6" ht="15" customHeight="1" x14ac:dyDescent="0.2">
      <c r="F3964" s="63"/>
    </row>
    <row r="3965" spans="6:6" ht="15" customHeight="1" x14ac:dyDescent="0.2">
      <c r="F3965" s="63"/>
    </row>
    <row r="3966" spans="6:6" ht="15" customHeight="1" x14ac:dyDescent="0.2">
      <c r="F3966" s="63"/>
    </row>
    <row r="3967" spans="6:6" ht="15" customHeight="1" x14ac:dyDescent="0.2">
      <c r="F3967" s="63"/>
    </row>
    <row r="3968" spans="6:6" ht="15" customHeight="1" x14ac:dyDescent="0.2">
      <c r="F3968" s="63"/>
    </row>
    <row r="3969" spans="6:6" ht="15" customHeight="1" x14ac:dyDescent="0.2">
      <c r="F3969" s="63"/>
    </row>
    <row r="3970" spans="6:6" ht="15" customHeight="1" x14ac:dyDescent="0.2">
      <c r="F3970" s="63"/>
    </row>
    <row r="3971" spans="6:6" ht="15" customHeight="1" x14ac:dyDescent="0.2">
      <c r="F3971" s="63"/>
    </row>
    <row r="3972" spans="6:6" ht="15" customHeight="1" x14ac:dyDescent="0.2">
      <c r="F3972" s="63"/>
    </row>
    <row r="3973" spans="6:6" ht="15" customHeight="1" x14ac:dyDescent="0.2">
      <c r="F3973" s="63"/>
    </row>
    <row r="3974" spans="6:6" ht="15" customHeight="1" x14ac:dyDescent="0.2">
      <c r="F3974" s="63"/>
    </row>
    <row r="3975" spans="6:6" ht="15" customHeight="1" x14ac:dyDescent="0.2">
      <c r="F3975" s="63"/>
    </row>
    <row r="3976" spans="6:6" ht="15" customHeight="1" x14ac:dyDescent="0.2">
      <c r="F3976" s="63"/>
    </row>
    <row r="3977" spans="6:6" ht="15" customHeight="1" x14ac:dyDescent="0.2">
      <c r="F3977" s="63"/>
    </row>
    <row r="3978" spans="6:6" ht="15" customHeight="1" x14ac:dyDescent="0.2">
      <c r="F3978" s="63"/>
    </row>
    <row r="3979" spans="6:6" ht="15" customHeight="1" x14ac:dyDescent="0.2">
      <c r="F3979" s="63"/>
    </row>
    <row r="3980" spans="6:6" ht="15" customHeight="1" x14ac:dyDescent="0.2">
      <c r="F3980" s="63"/>
    </row>
    <row r="3981" spans="6:6" ht="15" customHeight="1" x14ac:dyDescent="0.2">
      <c r="F3981" s="63"/>
    </row>
    <row r="3982" spans="6:6" ht="15" customHeight="1" x14ac:dyDescent="0.2">
      <c r="F3982" s="63"/>
    </row>
    <row r="3983" spans="6:6" ht="15" customHeight="1" x14ac:dyDescent="0.2">
      <c r="F3983" s="63"/>
    </row>
    <row r="3984" spans="6:6" ht="15" customHeight="1" x14ac:dyDescent="0.2">
      <c r="F3984" s="63"/>
    </row>
    <row r="3985" spans="6:6" ht="15" customHeight="1" x14ac:dyDescent="0.2">
      <c r="F3985" s="63"/>
    </row>
    <row r="3986" spans="6:6" ht="15" customHeight="1" x14ac:dyDescent="0.2">
      <c r="F3986" s="63"/>
    </row>
    <row r="3987" spans="6:6" ht="15" customHeight="1" x14ac:dyDescent="0.2">
      <c r="F3987" s="63"/>
    </row>
    <row r="3988" spans="6:6" ht="15" customHeight="1" x14ac:dyDescent="0.2">
      <c r="F3988" s="63"/>
    </row>
    <row r="3989" spans="6:6" ht="15" customHeight="1" x14ac:dyDescent="0.2">
      <c r="F3989" s="63"/>
    </row>
    <row r="3990" spans="6:6" ht="15" customHeight="1" x14ac:dyDescent="0.2">
      <c r="F3990" s="63"/>
    </row>
    <row r="3991" spans="6:6" ht="15" customHeight="1" x14ac:dyDescent="0.2">
      <c r="F3991" s="63"/>
    </row>
    <row r="3992" spans="6:6" ht="15" customHeight="1" x14ac:dyDescent="0.2">
      <c r="F3992" s="63"/>
    </row>
    <row r="3993" spans="6:6" ht="15" customHeight="1" x14ac:dyDescent="0.2">
      <c r="F3993" s="63"/>
    </row>
    <row r="3994" spans="6:6" ht="15" customHeight="1" x14ac:dyDescent="0.2">
      <c r="F3994" s="63"/>
    </row>
    <row r="3995" spans="6:6" ht="15" customHeight="1" x14ac:dyDescent="0.2">
      <c r="F3995" s="63"/>
    </row>
    <row r="3996" spans="6:6" ht="15" customHeight="1" x14ac:dyDescent="0.2">
      <c r="F3996" s="63"/>
    </row>
    <row r="3997" spans="6:6" ht="15" customHeight="1" x14ac:dyDescent="0.2">
      <c r="F3997" s="63"/>
    </row>
    <row r="3998" spans="6:6" ht="15" customHeight="1" x14ac:dyDescent="0.2">
      <c r="F3998" s="63"/>
    </row>
    <row r="3999" spans="6:6" ht="15" customHeight="1" x14ac:dyDescent="0.2">
      <c r="F3999" s="63"/>
    </row>
    <row r="4000" spans="6:6" ht="15" customHeight="1" x14ac:dyDescent="0.2">
      <c r="F4000" s="63"/>
    </row>
    <row r="4001" spans="6:6" ht="15" customHeight="1" x14ac:dyDescent="0.2">
      <c r="F4001" s="63"/>
    </row>
    <row r="4002" spans="6:6" ht="15" customHeight="1" x14ac:dyDescent="0.2">
      <c r="F4002" s="63"/>
    </row>
    <row r="4003" spans="6:6" ht="15" customHeight="1" x14ac:dyDescent="0.2">
      <c r="F4003" s="63"/>
    </row>
    <row r="4004" spans="6:6" ht="15" customHeight="1" x14ac:dyDescent="0.2">
      <c r="F4004" s="63"/>
    </row>
    <row r="4005" spans="6:6" ht="15" customHeight="1" x14ac:dyDescent="0.2">
      <c r="F4005" s="63"/>
    </row>
    <row r="4006" spans="6:6" ht="15" customHeight="1" x14ac:dyDescent="0.2">
      <c r="F4006" s="63"/>
    </row>
    <row r="4007" spans="6:6" ht="15" customHeight="1" x14ac:dyDescent="0.2">
      <c r="F4007" s="63"/>
    </row>
    <row r="4008" spans="6:6" ht="15" customHeight="1" x14ac:dyDescent="0.2">
      <c r="F4008" s="63"/>
    </row>
    <row r="4009" spans="6:6" ht="15" customHeight="1" x14ac:dyDescent="0.2">
      <c r="F4009" s="63"/>
    </row>
    <row r="4010" spans="6:6" ht="15" customHeight="1" x14ac:dyDescent="0.2">
      <c r="F4010" s="63"/>
    </row>
    <row r="4011" spans="6:6" ht="15" customHeight="1" x14ac:dyDescent="0.2">
      <c r="F4011" s="63"/>
    </row>
    <row r="4012" spans="6:6" ht="15" customHeight="1" x14ac:dyDescent="0.2">
      <c r="F4012" s="63"/>
    </row>
    <row r="4013" spans="6:6" ht="15" customHeight="1" x14ac:dyDescent="0.2">
      <c r="F4013" s="63"/>
    </row>
    <row r="4014" spans="6:6" ht="15" customHeight="1" x14ac:dyDescent="0.2">
      <c r="F4014" s="63"/>
    </row>
    <row r="4015" spans="6:6" ht="15" customHeight="1" x14ac:dyDescent="0.2">
      <c r="F4015" s="63"/>
    </row>
    <row r="4016" spans="6:6" ht="15" customHeight="1" x14ac:dyDescent="0.2">
      <c r="F4016" s="63"/>
    </row>
    <row r="4017" spans="6:6" ht="15" customHeight="1" x14ac:dyDescent="0.2">
      <c r="F4017" s="63"/>
    </row>
    <row r="4018" spans="6:6" ht="15" customHeight="1" x14ac:dyDescent="0.2">
      <c r="F4018" s="63"/>
    </row>
    <row r="4019" spans="6:6" ht="15" customHeight="1" x14ac:dyDescent="0.2">
      <c r="F4019" s="63"/>
    </row>
    <row r="4020" spans="6:6" ht="15" customHeight="1" x14ac:dyDescent="0.2">
      <c r="F4020" s="63"/>
    </row>
    <row r="4021" spans="6:6" ht="15" customHeight="1" x14ac:dyDescent="0.2">
      <c r="F4021" s="63"/>
    </row>
    <row r="4022" spans="6:6" ht="15" customHeight="1" x14ac:dyDescent="0.2">
      <c r="F4022" s="63"/>
    </row>
    <row r="4023" spans="6:6" ht="15" customHeight="1" x14ac:dyDescent="0.2">
      <c r="F4023" s="63"/>
    </row>
    <row r="4024" spans="6:6" ht="15" customHeight="1" x14ac:dyDescent="0.2">
      <c r="F4024" s="63"/>
    </row>
    <row r="4025" spans="6:6" ht="15" customHeight="1" x14ac:dyDescent="0.2">
      <c r="F4025" s="63"/>
    </row>
    <row r="4026" spans="6:6" ht="15" customHeight="1" x14ac:dyDescent="0.2">
      <c r="F4026" s="63"/>
    </row>
    <row r="4027" spans="6:6" ht="15" customHeight="1" x14ac:dyDescent="0.2">
      <c r="F4027" s="63"/>
    </row>
    <row r="4028" spans="6:6" ht="15" customHeight="1" x14ac:dyDescent="0.2">
      <c r="F4028" s="63"/>
    </row>
    <row r="4029" spans="6:6" ht="15" customHeight="1" x14ac:dyDescent="0.2">
      <c r="F4029" s="63"/>
    </row>
    <row r="4030" spans="6:6" ht="15" customHeight="1" x14ac:dyDescent="0.2">
      <c r="F4030" s="63"/>
    </row>
    <row r="4031" spans="6:6" ht="15" customHeight="1" x14ac:dyDescent="0.2">
      <c r="F4031" s="63"/>
    </row>
    <row r="4032" spans="6:6" ht="15" customHeight="1" x14ac:dyDescent="0.2">
      <c r="F4032" s="63"/>
    </row>
    <row r="4033" spans="6:6" ht="15" customHeight="1" x14ac:dyDescent="0.2">
      <c r="F4033" s="63"/>
    </row>
    <row r="4034" spans="6:6" ht="15" customHeight="1" x14ac:dyDescent="0.2">
      <c r="F4034" s="63"/>
    </row>
    <row r="4035" spans="6:6" ht="15" customHeight="1" x14ac:dyDescent="0.2">
      <c r="F4035" s="63"/>
    </row>
    <row r="4036" spans="6:6" ht="15" customHeight="1" x14ac:dyDescent="0.2">
      <c r="F4036" s="63"/>
    </row>
    <row r="4037" spans="6:6" ht="15" customHeight="1" x14ac:dyDescent="0.2">
      <c r="F4037" s="63"/>
    </row>
    <row r="4038" spans="6:6" ht="15" customHeight="1" x14ac:dyDescent="0.2">
      <c r="F4038" s="63"/>
    </row>
    <row r="4039" spans="6:6" ht="15" customHeight="1" x14ac:dyDescent="0.2">
      <c r="F4039" s="63"/>
    </row>
    <row r="4040" spans="6:6" ht="15" customHeight="1" x14ac:dyDescent="0.2">
      <c r="F4040" s="63"/>
    </row>
    <row r="4041" spans="6:6" ht="15" customHeight="1" x14ac:dyDescent="0.2">
      <c r="F4041" s="63"/>
    </row>
    <row r="4042" spans="6:6" ht="15" customHeight="1" x14ac:dyDescent="0.2">
      <c r="F4042" s="63"/>
    </row>
    <row r="4043" spans="6:6" ht="15" customHeight="1" x14ac:dyDescent="0.2">
      <c r="F4043" s="63"/>
    </row>
    <row r="4044" spans="6:6" ht="15" customHeight="1" x14ac:dyDescent="0.2">
      <c r="F4044" s="63"/>
    </row>
    <row r="4045" spans="6:6" ht="15" customHeight="1" x14ac:dyDescent="0.2">
      <c r="F4045" s="63"/>
    </row>
    <row r="4046" spans="6:6" ht="15" customHeight="1" x14ac:dyDescent="0.2">
      <c r="F4046" s="63"/>
    </row>
    <row r="4047" spans="6:6" ht="15" customHeight="1" x14ac:dyDescent="0.2">
      <c r="F4047" s="63"/>
    </row>
    <row r="4048" spans="6:6" ht="15" customHeight="1" x14ac:dyDescent="0.2">
      <c r="F4048" s="63"/>
    </row>
    <row r="4049" spans="6:6" ht="15" customHeight="1" x14ac:dyDescent="0.2">
      <c r="F4049" s="63"/>
    </row>
    <row r="4050" spans="6:6" ht="15" customHeight="1" x14ac:dyDescent="0.2">
      <c r="F4050" s="63"/>
    </row>
    <row r="4051" spans="6:6" ht="15" customHeight="1" x14ac:dyDescent="0.2">
      <c r="F4051" s="63"/>
    </row>
    <row r="4052" spans="6:6" ht="15" customHeight="1" x14ac:dyDescent="0.2">
      <c r="F4052" s="63"/>
    </row>
    <row r="4053" spans="6:6" ht="15" customHeight="1" x14ac:dyDescent="0.2">
      <c r="F4053" s="63"/>
    </row>
    <row r="4054" spans="6:6" ht="15" customHeight="1" x14ac:dyDescent="0.2">
      <c r="F4054" s="63"/>
    </row>
    <row r="4055" spans="6:6" ht="15" customHeight="1" x14ac:dyDescent="0.2">
      <c r="F4055" s="63"/>
    </row>
    <row r="4056" spans="6:6" ht="15" customHeight="1" x14ac:dyDescent="0.2">
      <c r="F4056" s="63"/>
    </row>
    <row r="4057" spans="6:6" ht="15" customHeight="1" x14ac:dyDescent="0.2">
      <c r="F4057" s="63"/>
    </row>
    <row r="4058" spans="6:6" ht="15" customHeight="1" x14ac:dyDescent="0.2">
      <c r="F4058" s="63"/>
    </row>
    <row r="4059" spans="6:6" ht="15" customHeight="1" x14ac:dyDescent="0.2">
      <c r="F4059" s="63"/>
    </row>
    <row r="4060" spans="6:6" ht="15" customHeight="1" x14ac:dyDescent="0.2">
      <c r="F4060" s="63"/>
    </row>
    <row r="4061" spans="6:6" ht="15" customHeight="1" x14ac:dyDescent="0.2">
      <c r="F4061" s="63"/>
    </row>
    <row r="4062" spans="6:6" ht="15" customHeight="1" x14ac:dyDescent="0.2">
      <c r="F4062" s="63"/>
    </row>
    <row r="4063" spans="6:6" ht="15" customHeight="1" x14ac:dyDescent="0.2">
      <c r="F4063" s="63"/>
    </row>
    <row r="4064" spans="6:6" ht="15" customHeight="1" x14ac:dyDescent="0.2">
      <c r="F4064" s="63"/>
    </row>
    <row r="4065" spans="6:6" ht="15" customHeight="1" x14ac:dyDescent="0.2">
      <c r="F4065" s="63"/>
    </row>
    <row r="4066" spans="6:6" ht="15" customHeight="1" x14ac:dyDescent="0.2">
      <c r="F4066" s="63"/>
    </row>
    <row r="4067" spans="6:6" ht="15" customHeight="1" x14ac:dyDescent="0.2">
      <c r="F4067" s="63"/>
    </row>
    <row r="4068" spans="6:6" ht="15" customHeight="1" x14ac:dyDescent="0.2">
      <c r="F4068" s="63"/>
    </row>
    <row r="4069" spans="6:6" ht="15" customHeight="1" x14ac:dyDescent="0.2">
      <c r="F4069" s="63"/>
    </row>
    <row r="4070" spans="6:6" ht="15" customHeight="1" x14ac:dyDescent="0.2">
      <c r="F4070" s="63"/>
    </row>
    <row r="4071" spans="6:6" ht="15" customHeight="1" x14ac:dyDescent="0.2">
      <c r="F4071" s="63"/>
    </row>
    <row r="4072" spans="6:6" ht="15" customHeight="1" x14ac:dyDescent="0.2">
      <c r="F4072" s="63"/>
    </row>
    <row r="4073" spans="6:6" ht="15" customHeight="1" x14ac:dyDescent="0.2">
      <c r="F4073" s="63"/>
    </row>
    <row r="4074" spans="6:6" ht="15" customHeight="1" x14ac:dyDescent="0.2">
      <c r="F4074" s="63"/>
    </row>
    <row r="4075" spans="6:6" ht="15" customHeight="1" x14ac:dyDescent="0.2">
      <c r="F4075" s="63"/>
    </row>
    <row r="4076" spans="6:6" ht="15" customHeight="1" x14ac:dyDescent="0.2">
      <c r="F4076" s="63"/>
    </row>
    <row r="4077" spans="6:6" ht="15" customHeight="1" x14ac:dyDescent="0.2">
      <c r="F4077" s="63"/>
    </row>
    <row r="4078" spans="6:6" ht="15" customHeight="1" x14ac:dyDescent="0.2">
      <c r="F4078" s="63"/>
    </row>
    <row r="4079" spans="6:6" ht="15" customHeight="1" x14ac:dyDescent="0.2">
      <c r="F4079" s="63"/>
    </row>
    <row r="4080" spans="6:6" ht="15" customHeight="1" x14ac:dyDescent="0.2">
      <c r="F4080" s="63"/>
    </row>
    <row r="4081" spans="6:6" ht="15" customHeight="1" x14ac:dyDescent="0.2">
      <c r="F4081" s="63"/>
    </row>
    <row r="4082" spans="6:6" ht="15" customHeight="1" x14ac:dyDescent="0.2">
      <c r="F4082" s="63"/>
    </row>
    <row r="4083" spans="6:6" ht="15" customHeight="1" x14ac:dyDescent="0.2">
      <c r="F4083" s="63"/>
    </row>
    <row r="4084" spans="6:6" ht="15" customHeight="1" x14ac:dyDescent="0.2">
      <c r="F4084" s="63"/>
    </row>
    <row r="4085" spans="6:6" ht="15" customHeight="1" x14ac:dyDescent="0.2">
      <c r="F4085" s="63"/>
    </row>
    <row r="4086" spans="6:6" ht="15" customHeight="1" x14ac:dyDescent="0.2">
      <c r="F4086" s="63"/>
    </row>
    <row r="4087" spans="6:6" ht="15" customHeight="1" x14ac:dyDescent="0.2">
      <c r="F4087" s="63"/>
    </row>
    <row r="4088" spans="6:6" ht="15" customHeight="1" x14ac:dyDescent="0.2">
      <c r="F4088" s="63"/>
    </row>
    <row r="4089" spans="6:6" ht="15" customHeight="1" x14ac:dyDescent="0.2">
      <c r="F4089" s="63"/>
    </row>
    <row r="4090" spans="6:6" ht="15" customHeight="1" x14ac:dyDescent="0.2">
      <c r="F4090" s="63"/>
    </row>
    <row r="4091" spans="6:6" ht="15" customHeight="1" x14ac:dyDescent="0.2">
      <c r="F4091" s="63"/>
    </row>
    <row r="4092" spans="6:6" ht="15" customHeight="1" x14ac:dyDescent="0.2">
      <c r="F4092" s="63"/>
    </row>
    <row r="4093" spans="6:6" ht="15" customHeight="1" x14ac:dyDescent="0.2">
      <c r="F4093" s="63"/>
    </row>
    <row r="4094" spans="6:6" ht="15" customHeight="1" x14ac:dyDescent="0.2">
      <c r="F4094" s="63"/>
    </row>
    <row r="4095" spans="6:6" ht="15" customHeight="1" x14ac:dyDescent="0.2">
      <c r="F4095" s="63"/>
    </row>
    <row r="4096" spans="6:6" ht="15" customHeight="1" x14ac:dyDescent="0.2">
      <c r="F4096" s="63"/>
    </row>
    <row r="4097" spans="6:6" ht="15" customHeight="1" x14ac:dyDescent="0.2">
      <c r="F4097" s="63"/>
    </row>
    <row r="4098" spans="6:6" ht="15" customHeight="1" x14ac:dyDescent="0.2">
      <c r="F4098" s="63"/>
    </row>
    <row r="4099" spans="6:6" ht="15" customHeight="1" x14ac:dyDescent="0.2">
      <c r="F4099" s="63"/>
    </row>
    <row r="4100" spans="6:6" ht="15" customHeight="1" x14ac:dyDescent="0.2">
      <c r="F4100" s="63"/>
    </row>
    <row r="4101" spans="6:6" ht="15" customHeight="1" x14ac:dyDescent="0.2">
      <c r="F4101" s="63"/>
    </row>
    <row r="4102" spans="6:6" ht="15" customHeight="1" x14ac:dyDescent="0.2">
      <c r="F4102" s="63"/>
    </row>
    <row r="4103" spans="6:6" ht="15" customHeight="1" x14ac:dyDescent="0.2">
      <c r="F4103" s="63"/>
    </row>
    <row r="4104" spans="6:6" ht="15" customHeight="1" x14ac:dyDescent="0.2">
      <c r="F4104" s="63"/>
    </row>
    <row r="4105" spans="6:6" ht="15" customHeight="1" x14ac:dyDescent="0.2">
      <c r="F4105" s="63"/>
    </row>
    <row r="4106" spans="6:6" ht="15" customHeight="1" x14ac:dyDescent="0.2">
      <c r="F4106" s="63"/>
    </row>
    <row r="4107" spans="6:6" ht="15" customHeight="1" x14ac:dyDescent="0.2">
      <c r="F4107" s="63"/>
    </row>
    <row r="4108" spans="6:6" ht="15" customHeight="1" x14ac:dyDescent="0.2">
      <c r="F4108" s="63"/>
    </row>
    <row r="4109" spans="6:6" ht="15" customHeight="1" x14ac:dyDescent="0.2">
      <c r="F4109" s="63"/>
    </row>
    <row r="4110" spans="6:6" ht="15" customHeight="1" x14ac:dyDescent="0.2">
      <c r="F4110" s="63"/>
    </row>
    <row r="4111" spans="6:6" ht="15" customHeight="1" x14ac:dyDescent="0.2">
      <c r="F4111" s="63"/>
    </row>
    <row r="4112" spans="6:6" ht="15" customHeight="1" x14ac:dyDescent="0.2">
      <c r="F4112" s="63"/>
    </row>
    <row r="4113" spans="6:6" ht="15" customHeight="1" x14ac:dyDescent="0.2">
      <c r="F4113" s="63"/>
    </row>
    <row r="4114" spans="6:6" ht="15" customHeight="1" x14ac:dyDescent="0.2">
      <c r="F4114" s="63"/>
    </row>
    <row r="4115" spans="6:6" ht="15" customHeight="1" x14ac:dyDescent="0.2">
      <c r="F4115" s="63"/>
    </row>
    <row r="4116" spans="6:6" ht="15" customHeight="1" x14ac:dyDescent="0.2">
      <c r="F4116" s="63"/>
    </row>
    <row r="4117" spans="6:6" ht="15" customHeight="1" x14ac:dyDescent="0.2">
      <c r="F4117" s="63"/>
    </row>
    <row r="4118" spans="6:6" ht="15" customHeight="1" x14ac:dyDescent="0.2">
      <c r="F4118" s="63"/>
    </row>
    <row r="4119" spans="6:6" ht="15" customHeight="1" x14ac:dyDescent="0.2">
      <c r="F4119" s="63"/>
    </row>
    <row r="4120" spans="6:6" ht="15" customHeight="1" x14ac:dyDescent="0.2">
      <c r="F4120" s="63"/>
    </row>
    <row r="4121" spans="6:6" ht="15" customHeight="1" x14ac:dyDescent="0.2">
      <c r="F4121" s="63"/>
    </row>
    <row r="4122" spans="6:6" ht="15" customHeight="1" x14ac:dyDescent="0.2">
      <c r="F4122" s="63"/>
    </row>
    <row r="4123" spans="6:6" ht="15" customHeight="1" x14ac:dyDescent="0.2">
      <c r="F4123" s="63"/>
    </row>
    <row r="4124" spans="6:6" ht="15" customHeight="1" x14ac:dyDescent="0.2">
      <c r="F4124" s="63"/>
    </row>
    <row r="4125" spans="6:6" ht="15" customHeight="1" x14ac:dyDescent="0.2">
      <c r="F4125" s="63"/>
    </row>
    <row r="4126" spans="6:6" ht="15" customHeight="1" x14ac:dyDescent="0.2">
      <c r="F4126" s="63"/>
    </row>
    <row r="4127" spans="6:6" ht="15" customHeight="1" x14ac:dyDescent="0.2">
      <c r="F4127" s="63"/>
    </row>
    <row r="4128" spans="6:6" ht="15" customHeight="1" x14ac:dyDescent="0.2">
      <c r="F4128" s="63"/>
    </row>
    <row r="4129" spans="6:6" ht="15" customHeight="1" x14ac:dyDescent="0.2">
      <c r="F4129" s="63"/>
    </row>
    <row r="4130" spans="6:6" ht="15" customHeight="1" x14ac:dyDescent="0.2">
      <c r="F4130" s="63"/>
    </row>
    <row r="4131" spans="6:6" ht="15" customHeight="1" x14ac:dyDescent="0.2">
      <c r="F4131" s="63"/>
    </row>
    <row r="4132" spans="6:6" ht="15" customHeight="1" x14ac:dyDescent="0.2">
      <c r="F4132" s="63"/>
    </row>
    <row r="4133" spans="6:6" ht="15" customHeight="1" x14ac:dyDescent="0.2">
      <c r="F4133" s="63"/>
    </row>
    <row r="4134" spans="6:6" ht="15" customHeight="1" x14ac:dyDescent="0.2">
      <c r="F4134" s="63"/>
    </row>
    <row r="4135" spans="6:6" ht="15" customHeight="1" x14ac:dyDescent="0.2">
      <c r="F4135" s="63"/>
    </row>
    <row r="4136" spans="6:6" ht="15" customHeight="1" x14ac:dyDescent="0.2">
      <c r="F4136" s="63"/>
    </row>
    <row r="4137" spans="6:6" ht="15" customHeight="1" x14ac:dyDescent="0.2">
      <c r="F4137" s="63"/>
    </row>
    <row r="4138" spans="6:6" ht="15" customHeight="1" x14ac:dyDescent="0.2">
      <c r="F4138" s="63"/>
    </row>
    <row r="4139" spans="6:6" ht="15" customHeight="1" x14ac:dyDescent="0.2">
      <c r="F4139" s="63"/>
    </row>
    <row r="4140" spans="6:6" ht="15" customHeight="1" x14ac:dyDescent="0.2">
      <c r="F4140" s="63"/>
    </row>
    <row r="4141" spans="6:6" ht="15" customHeight="1" x14ac:dyDescent="0.2">
      <c r="F4141" s="63"/>
    </row>
    <row r="4142" spans="6:6" ht="15" customHeight="1" x14ac:dyDescent="0.2">
      <c r="F4142" s="63"/>
    </row>
    <row r="4143" spans="6:6" ht="15" customHeight="1" x14ac:dyDescent="0.2">
      <c r="F4143" s="63"/>
    </row>
    <row r="4144" spans="6:6" ht="15" customHeight="1" x14ac:dyDescent="0.2">
      <c r="F4144" s="63"/>
    </row>
    <row r="4145" spans="6:6" ht="15" customHeight="1" x14ac:dyDescent="0.2">
      <c r="F4145" s="63"/>
    </row>
    <row r="4146" spans="6:6" ht="15" customHeight="1" x14ac:dyDescent="0.2">
      <c r="F4146" s="63"/>
    </row>
    <row r="4147" spans="6:6" ht="15" customHeight="1" x14ac:dyDescent="0.2">
      <c r="F4147" s="63"/>
    </row>
    <row r="4148" spans="6:6" ht="15" customHeight="1" x14ac:dyDescent="0.2">
      <c r="F4148" s="63"/>
    </row>
    <row r="4149" spans="6:6" ht="15" customHeight="1" x14ac:dyDescent="0.2">
      <c r="F4149" s="63"/>
    </row>
    <row r="4150" spans="6:6" ht="15" customHeight="1" x14ac:dyDescent="0.2">
      <c r="F4150" s="63"/>
    </row>
    <row r="4151" spans="6:6" ht="15" customHeight="1" x14ac:dyDescent="0.2">
      <c r="F4151" s="63"/>
    </row>
    <row r="4152" spans="6:6" ht="15" customHeight="1" x14ac:dyDescent="0.2">
      <c r="F4152" s="63"/>
    </row>
    <row r="4153" spans="6:6" ht="15" customHeight="1" x14ac:dyDescent="0.2">
      <c r="F4153" s="63"/>
    </row>
    <row r="4154" spans="6:6" ht="15" customHeight="1" x14ac:dyDescent="0.2">
      <c r="F4154" s="63"/>
    </row>
    <row r="4155" spans="6:6" ht="15" customHeight="1" x14ac:dyDescent="0.2">
      <c r="F4155" s="63"/>
    </row>
    <row r="4156" spans="6:6" ht="15" customHeight="1" x14ac:dyDescent="0.2">
      <c r="F4156" s="63"/>
    </row>
    <row r="4157" spans="6:6" ht="15" customHeight="1" x14ac:dyDescent="0.2">
      <c r="F4157" s="63"/>
    </row>
    <row r="4158" spans="6:6" ht="15" customHeight="1" x14ac:dyDescent="0.2">
      <c r="F4158" s="63"/>
    </row>
    <row r="4159" spans="6:6" ht="15" customHeight="1" x14ac:dyDescent="0.2">
      <c r="F4159" s="63"/>
    </row>
    <row r="4160" spans="6:6" ht="15" customHeight="1" x14ac:dyDescent="0.2">
      <c r="F4160" s="63"/>
    </row>
    <row r="4161" spans="6:6" ht="15" customHeight="1" x14ac:dyDescent="0.2">
      <c r="F4161" s="63"/>
    </row>
    <row r="4162" spans="6:6" ht="15" customHeight="1" x14ac:dyDescent="0.2">
      <c r="F4162" s="63"/>
    </row>
    <row r="4163" spans="6:6" ht="15" customHeight="1" x14ac:dyDescent="0.2">
      <c r="F4163" s="63"/>
    </row>
    <row r="4164" spans="6:6" ht="15" customHeight="1" x14ac:dyDescent="0.2">
      <c r="F4164" s="63"/>
    </row>
    <row r="4165" spans="6:6" ht="15" customHeight="1" x14ac:dyDescent="0.2">
      <c r="F4165" s="63"/>
    </row>
    <row r="4166" spans="6:6" ht="15" customHeight="1" x14ac:dyDescent="0.2">
      <c r="F4166" s="63"/>
    </row>
    <row r="4167" spans="6:6" ht="15" customHeight="1" x14ac:dyDescent="0.2">
      <c r="F4167" s="63"/>
    </row>
    <row r="4168" spans="6:6" ht="15" customHeight="1" x14ac:dyDescent="0.2">
      <c r="F4168" s="63"/>
    </row>
    <row r="4169" spans="6:6" ht="15" customHeight="1" x14ac:dyDescent="0.2">
      <c r="F4169" s="63"/>
    </row>
    <row r="4170" spans="6:6" ht="15" customHeight="1" x14ac:dyDescent="0.2">
      <c r="F4170" s="63"/>
    </row>
    <row r="4171" spans="6:6" ht="15" customHeight="1" x14ac:dyDescent="0.2">
      <c r="F4171" s="63"/>
    </row>
    <row r="4172" spans="6:6" ht="15" customHeight="1" x14ac:dyDescent="0.2">
      <c r="F4172" s="63"/>
    </row>
    <row r="4173" spans="6:6" ht="15" customHeight="1" x14ac:dyDescent="0.2">
      <c r="F4173" s="63"/>
    </row>
    <row r="4174" spans="6:6" ht="15" customHeight="1" x14ac:dyDescent="0.2">
      <c r="F4174" s="63"/>
    </row>
    <row r="4175" spans="6:6" ht="15" customHeight="1" x14ac:dyDescent="0.2">
      <c r="F4175" s="63"/>
    </row>
    <row r="4176" spans="6:6" ht="15" customHeight="1" x14ac:dyDescent="0.2">
      <c r="F4176" s="63"/>
    </row>
    <row r="4177" spans="6:6" ht="15" customHeight="1" x14ac:dyDescent="0.2">
      <c r="F4177" s="63"/>
    </row>
    <row r="4178" spans="6:6" ht="15" customHeight="1" x14ac:dyDescent="0.2">
      <c r="F4178" s="63"/>
    </row>
    <row r="4179" spans="6:6" ht="15" customHeight="1" x14ac:dyDescent="0.2">
      <c r="F4179" s="63"/>
    </row>
    <row r="4180" spans="6:6" ht="15" customHeight="1" x14ac:dyDescent="0.2">
      <c r="F4180" s="63"/>
    </row>
    <row r="4181" spans="6:6" ht="15" customHeight="1" x14ac:dyDescent="0.2">
      <c r="F4181" s="63"/>
    </row>
    <row r="4182" spans="6:6" ht="15" customHeight="1" x14ac:dyDescent="0.2">
      <c r="F4182" s="63"/>
    </row>
    <row r="4183" spans="6:6" ht="15" customHeight="1" x14ac:dyDescent="0.2">
      <c r="F4183" s="63"/>
    </row>
    <row r="4184" spans="6:6" ht="15" customHeight="1" x14ac:dyDescent="0.2">
      <c r="F4184" s="63"/>
    </row>
    <row r="4185" spans="6:6" ht="15" customHeight="1" x14ac:dyDescent="0.2">
      <c r="F4185" s="63"/>
    </row>
    <row r="4186" spans="6:6" ht="15" customHeight="1" x14ac:dyDescent="0.2">
      <c r="F4186" s="63"/>
    </row>
    <row r="4187" spans="6:6" ht="15" customHeight="1" x14ac:dyDescent="0.2">
      <c r="F4187" s="63"/>
    </row>
    <row r="4188" spans="6:6" ht="15" customHeight="1" x14ac:dyDescent="0.2">
      <c r="F4188" s="63"/>
    </row>
    <row r="4189" spans="6:6" ht="15" customHeight="1" x14ac:dyDescent="0.2">
      <c r="F4189" s="63"/>
    </row>
    <row r="4190" spans="6:6" ht="15" customHeight="1" x14ac:dyDescent="0.2">
      <c r="F4190" s="63"/>
    </row>
    <row r="4191" spans="6:6" ht="15" customHeight="1" x14ac:dyDescent="0.2">
      <c r="F4191" s="63"/>
    </row>
    <row r="4192" spans="6:6" ht="15" customHeight="1" x14ac:dyDescent="0.2">
      <c r="F4192" s="63"/>
    </row>
    <row r="4193" spans="6:6" ht="15" customHeight="1" x14ac:dyDescent="0.2">
      <c r="F4193" s="63"/>
    </row>
    <row r="4194" spans="6:6" ht="15" customHeight="1" x14ac:dyDescent="0.2">
      <c r="F4194" s="63"/>
    </row>
    <row r="4195" spans="6:6" ht="15" customHeight="1" x14ac:dyDescent="0.2">
      <c r="F4195" s="63"/>
    </row>
    <row r="4196" spans="6:6" ht="15" customHeight="1" x14ac:dyDescent="0.2">
      <c r="F4196" s="63"/>
    </row>
    <row r="4197" spans="6:6" ht="15" customHeight="1" x14ac:dyDescent="0.2">
      <c r="F4197" s="63"/>
    </row>
    <row r="4198" spans="6:6" ht="15" customHeight="1" x14ac:dyDescent="0.2">
      <c r="F4198" s="63"/>
    </row>
    <row r="4199" spans="6:6" ht="15" customHeight="1" x14ac:dyDescent="0.2">
      <c r="F4199" s="63"/>
    </row>
    <row r="4200" spans="6:6" ht="15" customHeight="1" x14ac:dyDescent="0.2">
      <c r="F4200" s="63"/>
    </row>
    <row r="4201" spans="6:6" ht="15" customHeight="1" x14ac:dyDescent="0.2">
      <c r="F4201" s="63"/>
    </row>
    <row r="4202" spans="6:6" ht="15" customHeight="1" x14ac:dyDescent="0.2">
      <c r="F4202" s="63"/>
    </row>
    <row r="4203" spans="6:6" ht="15" customHeight="1" x14ac:dyDescent="0.2">
      <c r="F4203" s="63"/>
    </row>
    <row r="4204" spans="6:6" ht="15" customHeight="1" x14ac:dyDescent="0.2">
      <c r="F4204" s="63"/>
    </row>
    <row r="4205" spans="6:6" ht="15" customHeight="1" x14ac:dyDescent="0.2">
      <c r="F4205" s="63"/>
    </row>
    <row r="4206" spans="6:6" ht="15" customHeight="1" x14ac:dyDescent="0.2">
      <c r="F4206" s="63"/>
    </row>
    <row r="4207" spans="6:6" ht="15" customHeight="1" x14ac:dyDescent="0.2">
      <c r="F4207" s="63"/>
    </row>
    <row r="4208" spans="6:6" ht="15" customHeight="1" x14ac:dyDescent="0.2">
      <c r="F4208" s="63"/>
    </row>
    <row r="4209" spans="6:6" ht="15" customHeight="1" x14ac:dyDescent="0.2">
      <c r="F4209" s="63"/>
    </row>
    <row r="4210" spans="6:6" ht="15" customHeight="1" x14ac:dyDescent="0.2">
      <c r="F4210" s="63"/>
    </row>
    <row r="4211" spans="6:6" ht="15" customHeight="1" x14ac:dyDescent="0.2">
      <c r="F4211" s="63"/>
    </row>
    <row r="4212" spans="6:6" ht="15" customHeight="1" x14ac:dyDescent="0.2">
      <c r="F4212" s="63"/>
    </row>
    <row r="4213" spans="6:6" ht="15" customHeight="1" x14ac:dyDescent="0.2">
      <c r="F4213" s="63"/>
    </row>
    <row r="4214" spans="6:6" ht="15" customHeight="1" x14ac:dyDescent="0.2">
      <c r="F4214" s="63"/>
    </row>
    <row r="4215" spans="6:6" ht="15" customHeight="1" x14ac:dyDescent="0.2">
      <c r="F4215" s="63"/>
    </row>
    <row r="4216" spans="6:6" ht="15" customHeight="1" x14ac:dyDescent="0.2">
      <c r="F4216" s="63"/>
    </row>
    <row r="4217" spans="6:6" ht="15" customHeight="1" x14ac:dyDescent="0.2">
      <c r="F4217" s="63"/>
    </row>
    <row r="4218" spans="6:6" ht="15" customHeight="1" x14ac:dyDescent="0.2">
      <c r="F4218" s="63"/>
    </row>
    <row r="4219" spans="6:6" ht="15" customHeight="1" x14ac:dyDescent="0.2">
      <c r="F4219" s="63"/>
    </row>
    <row r="4220" spans="6:6" ht="15" customHeight="1" x14ac:dyDescent="0.2">
      <c r="F4220" s="63"/>
    </row>
    <row r="4221" spans="6:6" ht="15" customHeight="1" x14ac:dyDescent="0.2">
      <c r="F4221" s="63"/>
    </row>
    <row r="4222" spans="6:6" ht="15" customHeight="1" x14ac:dyDescent="0.2">
      <c r="F4222" s="63"/>
    </row>
    <row r="4223" spans="6:6" ht="15" customHeight="1" x14ac:dyDescent="0.2">
      <c r="F4223" s="63"/>
    </row>
    <row r="4224" spans="6:6" ht="15" customHeight="1" x14ac:dyDescent="0.2">
      <c r="F4224" s="63"/>
    </row>
    <row r="4225" spans="6:6" ht="15" customHeight="1" x14ac:dyDescent="0.2">
      <c r="F4225" s="63"/>
    </row>
    <row r="4226" spans="6:6" ht="15" customHeight="1" x14ac:dyDescent="0.2">
      <c r="F4226" s="63"/>
    </row>
    <row r="4227" spans="6:6" ht="15" customHeight="1" x14ac:dyDescent="0.2">
      <c r="F4227" s="63"/>
    </row>
    <row r="4228" spans="6:6" ht="15" customHeight="1" x14ac:dyDescent="0.2">
      <c r="F4228" s="63"/>
    </row>
    <row r="4229" spans="6:6" ht="15" customHeight="1" x14ac:dyDescent="0.2">
      <c r="F4229" s="63"/>
    </row>
    <row r="4230" spans="6:6" ht="15" customHeight="1" x14ac:dyDescent="0.2">
      <c r="F4230" s="63"/>
    </row>
    <row r="4231" spans="6:6" ht="15" customHeight="1" x14ac:dyDescent="0.2">
      <c r="F4231" s="63"/>
    </row>
    <row r="4232" spans="6:6" ht="15" customHeight="1" x14ac:dyDescent="0.2">
      <c r="F4232" s="63"/>
    </row>
    <row r="4233" spans="6:6" ht="15" customHeight="1" x14ac:dyDescent="0.2">
      <c r="F4233" s="63"/>
    </row>
    <row r="4234" spans="6:6" ht="15" customHeight="1" x14ac:dyDescent="0.2">
      <c r="F4234" s="63"/>
    </row>
    <row r="4235" spans="6:6" ht="15" customHeight="1" x14ac:dyDescent="0.2">
      <c r="F4235" s="63"/>
    </row>
    <row r="4236" spans="6:6" ht="15" customHeight="1" x14ac:dyDescent="0.2">
      <c r="F4236" s="63"/>
    </row>
    <row r="4237" spans="6:6" ht="15" customHeight="1" x14ac:dyDescent="0.2">
      <c r="F4237" s="63"/>
    </row>
    <row r="4238" spans="6:6" ht="15" customHeight="1" x14ac:dyDescent="0.2">
      <c r="F4238" s="63"/>
    </row>
    <row r="4239" spans="6:6" ht="15" customHeight="1" x14ac:dyDescent="0.2">
      <c r="F4239" s="63"/>
    </row>
    <row r="4240" spans="6:6" ht="15" customHeight="1" x14ac:dyDescent="0.2">
      <c r="F4240" s="63"/>
    </row>
    <row r="4241" spans="6:6" ht="15" customHeight="1" x14ac:dyDescent="0.2">
      <c r="F4241" s="63"/>
    </row>
    <row r="4242" spans="6:6" ht="15" customHeight="1" x14ac:dyDescent="0.2">
      <c r="F4242" s="63"/>
    </row>
    <row r="4243" spans="6:6" ht="15" customHeight="1" x14ac:dyDescent="0.2">
      <c r="F4243" s="63"/>
    </row>
    <row r="4244" spans="6:6" ht="15" customHeight="1" x14ac:dyDescent="0.2">
      <c r="F4244" s="63"/>
    </row>
    <row r="4245" spans="6:6" ht="15" customHeight="1" x14ac:dyDescent="0.2">
      <c r="F4245" s="63"/>
    </row>
    <row r="4246" spans="6:6" ht="15" customHeight="1" x14ac:dyDescent="0.2">
      <c r="F4246" s="63"/>
    </row>
    <row r="4247" spans="6:6" ht="15" customHeight="1" x14ac:dyDescent="0.2">
      <c r="F4247" s="63"/>
    </row>
    <row r="4248" spans="6:6" ht="15" customHeight="1" x14ac:dyDescent="0.2">
      <c r="F4248" s="63"/>
    </row>
    <row r="4249" spans="6:6" ht="15" customHeight="1" x14ac:dyDescent="0.2">
      <c r="F4249" s="63"/>
    </row>
    <row r="4250" spans="6:6" ht="15" customHeight="1" x14ac:dyDescent="0.2">
      <c r="F4250" s="63"/>
    </row>
    <row r="4251" spans="6:6" ht="15" customHeight="1" x14ac:dyDescent="0.2">
      <c r="F4251" s="63"/>
    </row>
    <row r="4252" spans="6:6" ht="15" customHeight="1" x14ac:dyDescent="0.2">
      <c r="F4252" s="63"/>
    </row>
    <row r="4253" spans="6:6" ht="15" customHeight="1" x14ac:dyDescent="0.2">
      <c r="F4253" s="63"/>
    </row>
    <row r="4254" spans="6:6" ht="15" customHeight="1" x14ac:dyDescent="0.2">
      <c r="F4254" s="63"/>
    </row>
    <row r="4255" spans="6:6" ht="15" customHeight="1" x14ac:dyDescent="0.2">
      <c r="F4255" s="63"/>
    </row>
    <row r="4256" spans="6:6" ht="15" customHeight="1" x14ac:dyDescent="0.2">
      <c r="F4256" s="63"/>
    </row>
    <row r="4257" spans="6:6" ht="15" customHeight="1" x14ac:dyDescent="0.2">
      <c r="F4257" s="63"/>
    </row>
    <row r="4258" spans="6:6" ht="15" customHeight="1" x14ac:dyDescent="0.2">
      <c r="F4258" s="63"/>
    </row>
    <row r="4259" spans="6:6" ht="15" customHeight="1" x14ac:dyDescent="0.2">
      <c r="F4259" s="63"/>
    </row>
    <row r="4260" spans="6:6" ht="15" customHeight="1" x14ac:dyDescent="0.2">
      <c r="F4260" s="63"/>
    </row>
    <row r="4261" spans="6:6" ht="15" customHeight="1" x14ac:dyDescent="0.2">
      <c r="F4261" s="63"/>
    </row>
    <row r="4262" spans="6:6" ht="15" customHeight="1" x14ac:dyDescent="0.2">
      <c r="F4262" s="63"/>
    </row>
    <row r="4263" spans="6:6" ht="15" customHeight="1" x14ac:dyDescent="0.2">
      <c r="F4263" s="63"/>
    </row>
    <row r="4264" spans="6:6" ht="15" customHeight="1" x14ac:dyDescent="0.2">
      <c r="F4264" s="63"/>
    </row>
    <row r="4265" spans="6:6" ht="15" customHeight="1" x14ac:dyDescent="0.2">
      <c r="F4265" s="63"/>
    </row>
    <row r="4266" spans="6:6" ht="15" customHeight="1" x14ac:dyDescent="0.2">
      <c r="F4266" s="63"/>
    </row>
    <row r="4267" spans="6:6" ht="15" customHeight="1" x14ac:dyDescent="0.2">
      <c r="F4267" s="63"/>
    </row>
    <row r="4268" spans="6:6" ht="15" customHeight="1" x14ac:dyDescent="0.2">
      <c r="F4268" s="63"/>
    </row>
    <row r="4269" spans="6:6" ht="15" customHeight="1" x14ac:dyDescent="0.2">
      <c r="F4269" s="63"/>
    </row>
    <row r="4270" spans="6:6" ht="15" customHeight="1" x14ac:dyDescent="0.2">
      <c r="F4270" s="63"/>
    </row>
    <row r="4271" spans="6:6" ht="15" customHeight="1" x14ac:dyDescent="0.2">
      <c r="F4271" s="63"/>
    </row>
    <row r="4272" spans="6:6" ht="15" customHeight="1" x14ac:dyDescent="0.2">
      <c r="F4272" s="63"/>
    </row>
    <row r="4273" spans="6:6" ht="15" customHeight="1" x14ac:dyDescent="0.2">
      <c r="F4273" s="63"/>
    </row>
    <row r="4274" spans="6:6" ht="15" customHeight="1" x14ac:dyDescent="0.2">
      <c r="F4274" s="63"/>
    </row>
    <row r="4275" spans="6:6" ht="15" customHeight="1" x14ac:dyDescent="0.2">
      <c r="F4275" s="63"/>
    </row>
    <row r="4276" spans="6:6" ht="15" customHeight="1" x14ac:dyDescent="0.2">
      <c r="F4276" s="63"/>
    </row>
    <row r="4277" spans="6:6" ht="15" customHeight="1" x14ac:dyDescent="0.2">
      <c r="F4277" s="63"/>
    </row>
    <row r="4278" spans="6:6" ht="15" customHeight="1" x14ac:dyDescent="0.2">
      <c r="F4278" s="63"/>
    </row>
    <row r="4279" spans="6:6" ht="15" customHeight="1" x14ac:dyDescent="0.2">
      <c r="F4279" s="63"/>
    </row>
    <row r="4280" spans="6:6" ht="15" customHeight="1" x14ac:dyDescent="0.2">
      <c r="F4280" s="63"/>
    </row>
    <row r="4281" spans="6:6" ht="15" customHeight="1" x14ac:dyDescent="0.2">
      <c r="F4281" s="63"/>
    </row>
    <row r="4282" spans="6:6" ht="15" customHeight="1" x14ac:dyDescent="0.2">
      <c r="F4282" s="63"/>
    </row>
    <row r="4283" spans="6:6" ht="15" customHeight="1" x14ac:dyDescent="0.2">
      <c r="F4283" s="63"/>
    </row>
    <row r="4284" spans="6:6" ht="15" customHeight="1" x14ac:dyDescent="0.2">
      <c r="F4284" s="63"/>
    </row>
    <row r="4285" spans="6:6" ht="15" customHeight="1" x14ac:dyDescent="0.2">
      <c r="F4285" s="63"/>
    </row>
    <row r="4286" spans="6:6" ht="15" customHeight="1" x14ac:dyDescent="0.2">
      <c r="F4286" s="63"/>
    </row>
    <row r="4287" spans="6:6" ht="15" customHeight="1" x14ac:dyDescent="0.2">
      <c r="F4287" s="63"/>
    </row>
    <row r="4288" spans="6:6" ht="15" customHeight="1" x14ac:dyDescent="0.2">
      <c r="F4288" s="63"/>
    </row>
    <row r="4289" spans="6:6" ht="15" customHeight="1" x14ac:dyDescent="0.2">
      <c r="F4289" s="63"/>
    </row>
    <row r="4290" spans="6:6" ht="15" customHeight="1" x14ac:dyDescent="0.2">
      <c r="F4290" s="63"/>
    </row>
    <row r="4291" spans="6:6" ht="15" customHeight="1" x14ac:dyDescent="0.2">
      <c r="F4291" s="63"/>
    </row>
    <row r="4292" spans="6:6" ht="15" customHeight="1" x14ac:dyDescent="0.2">
      <c r="F4292" s="63"/>
    </row>
    <row r="4293" spans="6:6" ht="15" customHeight="1" x14ac:dyDescent="0.2">
      <c r="F4293" s="63"/>
    </row>
    <row r="4294" spans="6:6" ht="15" customHeight="1" x14ac:dyDescent="0.2">
      <c r="F4294" s="63"/>
    </row>
    <row r="4295" spans="6:6" ht="15" customHeight="1" x14ac:dyDescent="0.2">
      <c r="F4295" s="63"/>
    </row>
    <row r="4296" spans="6:6" ht="15" customHeight="1" x14ac:dyDescent="0.2">
      <c r="F4296" s="63"/>
    </row>
    <row r="4297" spans="6:6" ht="15" customHeight="1" x14ac:dyDescent="0.2">
      <c r="F4297" s="63"/>
    </row>
    <row r="4298" spans="6:6" ht="15" customHeight="1" x14ac:dyDescent="0.2">
      <c r="F4298" s="63"/>
    </row>
    <row r="4299" spans="6:6" ht="15" customHeight="1" x14ac:dyDescent="0.2">
      <c r="F4299" s="63"/>
    </row>
    <row r="4300" spans="6:6" ht="15" customHeight="1" x14ac:dyDescent="0.2">
      <c r="F4300" s="63"/>
    </row>
    <row r="4301" spans="6:6" ht="15" customHeight="1" x14ac:dyDescent="0.2">
      <c r="F4301" s="63"/>
    </row>
    <row r="4302" spans="6:6" ht="15" customHeight="1" x14ac:dyDescent="0.2">
      <c r="F4302" s="63"/>
    </row>
    <row r="4303" spans="6:6" ht="15" customHeight="1" x14ac:dyDescent="0.2">
      <c r="F4303" s="63"/>
    </row>
    <row r="4304" spans="6:6" ht="15" customHeight="1" x14ac:dyDescent="0.2">
      <c r="F4304" s="63"/>
    </row>
    <row r="4305" spans="6:6" ht="15" customHeight="1" x14ac:dyDescent="0.2">
      <c r="F4305" s="63"/>
    </row>
    <row r="4306" spans="6:6" ht="15" customHeight="1" x14ac:dyDescent="0.2">
      <c r="F4306" s="63"/>
    </row>
    <row r="4307" spans="6:6" ht="15" customHeight="1" x14ac:dyDescent="0.2">
      <c r="F4307" s="63"/>
    </row>
    <row r="4308" spans="6:6" ht="15" customHeight="1" x14ac:dyDescent="0.2">
      <c r="F4308" s="63"/>
    </row>
    <row r="4309" spans="6:6" ht="15" customHeight="1" x14ac:dyDescent="0.2">
      <c r="F4309" s="63"/>
    </row>
    <row r="4310" spans="6:6" ht="15" customHeight="1" x14ac:dyDescent="0.2">
      <c r="F4310" s="63"/>
    </row>
    <row r="4311" spans="6:6" ht="15" customHeight="1" x14ac:dyDescent="0.2">
      <c r="F4311" s="63"/>
    </row>
    <row r="4312" spans="6:6" ht="15" customHeight="1" x14ac:dyDescent="0.2">
      <c r="F4312" s="63"/>
    </row>
    <row r="4313" spans="6:6" ht="15" customHeight="1" x14ac:dyDescent="0.2">
      <c r="F4313" s="63"/>
    </row>
    <row r="4314" spans="6:6" ht="15" customHeight="1" x14ac:dyDescent="0.2">
      <c r="F4314" s="63"/>
    </row>
    <row r="4315" spans="6:6" ht="15" customHeight="1" x14ac:dyDescent="0.2">
      <c r="F4315" s="63"/>
    </row>
    <row r="4316" spans="6:6" ht="15" customHeight="1" x14ac:dyDescent="0.2">
      <c r="F4316" s="63"/>
    </row>
    <row r="4317" spans="6:6" ht="15" customHeight="1" x14ac:dyDescent="0.2">
      <c r="F4317" s="63"/>
    </row>
    <row r="4318" spans="6:6" ht="15" customHeight="1" x14ac:dyDescent="0.2">
      <c r="F4318" s="63"/>
    </row>
    <row r="4319" spans="6:6" ht="15" customHeight="1" x14ac:dyDescent="0.2">
      <c r="F4319" s="63"/>
    </row>
    <row r="4320" spans="6:6" ht="15" customHeight="1" x14ac:dyDescent="0.2">
      <c r="F4320" s="63"/>
    </row>
    <row r="4321" spans="6:6" ht="15" customHeight="1" x14ac:dyDescent="0.2">
      <c r="F4321" s="63"/>
    </row>
    <row r="4322" spans="6:6" ht="15" customHeight="1" x14ac:dyDescent="0.2">
      <c r="F4322" s="63"/>
    </row>
    <row r="4323" spans="6:6" ht="15" customHeight="1" x14ac:dyDescent="0.2">
      <c r="F4323" s="63"/>
    </row>
    <row r="4324" spans="6:6" ht="15" customHeight="1" x14ac:dyDescent="0.2">
      <c r="F4324" s="63"/>
    </row>
    <row r="4325" spans="6:6" ht="15" customHeight="1" x14ac:dyDescent="0.2">
      <c r="F4325" s="63"/>
    </row>
    <row r="4326" spans="6:6" ht="15" customHeight="1" x14ac:dyDescent="0.2">
      <c r="F4326" s="63"/>
    </row>
    <row r="4327" spans="6:6" ht="15" customHeight="1" x14ac:dyDescent="0.2">
      <c r="F4327" s="63"/>
    </row>
    <row r="4328" spans="6:6" ht="15" customHeight="1" x14ac:dyDescent="0.2">
      <c r="F4328" s="63"/>
    </row>
    <row r="4329" spans="6:6" ht="15" customHeight="1" x14ac:dyDescent="0.2">
      <c r="F4329" s="63"/>
    </row>
    <row r="4330" spans="6:6" ht="15" customHeight="1" x14ac:dyDescent="0.2">
      <c r="F4330" s="63"/>
    </row>
    <row r="4331" spans="6:6" ht="15" customHeight="1" x14ac:dyDescent="0.2">
      <c r="F4331" s="63"/>
    </row>
    <row r="4332" spans="6:6" ht="15" customHeight="1" x14ac:dyDescent="0.2">
      <c r="F4332" s="63"/>
    </row>
    <row r="4333" spans="6:6" ht="15" customHeight="1" x14ac:dyDescent="0.2">
      <c r="F4333" s="63"/>
    </row>
    <row r="4334" spans="6:6" ht="15" customHeight="1" x14ac:dyDescent="0.2">
      <c r="F4334" s="63"/>
    </row>
    <row r="4335" spans="6:6" ht="15" customHeight="1" x14ac:dyDescent="0.2">
      <c r="F4335" s="63"/>
    </row>
    <row r="4336" spans="6:6" ht="15" customHeight="1" x14ac:dyDescent="0.2">
      <c r="F4336" s="63"/>
    </row>
    <row r="4337" spans="6:6" ht="15" customHeight="1" x14ac:dyDescent="0.2">
      <c r="F4337" s="63"/>
    </row>
    <row r="4338" spans="6:6" ht="15" customHeight="1" x14ac:dyDescent="0.2">
      <c r="F4338" s="63"/>
    </row>
    <row r="4339" spans="6:6" ht="15" customHeight="1" x14ac:dyDescent="0.2">
      <c r="F4339" s="63"/>
    </row>
    <row r="4340" spans="6:6" ht="15" customHeight="1" x14ac:dyDescent="0.2">
      <c r="F4340" s="63"/>
    </row>
    <row r="4341" spans="6:6" ht="15" customHeight="1" x14ac:dyDescent="0.2">
      <c r="F4341" s="63"/>
    </row>
    <row r="4342" spans="6:6" ht="15" customHeight="1" x14ac:dyDescent="0.2">
      <c r="F4342" s="63"/>
    </row>
    <row r="4343" spans="6:6" ht="15" customHeight="1" x14ac:dyDescent="0.2">
      <c r="F4343" s="63"/>
    </row>
    <row r="4344" spans="6:6" ht="15" customHeight="1" x14ac:dyDescent="0.2">
      <c r="F4344" s="63"/>
    </row>
    <row r="4345" spans="6:6" ht="15" customHeight="1" x14ac:dyDescent="0.2">
      <c r="F4345" s="63"/>
    </row>
    <row r="4346" spans="6:6" ht="15" customHeight="1" x14ac:dyDescent="0.2">
      <c r="F4346" s="63"/>
    </row>
    <row r="4347" spans="6:6" ht="15" customHeight="1" x14ac:dyDescent="0.2">
      <c r="F4347" s="63"/>
    </row>
    <row r="4348" spans="6:6" ht="15" customHeight="1" x14ac:dyDescent="0.2">
      <c r="F4348" s="63"/>
    </row>
    <row r="4349" spans="6:6" ht="15" customHeight="1" x14ac:dyDescent="0.2">
      <c r="F4349" s="63"/>
    </row>
    <row r="4350" spans="6:6" ht="15" customHeight="1" x14ac:dyDescent="0.2">
      <c r="F4350" s="63"/>
    </row>
    <row r="4351" spans="6:6" ht="15" customHeight="1" x14ac:dyDescent="0.2">
      <c r="F4351" s="63"/>
    </row>
    <row r="4352" spans="6:6" ht="15" customHeight="1" x14ac:dyDescent="0.2">
      <c r="F4352" s="63"/>
    </row>
    <row r="4353" spans="6:6" ht="15" customHeight="1" x14ac:dyDescent="0.2">
      <c r="F4353" s="63"/>
    </row>
    <row r="4354" spans="6:6" ht="15" customHeight="1" x14ac:dyDescent="0.2">
      <c r="F4354" s="63"/>
    </row>
    <row r="4355" spans="6:6" ht="15" customHeight="1" x14ac:dyDescent="0.2">
      <c r="F4355" s="63"/>
    </row>
    <row r="4356" spans="6:6" ht="15" customHeight="1" x14ac:dyDescent="0.2">
      <c r="F4356" s="63"/>
    </row>
    <row r="4357" spans="6:6" ht="15" customHeight="1" x14ac:dyDescent="0.2">
      <c r="F4357" s="63"/>
    </row>
    <row r="4358" spans="6:6" ht="15" customHeight="1" x14ac:dyDescent="0.2">
      <c r="F4358" s="63"/>
    </row>
    <row r="4359" spans="6:6" ht="15" customHeight="1" x14ac:dyDescent="0.2">
      <c r="F4359" s="63"/>
    </row>
    <row r="4360" spans="6:6" ht="15" customHeight="1" x14ac:dyDescent="0.2">
      <c r="F4360" s="63"/>
    </row>
    <row r="4361" spans="6:6" ht="15" customHeight="1" x14ac:dyDescent="0.2">
      <c r="F4361" s="63"/>
    </row>
    <row r="4362" spans="6:6" ht="15" customHeight="1" x14ac:dyDescent="0.2">
      <c r="F4362" s="63"/>
    </row>
    <row r="4363" spans="6:6" ht="15" customHeight="1" x14ac:dyDescent="0.2">
      <c r="F4363" s="63"/>
    </row>
    <row r="4364" spans="6:6" ht="15" customHeight="1" x14ac:dyDescent="0.2">
      <c r="F4364" s="63"/>
    </row>
    <row r="4365" spans="6:6" ht="15" customHeight="1" x14ac:dyDescent="0.2">
      <c r="F4365" s="63"/>
    </row>
    <row r="4366" spans="6:6" ht="15" customHeight="1" x14ac:dyDescent="0.2">
      <c r="F4366" s="63"/>
    </row>
    <row r="4367" spans="6:6" ht="15" customHeight="1" x14ac:dyDescent="0.2">
      <c r="F4367" s="63"/>
    </row>
    <row r="4368" spans="6:6" ht="15" customHeight="1" x14ac:dyDescent="0.2">
      <c r="F4368" s="63"/>
    </row>
    <row r="4369" spans="6:6" ht="15" customHeight="1" x14ac:dyDescent="0.2">
      <c r="F4369" s="63"/>
    </row>
    <row r="4370" spans="6:6" ht="15" customHeight="1" x14ac:dyDescent="0.2">
      <c r="F4370" s="63"/>
    </row>
    <row r="4371" spans="6:6" ht="15" customHeight="1" x14ac:dyDescent="0.2">
      <c r="F4371" s="63"/>
    </row>
    <row r="4372" spans="6:6" ht="15" customHeight="1" x14ac:dyDescent="0.2">
      <c r="F4372" s="63"/>
    </row>
    <row r="4373" spans="6:6" ht="15" customHeight="1" x14ac:dyDescent="0.2">
      <c r="F4373" s="63"/>
    </row>
    <row r="4374" spans="6:6" ht="15" customHeight="1" x14ac:dyDescent="0.2">
      <c r="F4374" s="63"/>
    </row>
    <row r="4375" spans="6:6" ht="15" customHeight="1" x14ac:dyDescent="0.2">
      <c r="F4375" s="63"/>
    </row>
    <row r="4376" spans="6:6" ht="15" customHeight="1" x14ac:dyDescent="0.2">
      <c r="F4376" s="63"/>
    </row>
    <row r="4377" spans="6:6" ht="15" customHeight="1" x14ac:dyDescent="0.2">
      <c r="F4377" s="63"/>
    </row>
    <row r="4378" spans="6:6" ht="15" customHeight="1" x14ac:dyDescent="0.2">
      <c r="F4378" s="63"/>
    </row>
    <row r="4379" spans="6:6" ht="15" customHeight="1" x14ac:dyDescent="0.2">
      <c r="F4379" s="63"/>
    </row>
    <row r="4380" spans="6:6" ht="15" customHeight="1" x14ac:dyDescent="0.2">
      <c r="F4380" s="63"/>
    </row>
    <row r="4381" spans="6:6" ht="15" customHeight="1" x14ac:dyDescent="0.2">
      <c r="F4381" s="63"/>
    </row>
    <row r="4382" spans="6:6" ht="15" customHeight="1" x14ac:dyDescent="0.2">
      <c r="F4382" s="63"/>
    </row>
    <row r="4383" spans="6:6" ht="15" customHeight="1" x14ac:dyDescent="0.2">
      <c r="F4383" s="63"/>
    </row>
    <row r="4384" spans="6:6" ht="15" customHeight="1" x14ac:dyDescent="0.2">
      <c r="F4384" s="63"/>
    </row>
    <row r="4385" spans="6:6" ht="15" customHeight="1" x14ac:dyDescent="0.2">
      <c r="F4385" s="63"/>
    </row>
    <row r="4386" spans="6:6" ht="15" customHeight="1" x14ac:dyDescent="0.2">
      <c r="F4386" s="63"/>
    </row>
    <row r="4387" spans="6:6" ht="15" customHeight="1" x14ac:dyDescent="0.2">
      <c r="F4387" s="63"/>
    </row>
    <row r="4388" spans="6:6" ht="15" customHeight="1" x14ac:dyDescent="0.2">
      <c r="F4388" s="63"/>
    </row>
    <row r="4389" spans="6:6" ht="15" customHeight="1" x14ac:dyDescent="0.2">
      <c r="F4389" s="63"/>
    </row>
    <row r="4390" spans="6:6" ht="15" customHeight="1" x14ac:dyDescent="0.2">
      <c r="F4390" s="63"/>
    </row>
    <row r="4391" spans="6:6" ht="15" customHeight="1" x14ac:dyDescent="0.2">
      <c r="F4391" s="63"/>
    </row>
    <row r="4392" spans="6:6" ht="15" customHeight="1" x14ac:dyDescent="0.2">
      <c r="F4392" s="63"/>
    </row>
    <row r="4393" spans="6:6" ht="15" customHeight="1" x14ac:dyDescent="0.2">
      <c r="F4393" s="63"/>
    </row>
    <row r="4394" spans="6:6" ht="15" customHeight="1" x14ac:dyDescent="0.2">
      <c r="F4394" s="63"/>
    </row>
    <row r="4395" spans="6:6" ht="15" customHeight="1" x14ac:dyDescent="0.2">
      <c r="F4395" s="63"/>
    </row>
    <row r="4396" spans="6:6" ht="15" customHeight="1" x14ac:dyDescent="0.2">
      <c r="F4396" s="63"/>
    </row>
    <row r="4397" spans="6:6" ht="15" customHeight="1" x14ac:dyDescent="0.2">
      <c r="F4397" s="63"/>
    </row>
    <row r="4398" spans="6:6" ht="15" customHeight="1" x14ac:dyDescent="0.2">
      <c r="F4398" s="63"/>
    </row>
    <row r="4399" spans="6:6" ht="15" customHeight="1" x14ac:dyDescent="0.2">
      <c r="F4399" s="63"/>
    </row>
    <row r="4400" spans="6:6" ht="15" customHeight="1" x14ac:dyDescent="0.2">
      <c r="F4400" s="63"/>
    </row>
    <row r="4401" spans="6:6" ht="15" customHeight="1" x14ac:dyDescent="0.2">
      <c r="F4401" s="63"/>
    </row>
    <row r="4402" spans="6:6" ht="15" customHeight="1" x14ac:dyDescent="0.2">
      <c r="F4402" s="63"/>
    </row>
    <row r="4403" spans="6:6" ht="15" customHeight="1" x14ac:dyDescent="0.2">
      <c r="F4403" s="63"/>
    </row>
    <row r="4404" spans="6:6" ht="15" customHeight="1" x14ac:dyDescent="0.2">
      <c r="F4404" s="63"/>
    </row>
    <row r="4405" spans="6:6" ht="15" customHeight="1" x14ac:dyDescent="0.2">
      <c r="F4405" s="63"/>
    </row>
    <row r="4406" spans="6:6" ht="15" customHeight="1" x14ac:dyDescent="0.2">
      <c r="F4406" s="63"/>
    </row>
    <row r="4407" spans="6:6" ht="15" customHeight="1" x14ac:dyDescent="0.2">
      <c r="F4407" s="63"/>
    </row>
    <row r="4408" spans="6:6" ht="15" customHeight="1" x14ac:dyDescent="0.2">
      <c r="F4408" s="63"/>
    </row>
    <row r="4409" spans="6:6" ht="15" customHeight="1" x14ac:dyDescent="0.2">
      <c r="F4409" s="63"/>
    </row>
    <row r="4410" spans="6:6" ht="15" customHeight="1" x14ac:dyDescent="0.2">
      <c r="F4410" s="63"/>
    </row>
    <row r="4411" spans="6:6" ht="15" customHeight="1" x14ac:dyDescent="0.2">
      <c r="F4411" s="63"/>
    </row>
    <row r="4412" spans="6:6" ht="15" customHeight="1" x14ac:dyDescent="0.2">
      <c r="F4412" s="63"/>
    </row>
    <row r="4413" spans="6:6" ht="15" customHeight="1" x14ac:dyDescent="0.2">
      <c r="F4413" s="63"/>
    </row>
    <row r="4414" spans="6:6" ht="15" customHeight="1" x14ac:dyDescent="0.2">
      <c r="F4414" s="63"/>
    </row>
    <row r="4415" spans="6:6" ht="15" customHeight="1" x14ac:dyDescent="0.2">
      <c r="F4415" s="63"/>
    </row>
    <row r="4416" spans="6:6" ht="15" customHeight="1" x14ac:dyDescent="0.2">
      <c r="F4416" s="63"/>
    </row>
    <row r="4417" spans="6:6" ht="15" customHeight="1" x14ac:dyDescent="0.2">
      <c r="F4417" s="63"/>
    </row>
    <row r="4418" spans="6:6" ht="15" customHeight="1" x14ac:dyDescent="0.2">
      <c r="F4418" s="63"/>
    </row>
    <row r="4419" spans="6:6" ht="15" customHeight="1" x14ac:dyDescent="0.2">
      <c r="F4419" s="63"/>
    </row>
    <row r="4420" spans="6:6" ht="15" customHeight="1" x14ac:dyDescent="0.2">
      <c r="F4420" s="63"/>
    </row>
    <row r="4421" spans="6:6" ht="15" customHeight="1" x14ac:dyDescent="0.2">
      <c r="F4421" s="63"/>
    </row>
    <row r="4422" spans="6:6" ht="15" customHeight="1" x14ac:dyDescent="0.2">
      <c r="F4422" s="63"/>
    </row>
    <row r="4423" spans="6:6" ht="15" customHeight="1" x14ac:dyDescent="0.2">
      <c r="F4423" s="63"/>
    </row>
    <row r="4424" spans="6:6" ht="15" customHeight="1" x14ac:dyDescent="0.2">
      <c r="F4424" s="63"/>
    </row>
    <row r="4425" spans="6:6" ht="15" customHeight="1" x14ac:dyDescent="0.2">
      <c r="F4425" s="63"/>
    </row>
    <row r="4426" spans="6:6" ht="15" customHeight="1" x14ac:dyDescent="0.2">
      <c r="F4426" s="63"/>
    </row>
    <row r="4427" spans="6:6" ht="15" customHeight="1" x14ac:dyDescent="0.2">
      <c r="F4427" s="63"/>
    </row>
    <row r="4428" spans="6:6" ht="15" customHeight="1" x14ac:dyDescent="0.2">
      <c r="F4428" s="63"/>
    </row>
    <row r="4429" spans="6:6" ht="15" customHeight="1" x14ac:dyDescent="0.2">
      <c r="F4429" s="63"/>
    </row>
    <row r="4430" spans="6:6" ht="15" customHeight="1" x14ac:dyDescent="0.2">
      <c r="F4430" s="63"/>
    </row>
    <row r="4431" spans="6:6" ht="15" customHeight="1" x14ac:dyDescent="0.2">
      <c r="F4431" s="63"/>
    </row>
    <row r="4432" spans="6:6" ht="15" customHeight="1" x14ac:dyDescent="0.2">
      <c r="F4432" s="63"/>
    </row>
    <row r="4433" spans="6:6" ht="15" customHeight="1" x14ac:dyDescent="0.2">
      <c r="F4433" s="63"/>
    </row>
    <row r="4434" spans="6:6" ht="15" customHeight="1" x14ac:dyDescent="0.2">
      <c r="F4434" s="63"/>
    </row>
    <row r="4435" spans="6:6" ht="15" customHeight="1" x14ac:dyDescent="0.2">
      <c r="F4435" s="63"/>
    </row>
    <row r="4436" spans="6:6" ht="15" customHeight="1" x14ac:dyDescent="0.2">
      <c r="F4436" s="63"/>
    </row>
    <row r="4437" spans="6:6" ht="15" customHeight="1" x14ac:dyDescent="0.2">
      <c r="F4437" s="63"/>
    </row>
    <row r="4438" spans="6:6" ht="15" customHeight="1" x14ac:dyDescent="0.2">
      <c r="F4438" s="63"/>
    </row>
    <row r="4439" spans="6:6" ht="15" customHeight="1" x14ac:dyDescent="0.2">
      <c r="F4439" s="63"/>
    </row>
    <row r="4440" spans="6:6" ht="15" customHeight="1" x14ac:dyDescent="0.2">
      <c r="F4440" s="63"/>
    </row>
    <row r="4441" spans="6:6" ht="15" customHeight="1" x14ac:dyDescent="0.2">
      <c r="F4441" s="63"/>
    </row>
    <row r="4442" spans="6:6" ht="15" customHeight="1" x14ac:dyDescent="0.2">
      <c r="F4442" s="63"/>
    </row>
    <row r="4443" spans="6:6" ht="15" customHeight="1" x14ac:dyDescent="0.2">
      <c r="F4443" s="63"/>
    </row>
    <row r="4444" spans="6:6" ht="15" customHeight="1" x14ac:dyDescent="0.2">
      <c r="F4444" s="63"/>
    </row>
    <row r="4445" spans="6:6" ht="15" customHeight="1" x14ac:dyDescent="0.2">
      <c r="F4445" s="63"/>
    </row>
    <row r="4446" spans="6:6" ht="15" customHeight="1" x14ac:dyDescent="0.2">
      <c r="F4446" s="63"/>
    </row>
    <row r="4447" spans="6:6" ht="15" customHeight="1" x14ac:dyDescent="0.2">
      <c r="F4447" s="63"/>
    </row>
    <row r="4448" spans="6:6" ht="15" customHeight="1" x14ac:dyDescent="0.2">
      <c r="F4448" s="63"/>
    </row>
    <row r="4449" spans="6:6" ht="15" customHeight="1" x14ac:dyDescent="0.2">
      <c r="F4449" s="63"/>
    </row>
    <row r="4450" spans="6:6" ht="15" customHeight="1" x14ac:dyDescent="0.2">
      <c r="F4450" s="63"/>
    </row>
    <row r="4451" spans="6:6" ht="15" customHeight="1" x14ac:dyDescent="0.2">
      <c r="F4451" s="63"/>
    </row>
    <row r="4452" spans="6:6" ht="15" customHeight="1" x14ac:dyDescent="0.2">
      <c r="F4452" s="63"/>
    </row>
    <row r="4453" spans="6:6" ht="15" customHeight="1" x14ac:dyDescent="0.2">
      <c r="F4453" s="63"/>
    </row>
    <row r="4454" spans="6:6" ht="15" customHeight="1" x14ac:dyDescent="0.2">
      <c r="F4454" s="63"/>
    </row>
    <row r="4455" spans="6:6" ht="15" customHeight="1" x14ac:dyDescent="0.2">
      <c r="F4455" s="63"/>
    </row>
    <row r="4456" spans="6:6" ht="15" customHeight="1" x14ac:dyDescent="0.2">
      <c r="F4456" s="63"/>
    </row>
    <row r="4457" spans="6:6" ht="15" customHeight="1" x14ac:dyDescent="0.2">
      <c r="F4457" s="63"/>
    </row>
    <row r="4458" spans="6:6" ht="15" customHeight="1" x14ac:dyDescent="0.2">
      <c r="F4458" s="63"/>
    </row>
    <row r="4459" spans="6:6" ht="15" customHeight="1" x14ac:dyDescent="0.2">
      <c r="F4459" s="63"/>
    </row>
    <row r="4460" spans="6:6" ht="15" customHeight="1" x14ac:dyDescent="0.2">
      <c r="F4460" s="63"/>
    </row>
    <row r="4461" spans="6:6" ht="15" customHeight="1" x14ac:dyDescent="0.2">
      <c r="F4461" s="63"/>
    </row>
    <row r="4462" spans="6:6" ht="15" customHeight="1" x14ac:dyDescent="0.2">
      <c r="F4462" s="63"/>
    </row>
    <row r="4463" spans="6:6" ht="15" customHeight="1" x14ac:dyDescent="0.2">
      <c r="F4463" s="63"/>
    </row>
    <row r="4464" spans="6:6" ht="15" customHeight="1" x14ac:dyDescent="0.2">
      <c r="F4464" s="63"/>
    </row>
    <row r="4465" spans="6:6" ht="15" customHeight="1" x14ac:dyDescent="0.2">
      <c r="F4465" s="63"/>
    </row>
    <row r="4466" spans="6:6" ht="15" customHeight="1" x14ac:dyDescent="0.2">
      <c r="F4466" s="63"/>
    </row>
    <row r="4467" spans="6:6" ht="15" customHeight="1" x14ac:dyDescent="0.2">
      <c r="F4467" s="63"/>
    </row>
    <row r="4468" spans="6:6" ht="15" customHeight="1" x14ac:dyDescent="0.2">
      <c r="F4468" s="63"/>
    </row>
    <row r="4469" spans="6:6" ht="15" customHeight="1" x14ac:dyDescent="0.2">
      <c r="F4469" s="63"/>
    </row>
    <row r="4470" spans="6:6" ht="15" customHeight="1" x14ac:dyDescent="0.2">
      <c r="F4470" s="63"/>
    </row>
    <row r="4471" spans="6:6" ht="15" customHeight="1" x14ac:dyDescent="0.2">
      <c r="F4471" s="63"/>
    </row>
    <row r="4472" spans="6:6" ht="15" customHeight="1" x14ac:dyDescent="0.2">
      <c r="F4472" s="63"/>
    </row>
    <row r="4473" spans="6:6" ht="15" customHeight="1" x14ac:dyDescent="0.2">
      <c r="F4473" s="63"/>
    </row>
    <row r="4474" spans="6:6" ht="15" customHeight="1" x14ac:dyDescent="0.2">
      <c r="F4474" s="63"/>
    </row>
    <row r="4475" spans="6:6" ht="15" customHeight="1" x14ac:dyDescent="0.2">
      <c r="F4475" s="63"/>
    </row>
    <row r="4476" spans="6:6" ht="15" customHeight="1" x14ac:dyDescent="0.2">
      <c r="F4476" s="63"/>
    </row>
    <row r="4477" spans="6:6" ht="15" customHeight="1" x14ac:dyDescent="0.2">
      <c r="F4477" s="63"/>
    </row>
    <row r="4478" spans="6:6" ht="15" customHeight="1" x14ac:dyDescent="0.2">
      <c r="F4478" s="63"/>
    </row>
    <row r="4479" spans="6:6" ht="15" customHeight="1" x14ac:dyDescent="0.2">
      <c r="F4479" s="63"/>
    </row>
    <row r="4480" spans="6:6" ht="15" customHeight="1" x14ac:dyDescent="0.2">
      <c r="F4480" s="63"/>
    </row>
    <row r="4481" spans="6:6" ht="15" customHeight="1" x14ac:dyDescent="0.2">
      <c r="F4481" s="63"/>
    </row>
    <row r="4482" spans="6:6" ht="15" customHeight="1" x14ac:dyDescent="0.2">
      <c r="F4482" s="63"/>
    </row>
    <row r="4483" spans="6:6" ht="15" customHeight="1" x14ac:dyDescent="0.2">
      <c r="F4483" s="63"/>
    </row>
    <row r="4484" spans="6:6" ht="15" customHeight="1" x14ac:dyDescent="0.2">
      <c r="F4484" s="63"/>
    </row>
    <row r="4485" spans="6:6" ht="15" customHeight="1" x14ac:dyDescent="0.2">
      <c r="F4485" s="63"/>
    </row>
    <row r="4486" spans="6:6" ht="15" customHeight="1" x14ac:dyDescent="0.2">
      <c r="F4486" s="63"/>
    </row>
    <row r="4487" spans="6:6" ht="15" customHeight="1" x14ac:dyDescent="0.2">
      <c r="F4487" s="63"/>
    </row>
    <row r="4488" spans="6:6" ht="15" customHeight="1" x14ac:dyDescent="0.2">
      <c r="F4488" s="63"/>
    </row>
    <row r="4489" spans="6:6" ht="15" customHeight="1" x14ac:dyDescent="0.2">
      <c r="F4489" s="63"/>
    </row>
    <row r="4490" spans="6:6" ht="15" customHeight="1" x14ac:dyDescent="0.2">
      <c r="F4490" s="63"/>
    </row>
    <row r="4491" spans="6:6" ht="15" customHeight="1" x14ac:dyDescent="0.2">
      <c r="F4491" s="63"/>
    </row>
    <row r="4492" spans="6:6" ht="15" customHeight="1" x14ac:dyDescent="0.2">
      <c r="F4492" s="63"/>
    </row>
    <row r="4493" spans="6:6" ht="15" customHeight="1" x14ac:dyDescent="0.2">
      <c r="F4493" s="63"/>
    </row>
    <row r="4494" spans="6:6" ht="15" customHeight="1" x14ac:dyDescent="0.2">
      <c r="F4494" s="63"/>
    </row>
    <row r="4495" spans="6:6" ht="15" customHeight="1" x14ac:dyDescent="0.2">
      <c r="F4495" s="63"/>
    </row>
    <row r="4496" spans="6:6" ht="15" customHeight="1" x14ac:dyDescent="0.2">
      <c r="F4496" s="63"/>
    </row>
    <row r="4497" spans="6:6" ht="15" customHeight="1" x14ac:dyDescent="0.2">
      <c r="F4497" s="63"/>
    </row>
    <row r="4498" spans="6:6" ht="15" customHeight="1" x14ac:dyDescent="0.2">
      <c r="F4498" s="63"/>
    </row>
    <row r="4499" spans="6:6" ht="15" customHeight="1" x14ac:dyDescent="0.2">
      <c r="F4499" s="63"/>
    </row>
    <row r="4500" spans="6:6" ht="15" customHeight="1" x14ac:dyDescent="0.2">
      <c r="F4500" s="63"/>
    </row>
    <row r="4501" spans="6:6" ht="15" customHeight="1" x14ac:dyDescent="0.2">
      <c r="F4501" s="63"/>
    </row>
    <row r="4502" spans="6:6" ht="15" customHeight="1" x14ac:dyDescent="0.2">
      <c r="F4502" s="63"/>
    </row>
    <row r="4503" spans="6:6" ht="15" customHeight="1" x14ac:dyDescent="0.2">
      <c r="F4503" s="63"/>
    </row>
    <row r="4504" spans="6:6" ht="15" customHeight="1" x14ac:dyDescent="0.2">
      <c r="F4504" s="63"/>
    </row>
    <row r="4505" spans="6:6" ht="15" customHeight="1" x14ac:dyDescent="0.2">
      <c r="F4505" s="63"/>
    </row>
    <row r="4506" spans="6:6" ht="15" customHeight="1" x14ac:dyDescent="0.2">
      <c r="F4506" s="63"/>
    </row>
    <row r="4507" spans="6:6" ht="15" customHeight="1" x14ac:dyDescent="0.2">
      <c r="F4507" s="63"/>
    </row>
    <row r="4508" spans="6:6" ht="15" customHeight="1" x14ac:dyDescent="0.2">
      <c r="F4508" s="63"/>
    </row>
    <row r="4509" spans="6:6" ht="15" customHeight="1" x14ac:dyDescent="0.2">
      <c r="F4509" s="63"/>
    </row>
    <row r="4510" spans="6:6" ht="15" customHeight="1" x14ac:dyDescent="0.2">
      <c r="F4510" s="63"/>
    </row>
    <row r="4511" spans="6:6" ht="15" customHeight="1" x14ac:dyDescent="0.2">
      <c r="F4511" s="63"/>
    </row>
    <row r="4512" spans="6:6" ht="15" customHeight="1" x14ac:dyDescent="0.2">
      <c r="F4512" s="63"/>
    </row>
    <row r="4513" spans="6:6" ht="15" customHeight="1" x14ac:dyDescent="0.2">
      <c r="F4513" s="63"/>
    </row>
    <row r="4514" spans="6:6" ht="15" customHeight="1" x14ac:dyDescent="0.2">
      <c r="F4514" s="63"/>
    </row>
    <row r="4515" spans="6:6" ht="15" customHeight="1" x14ac:dyDescent="0.2">
      <c r="F4515" s="63"/>
    </row>
    <row r="4516" spans="6:6" ht="15" customHeight="1" x14ac:dyDescent="0.2">
      <c r="F4516" s="63"/>
    </row>
    <row r="4517" spans="6:6" ht="15" customHeight="1" x14ac:dyDescent="0.2">
      <c r="F4517" s="63"/>
    </row>
    <row r="4518" spans="6:6" ht="15" customHeight="1" x14ac:dyDescent="0.2">
      <c r="F4518" s="63"/>
    </row>
    <row r="4519" spans="6:6" ht="15" customHeight="1" x14ac:dyDescent="0.2">
      <c r="F4519" s="63"/>
    </row>
    <row r="4520" spans="6:6" ht="15" customHeight="1" x14ac:dyDescent="0.2">
      <c r="F4520" s="63"/>
    </row>
    <row r="4521" spans="6:6" ht="15" customHeight="1" x14ac:dyDescent="0.2">
      <c r="F4521" s="63"/>
    </row>
    <row r="4522" spans="6:6" ht="15" customHeight="1" x14ac:dyDescent="0.2">
      <c r="F4522" s="63"/>
    </row>
    <row r="4523" spans="6:6" ht="15" customHeight="1" x14ac:dyDescent="0.2">
      <c r="F4523" s="63"/>
    </row>
    <row r="4524" spans="6:6" ht="15" customHeight="1" x14ac:dyDescent="0.2">
      <c r="F4524" s="63"/>
    </row>
    <row r="4525" spans="6:6" ht="15" customHeight="1" x14ac:dyDescent="0.2">
      <c r="F4525" s="63"/>
    </row>
    <row r="4526" spans="6:6" ht="15" customHeight="1" x14ac:dyDescent="0.2">
      <c r="F4526" s="63"/>
    </row>
    <row r="4527" spans="6:6" ht="15" customHeight="1" x14ac:dyDescent="0.2">
      <c r="F4527" s="63"/>
    </row>
    <row r="4528" spans="6:6" ht="15" customHeight="1" x14ac:dyDescent="0.2">
      <c r="F4528" s="63"/>
    </row>
    <row r="4529" spans="6:6" ht="15" customHeight="1" x14ac:dyDescent="0.2">
      <c r="F4529" s="63"/>
    </row>
    <row r="4530" spans="6:6" ht="15" customHeight="1" x14ac:dyDescent="0.2">
      <c r="F4530" s="63"/>
    </row>
    <row r="4531" spans="6:6" ht="15" customHeight="1" x14ac:dyDescent="0.2">
      <c r="F4531" s="63"/>
    </row>
    <row r="4532" spans="6:6" ht="15" customHeight="1" x14ac:dyDescent="0.2">
      <c r="F4532" s="63"/>
    </row>
    <row r="4533" spans="6:6" ht="15" customHeight="1" x14ac:dyDescent="0.2">
      <c r="F4533" s="63"/>
    </row>
    <row r="4534" spans="6:6" ht="15" customHeight="1" x14ac:dyDescent="0.2">
      <c r="F4534" s="63"/>
    </row>
    <row r="4535" spans="6:6" ht="15" customHeight="1" x14ac:dyDescent="0.2">
      <c r="F4535" s="63"/>
    </row>
    <row r="4536" spans="6:6" ht="15" customHeight="1" x14ac:dyDescent="0.2">
      <c r="F4536" s="63"/>
    </row>
    <row r="4537" spans="6:6" ht="15" customHeight="1" x14ac:dyDescent="0.2">
      <c r="F4537" s="63"/>
    </row>
    <row r="4538" spans="6:6" ht="15" customHeight="1" x14ac:dyDescent="0.2">
      <c r="F4538" s="63"/>
    </row>
    <row r="4539" spans="6:6" ht="15" customHeight="1" x14ac:dyDescent="0.2">
      <c r="F4539" s="63"/>
    </row>
    <row r="4540" spans="6:6" ht="15" customHeight="1" x14ac:dyDescent="0.2">
      <c r="F4540" s="63"/>
    </row>
    <row r="4541" spans="6:6" ht="15" customHeight="1" x14ac:dyDescent="0.2">
      <c r="F4541" s="63"/>
    </row>
    <row r="4542" spans="6:6" ht="15" customHeight="1" x14ac:dyDescent="0.2">
      <c r="F4542" s="63"/>
    </row>
    <row r="4543" spans="6:6" ht="15" customHeight="1" x14ac:dyDescent="0.2">
      <c r="F4543" s="63"/>
    </row>
    <row r="4544" spans="6:6" ht="15" customHeight="1" x14ac:dyDescent="0.2">
      <c r="F4544" s="63"/>
    </row>
    <row r="4545" spans="6:6" ht="15" customHeight="1" x14ac:dyDescent="0.2">
      <c r="F4545" s="63"/>
    </row>
    <row r="4546" spans="6:6" ht="15" customHeight="1" x14ac:dyDescent="0.2">
      <c r="F4546" s="63"/>
    </row>
    <row r="4547" spans="6:6" ht="15" customHeight="1" x14ac:dyDescent="0.2">
      <c r="F4547" s="63"/>
    </row>
    <row r="4548" spans="6:6" ht="15" customHeight="1" x14ac:dyDescent="0.2">
      <c r="F4548" s="63"/>
    </row>
    <row r="4549" spans="6:6" ht="15" customHeight="1" x14ac:dyDescent="0.2">
      <c r="F4549" s="63"/>
    </row>
    <row r="4550" spans="6:6" ht="15" customHeight="1" x14ac:dyDescent="0.2">
      <c r="F4550" s="63"/>
    </row>
    <row r="4551" spans="6:6" ht="15" customHeight="1" x14ac:dyDescent="0.2">
      <c r="F4551" s="63"/>
    </row>
    <row r="4552" spans="6:6" ht="15" customHeight="1" x14ac:dyDescent="0.2">
      <c r="F4552" s="63"/>
    </row>
    <row r="4553" spans="6:6" ht="15" customHeight="1" x14ac:dyDescent="0.2">
      <c r="F4553" s="63"/>
    </row>
    <row r="4554" spans="6:6" ht="15" customHeight="1" x14ac:dyDescent="0.2">
      <c r="F4554" s="63"/>
    </row>
    <row r="4555" spans="6:6" ht="15" customHeight="1" x14ac:dyDescent="0.2">
      <c r="F4555" s="63"/>
    </row>
    <row r="4556" spans="6:6" ht="15" customHeight="1" x14ac:dyDescent="0.2">
      <c r="F4556" s="63"/>
    </row>
    <row r="4557" spans="6:6" ht="15" customHeight="1" x14ac:dyDescent="0.2">
      <c r="F4557" s="63"/>
    </row>
    <row r="4558" spans="6:6" ht="15" customHeight="1" x14ac:dyDescent="0.2">
      <c r="F4558" s="63"/>
    </row>
    <row r="4559" spans="6:6" ht="15" customHeight="1" x14ac:dyDescent="0.2">
      <c r="F4559" s="63"/>
    </row>
    <row r="4560" spans="6:6" ht="15" customHeight="1" x14ac:dyDescent="0.2">
      <c r="F4560" s="63"/>
    </row>
    <row r="4561" spans="6:6" ht="15" customHeight="1" x14ac:dyDescent="0.2">
      <c r="F4561" s="63"/>
    </row>
    <row r="4562" spans="6:6" ht="15" customHeight="1" x14ac:dyDescent="0.2">
      <c r="F4562" s="63"/>
    </row>
    <row r="4563" spans="6:6" ht="15" customHeight="1" x14ac:dyDescent="0.2">
      <c r="F4563" s="63"/>
    </row>
    <row r="4564" spans="6:6" ht="15" customHeight="1" x14ac:dyDescent="0.2">
      <c r="F4564" s="63"/>
    </row>
    <row r="4565" spans="6:6" ht="15" customHeight="1" x14ac:dyDescent="0.2">
      <c r="F4565" s="63"/>
    </row>
    <row r="4566" spans="6:6" ht="15" customHeight="1" x14ac:dyDescent="0.2">
      <c r="F4566" s="63"/>
    </row>
    <row r="4567" spans="6:6" ht="15" customHeight="1" x14ac:dyDescent="0.2">
      <c r="F4567" s="63"/>
    </row>
    <row r="4568" spans="6:6" ht="15" customHeight="1" x14ac:dyDescent="0.2">
      <c r="F4568" s="63"/>
    </row>
    <row r="4569" spans="6:6" ht="15" customHeight="1" x14ac:dyDescent="0.2">
      <c r="F4569" s="63"/>
    </row>
    <row r="4570" spans="6:6" ht="15" customHeight="1" x14ac:dyDescent="0.2">
      <c r="F4570" s="63"/>
    </row>
    <row r="4571" spans="6:6" ht="15" customHeight="1" x14ac:dyDescent="0.2">
      <c r="F4571" s="63"/>
    </row>
    <row r="4572" spans="6:6" ht="15" customHeight="1" x14ac:dyDescent="0.2">
      <c r="F4572" s="63"/>
    </row>
    <row r="4573" spans="6:6" ht="15" customHeight="1" x14ac:dyDescent="0.2">
      <c r="F4573" s="63"/>
    </row>
    <row r="4574" spans="6:6" ht="15" customHeight="1" x14ac:dyDescent="0.2">
      <c r="F4574" s="63"/>
    </row>
    <row r="4575" spans="6:6" ht="15" customHeight="1" x14ac:dyDescent="0.2">
      <c r="F4575" s="63"/>
    </row>
    <row r="4576" spans="6:6" ht="15" customHeight="1" x14ac:dyDescent="0.2">
      <c r="F4576" s="63"/>
    </row>
    <row r="4577" spans="6:6" ht="15" customHeight="1" x14ac:dyDescent="0.2">
      <c r="F4577" s="63"/>
    </row>
    <row r="4578" spans="6:6" ht="15" customHeight="1" x14ac:dyDescent="0.2">
      <c r="F4578" s="63"/>
    </row>
    <row r="4579" spans="6:6" ht="15" customHeight="1" x14ac:dyDescent="0.2">
      <c r="F4579" s="63"/>
    </row>
    <row r="4580" spans="6:6" ht="15" customHeight="1" x14ac:dyDescent="0.2">
      <c r="F4580" s="63"/>
    </row>
    <row r="4581" spans="6:6" ht="15" customHeight="1" x14ac:dyDescent="0.2">
      <c r="F4581" s="63"/>
    </row>
    <row r="4582" spans="6:6" ht="15" customHeight="1" x14ac:dyDescent="0.2">
      <c r="F4582" s="63"/>
    </row>
    <row r="4583" spans="6:6" ht="15" customHeight="1" x14ac:dyDescent="0.2">
      <c r="F4583" s="63"/>
    </row>
    <row r="4584" spans="6:6" ht="15" customHeight="1" x14ac:dyDescent="0.2">
      <c r="F4584" s="63"/>
    </row>
    <row r="4585" spans="6:6" ht="15" customHeight="1" x14ac:dyDescent="0.2">
      <c r="F4585" s="63"/>
    </row>
    <row r="4586" spans="6:6" ht="15" customHeight="1" x14ac:dyDescent="0.2">
      <c r="F4586" s="63"/>
    </row>
    <row r="4587" spans="6:6" ht="15" customHeight="1" x14ac:dyDescent="0.2">
      <c r="F4587" s="63"/>
    </row>
    <row r="4588" spans="6:6" ht="15" customHeight="1" x14ac:dyDescent="0.2">
      <c r="F4588" s="63"/>
    </row>
    <row r="4589" spans="6:6" ht="15" customHeight="1" x14ac:dyDescent="0.2">
      <c r="F4589" s="63"/>
    </row>
    <row r="4590" spans="6:6" ht="15" customHeight="1" x14ac:dyDescent="0.2">
      <c r="F4590" s="63"/>
    </row>
    <row r="4591" spans="6:6" ht="15" customHeight="1" x14ac:dyDescent="0.2">
      <c r="F4591" s="63"/>
    </row>
    <row r="4592" spans="6:6" ht="15" customHeight="1" x14ac:dyDescent="0.2">
      <c r="F4592" s="63"/>
    </row>
    <row r="4593" spans="6:6" ht="15" customHeight="1" x14ac:dyDescent="0.2">
      <c r="F4593" s="63"/>
    </row>
    <row r="4594" spans="6:6" ht="15" customHeight="1" x14ac:dyDescent="0.2">
      <c r="F4594" s="63"/>
    </row>
    <row r="4595" spans="6:6" ht="15" customHeight="1" x14ac:dyDescent="0.2">
      <c r="F4595" s="63"/>
    </row>
    <row r="4596" spans="6:6" ht="15" customHeight="1" x14ac:dyDescent="0.2">
      <c r="F4596" s="63"/>
    </row>
    <row r="4597" spans="6:6" ht="15" customHeight="1" x14ac:dyDescent="0.2">
      <c r="F4597" s="63"/>
    </row>
    <row r="4598" spans="6:6" ht="15" customHeight="1" x14ac:dyDescent="0.2">
      <c r="F4598" s="63"/>
    </row>
    <row r="4599" spans="6:6" ht="15" customHeight="1" x14ac:dyDescent="0.2">
      <c r="F4599" s="63"/>
    </row>
    <row r="4600" spans="6:6" ht="15" customHeight="1" x14ac:dyDescent="0.2">
      <c r="F4600" s="63"/>
    </row>
    <row r="4601" spans="6:6" ht="15" customHeight="1" x14ac:dyDescent="0.2">
      <c r="F4601" s="63"/>
    </row>
    <row r="4602" spans="6:6" ht="15" customHeight="1" x14ac:dyDescent="0.2">
      <c r="F4602" s="63"/>
    </row>
    <row r="4603" spans="6:6" ht="15" customHeight="1" x14ac:dyDescent="0.2">
      <c r="F4603" s="63"/>
    </row>
    <row r="4604" spans="6:6" ht="15" customHeight="1" x14ac:dyDescent="0.2">
      <c r="F4604" s="63"/>
    </row>
    <row r="4605" spans="6:6" ht="15" customHeight="1" x14ac:dyDescent="0.2">
      <c r="F4605" s="63"/>
    </row>
    <row r="4606" spans="6:6" ht="15" customHeight="1" x14ac:dyDescent="0.2">
      <c r="F4606" s="63"/>
    </row>
    <row r="4607" spans="6:6" ht="15" customHeight="1" x14ac:dyDescent="0.2">
      <c r="F4607" s="63"/>
    </row>
    <row r="4608" spans="6:6" ht="15" customHeight="1" x14ac:dyDescent="0.2">
      <c r="F4608" s="63"/>
    </row>
    <row r="4609" spans="6:6" ht="15" customHeight="1" x14ac:dyDescent="0.2">
      <c r="F4609" s="63"/>
    </row>
    <row r="4610" spans="6:6" ht="15" customHeight="1" x14ac:dyDescent="0.2">
      <c r="F4610" s="63"/>
    </row>
    <row r="4611" spans="6:6" ht="15" customHeight="1" x14ac:dyDescent="0.2">
      <c r="F4611" s="63"/>
    </row>
    <row r="4612" spans="6:6" ht="15" customHeight="1" x14ac:dyDescent="0.2">
      <c r="F4612" s="63"/>
    </row>
    <row r="4613" spans="6:6" ht="15" customHeight="1" x14ac:dyDescent="0.2">
      <c r="F4613" s="63"/>
    </row>
    <row r="4614" spans="6:6" ht="15" customHeight="1" x14ac:dyDescent="0.2">
      <c r="F4614" s="63"/>
    </row>
    <row r="4615" spans="6:6" ht="15" customHeight="1" x14ac:dyDescent="0.2">
      <c r="F4615" s="63"/>
    </row>
    <row r="4616" spans="6:6" ht="15" customHeight="1" x14ac:dyDescent="0.2">
      <c r="F4616" s="63"/>
    </row>
    <row r="4617" spans="6:6" ht="15" customHeight="1" x14ac:dyDescent="0.2">
      <c r="F4617" s="63"/>
    </row>
    <row r="4618" spans="6:6" ht="15" customHeight="1" x14ac:dyDescent="0.2">
      <c r="F4618" s="63"/>
    </row>
    <row r="4619" spans="6:6" ht="15" customHeight="1" x14ac:dyDescent="0.2">
      <c r="F4619" s="63"/>
    </row>
    <row r="4620" spans="6:6" ht="15" customHeight="1" x14ac:dyDescent="0.2">
      <c r="F4620" s="63"/>
    </row>
    <row r="4621" spans="6:6" ht="15" customHeight="1" x14ac:dyDescent="0.2">
      <c r="F4621" s="63"/>
    </row>
    <row r="4622" spans="6:6" ht="15" customHeight="1" x14ac:dyDescent="0.2">
      <c r="F4622" s="63"/>
    </row>
    <row r="4623" spans="6:6" ht="15" customHeight="1" x14ac:dyDescent="0.2">
      <c r="F4623" s="63"/>
    </row>
    <row r="4624" spans="6:6" ht="15" customHeight="1" x14ac:dyDescent="0.2">
      <c r="F4624" s="63"/>
    </row>
    <row r="4625" spans="6:6" ht="15" customHeight="1" x14ac:dyDescent="0.2">
      <c r="F4625" s="63"/>
    </row>
    <row r="4626" spans="6:6" ht="15" customHeight="1" x14ac:dyDescent="0.2">
      <c r="F4626" s="63"/>
    </row>
    <row r="4627" spans="6:6" ht="15" customHeight="1" x14ac:dyDescent="0.2">
      <c r="F4627" s="63"/>
    </row>
    <row r="4628" spans="6:6" ht="15" customHeight="1" x14ac:dyDescent="0.2">
      <c r="F4628" s="63"/>
    </row>
    <row r="4629" spans="6:6" ht="15" customHeight="1" x14ac:dyDescent="0.2">
      <c r="F4629" s="63"/>
    </row>
    <row r="4630" spans="6:6" ht="15" customHeight="1" x14ac:dyDescent="0.2">
      <c r="F4630" s="63"/>
    </row>
    <row r="4631" spans="6:6" ht="15" customHeight="1" x14ac:dyDescent="0.2">
      <c r="F4631" s="63"/>
    </row>
    <row r="4632" spans="6:6" ht="15" customHeight="1" x14ac:dyDescent="0.2">
      <c r="F4632" s="63"/>
    </row>
    <row r="4633" spans="6:6" ht="15" customHeight="1" x14ac:dyDescent="0.2">
      <c r="F4633" s="63"/>
    </row>
    <row r="4634" spans="6:6" ht="15" customHeight="1" x14ac:dyDescent="0.2">
      <c r="F4634" s="63"/>
    </row>
    <row r="4635" spans="6:6" ht="15" customHeight="1" x14ac:dyDescent="0.2">
      <c r="F4635" s="63"/>
    </row>
    <row r="4636" spans="6:6" ht="15" customHeight="1" x14ac:dyDescent="0.2">
      <c r="F4636" s="63"/>
    </row>
    <row r="4637" spans="6:6" ht="15" customHeight="1" x14ac:dyDescent="0.2">
      <c r="F4637" s="63"/>
    </row>
    <row r="4638" spans="6:6" ht="15" customHeight="1" x14ac:dyDescent="0.2">
      <c r="F4638" s="63"/>
    </row>
    <row r="4639" spans="6:6" ht="15" customHeight="1" x14ac:dyDescent="0.2">
      <c r="F4639" s="63"/>
    </row>
    <row r="4640" spans="6:6" ht="15" customHeight="1" x14ac:dyDescent="0.2">
      <c r="F4640" s="63"/>
    </row>
    <row r="4641" spans="6:6" ht="15" customHeight="1" x14ac:dyDescent="0.2">
      <c r="F4641" s="63"/>
    </row>
    <row r="4642" spans="6:6" ht="15" customHeight="1" x14ac:dyDescent="0.2">
      <c r="F4642" s="63"/>
    </row>
    <row r="4643" spans="6:6" ht="15" customHeight="1" x14ac:dyDescent="0.2">
      <c r="F4643" s="63"/>
    </row>
    <row r="4644" spans="6:6" ht="15" customHeight="1" x14ac:dyDescent="0.2">
      <c r="F4644" s="63"/>
    </row>
    <row r="4645" spans="6:6" ht="15" customHeight="1" x14ac:dyDescent="0.2">
      <c r="F4645" s="63"/>
    </row>
    <row r="4646" spans="6:6" ht="15" customHeight="1" x14ac:dyDescent="0.2">
      <c r="F4646" s="63"/>
    </row>
    <row r="4647" spans="6:6" ht="15" customHeight="1" x14ac:dyDescent="0.2">
      <c r="F4647" s="63"/>
    </row>
    <row r="4648" spans="6:6" ht="15" customHeight="1" x14ac:dyDescent="0.2">
      <c r="F4648" s="63"/>
    </row>
    <row r="4649" spans="6:6" ht="15" customHeight="1" x14ac:dyDescent="0.2">
      <c r="F4649" s="63"/>
    </row>
    <row r="4650" spans="6:6" ht="15" customHeight="1" x14ac:dyDescent="0.2">
      <c r="F4650" s="63"/>
    </row>
    <row r="4651" spans="6:6" ht="15" customHeight="1" x14ac:dyDescent="0.2">
      <c r="F4651" s="63"/>
    </row>
    <row r="4652" spans="6:6" ht="15" customHeight="1" x14ac:dyDescent="0.2">
      <c r="F4652" s="63"/>
    </row>
    <row r="4653" spans="6:6" ht="15" customHeight="1" x14ac:dyDescent="0.2">
      <c r="F4653" s="63"/>
    </row>
    <row r="4654" spans="6:6" ht="15" customHeight="1" x14ac:dyDescent="0.2">
      <c r="F4654" s="63"/>
    </row>
    <row r="4655" spans="6:6" ht="15" customHeight="1" x14ac:dyDescent="0.2">
      <c r="F4655" s="63"/>
    </row>
    <row r="4656" spans="6:6" ht="15" customHeight="1" x14ac:dyDescent="0.2">
      <c r="F4656" s="63"/>
    </row>
    <row r="4657" spans="6:6" ht="15" customHeight="1" x14ac:dyDescent="0.2">
      <c r="F4657" s="63"/>
    </row>
    <row r="4658" spans="6:6" ht="15" customHeight="1" x14ac:dyDescent="0.2">
      <c r="F4658" s="63"/>
    </row>
    <row r="4659" spans="6:6" ht="15" customHeight="1" x14ac:dyDescent="0.2">
      <c r="F4659" s="63"/>
    </row>
    <row r="4660" spans="6:6" ht="15" customHeight="1" x14ac:dyDescent="0.2">
      <c r="F4660" s="63"/>
    </row>
    <row r="4661" spans="6:6" ht="15" customHeight="1" x14ac:dyDescent="0.2">
      <c r="F4661" s="63"/>
    </row>
    <row r="4662" spans="6:6" ht="15" customHeight="1" x14ac:dyDescent="0.2">
      <c r="F4662" s="63"/>
    </row>
    <row r="4663" spans="6:6" ht="15" customHeight="1" x14ac:dyDescent="0.2">
      <c r="F4663" s="63"/>
    </row>
    <row r="4664" spans="6:6" ht="15" customHeight="1" x14ac:dyDescent="0.2">
      <c r="F4664" s="63"/>
    </row>
    <row r="4665" spans="6:6" ht="15" customHeight="1" x14ac:dyDescent="0.2">
      <c r="F4665" s="63"/>
    </row>
    <row r="4666" spans="6:6" ht="15" customHeight="1" x14ac:dyDescent="0.2">
      <c r="F4666" s="63"/>
    </row>
    <row r="4667" spans="6:6" ht="15" customHeight="1" x14ac:dyDescent="0.2">
      <c r="F4667" s="63"/>
    </row>
    <row r="4668" spans="6:6" ht="15" customHeight="1" x14ac:dyDescent="0.2">
      <c r="F4668" s="63"/>
    </row>
    <row r="4669" spans="6:6" ht="15" customHeight="1" x14ac:dyDescent="0.2">
      <c r="F4669" s="63"/>
    </row>
    <row r="4670" spans="6:6" ht="15" customHeight="1" x14ac:dyDescent="0.2">
      <c r="F4670" s="63"/>
    </row>
    <row r="4671" spans="6:6" ht="15" customHeight="1" x14ac:dyDescent="0.2">
      <c r="F4671" s="63"/>
    </row>
    <row r="4672" spans="6:6" ht="15" customHeight="1" x14ac:dyDescent="0.2">
      <c r="F4672" s="63"/>
    </row>
    <row r="4673" spans="6:6" ht="15" customHeight="1" x14ac:dyDescent="0.2">
      <c r="F4673" s="63"/>
    </row>
    <row r="4674" spans="6:6" ht="15" customHeight="1" x14ac:dyDescent="0.2">
      <c r="F4674" s="63"/>
    </row>
    <row r="4675" spans="6:6" ht="15" customHeight="1" x14ac:dyDescent="0.2">
      <c r="F4675" s="63"/>
    </row>
    <row r="4676" spans="6:6" ht="15" customHeight="1" x14ac:dyDescent="0.2">
      <c r="F4676" s="63"/>
    </row>
    <row r="4677" spans="6:6" ht="15" customHeight="1" x14ac:dyDescent="0.2">
      <c r="F4677" s="63"/>
    </row>
    <row r="4678" spans="6:6" ht="15" customHeight="1" x14ac:dyDescent="0.2">
      <c r="F4678" s="63"/>
    </row>
    <row r="4679" spans="6:6" ht="15" customHeight="1" x14ac:dyDescent="0.2">
      <c r="F4679" s="63"/>
    </row>
    <row r="4680" spans="6:6" ht="15" customHeight="1" x14ac:dyDescent="0.2">
      <c r="F4680" s="63"/>
    </row>
    <row r="4681" spans="6:6" ht="15" customHeight="1" x14ac:dyDescent="0.2">
      <c r="F4681" s="63"/>
    </row>
    <row r="4682" spans="6:6" ht="15" customHeight="1" x14ac:dyDescent="0.2">
      <c r="F4682" s="63"/>
    </row>
    <row r="4683" spans="6:6" ht="15" customHeight="1" x14ac:dyDescent="0.2">
      <c r="F4683" s="63"/>
    </row>
    <row r="4684" spans="6:6" ht="15" customHeight="1" x14ac:dyDescent="0.2">
      <c r="F4684" s="63"/>
    </row>
    <row r="4685" spans="6:6" ht="15" customHeight="1" x14ac:dyDescent="0.2">
      <c r="F4685" s="63"/>
    </row>
    <row r="4686" spans="6:6" ht="15" customHeight="1" x14ac:dyDescent="0.2">
      <c r="F4686" s="63"/>
    </row>
    <row r="4687" spans="6:6" ht="15" customHeight="1" x14ac:dyDescent="0.2">
      <c r="F4687" s="63"/>
    </row>
    <row r="4688" spans="6:6" ht="15" customHeight="1" x14ac:dyDescent="0.2">
      <c r="F4688" s="63"/>
    </row>
    <row r="4689" spans="6:6" ht="15" customHeight="1" x14ac:dyDescent="0.2">
      <c r="F4689" s="63"/>
    </row>
    <row r="4690" spans="6:6" ht="15" customHeight="1" x14ac:dyDescent="0.2">
      <c r="F4690" s="63"/>
    </row>
    <row r="4691" spans="6:6" ht="15" customHeight="1" x14ac:dyDescent="0.2">
      <c r="F4691" s="63"/>
    </row>
    <row r="4692" spans="6:6" ht="15" customHeight="1" x14ac:dyDescent="0.2">
      <c r="F4692" s="63"/>
    </row>
    <row r="4693" spans="6:6" ht="15" customHeight="1" x14ac:dyDescent="0.2">
      <c r="F4693" s="63"/>
    </row>
    <row r="4694" spans="6:6" ht="15" customHeight="1" x14ac:dyDescent="0.2">
      <c r="F4694" s="63"/>
    </row>
    <row r="4695" spans="6:6" ht="15" customHeight="1" x14ac:dyDescent="0.2">
      <c r="F4695" s="63"/>
    </row>
    <row r="4696" spans="6:6" ht="15" customHeight="1" x14ac:dyDescent="0.2">
      <c r="F4696" s="63"/>
    </row>
    <row r="4697" spans="6:6" ht="15" customHeight="1" x14ac:dyDescent="0.2">
      <c r="F4697" s="63"/>
    </row>
    <row r="4698" spans="6:6" ht="15" customHeight="1" x14ac:dyDescent="0.2">
      <c r="F4698" s="63"/>
    </row>
    <row r="4699" spans="6:6" ht="15" customHeight="1" x14ac:dyDescent="0.2">
      <c r="F4699" s="63"/>
    </row>
    <row r="4700" spans="6:6" ht="15" customHeight="1" x14ac:dyDescent="0.2">
      <c r="F4700" s="63"/>
    </row>
    <row r="4701" spans="6:6" ht="15" customHeight="1" x14ac:dyDescent="0.2">
      <c r="F4701" s="63"/>
    </row>
    <row r="4702" spans="6:6" ht="15" customHeight="1" x14ac:dyDescent="0.2">
      <c r="F4702" s="63"/>
    </row>
    <row r="4703" spans="6:6" ht="15" customHeight="1" x14ac:dyDescent="0.2">
      <c r="F4703" s="63"/>
    </row>
    <row r="4704" spans="6:6" ht="15" customHeight="1" x14ac:dyDescent="0.2">
      <c r="F4704" s="63"/>
    </row>
    <row r="4705" spans="6:6" ht="15" customHeight="1" x14ac:dyDescent="0.2">
      <c r="F4705" s="63"/>
    </row>
    <row r="4706" spans="6:6" ht="15" customHeight="1" x14ac:dyDescent="0.2">
      <c r="F4706" s="63"/>
    </row>
    <row r="4707" spans="6:6" ht="15" customHeight="1" x14ac:dyDescent="0.2">
      <c r="F4707" s="63"/>
    </row>
    <row r="4708" spans="6:6" ht="15" customHeight="1" x14ac:dyDescent="0.2">
      <c r="F4708" s="63"/>
    </row>
    <row r="4709" spans="6:6" ht="15" customHeight="1" x14ac:dyDescent="0.2">
      <c r="F4709" s="63"/>
    </row>
    <row r="4710" spans="6:6" ht="15" customHeight="1" x14ac:dyDescent="0.2">
      <c r="F4710" s="63"/>
    </row>
    <row r="4711" spans="6:6" ht="15" customHeight="1" x14ac:dyDescent="0.2">
      <c r="F4711" s="63"/>
    </row>
    <row r="4712" spans="6:6" ht="15" customHeight="1" x14ac:dyDescent="0.2">
      <c r="F4712" s="63"/>
    </row>
    <row r="4713" spans="6:6" ht="15" customHeight="1" x14ac:dyDescent="0.2">
      <c r="F4713" s="63"/>
    </row>
    <row r="4714" spans="6:6" ht="15" customHeight="1" x14ac:dyDescent="0.2">
      <c r="F4714" s="63"/>
    </row>
    <row r="4715" spans="6:6" ht="15" customHeight="1" x14ac:dyDescent="0.2">
      <c r="F4715" s="63"/>
    </row>
    <row r="4716" spans="6:6" ht="15" customHeight="1" x14ac:dyDescent="0.2">
      <c r="F4716" s="63"/>
    </row>
    <row r="4717" spans="6:6" ht="15" customHeight="1" x14ac:dyDescent="0.2">
      <c r="F4717" s="63"/>
    </row>
    <row r="4718" spans="6:6" ht="15" customHeight="1" x14ac:dyDescent="0.2">
      <c r="F4718" s="63"/>
    </row>
    <row r="4719" spans="6:6" ht="15" customHeight="1" x14ac:dyDescent="0.2">
      <c r="F4719" s="63"/>
    </row>
    <row r="4720" spans="6:6" ht="15" customHeight="1" x14ac:dyDescent="0.2">
      <c r="F4720" s="63"/>
    </row>
    <row r="4721" spans="6:6" ht="15" customHeight="1" x14ac:dyDescent="0.2">
      <c r="F4721" s="63"/>
    </row>
    <row r="4722" spans="6:6" ht="15" customHeight="1" x14ac:dyDescent="0.2">
      <c r="F4722" s="63"/>
    </row>
    <row r="4723" spans="6:6" ht="15" customHeight="1" x14ac:dyDescent="0.2">
      <c r="F4723" s="63"/>
    </row>
    <row r="4724" spans="6:6" ht="15" customHeight="1" x14ac:dyDescent="0.2">
      <c r="F4724" s="63"/>
    </row>
    <row r="4725" spans="6:6" ht="15" customHeight="1" x14ac:dyDescent="0.2">
      <c r="F4725" s="63"/>
    </row>
    <row r="4726" spans="6:6" ht="15" customHeight="1" x14ac:dyDescent="0.2">
      <c r="F4726" s="63"/>
    </row>
    <row r="4727" spans="6:6" ht="15" customHeight="1" x14ac:dyDescent="0.2">
      <c r="F4727" s="63"/>
    </row>
    <row r="4728" spans="6:6" ht="15" customHeight="1" x14ac:dyDescent="0.2">
      <c r="F4728" s="63"/>
    </row>
    <row r="4729" spans="6:6" ht="15" customHeight="1" x14ac:dyDescent="0.2">
      <c r="F4729" s="63"/>
    </row>
    <row r="4730" spans="6:6" ht="15" customHeight="1" x14ac:dyDescent="0.2">
      <c r="F4730" s="63"/>
    </row>
    <row r="4731" spans="6:6" ht="15" customHeight="1" x14ac:dyDescent="0.2">
      <c r="F4731" s="63"/>
    </row>
    <row r="4732" spans="6:6" ht="15" customHeight="1" x14ac:dyDescent="0.2">
      <c r="F4732" s="63"/>
    </row>
    <row r="4733" spans="6:6" ht="15" customHeight="1" x14ac:dyDescent="0.2">
      <c r="F4733" s="63"/>
    </row>
    <row r="4734" spans="6:6" ht="15" customHeight="1" x14ac:dyDescent="0.2">
      <c r="F4734" s="63"/>
    </row>
    <row r="4735" spans="6:6" ht="15" customHeight="1" x14ac:dyDescent="0.2">
      <c r="F4735" s="63"/>
    </row>
    <row r="4736" spans="6:6" ht="15" customHeight="1" x14ac:dyDescent="0.2">
      <c r="F4736" s="63"/>
    </row>
    <row r="4737" spans="6:6" ht="15" customHeight="1" x14ac:dyDescent="0.2">
      <c r="F4737" s="63"/>
    </row>
    <row r="4738" spans="6:6" ht="15" customHeight="1" x14ac:dyDescent="0.2">
      <c r="F4738" s="63"/>
    </row>
    <row r="4739" spans="6:6" ht="15" customHeight="1" x14ac:dyDescent="0.2">
      <c r="F4739" s="63"/>
    </row>
    <row r="4740" spans="6:6" ht="15" customHeight="1" x14ac:dyDescent="0.2">
      <c r="F4740" s="63"/>
    </row>
    <row r="4741" spans="6:6" ht="15" customHeight="1" x14ac:dyDescent="0.2">
      <c r="F4741" s="63"/>
    </row>
    <row r="4742" spans="6:6" ht="15" customHeight="1" x14ac:dyDescent="0.2">
      <c r="F4742" s="63"/>
    </row>
    <row r="4743" spans="6:6" ht="15" customHeight="1" x14ac:dyDescent="0.2">
      <c r="F4743" s="63"/>
    </row>
    <row r="4744" spans="6:6" ht="15" customHeight="1" x14ac:dyDescent="0.2">
      <c r="F4744" s="63"/>
    </row>
    <row r="4745" spans="6:6" ht="15" customHeight="1" x14ac:dyDescent="0.2">
      <c r="F4745" s="63"/>
    </row>
    <row r="4746" spans="6:6" ht="15" customHeight="1" x14ac:dyDescent="0.2">
      <c r="F4746" s="63"/>
    </row>
    <row r="4747" spans="6:6" ht="15" customHeight="1" x14ac:dyDescent="0.2">
      <c r="F4747" s="63"/>
    </row>
    <row r="4748" spans="6:6" ht="15" customHeight="1" x14ac:dyDescent="0.2">
      <c r="F4748" s="63"/>
    </row>
    <row r="4749" spans="6:6" ht="15" customHeight="1" x14ac:dyDescent="0.2">
      <c r="F4749" s="63"/>
    </row>
    <row r="4750" spans="6:6" ht="15" customHeight="1" x14ac:dyDescent="0.2">
      <c r="F4750" s="63"/>
    </row>
    <row r="4751" spans="6:6" ht="15" customHeight="1" x14ac:dyDescent="0.2">
      <c r="F4751" s="63"/>
    </row>
    <row r="4752" spans="6:6" ht="15" customHeight="1" x14ac:dyDescent="0.2">
      <c r="F4752" s="63"/>
    </row>
    <row r="4753" spans="6:6" ht="15" customHeight="1" x14ac:dyDescent="0.2">
      <c r="F4753" s="63"/>
    </row>
    <row r="4754" spans="6:6" ht="15" customHeight="1" x14ac:dyDescent="0.2">
      <c r="F4754" s="63"/>
    </row>
    <row r="4755" spans="6:6" ht="15" customHeight="1" x14ac:dyDescent="0.2">
      <c r="F4755" s="63"/>
    </row>
    <row r="4756" spans="6:6" ht="15" customHeight="1" x14ac:dyDescent="0.2">
      <c r="F4756" s="63"/>
    </row>
    <row r="4757" spans="6:6" ht="15" customHeight="1" x14ac:dyDescent="0.2">
      <c r="F4757" s="63"/>
    </row>
    <row r="4758" spans="6:6" ht="15" customHeight="1" x14ac:dyDescent="0.2">
      <c r="F4758" s="63"/>
    </row>
    <row r="4759" spans="6:6" ht="15" customHeight="1" x14ac:dyDescent="0.2">
      <c r="F4759" s="63"/>
    </row>
    <row r="4760" spans="6:6" ht="15" customHeight="1" x14ac:dyDescent="0.2">
      <c r="F4760" s="63"/>
    </row>
    <row r="4761" spans="6:6" ht="15" customHeight="1" x14ac:dyDescent="0.2">
      <c r="F4761" s="63"/>
    </row>
    <row r="4762" spans="6:6" ht="15" customHeight="1" x14ac:dyDescent="0.2">
      <c r="F4762" s="63"/>
    </row>
    <row r="4763" spans="6:6" ht="15" customHeight="1" x14ac:dyDescent="0.2">
      <c r="F4763" s="63"/>
    </row>
    <row r="4764" spans="6:6" ht="15" customHeight="1" x14ac:dyDescent="0.2">
      <c r="F4764" s="63"/>
    </row>
    <row r="4765" spans="6:6" ht="15" customHeight="1" x14ac:dyDescent="0.2">
      <c r="F4765" s="63"/>
    </row>
    <row r="4766" spans="6:6" ht="15" customHeight="1" x14ac:dyDescent="0.2">
      <c r="F4766" s="63"/>
    </row>
    <row r="4767" spans="6:6" ht="15" customHeight="1" x14ac:dyDescent="0.2">
      <c r="F4767" s="63"/>
    </row>
    <row r="4768" spans="6:6" ht="15" customHeight="1" x14ac:dyDescent="0.2">
      <c r="F4768" s="63"/>
    </row>
    <row r="4769" spans="6:6" ht="15" customHeight="1" x14ac:dyDescent="0.2">
      <c r="F4769" s="63"/>
    </row>
    <row r="4770" spans="6:6" ht="15" customHeight="1" x14ac:dyDescent="0.2">
      <c r="F4770" s="63"/>
    </row>
    <row r="4771" spans="6:6" ht="15" customHeight="1" x14ac:dyDescent="0.2">
      <c r="F4771" s="63"/>
    </row>
    <row r="4772" spans="6:6" ht="15" customHeight="1" x14ac:dyDescent="0.2">
      <c r="F4772" s="63"/>
    </row>
    <row r="4773" spans="6:6" ht="15" customHeight="1" x14ac:dyDescent="0.2">
      <c r="F4773" s="63"/>
    </row>
    <row r="4774" spans="6:6" ht="15" customHeight="1" x14ac:dyDescent="0.2">
      <c r="F4774" s="63"/>
    </row>
    <row r="4775" spans="6:6" ht="15" customHeight="1" x14ac:dyDescent="0.2">
      <c r="F4775" s="63"/>
    </row>
    <row r="4776" spans="6:6" ht="15" customHeight="1" x14ac:dyDescent="0.2">
      <c r="F4776" s="63"/>
    </row>
    <row r="4777" spans="6:6" ht="15" customHeight="1" x14ac:dyDescent="0.2">
      <c r="F4777" s="63"/>
    </row>
    <row r="4778" spans="6:6" ht="15" customHeight="1" x14ac:dyDescent="0.2">
      <c r="F4778" s="63"/>
    </row>
    <row r="4779" spans="6:6" ht="15" customHeight="1" x14ac:dyDescent="0.2">
      <c r="F4779" s="63"/>
    </row>
    <row r="4780" spans="6:6" ht="15" customHeight="1" x14ac:dyDescent="0.2">
      <c r="F4780" s="63"/>
    </row>
    <row r="4781" spans="6:6" ht="15" customHeight="1" x14ac:dyDescent="0.2">
      <c r="F4781" s="63"/>
    </row>
    <row r="4782" spans="6:6" ht="15" customHeight="1" x14ac:dyDescent="0.2">
      <c r="F4782" s="63"/>
    </row>
    <row r="4783" spans="6:6" ht="15" customHeight="1" x14ac:dyDescent="0.2">
      <c r="F4783" s="63"/>
    </row>
    <row r="4784" spans="6:6" ht="15" customHeight="1" x14ac:dyDescent="0.2">
      <c r="F4784" s="63"/>
    </row>
    <row r="4785" spans="6:6" ht="15" customHeight="1" x14ac:dyDescent="0.2">
      <c r="F4785" s="63"/>
    </row>
    <row r="4786" spans="6:6" ht="15" customHeight="1" x14ac:dyDescent="0.2">
      <c r="F4786" s="63"/>
    </row>
    <row r="4787" spans="6:6" ht="15" customHeight="1" x14ac:dyDescent="0.2">
      <c r="F4787" s="63"/>
    </row>
    <row r="4788" spans="6:6" ht="15" customHeight="1" x14ac:dyDescent="0.2">
      <c r="F4788" s="63"/>
    </row>
    <row r="4789" spans="6:6" ht="15" customHeight="1" x14ac:dyDescent="0.2">
      <c r="F4789" s="63"/>
    </row>
    <row r="4790" spans="6:6" ht="15" customHeight="1" x14ac:dyDescent="0.2">
      <c r="F4790" s="63"/>
    </row>
    <row r="4791" spans="6:6" ht="15" customHeight="1" x14ac:dyDescent="0.2">
      <c r="F4791" s="63"/>
    </row>
    <row r="4792" spans="6:6" ht="15" customHeight="1" x14ac:dyDescent="0.2">
      <c r="F4792" s="63"/>
    </row>
    <row r="4793" spans="6:6" ht="15" customHeight="1" x14ac:dyDescent="0.2">
      <c r="F4793" s="63"/>
    </row>
    <row r="4794" spans="6:6" ht="15" customHeight="1" x14ac:dyDescent="0.2">
      <c r="F4794" s="63"/>
    </row>
    <row r="4795" spans="6:6" ht="15" customHeight="1" x14ac:dyDescent="0.2">
      <c r="F4795" s="63"/>
    </row>
    <row r="4796" spans="6:6" ht="15" customHeight="1" x14ac:dyDescent="0.2">
      <c r="F4796" s="63"/>
    </row>
    <row r="4797" spans="6:6" ht="15" customHeight="1" x14ac:dyDescent="0.2">
      <c r="F4797" s="63"/>
    </row>
    <row r="4798" spans="6:6" ht="15" customHeight="1" x14ac:dyDescent="0.2">
      <c r="F4798" s="63"/>
    </row>
    <row r="4799" spans="6:6" ht="15" customHeight="1" x14ac:dyDescent="0.2">
      <c r="F4799" s="63"/>
    </row>
    <row r="4800" spans="6:6" ht="15" customHeight="1" x14ac:dyDescent="0.2">
      <c r="F4800" s="63"/>
    </row>
    <row r="4801" spans="6:6" ht="15" customHeight="1" x14ac:dyDescent="0.2">
      <c r="F4801" s="63"/>
    </row>
    <row r="4802" spans="6:6" ht="15" customHeight="1" x14ac:dyDescent="0.2">
      <c r="F4802" s="63"/>
    </row>
    <row r="4803" spans="6:6" ht="15" customHeight="1" x14ac:dyDescent="0.2">
      <c r="F4803" s="63"/>
    </row>
    <row r="4804" spans="6:6" ht="15" customHeight="1" x14ac:dyDescent="0.2">
      <c r="F4804" s="63"/>
    </row>
    <row r="4805" spans="6:6" ht="15" customHeight="1" x14ac:dyDescent="0.2">
      <c r="F4805" s="63"/>
    </row>
    <row r="4806" spans="6:6" ht="15" customHeight="1" x14ac:dyDescent="0.2">
      <c r="F4806" s="63"/>
    </row>
    <row r="4807" spans="6:6" ht="15" customHeight="1" x14ac:dyDescent="0.2">
      <c r="F4807" s="63"/>
    </row>
    <row r="4808" spans="6:6" ht="15" customHeight="1" x14ac:dyDescent="0.2">
      <c r="F4808" s="63"/>
    </row>
    <row r="4809" spans="6:6" ht="15" customHeight="1" x14ac:dyDescent="0.2">
      <c r="F4809" s="63"/>
    </row>
    <row r="4810" spans="6:6" ht="15" customHeight="1" x14ac:dyDescent="0.2">
      <c r="F4810" s="63"/>
    </row>
    <row r="4811" spans="6:6" ht="15" customHeight="1" x14ac:dyDescent="0.2">
      <c r="F4811" s="63"/>
    </row>
    <row r="4812" spans="6:6" ht="15" customHeight="1" x14ac:dyDescent="0.2">
      <c r="F4812" s="63"/>
    </row>
    <row r="4813" spans="6:6" ht="15" customHeight="1" x14ac:dyDescent="0.2">
      <c r="F4813" s="63"/>
    </row>
    <row r="4814" spans="6:6" ht="15" customHeight="1" x14ac:dyDescent="0.2">
      <c r="F4814" s="63"/>
    </row>
    <row r="4815" spans="6:6" ht="15" customHeight="1" x14ac:dyDescent="0.2">
      <c r="F4815" s="63"/>
    </row>
    <row r="4816" spans="6:6" ht="15" customHeight="1" x14ac:dyDescent="0.2">
      <c r="F4816" s="63"/>
    </row>
    <row r="4817" spans="6:6" ht="15" customHeight="1" x14ac:dyDescent="0.2">
      <c r="F4817" s="63"/>
    </row>
    <row r="4818" spans="6:6" ht="15" customHeight="1" x14ac:dyDescent="0.2">
      <c r="F4818" s="63"/>
    </row>
    <row r="4819" spans="6:6" ht="15" customHeight="1" x14ac:dyDescent="0.2">
      <c r="F4819" s="63"/>
    </row>
    <row r="4820" spans="6:6" ht="15" customHeight="1" x14ac:dyDescent="0.2">
      <c r="F4820" s="63"/>
    </row>
    <row r="4821" spans="6:6" ht="15" customHeight="1" x14ac:dyDescent="0.2">
      <c r="F4821" s="63"/>
    </row>
    <row r="4822" spans="6:6" ht="15" customHeight="1" x14ac:dyDescent="0.2">
      <c r="F4822" s="63"/>
    </row>
    <row r="4823" spans="6:6" ht="15" customHeight="1" x14ac:dyDescent="0.2">
      <c r="F4823" s="63"/>
    </row>
    <row r="4824" spans="6:6" ht="15" customHeight="1" x14ac:dyDescent="0.2">
      <c r="F4824" s="63"/>
    </row>
    <row r="4825" spans="6:6" ht="15" customHeight="1" x14ac:dyDescent="0.2">
      <c r="F4825" s="63"/>
    </row>
    <row r="4826" spans="6:6" ht="15" customHeight="1" x14ac:dyDescent="0.2">
      <c r="F4826" s="63"/>
    </row>
    <row r="4827" spans="6:6" ht="15" customHeight="1" x14ac:dyDescent="0.2">
      <c r="F4827" s="63"/>
    </row>
    <row r="4828" spans="6:6" ht="15" customHeight="1" x14ac:dyDescent="0.2">
      <c r="F4828" s="63"/>
    </row>
    <row r="4829" spans="6:6" ht="15" customHeight="1" x14ac:dyDescent="0.2">
      <c r="F4829" s="63"/>
    </row>
    <row r="4830" spans="6:6" ht="15" customHeight="1" x14ac:dyDescent="0.2">
      <c r="F4830" s="63"/>
    </row>
    <row r="4831" spans="6:6" ht="15" customHeight="1" x14ac:dyDescent="0.2">
      <c r="F4831" s="63"/>
    </row>
    <row r="4832" spans="6:6" ht="15" customHeight="1" x14ac:dyDescent="0.2">
      <c r="F4832" s="63"/>
    </row>
    <row r="4833" spans="6:6" ht="15" customHeight="1" x14ac:dyDescent="0.2">
      <c r="F4833" s="63"/>
    </row>
    <row r="4834" spans="6:6" ht="15" customHeight="1" x14ac:dyDescent="0.2">
      <c r="F4834" s="63"/>
    </row>
    <row r="4835" spans="6:6" ht="15" customHeight="1" x14ac:dyDescent="0.2">
      <c r="F4835" s="63"/>
    </row>
    <row r="4836" spans="6:6" ht="15" customHeight="1" x14ac:dyDescent="0.2">
      <c r="F4836" s="63"/>
    </row>
    <row r="4837" spans="6:6" ht="15" customHeight="1" x14ac:dyDescent="0.2">
      <c r="F4837" s="63"/>
    </row>
    <row r="4838" spans="6:6" ht="15" customHeight="1" x14ac:dyDescent="0.2">
      <c r="F4838" s="63"/>
    </row>
    <row r="4839" spans="6:6" ht="15" customHeight="1" x14ac:dyDescent="0.2">
      <c r="F4839" s="63"/>
    </row>
    <row r="4840" spans="6:6" ht="15" customHeight="1" x14ac:dyDescent="0.2">
      <c r="F4840" s="63"/>
    </row>
    <row r="4841" spans="6:6" ht="15" customHeight="1" x14ac:dyDescent="0.2">
      <c r="F4841" s="63"/>
    </row>
    <row r="4842" spans="6:6" ht="15" customHeight="1" x14ac:dyDescent="0.2">
      <c r="F4842" s="63"/>
    </row>
    <row r="4843" spans="6:6" ht="15" customHeight="1" x14ac:dyDescent="0.2">
      <c r="F4843" s="63"/>
    </row>
    <row r="4844" spans="6:6" ht="15" customHeight="1" x14ac:dyDescent="0.2">
      <c r="F4844" s="63"/>
    </row>
    <row r="4845" spans="6:6" ht="15" customHeight="1" x14ac:dyDescent="0.2">
      <c r="F4845" s="63"/>
    </row>
    <row r="4846" spans="6:6" ht="15" customHeight="1" x14ac:dyDescent="0.2">
      <c r="F4846" s="63"/>
    </row>
    <row r="4847" spans="6:6" ht="15" customHeight="1" x14ac:dyDescent="0.2">
      <c r="F4847" s="63"/>
    </row>
    <row r="4848" spans="6:6" ht="15" customHeight="1" x14ac:dyDescent="0.2">
      <c r="F4848" s="63"/>
    </row>
    <row r="4849" spans="6:6" ht="15" customHeight="1" x14ac:dyDescent="0.2">
      <c r="F4849" s="63"/>
    </row>
    <row r="4850" spans="6:6" ht="15" customHeight="1" x14ac:dyDescent="0.2">
      <c r="F4850" s="63"/>
    </row>
    <row r="4851" spans="6:6" ht="15" customHeight="1" x14ac:dyDescent="0.2">
      <c r="F4851" s="63"/>
    </row>
    <row r="4852" spans="6:6" ht="15" customHeight="1" x14ac:dyDescent="0.2">
      <c r="F4852" s="63"/>
    </row>
    <row r="4853" spans="6:6" ht="15" customHeight="1" x14ac:dyDescent="0.2">
      <c r="F4853" s="63"/>
    </row>
    <row r="4854" spans="6:6" ht="15" customHeight="1" x14ac:dyDescent="0.2">
      <c r="F4854" s="63"/>
    </row>
    <row r="4855" spans="6:6" ht="15" customHeight="1" x14ac:dyDescent="0.2">
      <c r="F4855" s="63"/>
    </row>
    <row r="4856" spans="6:6" ht="15" customHeight="1" x14ac:dyDescent="0.2">
      <c r="F4856" s="63"/>
    </row>
    <row r="4857" spans="6:6" ht="15" customHeight="1" x14ac:dyDescent="0.2">
      <c r="F4857" s="63"/>
    </row>
    <row r="4858" spans="6:6" ht="15" customHeight="1" x14ac:dyDescent="0.2">
      <c r="F4858" s="63"/>
    </row>
    <row r="4859" spans="6:6" ht="15" customHeight="1" x14ac:dyDescent="0.2">
      <c r="F4859" s="63"/>
    </row>
    <row r="4860" spans="6:6" ht="15" customHeight="1" x14ac:dyDescent="0.2">
      <c r="F4860" s="63"/>
    </row>
    <row r="4861" spans="6:6" ht="15" customHeight="1" x14ac:dyDescent="0.2">
      <c r="F4861" s="63"/>
    </row>
    <row r="4862" spans="6:6" ht="15" customHeight="1" x14ac:dyDescent="0.2">
      <c r="F4862" s="63"/>
    </row>
    <row r="4863" spans="6:6" ht="15" customHeight="1" x14ac:dyDescent="0.2">
      <c r="F4863" s="63"/>
    </row>
    <row r="4864" spans="6:6" ht="15" customHeight="1" x14ac:dyDescent="0.2">
      <c r="F4864" s="63"/>
    </row>
    <row r="4865" spans="6:6" ht="15" customHeight="1" x14ac:dyDescent="0.2">
      <c r="F4865" s="63"/>
    </row>
    <row r="4866" spans="6:6" ht="15" customHeight="1" x14ac:dyDescent="0.2">
      <c r="F4866" s="63"/>
    </row>
    <row r="4867" spans="6:6" ht="15" customHeight="1" x14ac:dyDescent="0.2">
      <c r="F4867" s="63"/>
    </row>
    <row r="4868" spans="6:6" ht="15" customHeight="1" x14ac:dyDescent="0.2">
      <c r="F4868" s="63"/>
    </row>
    <row r="4869" spans="6:6" ht="15" customHeight="1" x14ac:dyDescent="0.2">
      <c r="F4869" s="63"/>
    </row>
    <row r="4870" spans="6:6" ht="15" customHeight="1" x14ac:dyDescent="0.2">
      <c r="F4870" s="63"/>
    </row>
    <row r="4871" spans="6:6" ht="15" customHeight="1" x14ac:dyDescent="0.2">
      <c r="F4871" s="63"/>
    </row>
    <row r="4872" spans="6:6" ht="15" customHeight="1" x14ac:dyDescent="0.2">
      <c r="F4872" s="63"/>
    </row>
    <row r="4873" spans="6:6" ht="15" customHeight="1" x14ac:dyDescent="0.2">
      <c r="F4873" s="63"/>
    </row>
    <row r="4874" spans="6:6" ht="15" customHeight="1" x14ac:dyDescent="0.2">
      <c r="F4874" s="63"/>
    </row>
    <row r="4875" spans="6:6" ht="15" customHeight="1" x14ac:dyDescent="0.2">
      <c r="F4875" s="63"/>
    </row>
    <row r="4876" spans="6:6" ht="15" customHeight="1" x14ac:dyDescent="0.2">
      <c r="F4876" s="63"/>
    </row>
    <row r="4877" spans="6:6" ht="15" customHeight="1" x14ac:dyDescent="0.2">
      <c r="F4877" s="63"/>
    </row>
    <row r="4878" spans="6:6" ht="15" customHeight="1" x14ac:dyDescent="0.2">
      <c r="F4878" s="63"/>
    </row>
    <row r="4879" spans="6:6" ht="15" customHeight="1" x14ac:dyDescent="0.2">
      <c r="F4879" s="63"/>
    </row>
    <row r="4880" spans="6:6" ht="15" customHeight="1" x14ac:dyDescent="0.2">
      <c r="F4880" s="63"/>
    </row>
    <row r="4881" spans="6:6" ht="15" customHeight="1" x14ac:dyDescent="0.2">
      <c r="F4881" s="63"/>
    </row>
    <row r="4882" spans="6:6" ht="15" customHeight="1" x14ac:dyDescent="0.2">
      <c r="F4882" s="63"/>
    </row>
    <row r="4883" spans="6:6" ht="15" customHeight="1" x14ac:dyDescent="0.2">
      <c r="F4883" s="63"/>
    </row>
    <row r="4884" spans="6:6" ht="15" customHeight="1" x14ac:dyDescent="0.2">
      <c r="F4884" s="63"/>
    </row>
    <row r="4885" spans="6:6" ht="15" customHeight="1" x14ac:dyDescent="0.2">
      <c r="F4885" s="63"/>
    </row>
    <row r="4886" spans="6:6" ht="15" customHeight="1" x14ac:dyDescent="0.2">
      <c r="F4886" s="63"/>
    </row>
    <row r="4887" spans="6:6" ht="15" customHeight="1" x14ac:dyDescent="0.2">
      <c r="F4887" s="63"/>
    </row>
    <row r="4888" spans="6:6" ht="15" customHeight="1" x14ac:dyDescent="0.2">
      <c r="F4888" s="63"/>
    </row>
    <row r="4889" spans="6:6" ht="15" customHeight="1" x14ac:dyDescent="0.2">
      <c r="F4889" s="63"/>
    </row>
    <row r="4890" spans="6:6" ht="15" customHeight="1" x14ac:dyDescent="0.2">
      <c r="F4890" s="63"/>
    </row>
    <row r="4891" spans="6:6" ht="15" customHeight="1" x14ac:dyDescent="0.2">
      <c r="F4891" s="63"/>
    </row>
    <row r="4892" spans="6:6" ht="15" customHeight="1" x14ac:dyDescent="0.2">
      <c r="F4892" s="63"/>
    </row>
    <row r="4893" spans="6:6" ht="15" customHeight="1" x14ac:dyDescent="0.2">
      <c r="F4893" s="63"/>
    </row>
    <row r="4894" spans="6:6" ht="15" customHeight="1" x14ac:dyDescent="0.2">
      <c r="F4894" s="63"/>
    </row>
    <row r="4895" spans="6:6" ht="15" customHeight="1" x14ac:dyDescent="0.2">
      <c r="F4895" s="63"/>
    </row>
    <row r="4896" spans="6:6" ht="15" customHeight="1" x14ac:dyDescent="0.2">
      <c r="F4896" s="63"/>
    </row>
    <row r="4897" spans="6:6" ht="15" customHeight="1" x14ac:dyDescent="0.2">
      <c r="F4897" s="63"/>
    </row>
    <row r="4898" spans="6:6" ht="15" customHeight="1" x14ac:dyDescent="0.2">
      <c r="F4898" s="63"/>
    </row>
    <row r="4899" spans="6:6" ht="15" customHeight="1" x14ac:dyDescent="0.2">
      <c r="F4899" s="63"/>
    </row>
    <row r="4900" spans="6:6" ht="15" customHeight="1" x14ac:dyDescent="0.2">
      <c r="F4900" s="63"/>
    </row>
    <row r="4901" spans="6:6" ht="15" customHeight="1" x14ac:dyDescent="0.2">
      <c r="F4901" s="63"/>
    </row>
    <row r="4902" spans="6:6" ht="15" customHeight="1" x14ac:dyDescent="0.2">
      <c r="F4902" s="63"/>
    </row>
    <row r="4903" spans="6:6" ht="15" customHeight="1" x14ac:dyDescent="0.2">
      <c r="F4903" s="63"/>
    </row>
    <row r="4904" spans="6:6" ht="15" customHeight="1" x14ac:dyDescent="0.2">
      <c r="F4904" s="63"/>
    </row>
    <row r="4905" spans="6:6" ht="15" customHeight="1" x14ac:dyDescent="0.2">
      <c r="F4905" s="63"/>
    </row>
    <row r="4906" spans="6:6" ht="15" customHeight="1" x14ac:dyDescent="0.2">
      <c r="F4906" s="63"/>
    </row>
    <row r="4907" spans="6:6" ht="15" customHeight="1" x14ac:dyDescent="0.2">
      <c r="F4907" s="63"/>
    </row>
    <row r="4908" spans="6:6" ht="15" customHeight="1" x14ac:dyDescent="0.2">
      <c r="F4908" s="63"/>
    </row>
    <row r="4909" spans="6:6" ht="15" customHeight="1" x14ac:dyDescent="0.2">
      <c r="F4909" s="63"/>
    </row>
    <row r="4910" spans="6:6" ht="15" customHeight="1" x14ac:dyDescent="0.2">
      <c r="F4910" s="63"/>
    </row>
    <row r="4911" spans="6:6" ht="15" customHeight="1" x14ac:dyDescent="0.2">
      <c r="F4911" s="63"/>
    </row>
    <row r="4912" spans="6:6" ht="15" customHeight="1" x14ac:dyDescent="0.2">
      <c r="F4912" s="63"/>
    </row>
    <row r="4913" spans="6:6" ht="15" customHeight="1" x14ac:dyDescent="0.2">
      <c r="F4913" s="63"/>
    </row>
    <row r="4914" spans="6:6" ht="15" customHeight="1" x14ac:dyDescent="0.2">
      <c r="F4914" s="63"/>
    </row>
    <row r="4915" spans="6:6" ht="15" customHeight="1" x14ac:dyDescent="0.2">
      <c r="F4915" s="63"/>
    </row>
    <row r="4916" spans="6:6" ht="15" customHeight="1" x14ac:dyDescent="0.2">
      <c r="F4916" s="63"/>
    </row>
    <row r="4917" spans="6:6" ht="15" customHeight="1" x14ac:dyDescent="0.2">
      <c r="F4917" s="63"/>
    </row>
    <row r="4918" spans="6:6" ht="15" customHeight="1" x14ac:dyDescent="0.2">
      <c r="F4918" s="63"/>
    </row>
    <row r="4919" spans="6:6" ht="15" customHeight="1" x14ac:dyDescent="0.2">
      <c r="F4919" s="63"/>
    </row>
    <row r="4920" spans="6:6" ht="15" customHeight="1" x14ac:dyDescent="0.2">
      <c r="F4920" s="63"/>
    </row>
    <row r="4921" spans="6:6" ht="15" customHeight="1" x14ac:dyDescent="0.2">
      <c r="F4921" s="63"/>
    </row>
    <row r="4922" spans="6:6" ht="15" customHeight="1" x14ac:dyDescent="0.2">
      <c r="F4922" s="63"/>
    </row>
    <row r="4923" spans="6:6" ht="15" customHeight="1" x14ac:dyDescent="0.2">
      <c r="F4923" s="63"/>
    </row>
    <row r="4924" spans="6:6" ht="15" customHeight="1" x14ac:dyDescent="0.2">
      <c r="F4924" s="63"/>
    </row>
    <row r="4925" spans="6:6" ht="15" customHeight="1" x14ac:dyDescent="0.2">
      <c r="F4925" s="63"/>
    </row>
    <row r="4926" spans="6:6" ht="15" customHeight="1" x14ac:dyDescent="0.2">
      <c r="F4926" s="63"/>
    </row>
    <row r="4927" spans="6:6" ht="15" customHeight="1" x14ac:dyDescent="0.2">
      <c r="F4927" s="63"/>
    </row>
    <row r="4928" spans="6:6" ht="15" customHeight="1" x14ac:dyDescent="0.2">
      <c r="F4928" s="63"/>
    </row>
    <row r="4929" spans="6:6" ht="15" customHeight="1" x14ac:dyDescent="0.2">
      <c r="F4929" s="63"/>
    </row>
    <row r="4930" spans="6:6" ht="15" customHeight="1" x14ac:dyDescent="0.2">
      <c r="F4930" s="63"/>
    </row>
    <row r="4931" spans="6:6" ht="15" customHeight="1" x14ac:dyDescent="0.2">
      <c r="F4931" s="63"/>
    </row>
    <row r="4932" spans="6:6" ht="15" customHeight="1" x14ac:dyDescent="0.2">
      <c r="F4932" s="63"/>
    </row>
    <row r="4933" spans="6:6" ht="15" customHeight="1" x14ac:dyDescent="0.2">
      <c r="F4933" s="63"/>
    </row>
    <row r="4934" spans="6:6" ht="15" customHeight="1" x14ac:dyDescent="0.2">
      <c r="F4934" s="63"/>
    </row>
    <row r="4935" spans="6:6" ht="15" customHeight="1" x14ac:dyDescent="0.2">
      <c r="F4935" s="63"/>
    </row>
    <row r="4936" spans="6:6" ht="15" customHeight="1" x14ac:dyDescent="0.2">
      <c r="F4936" s="63"/>
    </row>
    <row r="4937" spans="6:6" ht="15" customHeight="1" x14ac:dyDescent="0.2">
      <c r="F4937" s="63"/>
    </row>
    <row r="4938" spans="6:6" ht="15" customHeight="1" x14ac:dyDescent="0.2">
      <c r="F4938" s="63"/>
    </row>
    <row r="4939" spans="6:6" ht="15" customHeight="1" x14ac:dyDescent="0.2">
      <c r="F4939" s="63"/>
    </row>
    <row r="4940" spans="6:6" ht="15" customHeight="1" x14ac:dyDescent="0.2">
      <c r="F4940" s="63"/>
    </row>
    <row r="4941" spans="6:6" ht="15" customHeight="1" x14ac:dyDescent="0.2">
      <c r="F4941" s="63"/>
    </row>
    <row r="4942" spans="6:6" ht="15" customHeight="1" x14ac:dyDescent="0.2">
      <c r="F4942" s="63"/>
    </row>
    <row r="4943" spans="6:6" ht="15" customHeight="1" x14ac:dyDescent="0.2">
      <c r="F4943" s="63"/>
    </row>
    <row r="4944" spans="6:6" ht="15" customHeight="1" x14ac:dyDescent="0.2">
      <c r="F4944" s="63"/>
    </row>
    <row r="4945" spans="6:6" ht="15" customHeight="1" x14ac:dyDescent="0.2">
      <c r="F4945" s="63"/>
    </row>
    <row r="4946" spans="6:6" ht="15" customHeight="1" x14ac:dyDescent="0.2">
      <c r="F4946" s="63"/>
    </row>
    <row r="4947" spans="6:6" ht="15" customHeight="1" x14ac:dyDescent="0.2">
      <c r="F4947" s="63"/>
    </row>
    <row r="4948" spans="6:6" ht="15" customHeight="1" x14ac:dyDescent="0.2">
      <c r="F4948" s="63"/>
    </row>
    <row r="4949" spans="6:6" ht="15" customHeight="1" x14ac:dyDescent="0.2">
      <c r="F4949" s="63"/>
    </row>
    <row r="4950" spans="6:6" ht="15" customHeight="1" x14ac:dyDescent="0.2">
      <c r="F4950" s="63"/>
    </row>
    <row r="4951" spans="6:6" ht="15" customHeight="1" x14ac:dyDescent="0.2">
      <c r="F4951" s="63"/>
    </row>
    <row r="4952" spans="6:6" ht="15" customHeight="1" x14ac:dyDescent="0.2">
      <c r="F4952" s="63"/>
    </row>
    <row r="4953" spans="6:6" ht="15" customHeight="1" x14ac:dyDescent="0.2">
      <c r="F4953" s="63"/>
    </row>
    <row r="4954" spans="6:6" ht="15" customHeight="1" x14ac:dyDescent="0.2">
      <c r="F4954" s="63"/>
    </row>
    <row r="4955" spans="6:6" ht="15" customHeight="1" x14ac:dyDescent="0.2">
      <c r="F4955" s="63"/>
    </row>
    <row r="4956" spans="6:6" ht="15" customHeight="1" x14ac:dyDescent="0.2">
      <c r="F4956" s="63"/>
    </row>
    <row r="4957" spans="6:6" ht="15" customHeight="1" x14ac:dyDescent="0.2">
      <c r="F4957" s="63"/>
    </row>
    <row r="4958" spans="6:6" ht="15" customHeight="1" x14ac:dyDescent="0.2">
      <c r="F4958" s="63"/>
    </row>
    <row r="4959" spans="6:6" ht="15" customHeight="1" x14ac:dyDescent="0.2">
      <c r="F4959" s="63"/>
    </row>
    <row r="4960" spans="6:6" ht="15" customHeight="1" x14ac:dyDescent="0.2">
      <c r="F4960" s="63"/>
    </row>
    <row r="4961" spans="6:6" ht="15" customHeight="1" x14ac:dyDescent="0.2">
      <c r="F4961" s="63"/>
    </row>
    <row r="4962" spans="6:6" ht="15" customHeight="1" x14ac:dyDescent="0.2">
      <c r="F4962" s="63"/>
    </row>
    <row r="4963" spans="6:6" ht="15" customHeight="1" x14ac:dyDescent="0.2">
      <c r="F4963" s="63"/>
    </row>
    <row r="4964" spans="6:6" ht="15" customHeight="1" x14ac:dyDescent="0.2">
      <c r="F4964" s="63"/>
    </row>
    <row r="4965" spans="6:6" ht="15" customHeight="1" x14ac:dyDescent="0.2">
      <c r="F4965" s="63"/>
    </row>
    <row r="4966" spans="6:6" ht="15" customHeight="1" x14ac:dyDescent="0.2">
      <c r="F4966" s="63"/>
    </row>
    <row r="4967" spans="6:6" ht="15" customHeight="1" x14ac:dyDescent="0.2">
      <c r="F4967" s="63"/>
    </row>
    <row r="4968" spans="6:6" ht="15" customHeight="1" x14ac:dyDescent="0.2">
      <c r="F4968" s="63"/>
    </row>
    <row r="4969" spans="6:6" ht="15" customHeight="1" x14ac:dyDescent="0.2">
      <c r="F4969" s="63"/>
    </row>
    <row r="4970" spans="6:6" ht="15" customHeight="1" x14ac:dyDescent="0.2">
      <c r="F4970" s="63"/>
    </row>
    <row r="4971" spans="6:6" ht="15" customHeight="1" x14ac:dyDescent="0.2">
      <c r="F4971" s="63"/>
    </row>
    <row r="4972" spans="6:6" ht="15" customHeight="1" x14ac:dyDescent="0.2">
      <c r="F4972" s="63"/>
    </row>
    <row r="4973" spans="6:6" ht="15" customHeight="1" x14ac:dyDescent="0.2">
      <c r="F4973" s="63"/>
    </row>
    <row r="4974" spans="6:6" ht="15" customHeight="1" x14ac:dyDescent="0.2">
      <c r="F4974" s="63"/>
    </row>
    <row r="4975" spans="6:6" ht="15" customHeight="1" x14ac:dyDescent="0.2">
      <c r="F4975" s="63"/>
    </row>
    <row r="4976" spans="6:6" ht="15" customHeight="1" x14ac:dyDescent="0.2">
      <c r="F4976" s="63"/>
    </row>
    <row r="4977" spans="6:6" ht="15" customHeight="1" x14ac:dyDescent="0.2">
      <c r="F4977" s="63"/>
    </row>
    <row r="4978" spans="6:6" ht="15" customHeight="1" x14ac:dyDescent="0.2">
      <c r="F4978" s="63"/>
    </row>
    <row r="4979" spans="6:6" ht="15" customHeight="1" x14ac:dyDescent="0.2">
      <c r="F4979" s="63"/>
    </row>
    <row r="4980" spans="6:6" ht="15" customHeight="1" x14ac:dyDescent="0.2">
      <c r="F4980" s="63"/>
    </row>
    <row r="4981" spans="6:6" ht="15" customHeight="1" x14ac:dyDescent="0.2">
      <c r="F4981" s="63"/>
    </row>
    <row r="4982" spans="6:6" ht="15" customHeight="1" x14ac:dyDescent="0.2">
      <c r="F4982" s="63"/>
    </row>
    <row r="4983" spans="6:6" ht="15" customHeight="1" x14ac:dyDescent="0.2">
      <c r="F4983" s="63"/>
    </row>
    <row r="4984" spans="6:6" ht="15" customHeight="1" x14ac:dyDescent="0.2">
      <c r="F4984" s="63"/>
    </row>
    <row r="4985" spans="6:6" ht="15" customHeight="1" x14ac:dyDescent="0.2">
      <c r="F4985" s="63"/>
    </row>
    <row r="4986" spans="6:6" ht="15" customHeight="1" x14ac:dyDescent="0.2">
      <c r="F4986" s="63"/>
    </row>
    <row r="4987" spans="6:6" ht="15" customHeight="1" x14ac:dyDescent="0.2">
      <c r="F4987" s="63"/>
    </row>
    <row r="4988" spans="6:6" ht="15" customHeight="1" x14ac:dyDescent="0.2">
      <c r="F4988" s="63"/>
    </row>
    <row r="4989" spans="6:6" ht="15" customHeight="1" x14ac:dyDescent="0.2">
      <c r="F4989" s="63"/>
    </row>
    <row r="4990" spans="6:6" ht="15" customHeight="1" x14ac:dyDescent="0.2">
      <c r="F4990" s="63"/>
    </row>
    <row r="4991" spans="6:6" ht="15" customHeight="1" x14ac:dyDescent="0.2">
      <c r="F4991" s="63"/>
    </row>
    <row r="4992" spans="6:6" ht="15" customHeight="1" x14ac:dyDescent="0.2">
      <c r="F4992" s="63"/>
    </row>
    <row r="4993" spans="6:6" ht="15" customHeight="1" x14ac:dyDescent="0.2">
      <c r="F4993" s="63"/>
    </row>
    <row r="4994" spans="6:6" ht="15" customHeight="1" x14ac:dyDescent="0.2">
      <c r="F4994" s="63"/>
    </row>
    <row r="4995" spans="6:6" ht="15" customHeight="1" x14ac:dyDescent="0.2">
      <c r="F4995" s="63"/>
    </row>
    <row r="4996" spans="6:6" ht="15" customHeight="1" x14ac:dyDescent="0.2">
      <c r="F4996" s="63"/>
    </row>
    <row r="4997" spans="6:6" ht="15" customHeight="1" x14ac:dyDescent="0.2">
      <c r="F4997" s="63"/>
    </row>
    <row r="4998" spans="6:6" ht="15" customHeight="1" x14ac:dyDescent="0.2">
      <c r="F4998" s="63"/>
    </row>
    <row r="4999" spans="6:6" ht="15" customHeight="1" x14ac:dyDescent="0.2">
      <c r="F4999" s="63"/>
    </row>
    <row r="5000" spans="6:6" ht="15" customHeight="1" x14ac:dyDescent="0.2">
      <c r="F5000" s="63"/>
    </row>
    <row r="5001" spans="6:6" ht="15" customHeight="1" x14ac:dyDescent="0.2">
      <c r="F5001" s="63"/>
    </row>
    <row r="5002" spans="6:6" ht="15" customHeight="1" x14ac:dyDescent="0.2">
      <c r="F5002" s="63"/>
    </row>
    <row r="5003" spans="6:6" ht="15" customHeight="1" x14ac:dyDescent="0.2">
      <c r="F5003" s="63"/>
    </row>
    <row r="5004" spans="6:6" ht="15" customHeight="1" x14ac:dyDescent="0.2">
      <c r="F5004" s="63"/>
    </row>
    <row r="5005" spans="6:6" ht="15" customHeight="1" x14ac:dyDescent="0.2">
      <c r="F5005" s="63"/>
    </row>
    <row r="5006" spans="6:6" ht="15" customHeight="1" x14ac:dyDescent="0.2">
      <c r="F5006" s="63"/>
    </row>
    <row r="5007" spans="6:6" ht="15" customHeight="1" x14ac:dyDescent="0.2">
      <c r="F5007" s="63"/>
    </row>
    <row r="5008" spans="6:6" ht="15" customHeight="1" x14ac:dyDescent="0.2">
      <c r="F5008" s="63"/>
    </row>
    <row r="5009" spans="6:6" ht="15" customHeight="1" x14ac:dyDescent="0.2">
      <c r="F5009" s="63"/>
    </row>
    <row r="5010" spans="6:6" ht="15" customHeight="1" x14ac:dyDescent="0.2">
      <c r="F5010" s="63"/>
    </row>
    <row r="5011" spans="6:6" ht="15" customHeight="1" x14ac:dyDescent="0.2">
      <c r="F5011" s="63"/>
    </row>
    <row r="5012" spans="6:6" ht="15" customHeight="1" x14ac:dyDescent="0.2">
      <c r="F5012" s="63"/>
    </row>
    <row r="5013" spans="6:6" ht="15" customHeight="1" x14ac:dyDescent="0.2">
      <c r="F5013" s="63"/>
    </row>
    <row r="5014" spans="6:6" ht="15" customHeight="1" x14ac:dyDescent="0.2">
      <c r="F5014" s="63"/>
    </row>
    <row r="5015" spans="6:6" ht="15" customHeight="1" x14ac:dyDescent="0.2">
      <c r="F5015" s="63"/>
    </row>
    <row r="5016" spans="6:6" ht="15" customHeight="1" x14ac:dyDescent="0.2">
      <c r="F5016" s="63"/>
    </row>
    <row r="5017" spans="6:6" ht="15" customHeight="1" x14ac:dyDescent="0.2">
      <c r="F5017" s="63"/>
    </row>
    <row r="5018" spans="6:6" ht="15" customHeight="1" x14ac:dyDescent="0.2">
      <c r="F5018" s="63"/>
    </row>
    <row r="5019" spans="6:6" ht="15" customHeight="1" x14ac:dyDescent="0.2">
      <c r="F5019" s="63"/>
    </row>
    <row r="5020" spans="6:6" ht="15" customHeight="1" x14ac:dyDescent="0.2">
      <c r="F5020" s="63"/>
    </row>
    <row r="5021" spans="6:6" ht="15" customHeight="1" x14ac:dyDescent="0.2">
      <c r="F5021" s="63"/>
    </row>
    <row r="5022" spans="6:6" ht="15" customHeight="1" x14ac:dyDescent="0.2">
      <c r="F5022" s="63"/>
    </row>
    <row r="5023" spans="6:6" ht="15" customHeight="1" x14ac:dyDescent="0.2">
      <c r="F5023" s="63"/>
    </row>
    <row r="5024" spans="6:6" ht="15" customHeight="1" x14ac:dyDescent="0.2">
      <c r="F5024" s="63"/>
    </row>
    <row r="5025" spans="6:6" ht="15" customHeight="1" x14ac:dyDescent="0.2">
      <c r="F5025" s="63"/>
    </row>
    <row r="5026" spans="6:6" ht="15" customHeight="1" x14ac:dyDescent="0.2">
      <c r="F5026" s="63"/>
    </row>
    <row r="5027" spans="6:6" ht="15" customHeight="1" x14ac:dyDescent="0.2">
      <c r="F5027" s="63"/>
    </row>
    <row r="5028" spans="6:6" ht="15" customHeight="1" x14ac:dyDescent="0.2">
      <c r="F5028" s="63"/>
    </row>
    <row r="5029" spans="6:6" ht="15" customHeight="1" x14ac:dyDescent="0.2">
      <c r="F5029" s="63"/>
    </row>
    <row r="5030" spans="6:6" ht="15" customHeight="1" x14ac:dyDescent="0.2">
      <c r="F5030" s="63"/>
    </row>
    <row r="5031" spans="6:6" ht="15" customHeight="1" x14ac:dyDescent="0.2">
      <c r="F5031" s="63"/>
    </row>
    <row r="5032" spans="6:6" ht="15" customHeight="1" x14ac:dyDescent="0.2">
      <c r="F5032" s="63"/>
    </row>
    <row r="5033" spans="6:6" ht="15" customHeight="1" x14ac:dyDescent="0.2">
      <c r="F5033" s="63"/>
    </row>
    <row r="5034" spans="6:6" ht="15" customHeight="1" x14ac:dyDescent="0.2">
      <c r="F5034" s="63"/>
    </row>
    <row r="5035" spans="6:6" ht="15" customHeight="1" x14ac:dyDescent="0.2">
      <c r="F5035" s="63"/>
    </row>
    <row r="5036" spans="6:6" ht="15" customHeight="1" x14ac:dyDescent="0.2">
      <c r="F5036" s="63"/>
    </row>
    <row r="5037" spans="6:6" ht="15" customHeight="1" x14ac:dyDescent="0.2">
      <c r="F5037" s="63"/>
    </row>
    <row r="5038" spans="6:6" ht="15" customHeight="1" x14ac:dyDescent="0.2">
      <c r="F5038" s="63"/>
    </row>
    <row r="5039" spans="6:6" ht="15" customHeight="1" x14ac:dyDescent="0.2">
      <c r="F5039" s="63"/>
    </row>
    <row r="5040" spans="6:6" ht="15" customHeight="1" x14ac:dyDescent="0.2">
      <c r="F5040" s="63"/>
    </row>
    <row r="5041" spans="6:6" ht="15" customHeight="1" x14ac:dyDescent="0.2">
      <c r="F5041" s="63"/>
    </row>
    <row r="5042" spans="6:6" ht="15" customHeight="1" x14ac:dyDescent="0.2">
      <c r="F5042" s="63"/>
    </row>
    <row r="5043" spans="6:6" ht="15" customHeight="1" x14ac:dyDescent="0.2">
      <c r="F5043" s="63"/>
    </row>
    <row r="5044" spans="6:6" ht="15" customHeight="1" x14ac:dyDescent="0.2">
      <c r="F5044" s="63"/>
    </row>
    <row r="5045" spans="6:6" ht="15" customHeight="1" x14ac:dyDescent="0.2">
      <c r="F5045" s="63"/>
    </row>
    <row r="5046" spans="6:6" ht="15" customHeight="1" x14ac:dyDescent="0.2">
      <c r="F5046" s="63"/>
    </row>
    <row r="5047" spans="6:6" ht="15" customHeight="1" x14ac:dyDescent="0.2">
      <c r="F5047" s="63"/>
    </row>
    <row r="5048" spans="6:6" ht="15" customHeight="1" x14ac:dyDescent="0.2">
      <c r="F5048" s="63"/>
    </row>
    <row r="5049" spans="6:6" ht="15" customHeight="1" x14ac:dyDescent="0.2">
      <c r="F5049" s="63"/>
    </row>
    <row r="5050" spans="6:6" ht="15" customHeight="1" x14ac:dyDescent="0.2">
      <c r="F5050" s="63"/>
    </row>
    <row r="5051" spans="6:6" ht="15" customHeight="1" x14ac:dyDescent="0.2">
      <c r="F5051" s="63"/>
    </row>
    <row r="5052" spans="6:6" ht="15" customHeight="1" x14ac:dyDescent="0.2">
      <c r="F5052" s="63"/>
    </row>
    <row r="5053" spans="6:6" ht="15" customHeight="1" x14ac:dyDescent="0.2">
      <c r="F5053" s="63"/>
    </row>
    <row r="5054" spans="6:6" ht="15" customHeight="1" x14ac:dyDescent="0.2">
      <c r="F5054" s="63"/>
    </row>
    <row r="5055" spans="6:6" ht="15" customHeight="1" x14ac:dyDescent="0.2">
      <c r="F5055" s="63"/>
    </row>
    <row r="5056" spans="6:6" ht="15" customHeight="1" x14ac:dyDescent="0.2">
      <c r="F5056" s="63"/>
    </row>
    <row r="5057" spans="6:6" ht="15" customHeight="1" x14ac:dyDescent="0.2">
      <c r="F5057" s="63"/>
    </row>
    <row r="5058" spans="6:6" ht="15" customHeight="1" x14ac:dyDescent="0.2">
      <c r="F5058" s="63"/>
    </row>
    <row r="5059" spans="6:6" ht="15" customHeight="1" x14ac:dyDescent="0.2">
      <c r="F5059" s="63"/>
    </row>
    <row r="5060" spans="6:6" ht="15" customHeight="1" x14ac:dyDescent="0.2">
      <c r="F5060" s="63"/>
    </row>
    <row r="5061" spans="6:6" ht="15" customHeight="1" x14ac:dyDescent="0.2">
      <c r="F5061" s="63"/>
    </row>
    <row r="5062" spans="6:6" ht="15" customHeight="1" x14ac:dyDescent="0.2">
      <c r="F5062" s="63"/>
    </row>
    <row r="5063" spans="6:6" ht="15" customHeight="1" x14ac:dyDescent="0.2">
      <c r="F5063" s="63"/>
    </row>
    <row r="5064" spans="6:6" ht="15" customHeight="1" x14ac:dyDescent="0.2">
      <c r="F5064" s="63"/>
    </row>
    <row r="5065" spans="6:6" ht="15" customHeight="1" x14ac:dyDescent="0.2">
      <c r="F5065" s="63"/>
    </row>
    <row r="5066" spans="6:6" ht="15" customHeight="1" x14ac:dyDescent="0.2">
      <c r="F5066" s="63"/>
    </row>
    <row r="5067" spans="6:6" ht="15" customHeight="1" x14ac:dyDescent="0.2">
      <c r="F5067" s="63"/>
    </row>
    <row r="5068" spans="6:6" ht="15" customHeight="1" x14ac:dyDescent="0.2">
      <c r="F5068" s="63"/>
    </row>
    <row r="5069" spans="6:6" ht="15" customHeight="1" x14ac:dyDescent="0.2">
      <c r="F5069" s="63"/>
    </row>
    <row r="5070" spans="6:6" ht="15" customHeight="1" x14ac:dyDescent="0.2">
      <c r="F5070" s="63"/>
    </row>
    <row r="5071" spans="6:6" ht="15" customHeight="1" x14ac:dyDescent="0.2">
      <c r="F5071" s="63"/>
    </row>
    <row r="5072" spans="6:6" ht="15" customHeight="1" x14ac:dyDescent="0.2">
      <c r="F5072" s="63"/>
    </row>
    <row r="5073" spans="6:6" ht="15" customHeight="1" x14ac:dyDescent="0.2">
      <c r="F5073" s="63"/>
    </row>
    <row r="5074" spans="6:6" ht="15" customHeight="1" x14ac:dyDescent="0.2">
      <c r="F5074" s="63"/>
    </row>
    <row r="5075" spans="6:6" ht="15" customHeight="1" x14ac:dyDescent="0.2">
      <c r="F5075" s="63"/>
    </row>
    <row r="5076" spans="6:6" ht="15" customHeight="1" x14ac:dyDescent="0.2">
      <c r="F5076" s="63"/>
    </row>
    <row r="5077" spans="6:6" ht="15" customHeight="1" x14ac:dyDescent="0.2">
      <c r="F5077" s="63"/>
    </row>
    <row r="5078" spans="6:6" ht="15" customHeight="1" x14ac:dyDescent="0.2">
      <c r="F5078" s="63"/>
    </row>
    <row r="5079" spans="6:6" ht="15" customHeight="1" x14ac:dyDescent="0.2">
      <c r="F5079" s="63"/>
    </row>
    <row r="5080" spans="6:6" ht="15" customHeight="1" x14ac:dyDescent="0.2">
      <c r="F5080" s="63"/>
    </row>
    <row r="5081" spans="6:6" ht="15" customHeight="1" x14ac:dyDescent="0.2">
      <c r="F5081" s="63"/>
    </row>
    <row r="5082" spans="6:6" ht="15" customHeight="1" x14ac:dyDescent="0.2">
      <c r="F5082" s="63"/>
    </row>
    <row r="5083" spans="6:6" ht="15" customHeight="1" x14ac:dyDescent="0.2">
      <c r="F5083" s="63"/>
    </row>
    <row r="5084" spans="6:6" ht="15" customHeight="1" x14ac:dyDescent="0.2">
      <c r="F5084" s="63"/>
    </row>
    <row r="5085" spans="6:6" ht="15" customHeight="1" x14ac:dyDescent="0.2">
      <c r="F5085" s="63"/>
    </row>
    <row r="5086" spans="6:6" ht="15" customHeight="1" x14ac:dyDescent="0.2">
      <c r="F5086" s="63"/>
    </row>
    <row r="5087" spans="6:6" ht="15" customHeight="1" x14ac:dyDescent="0.2">
      <c r="F5087" s="63"/>
    </row>
    <row r="5088" spans="6:6" ht="15" customHeight="1" x14ac:dyDescent="0.2">
      <c r="F5088" s="63"/>
    </row>
    <row r="5089" spans="6:6" ht="15" customHeight="1" x14ac:dyDescent="0.2">
      <c r="F5089" s="63"/>
    </row>
    <row r="5090" spans="6:6" ht="15" customHeight="1" x14ac:dyDescent="0.2">
      <c r="F5090" s="63"/>
    </row>
    <row r="5091" spans="6:6" ht="15" customHeight="1" x14ac:dyDescent="0.2">
      <c r="F5091" s="63"/>
    </row>
    <row r="5092" spans="6:6" ht="15" customHeight="1" x14ac:dyDescent="0.2">
      <c r="F5092" s="63"/>
    </row>
    <row r="5093" spans="6:6" ht="15" customHeight="1" x14ac:dyDescent="0.2">
      <c r="F5093" s="63"/>
    </row>
    <row r="5094" spans="6:6" ht="15" customHeight="1" x14ac:dyDescent="0.2">
      <c r="F5094" s="63"/>
    </row>
    <row r="5095" spans="6:6" ht="15" customHeight="1" x14ac:dyDescent="0.2">
      <c r="F5095" s="63"/>
    </row>
    <row r="5096" spans="6:6" ht="15" customHeight="1" x14ac:dyDescent="0.2">
      <c r="F5096" s="63"/>
    </row>
    <row r="5097" spans="6:6" ht="15" customHeight="1" x14ac:dyDescent="0.2">
      <c r="F5097" s="63"/>
    </row>
    <row r="5098" spans="6:6" ht="15" customHeight="1" x14ac:dyDescent="0.2">
      <c r="F5098" s="63"/>
    </row>
    <row r="5099" spans="6:6" ht="15" customHeight="1" x14ac:dyDescent="0.2">
      <c r="F5099" s="63"/>
    </row>
    <row r="5100" spans="6:6" ht="15" customHeight="1" x14ac:dyDescent="0.2">
      <c r="F5100" s="63"/>
    </row>
    <row r="5101" spans="6:6" ht="15" customHeight="1" x14ac:dyDescent="0.2">
      <c r="F5101" s="63"/>
    </row>
    <row r="5102" spans="6:6" ht="15" customHeight="1" x14ac:dyDescent="0.2">
      <c r="F5102" s="63"/>
    </row>
    <row r="5103" spans="6:6" ht="15" customHeight="1" x14ac:dyDescent="0.2">
      <c r="F5103" s="63"/>
    </row>
    <row r="5104" spans="6:6" ht="15" customHeight="1" x14ac:dyDescent="0.2">
      <c r="F5104" s="63"/>
    </row>
    <row r="5105" spans="6:6" ht="15" customHeight="1" x14ac:dyDescent="0.2">
      <c r="F5105" s="63"/>
    </row>
    <row r="5106" spans="6:6" ht="15" customHeight="1" x14ac:dyDescent="0.2">
      <c r="F5106" s="63"/>
    </row>
    <row r="5107" spans="6:6" ht="15" customHeight="1" x14ac:dyDescent="0.2">
      <c r="F5107" s="63"/>
    </row>
    <row r="5108" spans="6:6" ht="15" customHeight="1" x14ac:dyDescent="0.2">
      <c r="F5108" s="63"/>
    </row>
    <row r="5109" spans="6:6" ht="15" customHeight="1" x14ac:dyDescent="0.2">
      <c r="F5109" s="63"/>
    </row>
    <row r="5110" spans="6:6" ht="15" customHeight="1" x14ac:dyDescent="0.2">
      <c r="F5110" s="63"/>
    </row>
    <row r="5111" spans="6:6" ht="15" customHeight="1" x14ac:dyDescent="0.2">
      <c r="F5111" s="63"/>
    </row>
    <row r="5112" spans="6:6" ht="15" customHeight="1" x14ac:dyDescent="0.2">
      <c r="F5112" s="63"/>
    </row>
    <row r="5113" spans="6:6" ht="15" customHeight="1" x14ac:dyDescent="0.2">
      <c r="F5113" s="63"/>
    </row>
    <row r="5114" spans="6:6" ht="15" customHeight="1" x14ac:dyDescent="0.2">
      <c r="F5114" s="63"/>
    </row>
    <row r="5115" spans="6:6" ht="15" customHeight="1" x14ac:dyDescent="0.2">
      <c r="F5115" s="63"/>
    </row>
    <row r="5116" spans="6:6" ht="15" customHeight="1" x14ac:dyDescent="0.2">
      <c r="F5116" s="63"/>
    </row>
    <row r="5117" spans="6:6" ht="15" customHeight="1" x14ac:dyDescent="0.2">
      <c r="F5117" s="63"/>
    </row>
    <row r="5118" spans="6:6" ht="15" customHeight="1" x14ac:dyDescent="0.2">
      <c r="F5118" s="63"/>
    </row>
    <row r="5119" spans="6:6" ht="15" customHeight="1" x14ac:dyDescent="0.2">
      <c r="F5119" s="63"/>
    </row>
    <row r="5120" spans="6:6" ht="15" customHeight="1" x14ac:dyDescent="0.2">
      <c r="F5120" s="63"/>
    </row>
    <row r="5121" spans="6:6" ht="15" customHeight="1" x14ac:dyDescent="0.2">
      <c r="F5121" s="63"/>
    </row>
    <row r="5122" spans="6:6" ht="15" customHeight="1" x14ac:dyDescent="0.2">
      <c r="F5122" s="63"/>
    </row>
    <row r="5123" spans="6:6" ht="15" customHeight="1" x14ac:dyDescent="0.2">
      <c r="F5123" s="63"/>
    </row>
    <row r="5124" spans="6:6" ht="15" customHeight="1" x14ac:dyDescent="0.2">
      <c r="F5124" s="63"/>
    </row>
    <row r="5125" spans="6:6" ht="15" customHeight="1" x14ac:dyDescent="0.2">
      <c r="F5125" s="63"/>
    </row>
    <row r="5126" spans="6:6" ht="15" customHeight="1" x14ac:dyDescent="0.2">
      <c r="F5126" s="63"/>
    </row>
    <row r="5127" spans="6:6" ht="15" customHeight="1" x14ac:dyDescent="0.2">
      <c r="F5127" s="63"/>
    </row>
    <row r="5128" spans="6:6" ht="15" customHeight="1" x14ac:dyDescent="0.2">
      <c r="F5128" s="63"/>
    </row>
    <row r="5129" spans="6:6" ht="15" customHeight="1" x14ac:dyDescent="0.2">
      <c r="F5129" s="63"/>
    </row>
    <row r="5130" spans="6:6" ht="15" customHeight="1" x14ac:dyDescent="0.2">
      <c r="F5130" s="63"/>
    </row>
    <row r="5131" spans="6:6" ht="15" customHeight="1" x14ac:dyDescent="0.2">
      <c r="F5131" s="63"/>
    </row>
    <row r="5132" spans="6:6" ht="15" customHeight="1" x14ac:dyDescent="0.2">
      <c r="F5132" s="63"/>
    </row>
    <row r="5133" spans="6:6" ht="15" customHeight="1" x14ac:dyDescent="0.2">
      <c r="F5133" s="63"/>
    </row>
    <row r="5134" spans="6:6" ht="15" customHeight="1" x14ac:dyDescent="0.2">
      <c r="F5134" s="63"/>
    </row>
    <row r="5135" spans="6:6" ht="15" customHeight="1" x14ac:dyDescent="0.2">
      <c r="F5135" s="63"/>
    </row>
    <row r="5136" spans="6:6" ht="15" customHeight="1" x14ac:dyDescent="0.2">
      <c r="F5136" s="63"/>
    </row>
    <row r="5137" spans="6:6" ht="15" customHeight="1" x14ac:dyDescent="0.2">
      <c r="F5137" s="63"/>
    </row>
    <row r="5138" spans="6:6" ht="15" customHeight="1" x14ac:dyDescent="0.2">
      <c r="F5138" s="63"/>
    </row>
    <row r="5139" spans="6:6" ht="15" customHeight="1" x14ac:dyDescent="0.2">
      <c r="F5139" s="63"/>
    </row>
    <row r="5140" spans="6:6" ht="15" customHeight="1" x14ac:dyDescent="0.2">
      <c r="F5140" s="63"/>
    </row>
    <row r="5141" spans="6:6" ht="15" customHeight="1" x14ac:dyDescent="0.2">
      <c r="F5141" s="63"/>
    </row>
    <row r="5142" spans="6:6" ht="15" customHeight="1" x14ac:dyDescent="0.2">
      <c r="F5142" s="63"/>
    </row>
    <row r="5143" spans="6:6" ht="15" customHeight="1" x14ac:dyDescent="0.2">
      <c r="F5143" s="63"/>
    </row>
    <row r="5144" spans="6:6" ht="15" customHeight="1" x14ac:dyDescent="0.2">
      <c r="F5144" s="63"/>
    </row>
    <row r="5145" spans="6:6" ht="15" customHeight="1" x14ac:dyDescent="0.2">
      <c r="F5145" s="63"/>
    </row>
    <row r="5146" spans="6:6" ht="15" customHeight="1" x14ac:dyDescent="0.2">
      <c r="F5146" s="63"/>
    </row>
    <row r="5147" spans="6:6" ht="15" customHeight="1" x14ac:dyDescent="0.2">
      <c r="F5147" s="63"/>
    </row>
    <row r="5148" spans="6:6" ht="15" customHeight="1" x14ac:dyDescent="0.2">
      <c r="F5148" s="63"/>
    </row>
    <row r="5149" spans="6:6" ht="15" customHeight="1" x14ac:dyDescent="0.2">
      <c r="F5149" s="63"/>
    </row>
    <row r="5150" spans="6:6" ht="15" customHeight="1" x14ac:dyDescent="0.2">
      <c r="F5150" s="63"/>
    </row>
    <row r="5151" spans="6:6" ht="15" customHeight="1" x14ac:dyDescent="0.2">
      <c r="F5151" s="63"/>
    </row>
    <row r="5152" spans="6:6" ht="15" customHeight="1" x14ac:dyDescent="0.2">
      <c r="F5152" s="63"/>
    </row>
    <row r="5153" spans="6:6" ht="15" customHeight="1" x14ac:dyDescent="0.2">
      <c r="F5153" s="63"/>
    </row>
    <row r="5154" spans="6:6" ht="15" customHeight="1" x14ac:dyDescent="0.2">
      <c r="F5154" s="63"/>
    </row>
    <row r="5155" spans="6:6" ht="15" customHeight="1" x14ac:dyDescent="0.2">
      <c r="F5155" s="63"/>
    </row>
    <row r="5156" spans="6:6" ht="15" customHeight="1" x14ac:dyDescent="0.2">
      <c r="F5156" s="63"/>
    </row>
    <row r="5157" spans="6:6" ht="15" customHeight="1" x14ac:dyDescent="0.2">
      <c r="F5157" s="63"/>
    </row>
    <row r="5158" spans="6:6" ht="15" customHeight="1" x14ac:dyDescent="0.2">
      <c r="F5158" s="63"/>
    </row>
    <row r="5159" spans="6:6" ht="15" customHeight="1" x14ac:dyDescent="0.2">
      <c r="F5159" s="63"/>
    </row>
    <row r="5160" spans="6:6" ht="15" customHeight="1" x14ac:dyDescent="0.2">
      <c r="F5160" s="63"/>
    </row>
    <row r="5161" spans="6:6" ht="15" customHeight="1" x14ac:dyDescent="0.2">
      <c r="F5161" s="63"/>
    </row>
    <row r="5162" spans="6:6" ht="15" customHeight="1" x14ac:dyDescent="0.2">
      <c r="F5162" s="63"/>
    </row>
    <row r="5163" spans="6:6" ht="15" customHeight="1" x14ac:dyDescent="0.2">
      <c r="F5163" s="63"/>
    </row>
    <row r="5164" spans="6:6" ht="15" customHeight="1" x14ac:dyDescent="0.2">
      <c r="F5164" s="63"/>
    </row>
    <row r="5165" spans="6:6" ht="15" customHeight="1" x14ac:dyDescent="0.2">
      <c r="F5165" s="63"/>
    </row>
    <row r="5166" spans="6:6" ht="15" customHeight="1" x14ac:dyDescent="0.2">
      <c r="F5166" s="63"/>
    </row>
    <row r="5167" spans="6:6" ht="15" customHeight="1" x14ac:dyDescent="0.2">
      <c r="F5167" s="63"/>
    </row>
    <row r="5168" spans="6:6" ht="15" customHeight="1" x14ac:dyDescent="0.2">
      <c r="F5168" s="63"/>
    </row>
    <row r="5169" spans="6:6" ht="15" customHeight="1" x14ac:dyDescent="0.2">
      <c r="F5169" s="63"/>
    </row>
    <row r="5170" spans="6:6" ht="15" customHeight="1" x14ac:dyDescent="0.2">
      <c r="F5170" s="63"/>
    </row>
    <row r="5171" spans="6:6" ht="15" customHeight="1" x14ac:dyDescent="0.2">
      <c r="F5171" s="63"/>
    </row>
    <row r="5172" spans="6:6" ht="15" customHeight="1" x14ac:dyDescent="0.2">
      <c r="F5172" s="63"/>
    </row>
    <row r="5173" spans="6:6" ht="15" customHeight="1" x14ac:dyDescent="0.2">
      <c r="F5173" s="63"/>
    </row>
    <row r="5174" spans="6:6" ht="15" customHeight="1" x14ac:dyDescent="0.2">
      <c r="F5174" s="63"/>
    </row>
    <row r="5175" spans="6:6" ht="15" customHeight="1" x14ac:dyDescent="0.2">
      <c r="F5175" s="63"/>
    </row>
    <row r="5176" spans="6:6" ht="15" customHeight="1" x14ac:dyDescent="0.2">
      <c r="F5176" s="63"/>
    </row>
    <row r="5177" spans="6:6" ht="15" customHeight="1" x14ac:dyDescent="0.2">
      <c r="F5177" s="63"/>
    </row>
    <row r="5178" spans="6:6" ht="15" customHeight="1" x14ac:dyDescent="0.2">
      <c r="F5178" s="63"/>
    </row>
    <row r="5179" spans="6:6" ht="15" customHeight="1" x14ac:dyDescent="0.2">
      <c r="F5179" s="63"/>
    </row>
    <row r="5180" spans="6:6" ht="15" customHeight="1" x14ac:dyDescent="0.2">
      <c r="F5180" s="63"/>
    </row>
    <row r="5181" spans="6:6" ht="15" customHeight="1" x14ac:dyDescent="0.2">
      <c r="F5181" s="63"/>
    </row>
    <row r="5182" spans="6:6" ht="15" customHeight="1" x14ac:dyDescent="0.2">
      <c r="F5182" s="63"/>
    </row>
    <row r="5183" spans="6:6" ht="15" customHeight="1" x14ac:dyDescent="0.2">
      <c r="F5183" s="63"/>
    </row>
    <row r="5184" spans="6:6" ht="15" customHeight="1" x14ac:dyDescent="0.2">
      <c r="F5184" s="63"/>
    </row>
    <row r="5185" spans="6:6" ht="15" customHeight="1" x14ac:dyDescent="0.2">
      <c r="F5185" s="63"/>
    </row>
    <row r="5186" spans="6:6" ht="15" customHeight="1" x14ac:dyDescent="0.2">
      <c r="F5186" s="63"/>
    </row>
    <row r="5187" spans="6:6" ht="15" customHeight="1" x14ac:dyDescent="0.2">
      <c r="F5187" s="63"/>
    </row>
    <row r="5188" spans="6:6" ht="15" customHeight="1" x14ac:dyDescent="0.2">
      <c r="F5188" s="63"/>
    </row>
    <row r="5189" spans="6:6" ht="15" customHeight="1" x14ac:dyDescent="0.2">
      <c r="F5189" s="63"/>
    </row>
    <row r="5190" spans="6:6" ht="15" customHeight="1" x14ac:dyDescent="0.2">
      <c r="F5190" s="63"/>
    </row>
    <row r="5191" spans="6:6" ht="15" customHeight="1" x14ac:dyDescent="0.2">
      <c r="F5191" s="63"/>
    </row>
    <row r="5192" spans="6:6" ht="15" customHeight="1" x14ac:dyDescent="0.2">
      <c r="F5192" s="63"/>
    </row>
    <row r="5193" spans="6:6" ht="15" customHeight="1" x14ac:dyDescent="0.2">
      <c r="F5193" s="63"/>
    </row>
    <row r="5194" spans="6:6" ht="15" customHeight="1" x14ac:dyDescent="0.2">
      <c r="F5194" s="63"/>
    </row>
    <row r="5195" spans="6:6" ht="15" customHeight="1" x14ac:dyDescent="0.2">
      <c r="F5195" s="63"/>
    </row>
    <row r="5196" spans="6:6" ht="15" customHeight="1" x14ac:dyDescent="0.2">
      <c r="F5196" s="63"/>
    </row>
    <row r="5197" spans="6:6" ht="15" customHeight="1" x14ac:dyDescent="0.2">
      <c r="F5197" s="63"/>
    </row>
    <row r="5198" spans="6:6" ht="15" customHeight="1" x14ac:dyDescent="0.2">
      <c r="F5198" s="63"/>
    </row>
    <row r="5199" spans="6:6" ht="15" customHeight="1" x14ac:dyDescent="0.2">
      <c r="F5199" s="63"/>
    </row>
    <row r="5200" spans="6:6" ht="15" customHeight="1" x14ac:dyDescent="0.2">
      <c r="F5200" s="63"/>
    </row>
    <row r="5201" spans="6:6" ht="15" customHeight="1" x14ac:dyDescent="0.2">
      <c r="F5201" s="63"/>
    </row>
    <row r="5202" spans="6:6" ht="15" customHeight="1" x14ac:dyDescent="0.2">
      <c r="F5202" s="63"/>
    </row>
    <row r="5203" spans="6:6" ht="15" customHeight="1" x14ac:dyDescent="0.2">
      <c r="F5203" s="63"/>
    </row>
    <row r="5204" spans="6:6" ht="15" customHeight="1" x14ac:dyDescent="0.2">
      <c r="F5204" s="63"/>
    </row>
    <row r="5205" spans="6:6" ht="15" customHeight="1" x14ac:dyDescent="0.2">
      <c r="F5205" s="63"/>
    </row>
    <row r="5206" spans="6:6" ht="15" customHeight="1" x14ac:dyDescent="0.2">
      <c r="F5206" s="63"/>
    </row>
    <row r="5207" spans="6:6" ht="15" customHeight="1" x14ac:dyDescent="0.2">
      <c r="F5207" s="63"/>
    </row>
    <row r="5208" spans="6:6" ht="15" customHeight="1" x14ac:dyDescent="0.2">
      <c r="F5208" s="63"/>
    </row>
    <row r="5209" spans="6:6" ht="15" customHeight="1" x14ac:dyDescent="0.2">
      <c r="F5209" s="63"/>
    </row>
    <row r="5210" spans="6:6" ht="15" customHeight="1" x14ac:dyDescent="0.2">
      <c r="F5210" s="63"/>
    </row>
    <row r="5211" spans="6:6" ht="15" customHeight="1" x14ac:dyDescent="0.2">
      <c r="F5211" s="63"/>
    </row>
    <row r="5212" spans="6:6" ht="15" customHeight="1" x14ac:dyDescent="0.2">
      <c r="F5212" s="63"/>
    </row>
    <row r="5213" spans="6:6" ht="15" customHeight="1" x14ac:dyDescent="0.2">
      <c r="F5213" s="63"/>
    </row>
    <row r="5214" spans="6:6" ht="15" customHeight="1" x14ac:dyDescent="0.2">
      <c r="F5214" s="63"/>
    </row>
    <row r="5215" spans="6:6" ht="15" customHeight="1" x14ac:dyDescent="0.2">
      <c r="F5215" s="63"/>
    </row>
    <row r="5216" spans="6:6" ht="15" customHeight="1" x14ac:dyDescent="0.2">
      <c r="F5216" s="63"/>
    </row>
    <row r="5217" spans="6:6" ht="15" customHeight="1" x14ac:dyDescent="0.2">
      <c r="F5217" s="63"/>
    </row>
    <row r="5218" spans="6:6" ht="15" customHeight="1" x14ac:dyDescent="0.2">
      <c r="F5218" s="63"/>
    </row>
    <row r="5219" spans="6:6" ht="15" customHeight="1" x14ac:dyDescent="0.2">
      <c r="F5219" s="63"/>
    </row>
    <row r="5220" spans="6:6" ht="15" customHeight="1" x14ac:dyDescent="0.2">
      <c r="F5220" s="63"/>
    </row>
    <row r="5221" spans="6:6" ht="15" customHeight="1" x14ac:dyDescent="0.2">
      <c r="F5221" s="63"/>
    </row>
    <row r="5222" spans="6:6" ht="15" customHeight="1" x14ac:dyDescent="0.2">
      <c r="F5222" s="63"/>
    </row>
    <row r="5223" spans="6:6" ht="15" customHeight="1" x14ac:dyDescent="0.2">
      <c r="F5223" s="63"/>
    </row>
    <row r="5224" spans="6:6" ht="15" customHeight="1" x14ac:dyDescent="0.2">
      <c r="F5224" s="63"/>
    </row>
    <row r="5225" spans="6:6" ht="15" customHeight="1" x14ac:dyDescent="0.2">
      <c r="F5225" s="63"/>
    </row>
    <row r="5226" spans="6:6" ht="15" customHeight="1" x14ac:dyDescent="0.2">
      <c r="F5226" s="63"/>
    </row>
    <row r="5227" spans="6:6" ht="15" customHeight="1" x14ac:dyDescent="0.2">
      <c r="F5227" s="63"/>
    </row>
    <row r="5228" spans="6:6" ht="15" customHeight="1" x14ac:dyDescent="0.2">
      <c r="F5228" s="63"/>
    </row>
    <row r="5229" spans="6:6" ht="15" customHeight="1" x14ac:dyDescent="0.2">
      <c r="F5229" s="63"/>
    </row>
    <row r="5230" spans="6:6" ht="15" customHeight="1" x14ac:dyDescent="0.2">
      <c r="F5230" s="63"/>
    </row>
    <row r="5231" spans="6:6" ht="15" customHeight="1" x14ac:dyDescent="0.2">
      <c r="F5231" s="63"/>
    </row>
    <row r="5232" spans="6:6" ht="15" customHeight="1" x14ac:dyDescent="0.2">
      <c r="F5232" s="63"/>
    </row>
    <row r="5233" spans="6:6" ht="15" customHeight="1" x14ac:dyDescent="0.2">
      <c r="F5233" s="63"/>
    </row>
    <row r="5234" spans="6:6" ht="15" customHeight="1" x14ac:dyDescent="0.2">
      <c r="F5234" s="63"/>
    </row>
    <row r="5235" spans="6:6" ht="15" customHeight="1" x14ac:dyDescent="0.2">
      <c r="F5235" s="63"/>
    </row>
    <row r="5236" spans="6:6" ht="15" customHeight="1" x14ac:dyDescent="0.2">
      <c r="F5236" s="63"/>
    </row>
    <row r="5237" spans="6:6" ht="15" customHeight="1" x14ac:dyDescent="0.2">
      <c r="F5237" s="63"/>
    </row>
    <row r="5238" spans="6:6" ht="15" customHeight="1" x14ac:dyDescent="0.2">
      <c r="F5238" s="63"/>
    </row>
    <row r="5239" spans="6:6" ht="15" customHeight="1" x14ac:dyDescent="0.2">
      <c r="F5239" s="63"/>
    </row>
    <row r="5240" spans="6:6" ht="15" customHeight="1" x14ac:dyDescent="0.2">
      <c r="F5240" s="63"/>
    </row>
    <row r="5241" spans="6:6" ht="15" customHeight="1" x14ac:dyDescent="0.2">
      <c r="F5241" s="63"/>
    </row>
    <row r="5242" spans="6:6" ht="15" customHeight="1" x14ac:dyDescent="0.2">
      <c r="F5242" s="63"/>
    </row>
    <row r="5243" spans="6:6" ht="15" customHeight="1" x14ac:dyDescent="0.2">
      <c r="F5243" s="63"/>
    </row>
    <row r="5244" spans="6:6" ht="15" customHeight="1" x14ac:dyDescent="0.2">
      <c r="F5244" s="63"/>
    </row>
    <row r="5245" spans="6:6" ht="15" customHeight="1" x14ac:dyDescent="0.2">
      <c r="F5245" s="63"/>
    </row>
    <row r="5246" spans="6:6" ht="15" customHeight="1" x14ac:dyDescent="0.2">
      <c r="F5246" s="63"/>
    </row>
    <row r="5247" spans="6:6" ht="15" customHeight="1" x14ac:dyDescent="0.2">
      <c r="F5247" s="63"/>
    </row>
    <row r="5248" spans="6:6" ht="15" customHeight="1" x14ac:dyDescent="0.2">
      <c r="F5248" s="63"/>
    </row>
    <row r="5249" spans="6:6" ht="15" customHeight="1" x14ac:dyDescent="0.2">
      <c r="F5249" s="63"/>
    </row>
    <row r="5250" spans="6:6" ht="15" customHeight="1" x14ac:dyDescent="0.2">
      <c r="F5250" s="63"/>
    </row>
    <row r="5251" spans="6:6" ht="15" customHeight="1" x14ac:dyDescent="0.2">
      <c r="F5251" s="63"/>
    </row>
    <row r="5252" spans="6:6" ht="15" customHeight="1" x14ac:dyDescent="0.2">
      <c r="F5252" s="63"/>
    </row>
    <row r="5253" spans="6:6" ht="15" customHeight="1" x14ac:dyDescent="0.2">
      <c r="F5253" s="63"/>
    </row>
    <row r="5254" spans="6:6" ht="15" customHeight="1" x14ac:dyDescent="0.2">
      <c r="F5254" s="63"/>
    </row>
    <row r="5255" spans="6:6" ht="15" customHeight="1" x14ac:dyDescent="0.2">
      <c r="F5255" s="63"/>
    </row>
    <row r="5256" spans="6:6" ht="15" customHeight="1" x14ac:dyDescent="0.2">
      <c r="F5256" s="63"/>
    </row>
    <row r="5257" spans="6:6" ht="15" customHeight="1" x14ac:dyDescent="0.2">
      <c r="F5257" s="63"/>
    </row>
    <row r="5258" spans="6:6" ht="15" customHeight="1" x14ac:dyDescent="0.2">
      <c r="F5258" s="63"/>
    </row>
    <row r="5259" spans="6:6" ht="15" customHeight="1" x14ac:dyDescent="0.2">
      <c r="F5259" s="63"/>
    </row>
    <row r="5260" spans="6:6" ht="15" customHeight="1" x14ac:dyDescent="0.2">
      <c r="F5260" s="63"/>
    </row>
    <row r="5261" spans="6:6" ht="15" customHeight="1" x14ac:dyDescent="0.2">
      <c r="F5261" s="63"/>
    </row>
    <row r="5262" spans="6:6" ht="15" customHeight="1" x14ac:dyDescent="0.2">
      <c r="F5262" s="63"/>
    </row>
    <row r="5263" spans="6:6" ht="15" customHeight="1" x14ac:dyDescent="0.2">
      <c r="F5263" s="63"/>
    </row>
    <row r="5264" spans="6:6" ht="15" customHeight="1" x14ac:dyDescent="0.2">
      <c r="F5264" s="63"/>
    </row>
    <row r="5265" spans="6:6" ht="15" customHeight="1" x14ac:dyDescent="0.2">
      <c r="F5265" s="63"/>
    </row>
    <row r="5266" spans="6:6" ht="15" customHeight="1" x14ac:dyDescent="0.2">
      <c r="F5266" s="63"/>
    </row>
    <row r="5267" spans="6:6" ht="15" customHeight="1" x14ac:dyDescent="0.2">
      <c r="F5267" s="63"/>
    </row>
    <row r="5268" spans="6:6" ht="15" customHeight="1" x14ac:dyDescent="0.2">
      <c r="F5268" s="63"/>
    </row>
    <row r="5269" spans="6:6" ht="15" customHeight="1" x14ac:dyDescent="0.2">
      <c r="F5269" s="63"/>
    </row>
    <row r="5270" spans="6:6" ht="15" customHeight="1" x14ac:dyDescent="0.2">
      <c r="F5270" s="63"/>
    </row>
    <row r="5271" spans="6:6" ht="15" customHeight="1" x14ac:dyDescent="0.2">
      <c r="F5271" s="63"/>
    </row>
    <row r="5272" spans="6:6" ht="15" customHeight="1" x14ac:dyDescent="0.2">
      <c r="F5272" s="63"/>
    </row>
    <row r="5273" spans="6:6" ht="15" customHeight="1" x14ac:dyDescent="0.2">
      <c r="F5273" s="63"/>
    </row>
    <row r="5274" spans="6:6" ht="15" customHeight="1" x14ac:dyDescent="0.2">
      <c r="F5274" s="63"/>
    </row>
    <row r="5275" spans="6:6" ht="15" customHeight="1" x14ac:dyDescent="0.2">
      <c r="F5275" s="63"/>
    </row>
    <row r="5276" spans="6:6" ht="15" customHeight="1" x14ac:dyDescent="0.2">
      <c r="F5276" s="63"/>
    </row>
    <row r="5277" spans="6:6" ht="15" customHeight="1" x14ac:dyDescent="0.2">
      <c r="F5277" s="63"/>
    </row>
    <row r="5278" spans="6:6" ht="15" customHeight="1" x14ac:dyDescent="0.2">
      <c r="F5278" s="63"/>
    </row>
    <row r="5279" spans="6:6" ht="15" customHeight="1" x14ac:dyDescent="0.2">
      <c r="F5279" s="63"/>
    </row>
    <row r="5280" spans="6:6" ht="15" customHeight="1" x14ac:dyDescent="0.2">
      <c r="F5280" s="63"/>
    </row>
    <row r="5281" spans="6:6" ht="15" customHeight="1" x14ac:dyDescent="0.2">
      <c r="F5281" s="63"/>
    </row>
    <row r="5282" spans="6:6" ht="15" customHeight="1" x14ac:dyDescent="0.2">
      <c r="F5282" s="63"/>
    </row>
    <row r="5283" spans="6:6" ht="15" customHeight="1" x14ac:dyDescent="0.2">
      <c r="F5283" s="63"/>
    </row>
    <row r="5284" spans="6:6" ht="15" customHeight="1" x14ac:dyDescent="0.2">
      <c r="F5284" s="63"/>
    </row>
    <row r="5285" spans="6:6" ht="15" customHeight="1" x14ac:dyDescent="0.2">
      <c r="F5285" s="63"/>
    </row>
    <row r="5286" spans="6:6" ht="15" customHeight="1" x14ac:dyDescent="0.2">
      <c r="F5286" s="63"/>
    </row>
    <row r="5287" spans="6:6" ht="15" customHeight="1" x14ac:dyDescent="0.2">
      <c r="F5287" s="63"/>
    </row>
    <row r="5288" spans="6:6" ht="15" customHeight="1" x14ac:dyDescent="0.2">
      <c r="F5288" s="63"/>
    </row>
    <row r="5289" spans="6:6" ht="15" customHeight="1" x14ac:dyDescent="0.2">
      <c r="F5289" s="63"/>
    </row>
    <row r="5290" spans="6:6" ht="15" customHeight="1" x14ac:dyDescent="0.2">
      <c r="F5290" s="63"/>
    </row>
    <row r="5291" spans="6:6" ht="15" customHeight="1" x14ac:dyDescent="0.2">
      <c r="F5291" s="63"/>
    </row>
    <row r="5292" spans="6:6" ht="15" customHeight="1" x14ac:dyDescent="0.2">
      <c r="F5292" s="63"/>
    </row>
    <row r="5293" spans="6:6" ht="15" customHeight="1" x14ac:dyDescent="0.2">
      <c r="F5293" s="63"/>
    </row>
    <row r="5294" spans="6:6" ht="15" customHeight="1" x14ac:dyDescent="0.2">
      <c r="F5294" s="63"/>
    </row>
    <row r="5295" spans="6:6" ht="15" customHeight="1" x14ac:dyDescent="0.2">
      <c r="F5295" s="63"/>
    </row>
    <row r="5296" spans="6:6" ht="15" customHeight="1" x14ac:dyDescent="0.2">
      <c r="F5296" s="63"/>
    </row>
    <row r="5297" spans="6:6" ht="15" customHeight="1" x14ac:dyDescent="0.2">
      <c r="F5297" s="63"/>
    </row>
    <row r="5298" spans="6:6" ht="15" customHeight="1" x14ac:dyDescent="0.2">
      <c r="F5298" s="63"/>
    </row>
    <row r="5299" spans="6:6" ht="15" customHeight="1" x14ac:dyDescent="0.2">
      <c r="F5299" s="63"/>
    </row>
    <row r="5300" spans="6:6" ht="15" customHeight="1" x14ac:dyDescent="0.2">
      <c r="F5300" s="63"/>
    </row>
    <row r="5301" spans="6:6" ht="15" customHeight="1" x14ac:dyDescent="0.2">
      <c r="F5301" s="63"/>
    </row>
    <row r="5302" spans="6:6" ht="15" customHeight="1" x14ac:dyDescent="0.2">
      <c r="F5302" s="63"/>
    </row>
    <row r="5303" spans="6:6" ht="15" customHeight="1" x14ac:dyDescent="0.2">
      <c r="F5303" s="63"/>
    </row>
    <row r="5304" spans="6:6" ht="15" customHeight="1" x14ac:dyDescent="0.2">
      <c r="F5304" s="63"/>
    </row>
    <row r="5305" spans="6:6" ht="15" customHeight="1" x14ac:dyDescent="0.2">
      <c r="F5305" s="63"/>
    </row>
    <row r="5306" spans="6:6" ht="15" customHeight="1" x14ac:dyDescent="0.2">
      <c r="F5306" s="63"/>
    </row>
    <row r="5307" spans="6:6" ht="15" customHeight="1" x14ac:dyDescent="0.2">
      <c r="F5307" s="63"/>
    </row>
    <row r="5308" spans="6:6" ht="15" customHeight="1" x14ac:dyDescent="0.2">
      <c r="F5308" s="63"/>
    </row>
    <row r="5309" spans="6:6" ht="15" customHeight="1" x14ac:dyDescent="0.2">
      <c r="F5309" s="63"/>
    </row>
    <row r="5310" spans="6:6" ht="15" customHeight="1" x14ac:dyDescent="0.2">
      <c r="F5310" s="63"/>
    </row>
    <row r="5311" spans="6:6" ht="15" customHeight="1" x14ac:dyDescent="0.2">
      <c r="F5311" s="63"/>
    </row>
    <row r="5312" spans="6:6" ht="15" customHeight="1" x14ac:dyDescent="0.2">
      <c r="F5312" s="63"/>
    </row>
    <row r="5313" spans="6:6" ht="15" customHeight="1" x14ac:dyDescent="0.2">
      <c r="F5313" s="63"/>
    </row>
    <row r="5314" spans="6:6" ht="15" customHeight="1" x14ac:dyDescent="0.2">
      <c r="F5314" s="63"/>
    </row>
    <row r="5315" spans="6:6" ht="15" customHeight="1" x14ac:dyDescent="0.2">
      <c r="F5315" s="63"/>
    </row>
    <row r="5316" spans="6:6" ht="15" customHeight="1" x14ac:dyDescent="0.2">
      <c r="F5316" s="63"/>
    </row>
    <row r="5317" spans="6:6" ht="15" customHeight="1" x14ac:dyDescent="0.2">
      <c r="F5317" s="63"/>
    </row>
    <row r="5318" spans="6:6" ht="15" customHeight="1" x14ac:dyDescent="0.2">
      <c r="F5318" s="63"/>
    </row>
    <row r="5319" spans="6:6" ht="15" customHeight="1" x14ac:dyDescent="0.2">
      <c r="F5319" s="63"/>
    </row>
    <row r="5320" spans="6:6" ht="15" customHeight="1" x14ac:dyDescent="0.2">
      <c r="F5320" s="63"/>
    </row>
    <row r="5321" spans="6:6" ht="15" customHeight="1" x14ac:dyDescent="0.2">
      <c r="F5321" s="63"/>
    </row>
    <row r="5322" spans="6:6" ht="15" customHeight="1" x14ac:dyDescent="0.2">
      <c r="F5322" s="63"/>
    </row>
    <row r="5323" spans="6:6" ht="15" customHeight="1" x14ac:dyDescent="0.2">
      <c r="F5323" s="63"/>
    </row>
    <row r="5324" spans="6:6" ht="15" customHeight="1" x14ac:dyDescent="0.2">
      <c r="F5324" s="63"/>
    </row>
    <row r="5325" spans="6:6" ht="15" customHeight="1" x14ac:dyDescent="0.2">
      <c r="F5325" s="63"/>
    </row>
    <row r="5326" spans="6:6" ht="15" customHeight="1" x14ac:dyDescent="0.2">
      <c r="F5326" s="63"/>
    </row>
    <row r="5327" spans="6:6" ht="15" customHeight="1" x14ac:dyDescent="0.2">
      <c r="F5327" s="63"/>
    </row>
    <row r="5328" spans="6:6" ht="15" customHeight="1" x14ac:dyDescent="0.2">
      <c r="F5328" s="63"/>
    </row>
    <row r="5329" spans="6:6" ht="15" customHeight="1" x14ac:dyDescent="0.2">
      <c r="F5329" s="63"/>
    </row>
    <row r="5330" spans="6:6" ht="15" customHeight="1" x14ac:dyDescent="0.2">
      <c r="F5330" s="63"/>
    </row>
    <row r="5331" spans="6:6" ht="15" customHeight="1" x14ac:dyDescent="0.2">
      <c r="F5331" s="63"/>
    </row>
    <row r="5332" spans="6:6" ht="15" customHeight="1" x14ac:dyDescent="0.2">
      <c r="F5332" s="63"/>
    </row>
    <row r="5333" spans="6:6" ht="15" customHeight="1" x14ac:dyDescent="0.2">
      <c r="F5333" s="63"/>
    </row>
    <row r="5334" spans="6:6" ht="15" customHeight="1" x14ac:dyDescent="0.2">
      <c r="F5334" s="63"/>
    </row>
    <row r="5335" spans="6:6" ht="15" customHeight="1" x14ac:dyDescent="0.2">
      <c r="F5335" s="63"/>
    </row>
    <row r="5336" spans="6:6" ht="15" customHeight="1" x14ac:dyDescent="0.2">
      <c r="F5336" s="63"/>
    </row>
    <row r="5337" spans="6:6" ht="15" customHeight="1" x14ac:dyDescent="0.2">
      <c r="F5337" s="63"/>
    </row>
    <row r="5338" spans="6:6" ht="15" customHeight="1" x14ac:dyDescent="0.2">
      <c r="F5338" s="63"/>
    </row>
    <row r="5339" spans="6:6" ht="15" customHeight="1" x14ac:dyDescent="0.2">
      <c r="F5339" s="63"/>
    </row>
    <row r="5340" spans="6:6" ht="15" customHeight="1" x14ac:dyDescent="0.2">
      <c r="F5340" s="63"/>
    </row>
    <row r="5341" spans="6:6" ht="15" customHeight="1" x14ac:dyDescent="0.2">
      <c r="F5341" s="63"/>
    </row>
    <row r="5342" spans="6:6" ht="15" customHeight="1" x14ac:dyDescent="0.2">
      <c r="F5342" s="63"/>
    </row>
    <row r="5343" spans="6:6" ht="15" customHeight="1" x14ac:dyDescent="0.2">
      <c r="F5343" s="63"/>
    </row>
    <row r="5344" spans="6:6" ht="15" customHeight="1" x14ac:dyDescent="0.2">
      <c r="F5344" s="63"/>
    </row>
    <row r="5345" spans="6:6" ht="15" customHeight="1" x14ac:dyDescent="0.2">
      <c r="F5345" s="63"/>
    </row>
    <row r="5346" spans="6:6" ht="15" customHeight="1" x14ac:dyDescent="0.2">
      <c r="F5346" s="63"/>
    </row>
    <row r="5347" spans="6:6" ht="15" customHeight="1" x14ac:dyDescent="0.2">
      <c r="F5347" s="63"/>
    </row>
    <row r="5348" spans="6:6" ht="15" customHeight="1" x14ac:dyDescent="0.2">
      <c r="F5348" s="63"/>
    </row>
    <row r="5349" spans="6:6" ht="15" customHeight="1" x14ac:dyDescent="0.2">
      <c r="F5349" s="63"/>
    </row>
    <row r="5350" spans="6:6" ht="15" customHeight="1" x14ac:dyDescent="0.2">
      <c r="F5350" s="63"/>
    </row>
    <row r="5351" spans="6:6" ht="15" customHeight="1" x14ac:dyDescent="0.2">
      <c r="F5351" s="63"/>
    </row>
    <row r="5352" spans="6:6" ht="15" customHeight="1" x14ac:dyDescent="0.2">
      <c r="F5352" s="63"/>
    </row>
    <row r="5353" spans="6:6" ht="15" customHeight="1" x14ac:dyDescent="0.2">
      <c r="F5353" s="63"/>
    </row>
    <row r="5354" spans="6:6" ht="15" customHeight="1" x14ac:dyDescent="0.2">
      <c r="F5354" s="63"/>
    </row>
    <row r="5355" spans="6:6" ht="15" customHeight="1" x14ac:dyDescent="0.2">
      <c r="F5355" s="63"/>
    </row>
    <row r="5356" spans="6:6" ht="15" customHeight="1" x14ac:dyDescent="0.2">
      <c r="F5356" s="63"/>
    </row>
    <row r="5357" spans="6:6" ht="15" customHeight="1" x14ac:dyDescent="0.2">
      <c r="F5357" s="63"/>
    </row>
    <row r="5358" spans="6:6" ht="15" customHeight="1" x14ac:dyDescent="0.2">
      <c r="F5358" s="63"/>
    </row>
    <row r="5359" spans="6:6" ht="15" customHeight="1" x14ac:dyDescent="0.2">
      <c r="F5359" s="63"/>
    </row>
    <row r="5360" spans="6:6" ht="15" customHeight="1" x14ac:dyDescent="0.2">
      <c r="F5360" s="63"/>
    </row>
    <row r="5361" spans="6:6" ht="15" customHeight="1" x14ac:dyDescent="0.2">
      <c r="F5361" s="63"/>
    </row>
    <row r="5362" spans="6:6" ht="15" customHeight="1" x14ac:dyDescent="0.2">
      <c r="F5362" s="63"/>
    </row>
    <row r="5363" spans="6:6" ht="15" customHeight="1" x14ac:dyDescent="0.2">
      <c r="F5363" s="63"/>
    </row>
    <row r="5364" spans="6:6" ht="15" customHeight="1" x14ac:dyDescent="0.2">
      <c r="F5364" s="63"/>
    </row>
    <row r="5365" spans="6:6" ht="15" customHeight="1" x14ac:dyDescent="0.2">
      <c r="F5365" s="63"/>
    </row>
    <row r="5366" spans="6:6" ht="15" customHeight="1" x14ac:dyDescent="0.2">
      <c r="F5366" s="63"/>
    </row>
    <row r="5367" spans="6:6" ht="15" customHeight="1" x14ac:dyDescent="0.2">
      <c r="F5367" s="63"/>
    </row>
    <row r="5368" spans="6:6" ht="15" customHeight="1" x14ac:dyDescent="0.2">
      <c r="F5368" s="63"/>
    </row>
    <row r="5369" spans="6:6" ht="15" customHeight="1" x14ac:dyDescent="0.2">
      <c r="F5369" s="63"/>
    </row>
    <row r="5370" spans="6:6" ht="15" customHeight="1" x14ac:dyDescent="0.2">
      <c r="F5370" s="63"/>
    </row>
    <row r="5371" spans="6:6" ht="15" customHeight="1" x14ac:dyDescent="0.2">
      <c r="F5371" s="63"/>
    </row>
    <row r="5372" spans="6:6" ht="15" customHeight="1" x14ac:dyDescent="0.2">
      <c r="F5372" s="63"/>
    </row>
    <row r="5373" spans="6:6" ht="15" customHeight="1" x14ac:dyDescent="0.2">
      <c r="F5373" s="63"/>
    </row>
    <row r="5374" spans="6:6" ht="15" customHeight="1" x14ac:dyDescent="0.2">
      <c r="F5374" s="63"/>
    </row>
    <row r="5375" spans="6:6" ht="15" customHeight="1" x14ac:dyDescent="0.2">
      <c r="F5375" s="63"/>
    </row>
    <row r="5376" spans="6:6" ht="15" customHeight="1" x14ac:dyDescent="0.2">
      <c r="F5376" s="63"/>
    </row>
    <row r="5377" spans="6:6" ht="15" customHeight="1" x14ac:dyDescent="0.2">
      <c r="F5377" s="63"/>
    </row>
    <row r="5378" spans="6:6" ht="15" customHeight="1" x14ac:dyDescent="0.2">
      <c r="F5378" s="63"/>
    </row>
    <row r="5379" spans="6:6" ht="15" customHeight="1" x14ac:dyDescent="0.2">
      <c r="F5379" s="63"/>
    </row>
    <row r="5380" spans="6:6" ht="15" customHeight="1" x14ac:dyDescent="0.2">
      <c r="F5380" s="63"/>
    </row>
    <row r="5381" spans="6:6" ht="15" customHeight="1" x14ac:dyDescent="0.2">
      <c r="F5381" s="63"/>
    </row>
    <row r="5382" spans="6:6" ht="15" customHeight="1" x14ac:dyDescent="0.2">
      <c r="F5382" s="63"/>
    </row>
    <row r="5383" spans="6:6" ht="15" customHeight="1" x14ac:dyDescent="0.2">
      <c r="F5383" s="63"/>
    </row>
    <row r="5384" spans="6:6" ht="15" customHeight="1" x14ac:dyDescent="0.2">
      <c r="F5384" s="63"/>
    </row>
    <row r="5385" spans="6:6" ht="15" customHeight="1" x14ac:dyDescent="0.2">
      <c r="F5385" s="63"/>
    </row>
    <row r="5386" spans="6:6" ht="15" customHeight="1" x14ac:dyDescent="0.2">
      <c r="F5386" s="63"/>
    </row>
    <row r="5387" spans="6:6" ht="15" customHeight="1" x14ac:dyDescent="0.2">
      <c r="F5387" s="63"/>
    </row>
    <row r="5388" spans="6:6" ht="15" customHeight="1" x14ac:dyDescent="0.2">
      <c r="F5388" s="63"/>
    </row>
    <row r="5389" spans="6:6" ht="15" customHeight="1" x14ac:dyDescent="0.2">
      <c r="F5389" s="63"/>
    </row>
    <row r="5390" spans="6:6" ht="15" customHeight="1" x14ac:dyDescent="0.2">
      <c r="F5390" s="63"/>
    </row>
    <row r="5391" spans="6:6" ht="15" customHeight="1" x14ac:dyDescent="0.2">
      <c r="F5391" s="63"/>
    </row>
    <row r="5392" spans="6:6" ht="15" customHeight="1" x14ac:dyDescent="0.2">
      <c r="F5392" s="63"/>
    </row>
    <row r="5393" spans="6:6" ht="15" customHeight="1" x14ac:dyDescent="0.2">
      <c r="F5393" s="63"/>
    </row>
    <row r="5394" spans="6:6" ht="15" customHeight="1" x14ac:dyDescent="0.2">
      <c r="F5394" s="63"/>
    </row>
    <row r="5395" spans="6:6" ht="15" customHeight="1" x14ac:dyDescent="0.2">
      <c r="F5395" s="63"/>
    </row>
    <row r="5396" spans="6:6" ht="15" customHeight="1" x14ac:dyDescent="0.2">
      <c r="F5396" s="63"/>
    </row>
    <row r="5397" spans="6:6" ht="15" customHeight="1" x14ac:dyDescent="0.2">
      <c r="F5397" s="63"/>
    </row>
    <row r="5398" spans="6:6" ht="15" customHeight="1" x14ac:dyDescent="0.2">
      <c r="F5398" s="63"/>
    </row>
    <row r="5399" spans="6:6" ht="15" customHeight="1" x14ac:dyDescent="0.2">
      <c r="F5399" s="63"/>
    </row>
    <row r="5400" spans="6:6" ht="15" customHeight="1" x14ac:dyDescent="0.2">
      <c r="F5400" s="63"/>
    </row>
    <row r="5401" spans="6:6" ht="15" customHeight="1" x14ac:dyDescent="0.2">
      <c r="F5401" s="63"/>
    </row>
    <row r="5402" spans="6:6" ht="15" customHeight="1" x14ac:dyDescent="0.2">
      <c r="F5402" s="63"/>
    </row>
    <row r="5403" spans="6:6" ht="15" customHeight="1" x14ac:dyDescent="0.2">
      <c r="F5403" s="63"/>
    </row>
    <row r="5404" spans="6:6" ht="15" customHeight="1" x14ac:dyDescent="0.2">
      <c r="F5404" s="63"/>
    </row>
    <row r="5405" spans="6:6" ht="15" customHeight="1" x14ac:dyDescent="0.2">
      <c r="F5405" s="63"/>
    </row>
    <row r="5406" spans="6:6" ht="15" customHeight="1" x14ac:dyDescent="0.2">
      <c r="F5406" s="63"/>
    </row>
    <row r="5407" spans="6:6" ht="15" customHeight="1" x14ac:dyDescent="0.2">
      <c r="F5407" s="63"/>
    </row>
    <row r="5408" spans="6:6" ht="15" customHeight="1" x14ac:dyDescent="0.2">
      <c r="F5408" s="63"/>
    </row>
    <row r="5409" spans="6:6" ht="15" customHeight="1" x14ac:dyDescent="0.2">
      <c r="F5409" s="63"/>
    </row>
    <row r="5410" spans="6:6" ht="15" customHeight="1" x14ac:dyDescent="0.2">
      <c r="F5410" s="63"/>
    </row>
    <row r="5411" spans="6:6" ht="15" customHeight="1" x14ac:dyDescent="0.2">
      <c r="F5411" s="63"/>
    </row>
    <row r="5412" spans="6:6" ht="15" customHeight="1" x14ac:dyDescent="0.2">
      <c r="F5412" s="63"/>
    </row>
    <row r="5413" spans="6:6" ht="15" customHeight="1" x14ac:dyDescent="0.2">
      <c r="F5413" s="63"/>
    </row>
    <row r="5414" spans="6:6" ht="15" customHeight="1" x14ac:dyDescent="0.2">
      <c r="F5414" s="63"/>
    </row>
    <row r="5415" spans="6:6" ht="15" customHeight="1" x14ac:dyDescent="0.2">
      <c r="F5415" s="63"/>
    </row>
    <row r="5416" spans="6:6" ht="15" customHeight="1" x14ac:dyDescent="0.2">
      <c r="F5416" s="63"/>
    </row>
    <row r="5417" spans="6:6" ht="15" customHeight="1" x14ac:dyDescent="0.2">
      <c r="F5417" s="63"/>
    </row>
    <row r="5418" spans="6:6" ht="15" customHeight="1" x14ac:dyDescent="0.2">
      <c r="F5418" s="63"/>
    </row>
    <row r="5419" spans="6:6" ht="15" customHeight="1" x14ac:dyDescent="0.2">
      <c r="F5419" s="63"/>
    </row>
    <row r="5420" spans="6:6" ht="15" customHeight="1" x14ac:dyDescent="0.2">
      <c r="F5420" s="63"/>
    </row>
    <row r="5421" spans="6:6" ht="15" customHeight="1" x14ac:dyDescent="0.2">
      <c r="F5421" s="63"/>
    </row>
    <row r="5422" spans="6:6" ht="15" customHeight="1" x14ac:dyDescent="0.2">
      <c r="F5422" s="63"/>
    </row>
    <row r="5423" spans="6:6" ht="15" customHeight="1" x14ac:dyDescent="0.2">
      <c r="F5423" s="63"/>
    </row>
    <row r="5424" spans="6:6" ht="15" customHeight="1" x14ac:dyDescent="0.2">
      <c r="F5424" s="63"/>
    </row>
    <row r="5425" spans="6:6" ht="15" customHeight="1" x14ac:dyDescent="0.2">
      <c r="F5425" s="63"/>
    </row>
    <row r="5426" spans="6:6" ht="15" customHeight="1" x14ac:dyDescent="0.2">
      <c r="F5426" s="63"/>
    </row>
    <row r="5427" spans="6:6" ht="15" customHeight="1" x14ac:dyDescent="0.2">
      <c r="F5427" s="63"/>
    </row>
    <row r="5428" spans="6:6" ht="15" customHeight="1" x14ac:dyDescent="0.2">
      <c r="F5428" s="63"/>
    </row>
    <row r="5429" spans="6:6" ht="15" customHeight="1" x14ac:dyDescent="0.2">
      <c r="F5429" s="63"/>
    </row>
    <row r="5430" spans="6:6" ht="15" customHeight="1" x14ac:dyDescent="0.2">
      <c r="F5430" s="63"/>
    </row>
    <row r="5431" spans="6:6" ht="15" customHeight="1" x14ac:dyDescent="0.2">
      <c r="F5431" s="63"/>
    </row>
    <row r="5432" spans="6:6" ht="15" customHeight="1" x14ac:dyDescent="0.2">
      <c r="F5432" s="63"/>
    </row>
    <row r="5433" spans="6:6" ht="15" customHeight="1" x14ac:dyDescent="0.2">
      <c r="F5433" s="63"/>
    </row>
    <row r="5434" spans="6:6" ht="15" customHeight="1" x14ac:dyDescent="0.2">
      <c r="F5434" s="63"/>
    </row>
    <row r="5435" spans="6:6" ht="15" customHeight="1" x14ac:dyDescent="0.2">
      <c r="F5435" s="63"/>
    </row>
    <row r="5436" spans="6:6" ht="15" customHeight="1" x14ac:dyDescent="0.2">
      <c r="F5436" s="63"/>
    </row>
    <row r="5437" spans="6:6" ht="15" customHeight="1" x14ac:dyDescent="0.2">
      <c r="F5437" s="63"/>
    </row>
    <row r="5438" spans="6:6" ht="15" customHeight="1" x14ac:dyDescent="0.2">
      <c r="F5438" s="63"/>
    </row>
    <row r="5439" spans="6:6" ht="15" customHeight="1" x14ac:dyDescent="0.2">
      <c r="F5439" s="63"/>
    </row>
    <row r="5440" spans="6:6" ht="15" customHeight="1" x14ac:dyDescent="0.2">
      <c r="F5440" s="63"/>
    </row>
    <row r="5441" spans="6:6" ht="15" customHeight="1" x14ac:dyDescent="0.2">
      <c r="F5441" s="63"/>
    </row>
    <row r="5442" spans="6:6" ht="15" customHeight="1" x14ac:dyDescent="0.2">
      <c r="F5442" s="63"/>
    </row>
    <row r="5443" spans="6:6" ht="15" customHeight="1" x14ac:dyDescent="0.2">
      <c r="F5443" s="63"/>
    </row>
    <row r="5444" spans="6:6" ht="15" customHeight="1" x14ac:dyDescent="0.2">
      <c r="F5444" s="63"/>
    </row>
    <row r="5445" spans="6:6" ht="15" customHeight="1" x14ac:dyDescent="0.2">
      <c r="F5445" s="63"/>
    </row>
    <row r="5446" spans="6:6" ht="15" customHeight="1" x14ac:dyDescent="0.2">
      <c r="F5446" s="63"/>
    </row>
    <row r="5447" spans="6:6" ht="15" customHeight="1" x14ac:dyDescent="0.2">
      <c r="F5447" s="63"/>
    </row>
    <row r="5448" spans="6:6" ht="15" customHeight="1" x14ac:dyDescent="0.2">
      <c r="F5448" s="63"/>
    </row>
    <row r="5449" spans="6:6" ht="15" customHeight="1" x14ac:dyDescent="0.2">
      <c r="F5449" s="63"/>
    </row>
    <row r="5450" spans="6:6" ht="15" customHeight="1" x14ac:dyDescent="0.2">
      <c r="F5450" s="63"/>
    </row>
    <row r="5451" spans="6:6" ht="15" customHeight="1" x14ac:dyDescent="0.2">
      <c r="F5451" s="63"/>
    </row>
    <row r="5452" spans="6:6" ht="15" customHeight="1" x14ac:dyDescent="0.2">
      <c r="F5452" s="63"/>
    </row>
    <row r="5453" spans="6:6" ht="15" customHeight="1" x14ac:dyDescent="0.2">
      <c r="F5453" s="63"/>
    </row>
    <row r="5454" spans="6:6" ht="15" customHeight="1" x14ac:dyDescent="0.2">
      <c r="F5454" s="63"/>
    </row>
    <row r="5455" spans="6:6" ht="15" customHeight="1" x14ac:dyDescent="0.2">
      <c r="F5455" s="63"/>
    </row>
    <row r="5456" spans="6:6" ht="15" customHeight="1" x14ac:dyDescent="0.2">
      <c r="F5456" s="63"/>
    </row>
    <row r="5457" spans="6:6" ht="15" customHeight="1" x14ac:dyDescent="0.2">
      <c r="F5457" s="63"/>
    </row>
    <row r="5458" spans="6:6" ht="15" customHeight="1" x14ac:dyDescent="0.2">
      <c r="F5458" s="63"/>
    </row>
    <row r="5459" spans="6:6" ht="15" customHeight="1" x14ac:dyDescent="0.2">
      <c r="F5459" s="63"/>
    </row>
    <row r="5460" spans="6:6" ht="15" customHeight="1" x14ac:dyDescent="0.2">
      <c r="F5460" s="63"/>
    </row>
    <row r="5461" spans="6:6" ht="15" customHeight="1" x14ac:dyDescent="0.2">
      <c r="F5461" s="63"/>
    </row>
    <row r="5462" spans="6:6" ht="15" customHeight="1" x14ac:dyDescent="0.2">
      <c r="F5462" s="63"/>
    </row>
    <row r="5463" spans="6:6" ht="15" customHeight="1" x14ac:dyDescent="0.2">
      <c r="F5463" s="63"/>
    </row>
    <row r="5464" spans="6:6" ht="15" customHeight="1" x14ac:dyDescent="0.2">
      <c r="F5464" s="63"/>
    </row>
    <row r="5465" spans="6:6" ht="15" customHeight="1" x14ac:dyDescent="0.2">
      <c r="F5465" s="63"/>
    </row>
    <row r="5466" spans="6:6" ht="15" customHeight="1" x14ac:dyDescent="0.2">
      <c r="F5466" s="63"/>
    </row>
    <row r="5467" spans="6:6" ht="15" customHeight="1" x14ac:dyDescent="0.2">
      <c r="F5467" s="63"/>
    </row>
    <row r="5468" spans="6:6" ht="15" customHeight="1" x14ac:dyDescent="0.2">
      <c r="F5468" s="63"/>
    </row>
    <row r="5469" spans="6:6" ht="15" customHeight="1" x14ac:dyDescent="0.2">
      <c r="F5469" s="63"/>
    </row>
    <row r="5470" spans="6:6" ht="15" customHeight="1" x14ac:dyDescent="0.2">
      <c r="F5470" s="63"/>
    </row>
    <row r="5471" spans="6:6" ht="15" customHeight="1" x14ac:dyDescent="0.2">
      <c r="F5471" s="63"/>
    </row>
    <row r="5472" spans="6:6" ht="15" customHeight="1" x14ac:dyDescent="0.2">
      <c r="F5472" s="63"/>
    </row>
    <row r="5473" spans="6:6" ht="15" customHeight="1" x14ac:dyDescent="0.2">
      <c r="F5473" s="63"/>
    </row>
    <row r="5474" spans="6:6" ht="15" customHeight="1" x14ac:dyDescent="0.2">
      <c r="F5474" s="63"/>
    </row>
    <row r="5475" spans="6:6" ht="15" customHeight="1" x14ac:dyDescent="0.2">
      <c r="F5475" s="63"/>
    </row>
    <row r="5476" spans="6:6" ht="15" customHeight="1" x14ac:dyDescent="0.2">
      <c r="F5476" s="63"/>
    </row>
    <row r="5477" spans="6:6" ht="15" customHeight="1" x14ac:dyDescent="0.2">
      <c r="F5477" s="63"/>
    </row>
    <row r="5478" spans="6:6" ht="15" customHeight="1" x14ac:dyDescent="0.2">
      <c r="F5478" s="63"/>
    </row>
    <row r="5479" spans="6:6" ht="15" customHeight="1" x14ac:dyDescent="0.2">
      <c r="F5479" s="63"/>
    </row>
    <row r="5480" spans="6:6" ht="15" customHeight="1" x14ac:dyDescent="0.2">
      <c r="F5480" s="63"/>
    </row>
    <row r="5481" spans="6:6" ht="15" customHeight="1" x14ac:dyDescent="0.2">
      <c r="F5481" s="63"/>
    </row>
    <row r="5482" spans="6:6" ht="15" customHeight="1" x14ac:dyDescent="0.2">
      <c r="F5482" s="63"/>
    </row>
    <row r="5483" spans="6:6" ht="15" customHeight="1" x14ac:dyDescent="0.2">
      <c r="F5483" s="63"/>
    </row>
    <row r="5484" spans="6:6" ht="15" customHeight="1" x14ac:dyDescent="0.2">
      <c r="F5484" s="63"/>
    </row>
    <row r="5485" spans="6:6" ht="15" customHeight="1" x14ac:dyDescent="0.2">
      <c r="F5485" s="63"/>
    </row>
    <row r="5486" spans="6:6" ht="15" customHeight="1" x14ac:dyDescent="0.2">
      <c r="F5486" s="63"/>
    </row>
    <row r="5487" spans="6:6" ht="15" customHeight="1" x14ac:dyDescent="0.2">
      <c r="F5487" s="63"/>
    </row>
    <row r="5488" spans="6:6" ht="15" customHeight="1" x14ac:dyDescent="0.2">
      <c r="F5488" s="63"/>
    </row>
    <row r="5489" spans="6:6" ht="15" customHeight="1" x14ac:dyDescent="0.2">
      <c r="F5489" s="63"/>
    </row>
    <row r="5490" spans="6:6" ht="15" customHeight="1" x14ac:dyDescent="0.2">
      <c r="F5490" s="63"/>
    </row>
    <row r="5491" spans="6:6" ht="15" customHeight="1" x14ac:dyDescent="0.2">
      <c r="F5491" s="63"/>
    </row>
    <row r="5492" spans="6:6" ht="15" customHeight="1" x14ac:dyDescent="0.2">
      <c r="F5492" s="63"/>
    </row>
    <row r="5493" spans="6:6" ht="15" customHeight="1" x14ac:dyDescent="0.2">
      <c r="F5493" s="63"/>
    </row>
    <row r="5494" spans="6:6" ht="15" customHeight="1" x14ac:dyDescent="0.2">
      <c r="F5494" s="63"/>
    </row>
    <row r="5495" spans="6:6" ht="15" customHeight="1" x14ac:dyDescent="0.2">
      <c r="F5495" s="63"/>
    </row>
    <row r="5496" spans="6:6" ht="15" customHeight="1" x14ac:dyDescent="0.2">
      <c r="F5496" s="63"/>
    </row>
    <row r="5497" spans="6:6" ht="15" customHeight="1" x14ac:dyDescent="0.2">
      <c r="F5497" s="63"/>
    </row>
    <row r="5498" spans="6:6" ht="15" customHeight="1" x14ac:dyDescent="0.2">
      <c r="F5498" s="63"/>
    </row>
    <row r="5499" spans="6:6" ht="15" customHeight="1" x14ac:dyDescent="0.2">
      <c r="F5499" s="63"/>
    </row>
    <row r="5500" spans="6:6" ht="15" customHeight="1" x14ac:dyDescent="0.2">
      <c r="F5500" s="63"/>
    </row>
    <row r="5501" spans="6:6" ht="15" customHeight="1" x14ac:dyDescent="0.2">
      <c r="F5501" s="63"/>
    </row>
    <row r="5502" spans="6:6" ht="15" customHeight="1" x14ac:dyDescent="0.2">
      <c r="F5502" s="63"/>
    </row>
    <row r="5503" spans="6:6" ht="15" customHeight="1" x14ac:dyDescent="0.2">
      <c r="F5503" s="63"/>
    </row>
    <row r="5504" spans="6:6" ht="15" customHeight="1" x14ac:dyDescent="0.2">
      <c r="F5504" s="63"/>
    </row>
    <row r="5505" spans="6:6" ht="15" customHeight="1" x14ac:dyDescent="0.2">
      <c r="F5505" s="63"/>
    </row>
    <row r="5506" spans="6:6" ht="15" customHeight="1" x14ac:dyDescent="0.2">
      <c r="F5506" s="63"/>
    </row>
    <row r="5507" spans="6:6" ht="15" customHeight="1" x14ac:dyDescent="0.2">
      <c r="F5507" s="63"/>
    </row>
    <row r="5508" spans="6:6" ht="15" customHeight="1" x14ac:dyDescent="0.2">
      <c r="F5508" s="63"/>
    </row>
    <row r="5509" spans="6:6" ht="15" customHeight="1" x14ac:dyDescent="0.2">
      <c r="F5509" s="63"/>
    </row>
    <row r="5510" spans="6:6" ht="15" customHeight="1" x14ac:dyDescent="0.2">
      <c r="F5510" s="63"/>
    </row>
    <row r="5511" spans="6:6" ht="15" customHeight="1" x14ac:dyDescent="0.2">
      <c r="F5511" s="63"/>
    </row>
    <row r="5512" spans="6:6" ht="15" customHeight="1" x14ac:dyDescent="0.2">
      <c r="F5512" s="63"/>
    </row>
    <row r="5513" spans="6:6" ht="15" customHeight="1" x14ac:dyDescent="0.2">
      <c r="F5513" s="63"/>
    </row>
    <row r="5514" spans="6:6" ht="15" customHeight="1" x14ac:dyDescent="0.2">
      <c r="F5514" s="63"/>
    </row>
    <row r="5515" spans="6:6" ht="15" customHeight="1" x14ac:dyDescent="0.2">
      <c r="F5515" s="63"/>
    </row>
    <row r="5516" spans="6:6" ht="15" customHeight="1" x14ac:dyDescent="0.2">
      <c r="F5516" s="63"/>
    </row>
    <row r="5517" spans="6:6" ht="15" customHeight="1" x14ac:dyDescent="0.2">
      <c r="F5517" s="63"/>
    </row>
    <row r="5518" spans="6:6" ht="15" customHeight="1" x14ac:dyDescent="0.2">
      <c r="F5518" s="63"/>
    </row>
    <row r="5519" spans="6:6" ht="15" customHeight="1" x14ac:dyDescent="0.2">
      <c r="F5519" s="63"/>
    </row>
    <row r="5520" spans="6:6" ht="15" customHeight="1" x14ac:dyDescent="0.2">
      <c r="F5520" s="63"/>
    </row>
    <row r="5521" spans="6:6" ht="15" customHeight="1" x14ac:dyDescent="0.2">
      <c r="F5521" s="63"/>
    </row>
    <row r="5522" spans="6:6" ht="15" customHeight="1" x14ac:dyDescent="0.2">
      <c r="F5522" s="63"/>
    </row>
    <row r="5523" spans="6:6" ht="15" customHeight="1" x14ac:dyDescent="0.2">
      <c r="F5523" s="63"/>
    </row>
    <row r="5524" spans="6:6" ht="15" customHeight="1" x14ac:dyDescent="0.2">
      <c r="F5524" s="63"/>
    </row>
    <row r="5525" spans="6:6" ht="15" customHeight="1" x14ac:dyDescent="0.2">
      <c r="F5525" s="63"/>
    </row>
    <row r="5526" spans="6:6" ht="15" customHeight="1" x14ac:dyDescent="0.2">
      <c r="F5526" s="63"/>
    </row>
    <row r="5527" spans="6:6" ht="15" customHeight="1" x14ac:dyDescent="0.2">
      <c r="F5527" s="63"/>
    </row>
    <row r="5528" spans="6:6" ht="15" customHeight="1" x14ac:dyDescent="0.2">
      <c r="F5528" s="63"/>
    </row>
    <row r="5529" spans="6:6" ht="15" customHeight="1" x14ac:dyDescent="0.2">
      <c r="F5529" s="63"/>
    </row>
    <row r="5530" spans="6:6" ht="15" customHeight="1" x14ac:dyDescent="0.2">
      <c r="F5530" s="63"/>
    </row>
    <row r="5531" spans="6:6" ht="15" customHeight="1" x14ac:dyDescent="0.2">
      <c r="F5531" s="63"/>
    </row>
    <row r="5532" spans="6:6" ht="15" customHeight="1" x14ac:dyDescent="0.2">
      <c r="F5532" s="63"/>
    </row>
    <row r="5533" spans="6:6" ht="15" customHeight="1" x14ac:dyDescent="0.2">
      <c r="F5533" s="63"/>
    </row>
    <row r="5534" spans="6:6" ht="15" customHeight="1" x14ac:dyDescent="0.2">
      <c r="F5534" s="63"/>
    </row>
    <row r="5535" spans="6:6" ht="15" customHeight="1" x14ac:dyDescent="0.2">
      <c r="F5535" s="63"/>
    </row>
    <row r="5536" spans="6:6" ht="15" customHeight="1" x14ac:dyDescent="0.2">
      <c r="F5536" s="63"/>
    </row>
    <row r="5537" spans="6:6" ht="15" customHeight="1" x14ac:dyDescent="0.2">
      <c r="F5537" s="63"/>
    </row>
    <row r="5538" spans="6:6" ht="15" customHeight="1" x14ac:dyDescent="0.2">
      <c r="F5538" s="63"/>
    </row>
    <row r="5539" spans="6:6" ht="15" customHeight="1" x14ac:dyDescent="0.2">
      <c r="F5539" s="63"/>
    </row>
    <row r="5540" spans="6:6" ht="15" customHeight="1" x14ac:dyDescent="0.2">
      <c r="F5540" s="63"/>
    </row>
    <row r="5541" spans="6:6" ht="15" customHeight="1" x14ac:dyDescent="0.2">
      <c r="F5541" s="63"/>
    </row>
    <row r="5542" spans="6:6" ht="15" customHeight="1" x14ac:dyDescent="0.2">
      <c r="F5542" s="63"/>
    </row>
    <row r="5543" spans="6:6" ht="15" customHeight="1" x14ac:dyDescent="0.2">
      <c r="F5543" s="63"/>
    </row>
    <row r="5544" spans="6:6" ht="15" customHeight="1" x14ac:dyDescent="0.2">
      <c r="F5544" s="63"/>
    </row>
    <row r="5545" spans="6:6" ht="15" customHeight="1" x14ac:dyDescent="0.2">
      <c r="F5545" s="63"/>
    </row>
    <row r="5546" spans="6:6" ht="15" customHeight="1" x14ac:dyDescent="0.2">
      <c r="F5546" s="63"/>
    </row>
    <row r="5547" spans="6:6" ht="15" customHeight="1" x14ac:dyDescent="0.2">
      <c r="F5547" s="63"/>
    </row>
    <row r="5548" spans="6:6" ht="15" customHeight="1" x14ac:dyDescent="0.2">
      <c r="F5548" s="63"/>
    </row>
    <row r="5549" spans="6:6" ht="15" customHeight="1" x14ac:dyDescent="0.2">
      <c r="F5549" s="63"/>
    </row>
    <row r="5550" spans="6:6" ht="15" customHeight="1" x14ac:dyDescent="0.2">
      <c r="F5550" s="63"/>
    </row>
    <row r="5551" spans="6:6" ht="15" customHeight="1" x14ac:dyDescent="0.2">
      <c r="F5551" s="63"/>
    </row>
    <row r="5552" spans="6:6" ht="15" customHeight="1" x14ac:dyDescent="0.2">
      <c r="F5552" s="63"/>
    </row>
    <row r="5553" spans="6:6" ht="15" customHeight="1" x14ac:dyDescent="0.2">
      <c r="F5553" s="63"/>
    </row>
    <row r="5554" spans="6:6" ht="15" customHeight="1" x14ac:dyDescent="0.2">
      <c r="F5554" s="63"/>
    </row>
    <row r="5555" spans="6:6" ht="15" customHeight="1" x14ac:dyDescent="0.2">
      <c r="F5555" s="63"/>
    </row>
    <row r="5556" spans="6:6" ht="15" customHeight="1" x14ac:dyDescent="0.2">
      <c r="F5556" s="63"/>
    </row>
    <row r="5557" spans="6:6" ht="15" customHeight="1" x14ac:dyDescent="0.2">
      <c r="F5557" s="63"/>
    </row>
    <row r="5558" spans="6:6" ht="15" customHeight="1" x14ac:dyDescent="0.2">
      <c r="F5558" s="63"/>
    </row>
    <row r="5559" spans="6:6" ht="15" customHeight="1" x14ac:dyDescent="0.2">
      <c r="F5559" s="63"/>
    </row>
    <row r="5560" spans="6:6" ht="15" customHeight="1" x14ac:dyDescent="0.2">
      <c r="F5560" s="63"/>
    </row>
    <row r="5561" spans="6:6" ht="15" customHeight="1" x14ac:dyDescent="0.2">
      <c r="F5561" s="63"/>
    </row>
    <row r="5562" spans="6:6" ht="15" customHeight="1" x14ac:dyDescent="0.2">
      <c r="F5562" s="63"/>
    </row>
    <row r="5563" spans="6:6" ht="15" customHeight="1" x14ac:dyDescent="0.2">
      <c r="F5563" s="63"/>
    </row>
    <row r="5564" spans="6:6" ht="15" customHeight="1" x14ac:dyDescent="0.2">
      <c r="F5564" s="63"/>
    </row>
    <row r="5565" spans="6:6" ht="15" customHeight="1" x14ac:dyDescent="0.2">
      <c r="F5565" s="63"/>
    </row>
    <row r="5566" spans="6:6" ht="15" customHeight="1" x14ac:dyDescent="0.2">
      <c r="F5566" s="63"/>
    </row>
    <row r="5567" spans="6:6" ht="15" customHeight="1" x14ac:dyDescent="0.2">
      <c r="F5567" s="63"/>
    </row>
    <row r="5568" spans="6:6" ht="15" customHeight="1" x14ac:dyDescent="0.2">
      <c r="F5568" s="63"/>
    </row>
    <row r="5569" spans="6:6" ht="15" customHeight="1" x14ac:dyDescent="0.2">
      <c r="F5569" s="63"/>
    </row>
    <row r="5570" spans="6:6" ht="15" customHeight="1" x14ac:dyDescent="0.2">
      <c r="F5570" s="63"/>
    </row>
    <row r="5571" spans="6:6" ht="15" customHeight="1" x14ac:dyDescent="0.2">
      <c r="F5571" s="63"/>
    </row>
    <row r="5572" spans="6:6" ht="15" customHeight="1" x14ac:dyDescent="0.2">
      <c r="F5572" s="63"/>
    </row>
    <row r="5573" spans="6:6" ht="15" customHeight="1" x14ac:dyDescent="0.2">
      <c r="F5573" s="63"/>
    </row>
    <row r="5574" spans="6:6" ht="15" customHeight="1" x14ac:dyDescent="0.2">
      <c r="F5574" s="63"/>
    </row>
    <row r="5575" spans="6:6" ht="15" customHeight="1" x14ac:dyDescent="0.2">
      <c r="F5575" s="63"/>
    </row>
    <row r="5576" spans="6:6" ht="15" customHeight="1" x14ac:dyDescent="0.2">
      <c r="F5576" s="63"/>
    </row>
    <row r="5577" spans="6:6" ht="15" customHeight="1" x14ac:dyDescent="0.2">
      <c r="F5577" s="63"/>
    </row>
    <row r="5578" spans="6:6" ht="15" customHeight="1" x14ac:dyDescent="0.2">
      <c r="F5578" s="63"/>
    </row>
    <row r="5579" spans="6:6" ht="15" customHeight="1" x14ac:dyDescent="0.2">
      <c r="F5579" s="63"/>
    </row>
    <row r="5580" spans="6:6" ht="15" customHeight="1" x14ac:dyDescent="0.2">
      <c r="F5580" s="63"/>
    </row>
    <row r="5581" spans="6:6" ht="15" customHeight="1" x14ac:dyDescent="0.2">
      <c r="F5581" s="63"/>
    </row>
    <row r="5582" spans="6:6" ht="15" customHeight="1" x14ac:dyDescent="0.2">
      <c r="F5582" s="63"/>
    </row>
    <row r="5583" spans="6:6" ht="15" customHeight="1" x14ac:dyDescent="0.2">
      <c r="F5583" s="63"/>
    </row>
    <row r="5584" spans="6:6" ht="15" customHeight="1" x14ac:dyDescent="0.2">
      <c r="F5584" s="63"/>
    </row>
    <row r="5585" spans="6:6" ht="15" customHeight="1" x14ac:dyDescent="0.2">
      <c r="F5585" s="63"/>
    </row>
    <row r="5586" spans="6:6" ht="15" customHeight="1" x14ac:dyDescent="0.2">
      <c r="F5586" s="63"/>
    </row>
    <row r="5587" spans="6:6" ht="15" customHeight="1" x14ac:dyDescent="0.2">
      <c r="F5587" s="63"/>
    </row>
    <row r="5588" spans="6:6" ht="15" customHeight="1" x14ac:dyDescent="0.2">
      <c r="F5588" s="63"/>
    </row>
    <row r="5589" spans="6:6" ht="15" customHeight="1" x14ac:dyDescent="0.2">
      <c r="F5589" s="63"/>
    </row>
    <row r="5590" spans="6:6" ht="15" customHeight="1" x14ac:dyDescent="0.2">
      <c r="F5590" s="63"/>
    </row>
    <row r="5591" spans="6:6" ht="15" customHeight="1" x14ac:dyDescent="0.2">
      <c r="F5591" s="63"/>
    </row>
    <row r="5592" spans="6:6" ht="15" customHeight="1" x14ac:dyDescent="0.2">
      <c r="F5592" s="63"/>
    </row>
    <row r="5593" spans="6:6" ht="15" customHeight="1" x14ac:dyDescent="0.2">
      <c r="F5593" s="63"/>
    </row>
    <row r="5594" spans="6:6" ht="15" customHeight="1" x14ac:dyDescent="0.2">
      <c r="F5594" s="63"/>
    </row>
    <row r="5595" spans="6:6" ht="15" customHeight="1" x14ac:dyDescent="0.2">
      <c r="F5595" s="63"/>
    </row>
    <row r="5596" spans="6:6" ht="15" customHeight="1" x14ac:dyDescent="0.2">
      <c r="F5596" s="63"/>
    </row>
    <row r="5597" spans="6:6" ht="15" customHeight="1" x14ac:dyDescent="0.2">
      <c r="F5597" s="63"/>
    </row>
    <row r="5598" spans="6:6" ht="15" customHeight="1" x14ac:dyDescent="0.2">
      <c r="F5598" s="63"/>
    </row>
    <row r="5599" spans="6:6" ht="15" customHeight="1" x14ac:dyDescent="0.2">
      <c r="F5599" s="63"/>
    </row>
    <row r="5600" spans="6:6" ht="15" customHeight="1" x14ac:dyDescent="0.2">
      <c r="F5600" s="63"/>
    </row>
    <row r="5601" spans="6:6" ht="15" customHeight="1" x14ac:dyDescent="0.2">
      <c r="F5601" s="63"/>
    </row>
    <row r="5602" spans="6:6" ht="15" customHeight="1" x14ac:dyDescent="0.2">
      <c r="F5602" s="63"/>
    </row>
    <row r="5603" spans="6:6" ht="15" customHeight="1" x14ac:dyDescent="0.2">
      <c r="F5603" s="63"/>
    </row>
    <row r="5604" spans="6:6" ht="15" customHeight="1" x14ac:dyDescent="0.2">
      <c r="F5604" s="63"/>
    </row>
    <row r="5605" spans="6:6" ht="15" customHeight="1" x14ac:dyDescent="0.2">
      <c r="F5605" s="63"/>
    </row>
    <row r="5606" spans="6:6" ht="15" customHeight="1" x14ac:dyDescent="0.2">
      <c r="F5606" s="63"/>
    </row>
    <row r="5607" spans="6:6" ht="15" customHeight="1" x14ac:dyDescent="0.2">
      <c r="F5607" s="63"/>
    </row>
    <row r="5608" spans="6:6" ht="15" customHeight="1" x14ac:dyDescent="0.2">
      <c r="F5608" s="63"/>
    </row>
    <row r="5609" spans="6:6" ht="15" customHeight="1" x14ac:dyDescent="0.2">
      <c r="F5609" s="63"/>
    </row>
    <row r="5610" spans="6:6" ht="15" customHeight="1" x14ac:dyDescent="0.2">
      <c r="F5610" s="63"/>
    </row>
    <row r="5611" spans="6:6" ht="15" customHeight="1" x14ac:dyDescent="0.2">
      <c r="F5611" s="63"/>
    </row>
    <row r="5612" spans="6:6" ht="15" customHeight="1" x14ac:dyDescent="0.2">
      <c r="F5612" s="63"/>
    </row>
    <row r="5613" spans="6:6" ht="15" customHeight="1" x14ac:dyDescent="0.2">
      <c r="F5613" s="63"/>
    </row>
    <row r="5614" spans="6:6" ht="15" customHeight="1" x14ac:dyDescent="0.2">
      <c r="F5614" s="63"/>
    </row>
    <row r="5615" spans="6:6" ht="15" customHeight="1" x14ac:dyDescent="0.2">
      <c r="F5615" s="63"/>
    </row>
    <row r="5616" spans="6:6" ht="15" customHeight="1" x14ac:dyDescent="0.2">
      <c r="F5616" s="63"/>
    </row>
    <row r="5617" spans="6:6" ht="15" customHeight="1" x14ac:dyDescent="0.2">
      <c r="F5617" s="63"/>
    </row>
    <row r="5618" spans="6:6" ht="15" customHeight="1" x14ac:dyDescent="0.2">
      <c r="F5618" s="63"/>
    </row>
    <row r="5619" spans="6:6" ht="15" customHeight="1" x14ac:dyDescent="0.2">
      <c r="F5619" s="63"/>
    </row>
    <row r="5620" spans="6:6" ht="15" customHeight="1" x14ac:dyDescent="0.2">
      <c r="F5620" s="63"/>
    </row>
    <row r="5621" spans="6:6" ht="15" customHeight="1" x14ac:dyDescent="0.2">
      <c r="F5621" s="63"/>
    </row>
    <row r="5622" spans="6:6" ht="15" customHeight="1" x14ac:dyDescent="0.2">
      <c r="F5622" s="63"/>
    </row>
    <row r="5623" spans="6:6" ht="15" customHeight="1" x14ac:dyDescent="0.2">
      <c r="F5623" s="63"/>
    </row>
    <row r="5624" spans="6:6" ht="15" customHeight="1" x14ac:dyDescent="0.2">
      <c r="F5624" s="63"/>
    </row>
    <row r="5625" spans="6:6" ht="15" customHeight="1" x14ac:dyDescent="0.2">
      <c r="F5625" s="63"/>
    </row>
    <row r="5626" spans="6:6" ht="15" customHeight="1" x14ac:dyDescent="0.2">
      <c r="F5626" s="63"/>
    </row>
    <row r="5627" spans="6:6" ht="15" customHeight="1" x14ac:dyDescent="0.2">
      <c r="F5627" s="63"/>
    </row>
    <row r="5628" spans="6:6" ht="15" customHeight="1" x14ac:dyDescent="0.2">
      <c r="F5628" s="63"/>
    </row>
    <row r="5629" spans="6:6" ht="15" customHeight="1" x14ac:dyDescent="0.2">
      <c r="F5629" s="63"/>
    </row>
    <row r="5630" spans="6:6" ht="15" customHeight="1" x14ac:dyDescent="0.2">
      <c r="F5630" s="63"/>
    </row>
    <row r="5631" spans="6:6" ht="15" customHeight="1" x14ac:dyDescent="0.2">
      <c r="F5631" s="63"/>
    </row>
    <row r="5632" spans="6:6" ht="15" customHeight="1" x14ac:dyDescent="0.2">
      <c r="F5632" s="63"/>
    </row>
    <row r="5633" spans="6:6" ht="15" customHeight="1" x14ac:dyDescent="0.2">
      <c r="F5633" s="63"/>
    </row>
    <row r="5634" spans="6:6" ht="15" customHeight="1" x14ac:dyDescent="0.2">
      <c r="F5634" s="63"/>
    </row>
    <row r="5635" spans="6:6" ht="15" customHeight="1" x14ac:dyDescent="0.2">
      <c r="F5635" s="63"/>
    </row>
    <row r="5636" spans="6:6" ht="15" customHeight="1" x14ac:dyDescent="0.2">
      <c r="F5636" s="63"/>
    </row>
    <row r="5637" spans="6:6" ht="15" customHeight="1" x14ac:dyDescent="0.2">
      <c r="F5637" s="63"/>
    </row>
    <row r="5638" spans="6:6" ht="15" customHeight="1" x14ac:dyDescent="0.2">
      <c r="F5638" s="63"/>
    </row>
    <row r="5639" spans="6:6" ht="15" customHeight="1" x14ac:dyDescent="0.2">
      <c r="F5639" s="63"/>
    </row>
    <row r="5640" spans="6:6" ht="15" customHeight="1" x14ac:dyDescent="0.2">
      <c r="F5640" s="63"/>
    </row>
    <row r="5641" spans="6:6" ht="15" customHeight="1" x14ac:dyDescent="0.2">
      <c r="F5641" s="63"/>
    </row>
    <row r="5642" spans="6:6" ht="15" customHeight="1" x14ac:dyDescent="0.2">
      <c r="F5642" s="63"/>
    </row>
    <row r="5643" spans="6:6" ht="15" customHeight="1" x14ac:dyDescent="0.2">
      <c r="F5643" s="63"/>
    </row>
    <row r="5644" spans="6:6" ht="15" customHeight="1" x14ac:dyDescent="0.2">
      <c r="F5644" s="63"/>
    </row>
    <row r="5645" spans="6:6" ht="15" customHeight="1" x14ac:dyDescent="0.2">
      <c r="F5645" s="63"/>
    </row>
    <row r="5646" spans="6:6" ht="15" customHeight="1" x14ac:dyDescent="0.2">
      <c r="F5646" s="63"/>
    </row>
    <row r="5647" spans="6:6" ht="15" customHeight="1" x14ac:dyDescent="0.2">
      <c r="F5647" s="63"/>
    </row>
    <row r="5648" spans="6:6" ht="15" customHeight="1" x14ac:dyDescent="0.2">
      <c r="F5648" s="63"/>
    </row>
    <row r="5649" spans="6:6" ht="15" customHeight="1" x14ac:dyDescent="0.2">
      <c r="F5649" s="63"/>
    </row>
    <row r="5650" spans="6:6" ht="15" customHeight="1" x14ac:dyDescent="0.2">
      <c r="F5650" s="63"/>
    </row>
    <row r="5651" spans="6:6" ht="15" customHeight="1" x14ac:dyDescent="0.2">
      <c r="F5651" s="63"/>
    </row>
    <row r="5652" spans="6:6" ht="15" customHeight="1" x14ac:dyDescent="0.2">
      <c r="F5652" s="63"/>
    </row>
    <row r="5653" spans="6:6" ht="15" customHeight="1" x14ac:dyDescent="0.2">
      <c r="F5653" s="63"/>
    </row>
    <row r="5654" spans="6:6" ht="15" customHeight="1" x14ac:dyDescent="0.2">
      <c r="F5654" s="63"/>
    </row>
    <row r="5655" spans="6:6" ht="15" customHeight="1" x14ac:dyDescent="0.2">
      <c r="F5655" s="63"/>
    </row>
    <row r="5656" spans="6:6" ht="15" customHeight="1" x14ac:dyDescent="0.2">
      <c r="F5656" s="63"/>
    </row>
    <row r="5657" spans="6:6" ht="15" customHeight="1" x14ac:dyDescent="0.2">
      <c r="F5657" s="63"/>
    </row>
    <row r="5658" spans="6:6" ht="15" customHeight="1" x14ac:dyDescent="0.2">
      <c r="F5658" s="63"/>
    </row>
    <row r="5659" spans="6:6" ht="15" customHeight="1" x14ac:dyDescent="0.2">
      <c r="F5659" s="63"/>
    </row>
    <row r="5660" spans="6:6" ht="15" customHeight="1" x14ac:dyDescent="0.2">
      <c r="F5660" s="63"/>
    </row>
    <row r="5661" spans="6:6" ht="15" customHeight="1" x14ac:dyDescent="0.2">
      <c r="F5661" s="63"/>
    </row>
    <row r="5662" spans="6:6" ht="15" customHeight="1" x14ac:dyDescent="0.2">
      <c r="F5662" s="63"/>
    </row>
    <row r="5663" spans="6:6" ht="15" customHeight="1" x14ac:dyDescent="0.2">
      <c r="F5663" s="63"/>
    </row>
    <row r="5664" spans="6:6" ht="15" customHeight="1" x14ac:dyDescent="0.2">
      <c r="F5664" s="63"/>
    </row>
    <row r="5665" spans="6:6" ht="15" customHeight="1" x14ac:dyDescent="0.2">
      <c r="F5665" s="63"/>
    </row>
    <row r="5666" spans="6:6" ht="15" customHeight="1" x14ac:dyDescent="0.2">
      <c r="F5666" s="63"/>
    </row>
    <row r="5667" spans="6:6" ht="15" customHeight="1" x14ac:dyDescent="0.2">
      <c r="F5667" s="63"/>
    </row>
    <row r="5668" spans="6:6" ht="15" customHeight="1" x14ac:dyDescent="0.2">
      <c r="F5668" s="63"/>
    </row>
    <row r="5669" spans="6:6" ht="15" customHeight="1" x14ac:dyDescent="0.2">
      <c r="F5669" s="63"/>
    </row>
    <row r="5670" spans="6:6" ht="15" customHeight="1" x14ac:dyDescent="0.2">
      <c r="F5670" s="63"/>
    </row>
    <row r="5671" spans="6:6" ht="15" customHeight="1" x14ac:dyDescent="0.2">
      <c r="F5671" s="63"/>
    </row>
    <row r="5672" spans="6:6" ht="15" customHeight="1" x14ac:dyDescent="0.2">
      <c r="F5672" s="63"/>
    </row>
    <row r="5673" spans="6:6" ht="15" customHeight="1" x14ac:dyDescent="0.2">
      <c r="F5673" s="63"/>
    </row>
    <row r="5674" spans="6:6" ht="15" customHeight="1" x14ac:dyDescent="0.2">
      <c r="F5674" s="63"/>
    </row>
    <row r="5675" spans="6:6" ht="15" customHeight="1" x14ac:dyDescent="0.2">
      <c r="F5675" s="63"/>
    </row>
    <row r="5676" spans="6:6" ht="15" customHeight="1" x14ac:dyDescent="0.2">
      <c r="F5676" s="63"/>
    </row>
    <row r="5677" spans="6:6" ht="15" customHeight="1" x14ac:dyDescent="0.2">
      <c r="F5677" s="63"/>
    </row>
    <row r="5678" spans="6:6" ht="15" customHeight="1" x14ac:dyDescent="0.2">
      <c r="F5678" s="63"/>
    </row>
    <row r="5679" spans="6:6" ht="15" customHeight="1" x14ac:dyDescent="0.2">
      <c r="F5679" s="63"/>
    </row>
    <row r="5680" spans="6:6" ht="15" customHeight="1" x14ac:dyDescent="0.2">
      <c r="F5680" s="63"/>
    </row>
    <row r="5681" spans="6:6" ht="15" customHeight="1" x14ac:dyDescent="0.2">
      <c r="F5681" s="63"/>
    </row>
    <row r="5682" spans="6:6" ht="15" customHeight="1" x14ac:dyDescent="0.2">
      <c r="F5682" s="63"/>
    </row>
    <row r="5683" spans="6:6" ht="15" customHeight="1" x14ac:dyDescent="0.2">
      <c r="F5683" s="63"/>
    </row>
    <row r="5684" spans="6:6" ht="15" customHeight="1" x14ac:dyDescent="0.2">
      <c r="F5684" s="63"/>
    </row>
    <row r="5685" spans="6:6" ht="15" customHeight="1" x14ac:dyDescent="0.2">
      <c r="F5685" s="63"/>
    </row>
    <row r="5686" spans="6:6" ht="15" customHeight="1" x14ac:dyDescent="0.2">
      <c r="F5686" s="63"/>
    </row>
    <row r="5687" spans="6:6" ht="15" customHeight="1" x14ac:dyDescent="0.2">
      <c r="F5687" s="63"/>
    </row>
    <row r="5688" spans="6:6" ht="15" customHeight="1" x14ac:dyDescent="0.2">
      <c r="F5688" s="63"/>
    </row>
    <row r="5689" spans="6:6" ht="15" customHeight="1" x14ac:dyDescent="0.2">
      <c r="F5689" s="63"/>
    </row>
    <row r="5690" spans="6:6" ht="15" customHeight="1" x14ac:dyDescent="0.2">
      <c r="F5690" s="63"/>
    </row>
    <row r="5691" spans="6:6" ht="15" customHeight="1" x14ac:dyDescent="0.2">
      <c r="F5691" s="63"/>
    </row>
    <row r="5692" spans="6:6" ht="15" customHeight="1" x14ac:dyDescent="0.2">
      <c r="F5692" s="63"/>
    </row>
    <row r="5693" spans="6:6" ht="15" customHeight="1" x14ac:dyDescent="0.2">
      <c r="F5693" s="63"/>
    </row>
    <row r="5694" spans="6:6" ht="15" customHeight="1" x14ac:dyDescent="0.2">
      <c r="F5694" s="63"/>
    </row>
    <row r="5695" spans="6:6" ht="15" customHeight="1" x14ac:dyDescent="0.2">
      <c r="F5695" s="63"/>
    </row>
    <row r="5696" spans="6:6" ht="15" customHeight="1" x14ac:dyDescent="0.2">
      <c r="F5696" s="63"/>
    </row>
    <row r="5697" spans="6:6" ht="15" customHeight="1" x14ac:dyDescent="0.2">
      <c r="F5697" s="63"/>
    </row>
    <row r="5698" spans="6:6" ht="15" customHeight="1" x14ac:dyDescent="0.2">
      <c r="F5698" s="63"/>
    </row>
    <row r="5699" spans="6:6" ht="15" customHeight="1" x14ac:dyDescent="0.2">
      <c r="F5699" s="63"/>
    </row>
    <row r="5700" spans="6:6" ht="15" customHeight="1" x14ac:dyDescent="0.2">
      <c r="F5700" s="63"/>
    </row>
    <row r="5701" spans="6:6" ht="15" customHeight="1" x14ac:dyDescent="0.2">
      <c r="F5701" s="63"/>
    </row>
    <row r="5702" spans="6:6" ht="15" customHeight="1" x14ac:dyDescent="0.2">
      <c r="F5702" s="63"/>
    </row>
    <row r="5703" spans="6:6" ht="15" customHeight="1" x14ac:dyDescent="0.2">
      <c r="F5703" s="63"/>
    </row>
    <row r="5704" spans="6:6" ht="15" customHeight="1" x14ac:dyDescent="0.2">
      <c r="F5704" s="63"/>
    </row>
    <row r="5705" spans="6:6" ht="15" customHeight="1" x14ac:dyDescent="0.2">
      <c r="F5705" s="63"/>
    </row>
    <row r="5706" spans="6:6" ht="15" customHeight="1" x14ac:dyDescent="0.2">
      <c r="F5706" s="63"/>
    </row>
    <row r="5707" spans="6:6" ht="15" customHeight="1" x14ac:dyDescent="0.2">
      <c r="F5707" s="63"/>
    </row>
    <row r="5708" spans="6:6" ht="15" customHeight="1" x14ac:dyDescent="0.2">
      <c r="F5708" s="63"/>
    </row>
    <row r="5709" spans="6:6" ht="15" customHeight="1" x14ac:dyDescent="0.2">
      <c r="F5709" s="63"/>
    </row>
    <row r="5710" spans="6:6" ht="15" customHeight="1" x14ac:dyDescent="0.2">
      <c r="F5710" s="63"/>
    </row>
    <row r="5711" spans="6:6" ht="15" customHeight="1" x14ac:dyDescent="0.2">
      <c r="F5711" s="63"/>
    </row>
    <row r="5712" spans="6:6" ht="15" customHeight="1" x14ac:dyDescent="0.2">
      <c r="F5712" s="63"/>
    </row>
    <row r="5713" spans="6:6" ht="15" customHeight="1" x14ac:dyDescent="0.2">
      <c r="F5713" s="63"/>
    </row>
    <row r="5714" spans="6:6" ht="15" customHeight="1" x14ac:dyDescent="0.2">
      <c r="F5714" s="63"/>
    </row>
    <row r="5715" spans="6:6" ht="15" customHeight="1" x14ac:dyDescent="0.2">
      <c r="F5715" s="63"/>
    </row>
    <row r="5716" spans="6:6" ht="15" customHeight="1" x14ac:dyDescent="0.2">
      <c r="F5716" s="63"/>
    </row>
    <row r="5717" spans="6:6" ht="15" customHeight="1" x14ac:dyDescent="0.2">
      <c r="F5717" s="63"/>
    </row>
    <row r="5718" spans="6:6" ht="15" customHeight="1" x14ac:dyDescent="0.2">
      <c r="F5718" s="63"/>
    </row>
    <row r="5719" spans="6:6" ht="15" customHeight="1" x14ac:dyDescent="0.2">
      <c r="F5719" s="63"/>
    </row>
    <row r="5720" spans="6:6" ht="15" customHeight="1" x14ac:dyDescent="0.2">
      <c r="F5720" s="63"/>
    </row>
    <row r="5721" spans="6:6" ht="15" customHeight="1" x14ac:dyDescent="0.2">
      <c r="F5721" s="63"/>
    </row>
    <row r="5722" spans="6:6" ht="15" customHeight="1" x14ac:dyDescent="0.2">
      <c r="F5722" s="63"/>
    </row>
    <row r="5723" spans="6:6" ht="15" customHeight="1" x14ac:dyDescent="0.2">
      <c r="F5723" s="63"/>
    </row>
    <row r="5724" spans="6:6" ht="15" customHeight="1" x14ac:dyDescent="0.2">
      <c r="F5724" s="63"/>
    </row>
    <row r="5725" spans="6:6" ht="15" customHeight="1" x14ac:dyDescent="0.2">
      <c r="F5725" s="63"/>
    </row>
    <row r="5726" spans="6:6" ht="15" customHeight="1" x14ac:dyDescent="0.2">
      <c r="F5726" s="63"/>
    </row>
    <row r="5727" spans="6:6" ht="15" customHeight="1" x14ac:dyDescent="0.2">
      <c r="F5727" s="63"/>
    </row>
    <row r="5728" spans="6:6" ht="15" customHeight="1" x14ac:dyDescent="0.2">
      <c r="F5728" s="63"/>
    </row>
    <row r="5729" spans="6:6" ht="15" customHeight="1" x14ac:dyDescent="0.2">
      <c r="F5729" s="63"/>
    </row>
    <row r="5730" spans="6:6" ht="15" customHeight="1" x14ac:dyDescent="0.2">
      <c r="F5730" s="63"/>
    </row>
    <row r="5731" spans="6:6" ht="15" customHeight="1" x14ac:dyDescent="0.2">
      <c r="F5731" s="63"/>
    </row>
    <row r="5732" spans="6:6" ht="15" customHeight="1" x14ac:dyDescent="0.2">
      <c r="F5732" s="63"/>
    </row>
    <row r="5733" spans="6:6" ht="15" customHeight="1" x14ac:dyDescent="0.2">
      <c r="F5733" s="63"/>
    </row>
    <row r="5734" spans="6:6" ht="15" customHeight="1" x14ac:dyDescent="0.2">
      <c r="F5734" s="63"/>
    </row>
    <row r="5735" spans="6:6" ht="15" customHeight="1" x14ac:dyDescent="0.2">
      <c r="F5735" s="63"/>
    </row>
    <row r="5736" spans="6:6" ht="15" customHeight="1" x14ac:dyDescent="0.2">
      <c r="F5736" s="63"/>
    </row>
    <row r="5737" spans="6:6" ht="15" customHeight="1" x14ac:dyDescent="0.2">
      <c r="F5737" s="63"/>
    </row>
    <row r="5738" spans="6:6" ht="15" customHeight="1" x14ac:dyDescent="0.2">
      <c r="F5738" s="63"/>
    </row>
    <row r="5739" spans="6:6" ht="15" customHeight="1" x14ac:dyDescent="0.2">
      <c r="F5739" s="63"/>
    </row>
    <row r="5740" spans="6:6" ht="15" customHeight="1" x14ac:dyDescent="0.2">
      <c r="F5740" s="63"/>
    </row>
    <row r="5741" spans="6:6" ht="15" customHeight="1" x14ac:dyDescent="0.2">
      <c r="F5741" s="63"/>
    </row>
    <row r="5742" spans="6:6" ht="15" customHeight="1" x14ac:dyDescent="0.2">
      <c r="F5742" s="63"/>
    </row>
    <row r="5743" spans="6:6" ht="15" customHeight="1" x14ac:dyDescent="0.2">
      <c r="F5743" s="63"/>
    </row>
    <row r="5744" spans="6:6" ht="15" customHeight="1" x14ac:dyDescent="0.2">
      <c r="F5744" s="63"/>
    </row>
    <row r="5745" spans="6:6" ht="15" customHeight="1" x14ac:dyDescent="0.2">
      <c r="F5745" s="63"/>
    </row>
    <row r="5746" spans="6:6" ht="15" customHeight="1" x14ac:dyDescent="0.2">
      <c r="F5746" s="63"/>
    </row>
    <row r="5747" spans="6:6" ht="15" customHeight="1" x14ac:dyDescent="0.2">
      <c r="F5747" s="63"/>
    </row>
    <row r="5748" spans="6:6" ht="15" customHeight="1" x14ac:dyDescent="0.2">
      <c r="F5748" s="63"/>
    </row>
    <row r="5749" spans="6:6" ht="15" customHeight="1" x14ac:dyDescent="0.2">
      <c r="F5749" s="63"/>
    </row>
    <row r="5750" spans="6:6" ht="15" customHeight="1" x14ac:dyDescent="0.2">
      <c r="F5750" s="63"/>
    </row>
    <row r="5751" spans="6:6" ht="15" customHeight="1" x14ac:dyDescent="0.2">
      <c r="F5751" s="63"/>
    </row>
    <row r="5752" spans="6:6" ht="15" customHeight="1" x14ac:dyDescent="0.2">
      <c r="F5752" s="63"/>
    </row>
    <row r="5753" spans="6:6" ht="15" customHeight="1" x14ac:dyDescent="0.2">
      <c r="F5753" s="63"/>
    </row>
    <row r="5754" spans="6:6" ht="15" customHeight="1" x14ac:dyDescent="0.2">
      <c r="F5754" s="63"/>
    </row>
    <row r="5755" spans="6:6" ht="15" customHeight="1" x14ac:dyDescent="0.2">
      <c r="F5755" s="63"/>
    </row>
    <row r="5756" spans="6:6" ht="15" customHeight="1" x14ac:dyDescent="0.2">
      <c r="F5756" s="63"/>
    </row>
    <row r="5757" spans="6:6" ht="15" customHeight="1" x14ac:dyDescent="0.2">
      <c r="F5757" s="63"/>
    </row>
    <row r="5758" spans="6:6" ht="15" customHeight="1" x14ac:dyDescent="0.2">
      <c r="F5758" s="63"/>
    </row>
    <row r="5759" spans="6:6" ht="15" customHeight="1" x14ac:dyDescent="0.2">
      <c r="F5759" s="63"/>
    </row>
    <row r="5760" spans="6:6" ht="15" customHeight="1" x14ac:dyDescent="0.2">
      <c r="F5760" s="63"/>
    </row>
    <row r="5761" spans="6:6" ht="15" customHeight="1" x14ac:dyDescent="0.2">
      <c r="F5761" s="63"/>
    </row>
    <row r="5762" spans="6:6" ht="15" customHeight="1" x14ac:dyDescent="0.2">
      <c r="F5762" s="63"/>
    </row>
    <row r="5763" spans="6:6" ht="15" customHeight="1" x14ac:dyDescent="0.2">
      <c r="F5763" s="63"/>
    </row>
    <row r="5764" spans="6:6" ht="15" customHeight="1" x14ac:dyDescent="0.2">
      <c r="F5764" s="63"/>
    </row>
    <row r="5765" spans="6:6" ht="15" customHeight="1" x14ac:dyDescent="0.2">
      <c r="F5765" s="63"/>
    </row>
    <row r="5766" spans="6:6" ht="15" customHeight="1" x14ac:dyDescent="0.2">
      <c r="F5766" s="63"/>
    </row>
    <row r="5767" spans="6:6" ht="15" customHeight="1" x14ac:dyDescent="0.2">
      <c r="F5767" s="63"/>
    </row>
    <row r="5768" spans="6:6" ht="15" customHeight="1" x14ac:dyDescent="0.2">
      <c r="F5768" s="63"/>
    </row>
    <row r="5769" spans="6:6" ht="15" customHeight="1" x14ac:dyDescent="0.2">
      <c r="F5769" s="63"/>
    </row>
    <row r="5770" spans="6:6" ht="15" customHeight="1" x14ac:dyDescent="0.2">
      <c r="F5770" s="63"/>
    </row>
    <row r="5771" spans="6:6" ht="15" customHeight="1" x14ac:dyDescent="0.2">
      <c r="F5771" s="63"/>
    </row>
    <row r="5772" spans="6:6" ht="15" customHeight="1" x14ac:dyDescent="0.2">
      <c r="F5772" s="63"/>
    </row>
    <row r="5773" spans="6:6" ht="15" customHeight="1" x14ac:dyDescent="0.2">
      <c r="F5773" s="63"/>
    </row>
    <row r="5774" spans="6:6" ht="15" customHeight="1" x14ac:dyDescent="0.2">
      <c r="F5774" s="63"/>
    </row>
    <row r="5775" spans="6:6" ht="15" customHeight="1" x14ac:dyDescent="0.2">
      <c r="F5775" s="63"/>
    </row>
    <row r="5776" spans="6:6" ht="15" customHeight="1" x14ac:dyDescent="0.2">
      <c r="F5776" s="63"/>
    </row>
    <row r="5777" spans="6:6" ht="15" customHeight="1" x14ac:dyDescent="0.2">
      <c r="F5777" s="63"/>
    </row>
    <row r="5778" spans="6:6" ht="15" customHeight="1" x14ac:dyDescent="0.2">
      <c r="F5778" s="63"/>
    </row>
    <row r="5779" spans="6:6" ht="15" customHeight="1" x14ac:dyDescent="0.2">
      <c r="F5779" s="63"/>
    </row>
    <row r="5780" spans="6:6" ht="15" customHeight="1" x14ac:dyDescent="0.2">
      <c r="F5780" s="63"/>
    </row>
    <row r="5781" spans="6:6" ht="15" customHeight="1" x14ac:dyDescent="0.2">
      <c r="F5781" s="63"/>
    </row>
    <row r="5782" spans="6:6" ht="15" customHeight="1" x14ac:dyDescent="0.2">
      <c r="F5782" s="63"/>
    </row>
    <row r="5783" spans="6:6" ht="15" customHeight="1" x14ac:dyDescent="0.2">
      <c r="F5783" s="63"/>
    </row>
    <row r="5784" spans="6:6" ht="15" customHeight="1" x14ac:dyDescent="0.2">
      <c r="F5784" s="63"/>
    </row>
    <row r="5785" spans="6:6" ht="15" customHeight="1" x14ac:dyDescent="0.2">
      <c r="F5785" s="63"/>
    </row>
    <row r="5786" spans="6:6" ht="15" customHeight="1" x14ac:dyDescent="0.2">
      <c r="F5786" s="63"/>
    </row>
    <row r="5787" spans="6:6" ht="15" customHeight="1" x14ac:dyDescent="0.2">
      <c r="F5787" s="63"/>
    </row>
    <row r="5788" spans="6:6" ht="15" customHeight="1" x14ac:dyDescent="0.2">
      <c r="F5788" s="63"/>
    </row>
    <row r="5789" spans="6:6" ht="15" customHeight="1" x14ac:dyDescent="0.2">
      <c r="F5789" s="63"/>
    </row>
    <row r="5790" spans="6:6" ht="15" customHeight="1" x14ac:dyDescent="0.2">
      <c r="F5790" s="63"/>
    </row>
    <row r="5791" spans="6:6" ht="15" customHeight="1" x14ac:dyDescent="0.2">
      <c r="F5791" s="63"/>
    </row>
    <row r="5792" spans="6:6" ht="15" customHeight="1" x14ac:dyDescent="0.2">
      <c r="F5792" s="63"/>
    </row>
    <row r="5793" spans="6:6" ht="15" customHeight="1" x14ac:dyDescent="0.2">
      <c r="F5793" s="63"/>
    </row>
    <row r="5794" spans="6:6" ht="15" customHeight="1" x14ac:dyDescent="0.2">
      <c r="F5794" s="63"/>
    </row>
    <row r="5795" spans="6:6" ht="15" customHeight="1" x14ac:dyDescent="0.2">
      <c r="F5795" s="63"/>
    </row>
    <row r="5796" spans="6:6" ht="15" customHeight="1" x14ac:dyDescent="0.2">
      <c r="F5796" s="63"/>
    </row>
    <row r="5797" spans="6:6" ht="15" customHeight="1" x14ac:dyDescent="0.2">
      <c r="F5797" s="63"/>
    </row>
    <row r="5798" spans="6:6" ht="15" customHeight="1" x14ac:dyDescent="0.2">
      <c r="F5798" s="63"/>
    </row>
    <row r="5799" spans="6:6" ht="15" customHeight="1" x14ac:dyDescent="0.2">
      <c r="F5799" s="63"/>
    </row>
    <row r="5800" spans="6:6" ht="15" customHeight="1" x14ac:dyDescent="0.2">
      <c r="F5800" s="63"/>
    </row>
    <row r="5801" spans="6:6" ht="15" customHeight="1" x14ac:dyDescent="0.2">
      <c r="F5801" s="63"/>
    </row>
    <row r="5802" spans="6:6" ht="15" customHeight="1" x14ac:dyDescent="0.2">
      <c r="F5802" s="63"/>
    </row>
    <row r="5803" spans="6:6" ht="15" customHeight="1" x14ac:dyDescent="0.2">
      <c r="F5803" s="63"/>
    </row>
    <row r="5804" spans="6:6" ht="15" customHeight="1" x14ac:dyDescent="0.2">
      <c r="F5804" s="63"/>
    </row>
    <row r="5805" spans="6:6" ht="15" customHeight="1" x14ac:dyDescent="0.2">
      <c r="F5805" s="63"/>
    </row>
    <row r="5806" spans="6:6" ht="15" customHeight="1" x14ac:dyDescent="0.2">
      <c r="F5806" s="63"/>
    </row>
    <row r="5807" spans="6:6" ht="15" customHeight="1" x14ac:dyDescent="0.2">
      <c r="F5807" s="63"/>
    </row>
    <row r="5808" spans="6:6" ht="15" customHeight="1" x14ac:dyDescent="0.2">
      <c r="F5808" s="63"/>
    </row>
    <row r="5809" spans="6:6" ht="15" customHeight="1" x14ac:dyDescent="0.2">
      <c r="F5809" s="63"/>
    </row>
    <row r="5810" spans="6:6" ht="15" customHeight="1" x14ac:dyDescent="0.2">
      <c r="F5810" s="63"/>
    </row>
    <row r="5811" spans="6:6" ht="15" customHeight="1" x14ac:dyDescent="0.2">
      <c r="F5811" s="63"/>
    </row>
    <row r="5812" spans="6:6" ht="15" customHeight="1" x14ac:dyDescent="0.2">
      <c r="F5812" s="63"/>
    </row>
    <row r="5813" spans="6:6" ht="15" customHeight="1" x14ac:dyDescent="0.2">
      <c r="F5813" s="63"/>
    </row>
    <row r="5814" spans="6:6" ht="15" customHeight="1" x14ac:dyDescent="0.2">
      <c r="F5814" s="63"/>
    </row>
    <row r="5815" spans="6:6" ht="15" customHeight="1" x14ac:dyDescent="0.2">
      <c r="F5815" s="63"/>
    </row>
    <row r="5816" spans="6:6" ht="15" customHeight="1" x14ac:dyDescent="0.2">
      <c r="F5816" s="63"/>
    </row>
    <row r="5817" spans="6:6" ht="15" customHeight="1" x14ac:dyDescent="0.2">
      <c r="F5817" s="63"/>
    </row>
    <row r="5818" spans="6:6" ht="15" customHeight="1" x14ac:dyDescent="0.2">
      <c r="F5818" s="63"/>
    </row>
    <row r="5819" spans="6:6" ht="15" customHeight="1" x14ac:dyDescent="0.2">
      <c r="F5819" s="63"/>
    </row>
    <row r="5820" spans="6:6" ht="15" customHeight="1" x14ac:dyDescent="0.2">
      <c r="F5820" s="63"/>
    </row>
    <row r="5821" spans="6:6" ht="15" customHeight="1" x14ac:dyDescent="0.2">
      <c r="F5821" s="63"/>
    </row>
    <row r="5822" spans="6:6" ht="15" customHeight="1" x14ac:dyDescent="0.2">
      <c r="F5822" s="63"/>
    </row>
    <row r="5823" spans="6:6" ht="15" customHeight="1" x14ac:dyDescent="0.2">
      <c r="F5823" s="63"/>
    </row>
    <row r="5824" spans="6:6" ht="15" customHeight="1" x14ac:dyDescent="0.2">
      <c r="F5824" s="63"/>
    </row>
    <row r="5825" spans="6:6" ht="15" customHeight="1" x14ac:dyDescent="0.2">
      <c r="F5825" s="63"/>
    </row>
    <row r="5826" spans="6:6" ht="15" customHeight="1" x14ac:dyDescent="0.2">
      <c r="F5826" s="63"/>
    </row>
    <row r="5827" spans="6:6" ht="15" customHeight="1" x14ac:dyDescent="0.2">
      <c r="F5827" s="63"/>
    </row>
    <row r="5828" spans="6:6" ht="15" customHeight="1" x14ac:dyDescent="0.2">
      <c r="F5828" s="63"/>
    </row>
    <row r="5829" spans="6:6" ht="15" customHeight="1" x14ac:dyDescent="0.2">
      <c r="F5829" s="63"/>
    </row>
    <row r="5830" spans="6:6" ht="15" customHeight="1" x14ac:dyDescent="0.2">
      <c r="F5830" s="63"/>
    </row>
    <row r="5831" spans="6:6" ht="15" customHeight="1" x14ac:dyDescent="0.2">
      <c r="F5831" s="63"/>
    </row>
    <row r="5832" spans="6:6" ht="15" customHeight="1" x14ac:dyDescent="0.2">
      <c r="F5832" s="63"/>
    </row>
    <row r="5833" spans="6:6" ht="15" customHeight="1" x14ac:dyDescent="0.2">
      <c r="F5833" s="63"/>
    </row>
    <row r="5834" spans="6:6" ht="15" customHeight="1" x14ac:dyDescent="0.2">
      <c r="F5834" s="63"/>
    </row>
    <row r="5835" spans="6:6" ht="15" customHeight="1" x14ac:dyDescent="0.2">
      <c r="F5835" s="63"/>
    </row>
    <row r="5836" spans="6:6" ht="15" customHeight="1" x14ac:dyDescent="0.2">
      <c r="F5836" s="63"/>
    </row>
    <row r="5837" spans="6:6" ht="15" customHeight="1" x14ac:dyDescent="0.2">
      <c r="F5837" s="63"/>
    </row>
    <row r="5838" spans="6:6" ht="15" customHeight="1" x14ac:dyDescent="0.2">
      <c r="F5838" s="63"/>
    </row>
    <row r="5839" spans="6:6" ht="15" customHeight="1" x14ac:dyDescent="0.2">
      <c r="F5839" s="63"/>
    </row>
    <row r="5840" spans="6:6" ht="15" customHeight="1" x14ac:dyDescent="0.2">
      <c r="F5840" s="63"/>
    </row>
    <row r="5841" spans="6:6" ht="15" customHeight="1" x14ac:dyDescent="0.2">
      <c r="F5841" s="63"/>
    </row>
    <row r="5842" spans="6:6" ht="15" customHeight="1" x14ac:dyDescent="0.2">
      <c r="F5842" s="63"/>
    </row>
    <row r="5843" spans="6:6" ht="15" customHeight="1" x14ac:dyDescent="0.2">
      <c r="F5843" s="63"/>
    </row>
    <row r="5844" spans="6:6" ht="15" customHeight="1" x14ac:dyDescent="0.2">
      <c r="F5844" s="63"/>
    </row>
    <row r="5845" spans="6:6" ht="15" customHeight="1" x14ac:dyDescent="0.2">
      <c r="F5845" s="63"/>
    </row>
    <row r="5846" spans="6:6" ht="15" customHeight="1" x14ac:dyDescent="0.2">
      <c r="F5846" s="63"/>
    </row>
    <row r="5847" spans="6:6" ht="15" customHeight="1" x14ac:dyDescent="0.2">
      <c r="F5847" s="63"/>
    </row>
    <row r="5848" spans="6:6" ht="15" customHeight="1" x14ac:dyDescent="0.2">
      <c r="F5848" s="63"/>
    </row>
    <row r="5849" spans="6:6" ht="15" customHeight="1" x14ac:dyDescent="0.2">
      <c r="F5849" s="63"/>
    </row>
    <row r="5850" spans="6:6" ht="15" customHeight="1" x14ac:dyDescent="0.2">
      <c r="F5850" s="63"/>
    </row>
    <row r="5851" spans="6:6" ht="15" customHeight="1" x14ac:dyDescent="0.2">
      <c r="F5851" s="63"/>
    </row>
    <row r="5852" spans="6:6" ht="15" customHeight="1" x14ac:dyDescent="0.2">
      <c r="F5852" s="63"/>
    </row>
    <row r="5853" spans="6:6" ht="15" customHeight="1" x14ac:dyDescent="0.2">
      <c r="F5853" s="63"/>
    </row>
    <row r="5854" spans="6:6" ht="15" customHeight="1" x14ac:dyDescent="0.2">
      <c r="F5854" s="63"/>
    </row>
    <row r="5855" spans="6:6" ht="15" customHeight="1" x14ac:dyDescent="0.2">
      <c r="F5855" s="63"/>
    </row>
    <row r="5856" spans="6:6" ht="15" customHeight="1" x14ac:dyDescent="0.2">
      <c r="F5856" s="63"/>
    </row>
    <row r="5857" spans="6:6" ht="15" customHeight="1" x14ac:dyDescent="0.2">
      <c r="F5857" s="63"/>
    </row>
    <row r="5858" spans="6:6" ht="15" customHeight="1" x14ac:dyDescent="0.2">
      <c r="F5858" s="63"/>
    </row>
    <row r="5859" spans="6:6" ht="15" customHeight="1" x14ac:dyDescent="0.2">
      <c r="F5859" s="63"/>
    </row>
    <row r="5860" spans="6:6" ht="15" customHeight="1" x14ac:dyDescent="0.2">
      <c r="F5860" s="63"/>
    </row>
    <row r="5861" spans="6:6" ht="15" customHeight="1" x14ac:dyDescent="0.2">
      <c r="F5861" s="63"/>
    </row>
    <row r="5862" spans="6:6" ht="15" customHeight="1" x14ac:dyDescent="0.2">
      <c r="F5862" s="63"/>
    </row>
    <row r="5863" spans="6:6" ht="15" customHeight="1" x14ac:dyDescent="0.2">
      <c r="F5863" s="63"/>
    </row>
    <row r="5864" spans="6:6" ht="15" customHeight="1" x14ac:dyDescent="0.2">
      <c r="F5864" s="63"/>
    </row>
    <row r="5865" spans="6:6" ht="15" customHeight="1" x14ac:dyDescent="0.2">
      <c r="F5865" s="63"/>
    </row>
    <row r="5866" spans="6:6" ht="15" customHeight="1" x14ac:dyDescent="0.2">
      <c r="F5866" s="63"/>
    </row>
    <row r="5867" spans="6:6" ht="15" customHeight="1" x14ac:dyDescent="0.2">
      <c r="F5867" s="63"/>
    </row>
    <row r="5868" spans="6:6" ht="15" customHeight="1" x14ac:dyDescent="0.2">
      <c r="F5868" s="63"/>
    </row>
    <row r="5869" spans="6:6" ht="15" customHeight="1" x14ac:dyDescent="0.2">
      <c r="F5869" s="63"/>
    </row>
    <row r="5870" spans="6:6" ht="15" customHeight="1" x14ac:dyDescent="0.2">
      <c r="F5870" s="63"/>
    </row>
    <row r="5871" spans="6:6" ht="15" customHeight="1" x14ac:dyDescent="0.2">
      <c r="F5871" s="63"/>
    </row>
    <row r="5872" spans="6:6" ht="15" customHeight="1" x14ac:dyDescent="0.2">
      <c r="F5872" s="63"/>
    </row>
    <row r="5873" spans="6:6" ht="15" customHeight="1" x14ac:dyDescent="0.2">
      <c r="F5873" s="63"/>
    </row>
    <row r="5874" spans="6:6" ht="15" customHeight="1" x14ac:dyDescent="0.2">
      <c r="F5874" s="63"/>
    </row>
    <row r="5875" spans="6:6" ht="15" customHeight="1" x14ac:dyDescent="0.2">
      <c r="F5875" s="63"/>
    </row>
    <row r="5876" spans="6:6" ht="15" customHeight="1" x14ac:dyDescent="0.2">
      <c r="F5876" s="63"/>
    </row>
    <row r="5877" spans="6:6" ht="15" customHeight="1" x14ac:dyDescent="0.2">
      <c r="F5877" s="63"/>
    </row>
    <row r="5878" spans="6:6" ht="15" customHeight="1" x14ac:dyDescent="0.2">
      <c r="F5878" s="63"/>
    </row>
    <row r="5879" spans="6:6" ht="15" customHeight="1" x14ac:dyDescent="0.2">
      <c r="F5879" s="63"/>
    </row>
    <row r="5880" spans="6:6" ht="15" customHeight="1" x14ac:dyDescent="0.2">
      <c r="F5880" s="63"/>
    </row>
    <row r="5881" spans="6:6" ht="15" customHeight="1" x14ac:dyDescent="0.2">
      <c r="F5881" s="63"/>
    </row>
    <row r="5882" spans="6:6" ht="15" customHeight="1" x14ac:dyDescent="0.2">
      <c r="F5882" s="63"/>
    </row>
    <row r="5883" spans="6:6" ht="15" customHeight="1" x14ac:dyDescent="0.2">
      <c r="F5883" s="63"/>
    </row>
    <row r="5884" spans="6:6" ht="15" customHeight="1" x14ac:dyDescent="0.2">
      <c r="F5884" s="63"/>
    </row>
    <row r="5885" spans="6:6" ht="15" customHeight="1" x14ac:dyDescent="0.2">
      <c r="F5885" s="63"/>
    </row>
    <row r="5886" spans="6:6" ht="15" customHeight="1" x14ac:dyDescent="0.2">
      <c r="F5886" s="63"/>
    </row>
    <row r="5887" spans="6:6" ht="15" customHeight="1" x14ac:dyDescent="0.2">
      <c r="F5887" s="63"/>
    </row>
    <row r="5888" spans="6:6" ht="15" customHeight="1" x14ac:dyDescent="0.2">
      <c r="F5888" s="63"/>
    </row>
    <row r="5889" spans="6:6" ht="15" customHeight="1" x14ac:dyDescent="0.2">
      <c r="F5889" s="63"/>
    </row>
    <row r="5890" spans="6:6" ht="15" customHeight="1" x14ac:dyDescent="0.2">
      <c r="F5890" s="63"/>
    </row>
    <row r="5891" spans="6:6" ht="15" customHeight="1" x14ac:dyDescent="0.2">
      <c r="F5891" s="63"/>
    </row>
    <row r="5892" spans="6:6" ht="15" customHeight="1" x14ac:dyDescent="0.2">
      <c r="F5892" s="63"/>
    </row>
    <row r="5893" spans="6:6" ht="15" customHeight="1" x14ac:dyDescent="0.2">
      <c r="F5893" s="63"/>
    </row>
    <row r="5894" spans="6:6" ht="15" customHeight="1" x14ac:dyDescent="0.2">
      <c r="F5894" s="63"/>
    </row>
    <row r="5895" spans="6:6" ht="15" customHeight="1" x14ac:dyDescent="0.2">
      <c r="F5895" s="63"/>
    </row>
    <row r="5896" spans="6:6" ht="15" customHeight="1" x14ac:dyDescent="0.2">
      <c r="F5896" s="63"/>
    </row>
    <row r="5897" spans="6:6" ht="15" customHeight="1" x14ac:dyDescent="0.2">
      <c r="F5897" s="63"/>
    </row>
    <row r="5898" spans="6:6" ht="15" customHeight="1" x14ac:dyDescent="0.2">
      <c r="F5898" s="63"/>
    </row>
    <row r="5899" spans="6:6" ht="15" customHeight="1" x14ac:dyDescent="0.2">
      <c r="F5899" s="63"/>
    </row>
    <row r="5900" spans="6:6" ht="15" customHeight="1" x14ac:dyDescent="0.2">
      <c r="F5900" s="63"/>
    </row>
    <row r="5901" spans="6:6" ht="15" customHeight="1" x14ac:dyDescent="0.2">
      <c r="F5901" s="63"/>
    </row>
    <row r="5902" spans="6:6" ht="15" customHeight="1" x14ac:dyDescent="0.2">
      <c r="F5902" s="63"/>
    </row>
    <row r="5903" spans="6:6" ht="15" customHeight="1" x14ac:dyDescent="0.2">
      <c r="F5903" s="63"/>
    </row>
    <row r="5904" spans="6:6" ht="15" customHeight="1" x14ac:dyDescent="0.2">
      <c r="F5904" s="63"/>
    </row>
    <row r="5905" spans="6:6" ht="15" customHeight="1" x14ac:dyDescent="0.2">
      <c r="F5905" s="63"/>
    </row>
    <row r="5906" spans="6:6" ht="15" customHeight="1" x14ac:dyDescent="0.2">
      <c r="F5906" s="63"/>
    </row>
    <row r="5907" spans="6:6" ht="15" customHeight="1" x14ac:dyDescent="0.2">
      <c r="F5907" s="63"/>
    </row>
    <row r="5908" spans="6:6" ht="15" customHeight="1" x14ac:dyDescent="0.2">
      <c r="F5908" s="63"/>
    </row>
    <row r="5909" spans="6:6" ht="15" customHeight="1" x14ac:dyDescent="0.2">
      <c r="F5909" s="63"/>
    </row>
    <row r="5910" spans="6:6" ht="15" customHeight="1" x14ac:dyDescent="0.2">
      <c r="F5910" s="63"/>
    </row>
    <row r="5911" spans="6:6" ht="15" customHeight="1" x14ac:dyDescent="0.2">
      <c r="F5911" s="63"/>
    </row>
    <row r="5912" spans="6:6" ht="15" customHeight="1" x14ac:dyDescent="0.2">
      <c r="F5912" s="63"/>
    </row>
    <row r="5913" spans="6:6" ht="15" customHeight="1" x14ac:dyDescent="0.2">
      <c r="F5913" s="63"/>
    </row>
    <row r="5914" spans="6:6" ht="15" customHeight="1" x14ac:dyDescent="0.2">
      <c r="F5914" s="63"/>
    </row>
    <row r="5915" spans="6:6" ht="15" customHeight="1" x14ac:dyDescent="0.2">
      <c r="F5915" s="63"/>
    </row>
    <row r="5916" spans="6:6" ht="15" customHeight="1" x14ac:dyDescent="0.2">
      <c r="F5916" s="63"/>
    </row>
    <row r="5917" spans="6:6" ht="15" customHeight="1" x14ac:dyDescent="0.2">
      <c r="F5917" s="63"/>
    </row>
    <row r="5918" spans="6:6" ht="15" customHeight="1" x14ac:dyDescent="0.2">
      <c r="F5918" s="63"/>
    </row>
    <row r="5919" spans="6:6" ht="15" customHeight="1" x14ac:dyDescent="0.2">
      <c r="F5919" s="63"/>
    </row>
    <row r="5920" spans="6:6" ht="15" customHeight="1" x14ac:dyDescent="0.2">
      <c r="F5920" s="63"/>
    </row>
    <row r="5921" spans="6:6" ht="15" customHeight="1" x14ac:dyDescent="0.2">
      <c r="F5921" s="63"/>
    </row>
    <row r="5922" spans="6:6" ht="15" customHeight="1" x14ac:dyDescent="0.2">
      <c r="F5922" s="63"/>
    </row>
    <row r="5923" spans="6:6" ht="15" customHeight="1" x14ac:dyDescent="0.2">
      <c r="F5923" s="63"/>
    </row>
    <row r="5924" spans="6:6" ht="15" customHeight="1" x14ac:dyDescent="0.2">
      <c r="F5924" s="63"/>
    </row>
    <row r="5925" spans="6:6" ht="15" customHeight="1" x14ac:dyDescent="0.2">
      <c r="F5925" s="63"/>
    </row>
    <row r="5926" spans="6:6" ht="15" customHeight="1" x14ac:dyDescent="0.2">
      <c r="F5926" s="63"/>
    </row>
    <row r="5927" spans="6:6" ht="15" customHeight="1" x14ac:dyDescent="0.2">
      <c r="F5927" s="63"/>
    </row>
    <row r="5928" spans="6:6" ht="15" customHeight="1" x14ac:dyDescent="0.2">
      <c r="F5928" s="63"/>
    </row>
    <row r="5929" spans="6:6" ht="15" customHeight="1" x14ac:dyDescent="0.2">
      <c r="F5929" s="63"/>
    </row>
    <row r="5930" spans="6:6" ht="15" customHeight="1" x14ac:dyDescent="0.2">
      <c r="F5930" s="63"/>
    </row>
    <row r="5931" spans="6:6" ht="15" customHeight="1" x14ac:dyDescent="0.2">
      <c r="F5931" s="63"/>
    </row>
    <row r="5932" spans="6:6" ht="15" customHeight="1" x14ac:dyDescent="0.2">
      <c r="F5932" s="63"/>
    </row>
    <row r="5933" spans="6:6" ht="15" customHeight="1" x14ac:dyDescent="0.2">
      <c r="F5933" s="63"/>
    </row>
    <row r="5934" spans="6:6" ht="15" customHeight="1" x14ac:dyDescent="0.2">
      <c r="F5934" s="63"/>
    </row>
    <row r="5935" spans="6:6" ht="15" customHeight="1" x14ac:dyDescent="0.2">
      <c r="F5935" s="63"/>
    </row>
    <row r="5936" spans="6:6" ht="15" customHeight="1" x14ac:dyDescent="0.2">
      <c r="F5936" s="63"/>
    </row>
    <row r="5937" spans="6:6" ht="15" customHeight="1" x14ac:dyDescent="0.2">
      <c r="F5937" s="63"/>
    </row>
    <row r="5938" spans="6:6" ht="15" customHeight="1" x14ac:dyDescent="0.2">
      <c r="F5938" s="63"/>
    </row>
    <row r="5939" spans="6:6" ht="15" customHeight="1" x14ac:dyDescent="0.2">
      <c r="F5939" s="63"/>
    </row>
    <row r="5940" spans="6:6" ht="15" customHeight="1" x14ac:dyDescent="0.2">
      <c r="F5940" s="63"/>
    </row>
    <row r="5941" spans="6:6" ht="15" customHeight="1" x14ac:dyDescent="0.2">
      <c r="F5941" s="63"/>
    </row>
    <row r="5942" spans="6:6" ht="15" customHeight="1" x14ac:dyDescent="0.2">
      <c r="F5942" s="63"/>
    </row>
    <row r="5943" spans="6:6" ht="15" customHeight="1" x14ac:dyDescent="0.2">
      <c r="F5943" s="63"/>
    </row>
    <row r="5944" spans="6:6" ht="15" customHeight="1" x14ac:dyDescent="0.2">
      <c r="F5944" s="63"/>
    </row>
    <row r="5945" spans="6:6" ht="15" customHeight="1" x14ac:dyDescent="0.2">
      <c r="F5945" s="63"/>
    </row>
    <row r="5946" spans="6:6" ht="15" customHeight="1" x14ac:dyDescent="0.2">
      <c r="F5946" s="63"/>
    </row>
    <row r="5947" spans="6:6" ht="15" customHeight="1" x14ac:dyDescent="0.2">
      <c r="F5947" s="63"/>
    </row>
    <row r="5948" spans="6:6" ht="15" customHeight="1" x14ac:dyDescent="0.2">
      <c r="F5948" s="63"/>
    </row>
    <row r="5949" spans="6:6" ht="15" customHeight="1" x14ac:dyDescent="0.2">
      <c r="F5949" s="63"/>
    </row>
    <row r="5950" spans="6:6" ht="15" customHeight="1" x14ac:dyDescent="0.2">
      <c r="F5950" s="63"/>
    </row>
    <row r="5951" spans="6:6" ht="15" customHeight="1" x14ac:dyDescent="0.2">
      <c r="F5951" s="63"/>
    </row>
    <row r="5952" spans="6:6" ht="15" customHeight="1" x14ac:dyDescent="0.2">
      <c r="F5952" s="63"/>
    </row>
    <row r="5953" spans="6:6" ht="15" customHeight="1" x14ac:dyDescent="0.2">
      <c r="F5953" s="63"/>
    </row>
    <row r="5954" spans="6:6" ht="15" customHeight="1" x14ac:dyDescent="0.2">
      <c r="F5954" s="63"/>
    </row>
    <row r="5955" spans="6:6" ht="15" customHeight="1" x14ac:dyDescent="0.2">
      <c r="F5955" s="63"/>
    </row>
    <row r="5956" spans="6:6" ht="15" customHeight="1" x14ac:dyDescent="0.2">
      <c r="F5956" s="63"/>
    </row>
    <row r="5957" spans="6:6" ht="15" customHeight="1" x14ac:dyDescent="0.2">
      <c r="F5957" s="63"/>
    </row>
    <row r="5958" spans="6:6" ht="15" customHeight="1" x14ac:dyDescent="0.2">
      <c r="F5958" s="63"/>
    </row>
    <row r="5959" spans="6:6" ht="15" customHeight="1" x14ac:dyDescent="0.2">
      <c r="F5959" s="63"/>
    </row>
    <row r="5960" spans="6:6" ht="15" customHeight="1" x14ac:dyDescent="0.2">
      <c r="F5960" s="63"/>
    </row>
    <row r="5961" spans="6:6" ht="15" customHeight="1" x14ac:dyDescent="0.2">
      <c r="F5961" s="63"/>
    </row>
    <row r="5962" spans="6:6" ht="15" customHeight="1" x14ac:dyDescent="0.2">
      <c r="F5962" s="63"/>
    </row>
    <row r="5963" spans="6:6" ht="15" customHeight="1" x14ac:dyDescent="0.2">
      <c r="F5963" s="63"/>
    </row>
    <row r="5964" spans="6:6" ht="15" customHeight="1" x14ac:dyDescent="0.2">
      <c r="F5964" s="63"/>
    </row>
    <row r="5965" spans="6:6" ht="15" customHeight="1" x14ac:dyDescent="0.2">
      <c r="F5965" s="63"/>
    </row>
    <row r="5966" spans="6:6" ht="15" customHeight="1" x14ac:dyDescent="0.2">
      <c r="F5966" s="63"/>
    </row>
    <row r="5967" spans="6:6" ht="15" customHeight="1" x14ac:dyDescent="0.2">
      <c r="F5967" s="63"/>
    </row>
    <row r="5968" spans="6:6" ht="15" customHeight="1" x14ac:dyDescent="0.2">
      <c r="F5968" s="63"/>
    </row>
    <row r="5969" spans="6:6" ht="15" customHeight="1" x14ac:dyDescent="0.2">
      <c r="F5969" s="63"/>
    </row>
    <row r="5970" spans="6:6" ht="15" customHeight="1" x14ac:dyDescent="0.2">
      <c r="F5970" s="63"/>
    </row>
    <row r="5971" spans="6:6" ht="15" customHeight="1" x14ac:dyDescent="0.2">
      <c r="F5971" s="63"/>
    </row>
    <row r="5972" spans="6:6" ht="15" customHeight="1" x14ac:dyDescent="0.2">
      <c r="F5972" s="63"/>
    </row>
    <row r="5973" spans="6:6" ht="15" customHeight="1" x14ac:dyDescent="0.2">
      <c r="F5973" s="63"/>
    </row>
    <row r="5974" spans="6:6" ht="15" customHeight="1" x14ac:dyDescent="0.2">
      <c r="F5974" s="63"/>
    </row>
    <row r="5975" spans="6:6" ht="15" customHeight="1" x14ac:dyDescent="0.2">
      <c r="F5975" s="63"/>
    </row>
    <row r="5976" spans="6:6" ht="15" customHeight="1" x14ac:dyDescent="0.2">
      <c r="F5976" s="63"/>
    </row>
    <row r="5977" spans="6:6" ht="15" customHeight="1" x14ac:dyDescent="0.2">
      <c r="F5977" s="63"/>
    </row>
    <row r="5978" spans="6:6" ht="15" customHeight="1" x14ac:dyDescent="0.2">
      <c r="F5978" s="63"/>
    </row>
    <row r="5979" spans="6:6" ht="15" customHeight="1" x14ac:dyDescent="0.2">
      <c r="F5979" s="63"/>
    </row>
    <row r="5980" spans="6:6" ht="15" customHeight="1" x14ac:dyDescent="0.2">
      <c r="F5980" s="63"/>
    </row>
    <row r="5981" spans="6:6" ht="15" customHeight="1" x14ac:dyDescent="0.2">
      <c r="F5981" s="63"/>
    </row>
    <row r="5982" spans="6:6" ht="15" customHeight="1" x14ac:dyDescent="0.2">
      <c r="F5982" s="63"/>
    </row>
    <row r="5983" spans="6:6" ht="15" customHeight="1" x14ac:dyDescent="0.2">
      <c r="F5983" s="63"/>
    </row>
    <row r="5984" spans="6:6" ht="15" customHeight="1" x14ac:dyDescent="0.2">
      <c r="F5984" s="63"/>
    </row>
    <row r="5985" spans="6:6" ht="15" customHeight="1" x14ac:dyDescent="0.2">
      <c r="F5985" s="63"/>
    </row>
    <row r="5986" spans="6:6" ht="15" customHeight="1" x14ac:dyDescent="0.2">
      <c r="F5986" s="63"/>
    </row>
    <row r="5987" spans="6:6" ht="15" customHeight="1" x14ac:dyDescent="0.2">
      <c r="F5987" s="63"/>
    </row>
    <row r="5988" spans="6:6" ht="15" customHeight="1" x14ac:dyDescent="0.2">
      <c r="F5988" s="63"/>
    </row>
    <row r="5989" spans="6:6" ht="15" customHeight="1" x14ac:dyDescent="0.2">
      <c r="F5989" s="63"/>
    </row>
    <row r="5990" spans="6:6" ht="15" customHeight="1" x14ac:dyDescent="0.2">
      <c r="F5990" s="63"/>
    </row>
    <row r="5991" spans="6:6" ht="15" customHeight="1" x14ac:dyDescent="0.2">
      <c r="F5991" s="63"/>
    </row>
    <row r="5992" spans="6:6" ht="15" customHeight="1" x14ac:dyDescent="0.2">
      <c r="F5992" s="63"/>
    </row>
    <row r="5993" spans="6:6" ht="15" customHeight="1" x14ac:dyDescent="0.2">
      <c r="F5993" s="63"/>
    </row>
    <row r="5994" spans="6:6" ht="15" customHeight="1" x14ac:dyDescent="0.2">
      <c r="F5994" s="63"/>
    </row>
    <row r="5995" spans="6:6" ht="15" customHeight="1" x14ac:dyDescent="0.2">
      <c r="F5995" s="63"/>
    </row>
    <row r="5996" spans="6:6" ht="15" customHeight="1" x14ac:dyDescent="0.2">
      <c r="F5996" s="63"/>
    </row>
    <row r="5997" spans="6:6" ht="15" customHeight="1" x14ac:dyDescent="0.2">
      <c r="F5997" s="63"/>
    </row>
    <row r="5998" spans="6:6" ht="15" customHeight="1" x14ac:dyDescent="0.2">
      <c r="F5998" s="63"/>
    </row>
    <row r="5999" spans="6:6" ht="15" customHeight="1" x14ac:dyDescent="0.2">
      <c r="F5999" s="63"/>
    </row>
    <row r="6000" spans="6:6" ht="15" customHeight="1" x14ac:dyDescent="0.2">
      <c r="F6000" s="63"/>
    </row>
    <row r="6001" spans="6:6" ht="15" customHeight="1" x14ac:dyDescent="0.2">
      <c r="F6001" s="63"/>
    </row>
    <row r="6002" spans="6:6" ht="15" customHeight="1" x14ac:dyDescent="0.2">
      <c r="F6002" s="63"/>
    </row>
    <row r="6003" spans="6:6" ht="15" customHeight="1" x14ac:dyDescent="0.2">
      <c r="F6003" s="63"/>
    </row>
    <row r="6004" spans="6:6" ht="15" customHeight="1" x14ac:dyDescent="0.2">
      <c r="F6004" s="63"/>
    </row>
    <row r="6005" spans="6:6" ht="15" customHeight="1" x14ac:dyDescent="0.2">
      <c r="F6005" s="63"/>
    </row>
    <row r="6006" spans="6:6" ht="15" customHeight="1" x14ac:dyDescent="0.2">
      <c r="F6006" s="63"/>
    </row>
    <row r="6007" spans="6:6" ht="15" customHeight="1" x14ac:dyDescent="0.2">
      <c r="F6007" s="63"/>
    </row>
    <row r="6008" spans="6:6" ht="15" customHeight="1" x14ac:dyDescent="0.2">
      <c r="F6008" s="63"/>
    </row>
    <row r="6009" spans="6:6" ht="15" customHeight="1" x14ac:dyDescent="0.2">
      <c r="F6009" s="63"/>
    </row>
    <row r="6010" spans="6:6" ht="15" customHeight="1" x14ac:dyDescent="0.2">
      <c r="F6010" s="63"/>
    </row>
    <row r="6011" spans="6:6" ht="15" customHeight="1" x14ac:dyDescent="0.2">
      <c r="F6011" s="63"/>
    </row>
    <row r="6012" spans="6:6" ht="15" customHeight="1" x14ac:dyDescent="0.2">
      <c r="F6012" s="63"/>
    </row>
    <row r="6013" spans="6:6" ht="15" customHeight="1" x14ac:dyDescent="0.2">
      <c r="F6013" s="63"/>
    </row>
    <row r="6014" spans="6:6" ht="15" customHeight="1" x14ac:dyDescent="0.2">
      <c r="F6014" s="63"/>
    </row>
    <row r="6015" spans="6:6" ht="15" customHeight="1" x14ac:dyDescent="0.2">
      <c r="F6015" s="63"/>
    </row>
    <row r="6016" spans="6:6" ht="15" customHeight="1" x14ac:dyDescent="0.2">
      <c r="F6016" s="63"/>
    </row>
    <row r="6017" spans="6:6" ht="15" customHeight="1" x14ac:dyDescent="0.2">
      <c r="F6017" s="63"/>
    </row>
    <row r="6018" spans="6:6" ht="15" customHeight="1" x14ac:dyDescent="0.2">
      <c r="F6018" s="63"/>
    </row>
    <row r="6019" spans="6:6" ht="15" customHeight="1" x14ac:dyDescent="0.2">
      <c r="F6019" s="63"/>
    </row>
    <row r="6020" spans="6:6" ht="15" customHeight="1" x14ac:dyDescent="0.2">
      <c r="F6020" s="63"/>
    </row>
    <row r="6021" spans="6:6" ht="15" customHeight="1" x14ac:dyDescent="0.2">
      <c r="F6021" s="63"/>
    </row>
    <row r="6022" spans="6:6" ht="15" customHeight="1" x14ac:dyDescent="0.2">
      <c r="F6022" s="63"/>
    </row>
    <row r="6023" spans="6:6" ht="15" customHeight="1" x14ac:dyDescent="0.2">
      <c r="F6023" s="63"/>
    </row>
    <row r="6024" spans="6:6" ht="15" customHeight="1" x14ac:dyDescent="0.2">
      <c r="F6024" s="63"/>
    </row>
    <row r="6025" spans="6:6" ht="15" customHeight="1" x14ac:dyDescent="0.2">
      <c r="F6025" s="63"/>
    </row>
    <row r="6026" spans="6:6" ht="15" customHeight="1" x14ac:dyDescent="0.2">
      <c r="F6026" s="63"/>
    </row>
    <row r="6027" spans="6:6" ht="15" customHeight="1" x14ac:dyDescent="0.2">
      <c r="F6027" s="63"/>
    </row>
    <row r="6028" spans="6:6" ht="15" customHeight="1" x14ac:dyDescent="0.2">
      <c r="F6028" s="63"/>
    </row>
    <row r="6029" spans="6:6" ht="15" customHeight="1" x14ac:dyDescent="0.2">
      <c r="F6029" s="63"/>
    </row>
    <row r="6030" spans="6:6" ht="15" customHeight="1" x14ac:dyDescent="0.2">
      <c r="F6030" s="63"/>
    </row>
    <row r="6031" spans="6:6" ht="15" customHeight="1" x14ac:dyDescent="0.2">
      <c r="F6031" s="63"/>
    </row>
    <row r="6032" spans="6:6" ht="15" customHeight="1" x14ac:dyDescent="0.2">
      <c r="F6032" s="63"/>
    </row>
    <row r="6033" spans="6:6" ht="15" customHeight="1" x14ac:dyDescent="0.2">
      <c r="F6033" s="63"/>
    </row>
    <row r="6034" spans="6:6" ht="15" customHeight="1" x14ac:dyDescent="0.2">
      <c r="F6034" s="63"/>
    </row>
    <row r="6035" spans="6:6" ht="15" customHeight="1" x14ac:dyDescent="0.2">
      <c r="F6035" s="63"/>
    </row>
    <row r="6036" spans="6:6" ht="15" customHeight="1" x14ac:dyDescent="0.2">
      <c r="F6036" s="63"/>
    </row>
    <row r="6037" spans="6:6" ht="15" customHeight="1" x14ac:dyDescent="0.2">
      <c r="F6037" s="63"/>
    </row>
    <row r="6038" spans="6:6" ht="15" customHeight="1" x14ac:dyDescent="0.2">
      <c r="F6038" s="63"/>
    </row>
    <row r="6039" spans="6:6" ht="15" customHeight="1" x14ac:dyDescent="0.2">
      <c r="F6039" s="63"/>
    </row>
    <row r="6040" spans="6:6" ht="15" customHeight="1" x14ac:dyDescent="0.2">
      <c r="F6040" s="63"/>
    </row>
    <row r="6041" spans="6:6" ht="15" customHeight="1" x14ac:dyDescent="0.2">
      <c r="F6041" s="63"/>
    </row>
    <row r="6042" spans="6:6" ht="15" customHeight="1" x14ac:dyDescent="0.2">
      <c r="F6042" s="63"/>
    </row>
    <row r="6043" spans="6:6" ht="15" customHeight="1" x14ac:dyDescent="0.2">
      <c r="F6043" s="63"/>
    </row>
    <row r="6044" spans="6:6" ht="15" customHeight="1" x14ac:dyDescent="0.2">
      <c r="F6044" s="63"/>
    </row>
    <row r="6045" spans="6:6" ht="15" customHeight="1" x14ac:dyDescent="0.2">
      <c r="F6045" s="63"/>
    </row>
    <row r="6046" spans="6:6" ht="15" customHeight="1" x14ac:dyDescent="0.2">
      <c r="F6046" s="63"/>
    </row>
    <row r="6047" spans="6:6" ht="15" customHeight="1" x14ac:dyDescent="0.2">
      <c r="F6047" s="63"/>
    </row>
    <row r="6048" spans="6:6" ht="15" customHeight="1" x14ac:dyDescent="0.2">
      <c r="F6048" s="63"/>
    </row>
    <row r="6049" spans="6:6" ht="15" customHeight="1" x14ac:dyDescent="0.2">
      <c r="F6049" s="63"/>
    </row>
    <row r="6050" spans="6:6" ht="15" customHeight="1" x14ac:dyDescent="0.2">
      <c r="F6050" s="63"/>
    </row>
    <row r="6051" spans="6:6" ht="15" customHeight="1" x14ac:dyDescent="0.2">
      <c r="F6051" s="63"/>
    </row>
    <row r="6052" spans="6:6" ht="15" customHeight="1" x14ac:dyDescent="0.2">
      <c r="F6052" s="63"/>
    </row>
    <row r="6053" spans="6:6" ht="15" customHeight="1" x14ac:dyDescent="0.2">
      <c r="F6053" s="63"/>
    </row>
    <row r="6054" spans="6:6" ht="15" customHeight="1" x14ac:dyDescent="0.2">
      <c r="F6054" s="63"/>
    </row>
    <row r="6055" spans="6:6" ht="15" customHeight="1" x14ac:dyDescent="0.2">
      <c r="F6055" s="63"/>
    </row>
    <row r="6056" spans="6:6" ht="15" customHeight="1" x14ac:dyDescent="0.2">
      <c r="F6056" s="63"/>
    </row>
    <row r="6057" spans="6:6" ht="15" customHeight="1" x14ac:dyDescent="0.2">
      <c r="F6057" s="63"/>
    </row>
    <row r="6058" spans="6:6" ht="15" customHeight="1" x14ac:dyDescent="0.2">
      <c r="F6058" s="63"/>
    </row>
    <row r="6059" spans="6:6" ht="15" customHeight="1" x14ac:dyDescent="0.2">
      <c r="F6059" s="63"/>
    </row>
    <row r="6060" spans="6:6" ht="15" customHeight="1" x14ac:dyDescent="0.2">
      <c r="F6060" s="63"/>
    </row>
    <row r="6061" spans="6:6" ht="15" customHeight="1" x14ac:dyDescent="0.2">
      <c r="F6061" s="63"/>
    </row>
    <row r="6062" spans="6:6" ht="15" customHeight="1" x14ac:dyDescent="0.2">
      <c r="F6062" s="63"/>
    </row>
    <row r="6063" spans="6:6" ht="15" customHeight="1" x14ac:dyDescent="0.2">
      <c r="F6063" s="63"/>
    </row>
    <row r="6064" spans="6:6" ht="15" customHeight="1" x14ac:dyDescent="0.2">
      <c r="F6064" s="63"/>
    </row>
    <row r="6065" spans="6:6" ht="15" customHeight="1" x14ac:dyDescent="0.2">
      <c r="F6065" s="63"/>
    </row>
    <row r="6066" spans="6:6" ht="15" customHeight="1" x14ac:dyDescent="0.2">
      <c r="F6066" s="63"/>
    </row>
    <row r="6067" spans="6:6" ht="15" customHeight="1" x14ac:dyDescent="0.2">
      <c r="F6067" s="63"/>
    </row>
    <row r="6068" spans="6:6" ht="15" customHeight="1" x14ac:dyDescent="0.2">
      <c r="F6068" s="63"/>
    </row>
    <row r="6069" spans="6:6" ht="15" customHeight="1" x14ac:dyDescent="0.2">
      <c r="F6069" s="63"/>
    </row>
    <row r="6070" spans="6:6" ht="15" customHeight="1" x14ac:dyDescent="0.2">
      <c r="F6070" s="63"/>
    </row>
    <row r="6071" spans="6:6" ht="15" customHeight="1" x14ac:dyDescent="0.2">
      <c r="F6071" s="63"/>
    </row>
    <row r="6072" spans="6:6" ht="15" customHeight="1" x14ac:dyDescent="0.2">
      <c r="F6072" s="63"/>
    </row>
    <row r="6073" spans="6:6" ht="15" customHeight="1" x14ac:dyDescent="0.2">
      <c r="F6073" s="63"/>
    </row>
    <row r="6074" spans="6:6" ht="15" customHeight="1" x14ac:dyDescent="0.2">
      <c r="F6074" s="63"/>
    </row>
    <row r="6075" spans="6:6" ht="15" customHeight="1" x14ac:dyDescent="0.2">
      <c r="F6075" s="63"/>
    </row>
    <row r="6076" spans="6:6" ht="15" customHeight="1" x14ac:dyDescent="0.2">
      <c r="F6076" s="63"/>
    </row>
    <row r="6077" spans="6:6" ht="15" customHeight="1" x14ac:dyDescent="0.2">
      <c r="F6077" s="63"/>
    </row>
    <row r="6078" spans="6:6" ht="15" customHeight="1" x14ac:dyDescent="0.2">
      <c r="F6078" s="63"/>
    </row>
    <row r="6079" spans="6:6" ht="15" customHeight="1" x14ac:dyDescent="0.2">
      <c r="F6079" s="63"/>
    </row>
    <row r="6080" spans="6:6" ht="15" customHeight="1" x14ac:dyDescent="0.2">
      <c r="F6080" s="63"/>
    </row>
    <row r="6081" spans="6:6" ht="15" customHeight="1" x14ac:dyDescent="0.2">
      <c r="F6081" s="63"/>
    </row>
    <row r="6082" spans="6:6" ht="15" customHeight="1" x14ac:dyDescent="0.2">
      <c r="F6082" s="63"/>
    </row>
    <row r="6083" spans="6:6" ht="15" customHeight="1" x14ac:dyDescent="0.2">
      <c r="F6083" s="63"/>
    </row>
    <row r="6084" spans="6:6" ht="15" customHeight="1" x14ac:dyDescent="0.2">
      <c r="F6084" s="63"/>
    </row>
    <row r="6085" spans="6:6" ht="15" customHeight="1" x14ac:dyDescent="0.2">
      <c r="F6085" s="63"/>
    </row>
    <row r="6086" spans="6:6" ht="15" customHeight="1" x14ac:dyDescent="0.2">
      <c r="F6086" s="63"/>
    </row>
    <row r="6087" spans="6:6" ht="15" customHeight="1" x14ac:dyDescent="0.2">
      <c r="F6087" s="63"/>
    </row>
    <row r="6088" spans="6:6" ht="15" customHeight="1" x14ac:dyDescent="0.2">
      <c r="F6088" s="63"/>
    </row>
    <row r="6089" spans="6:6" ht="15" customHeight="1" x14ac:dyDescent="0.2">
      <c r="F6089" s="63"/>
    </row>
    <row r="6090" spans="6:6" ht="15" customHeight="1" x14ac:dyDescent="0.2">
      <c r="F6090" s="63"/>
    </row>
    <row r="6091" spans="6:6" ht="15" customHeight="1" x14ac:dyDescent="0.2">
      <c r="F6091" s="63"/>
    </row>
    <row r="6092" spans="6:6" ht="15" customHeight="1" x14ac:dyDescent="0.2">
      <c r="F6092" s="63"/>
    </row>
    <row r="6093" spans="6:6" ht="15" customHeight="1" x14ac:dyDescent="0.2">
      <c r="F6093" s="63"/>
    </row>
    <row r="6094" spans="6:6" ht="15" customHeight="1" x14ac:dyDescent="0.2">
      <c r="F6094" s="63"/>
    </row>
    <row r="6095" spans="6:6" ht="15" customHeight="1" x14ac:dyDescent="0.2">
      <c r="F6095" s="63"/>
    </row>
    <row r="6096" spans="6:6" ht="15" customHeight="1" x14ac:dyDescent="0.2">
      <c r="F6096" s="63"/>
    </row>
    <row r="6097" spans="6:6" ht="15" customHeight="1" x14ac:dyDescent="0.2">
      <c r="F6097" s="63"/>
    </row>
    <row r="6098" spans="6:6" ht="15" customHeight="1" x14ac:dyDescent="0.2">
      <c r="F6098" s="63"/>
    </row>
    <row r="6099" spans="6:6" ht="15" customHeight="1" x14ac:dyDescent="0.2">
      <c r="F6099" s="63"/>
    </row>
    <row r="6100" spans="6:6" ht="15" customHeight="1" x14ac:dyDescent="0.2">
      <c r="F6100" s="63"/>
    </row>
    <row r="6101" spans="6:6" ht="15" customHeight="1" x14ac:dyDescent="0.2">
      <c r="F6101" s="63"/>
    </row>
    <row r="6102" spans="6:6" ht="15" customHeight="1" x14ac:dyDescent="0.2">
      <c r="F6102" s="63"/>
    </row>
    <row r="6103" spans="6:6" ht="15" customHeight="1" x14ac:dyDescent="0.2">
      <c r="F6103" s="63"/>
    </row>
    <row r="6104" spans="6:6" ht="15" customHeight="1" x14ac:dyDescent="0.2">
      <c r="F6104" s="63"/>
    </row>
    <row r="6105" spans="6:6" ht="15" customHeight="1" x14ac:dyDescent="0.2">
      <c r="F6105" s="63"/>
    </row>
    <row r="6106" spans="6:6" ht="15" customHeight="1" x14ac:dyDescent="0.2">
      <c r="F6106" s="63"/>
    </row>
    <row r="6107" spans="6:6" ht="15" customHeight="1" x14ac:dyDescent="0.2">
      <c r="F6107" s="63"/>
    </row>
    <row r="6108" spans="6:6" ht="15" customHeight="1" x14ac:dyDescent="0.2">
      <c r="F6108" s="63"/>
    </row>
    <row r="6109" spans="6:6" ht="15" customHeight="1" x14ac:dyDescent="0.2">
      <c r="F6109" s="63"/>
    </row>
    <row r="6110" spans="6:6" ht="15" customHeight="1" x14ac:dyDescent="0.2">
      <c r="F6110" s="63"/>
    </row>
    <row r="6111" spans="6:6" ht="15" customHeight="1" x14ac:dyDescent="0.2">
      <c r="F6111" s="63"/>
    </row>
    <row r="6112" spans="6:6" ht="15" customHeight="1" x14ac:dyDescent="0.2">
      <c r="F6112" s="63"/>
    </row>
    <row r="6113" spans="6:6" ht="15" customHeight="1" x14ac:dyDescent="0.2">
      <c r="F6113" s="63"/>
    </row>
    <row r="6114" spans="6:6" ht="15" customHeight="1" x14ac:dyDescent="0.2">
      <c r="F6114" s="63"/>
    </row>
    <row r="6115" spans="6:6" ht="15" customHeight="1" x14ac:dyDescent="0.2">
      <c r="F6115" s="63"/>
    </row>
    <row r="6116" spans="6:6" ht="15" customHeight="1" x14ac:dyDescent="0.2">
      <c r="F6116" s="63"/>
    </row>
    <row r="6117" spans="6:6" ht="15" customHeight="1" x14ac:dyDescent="0.2">
      <c r="F6117" s="63"/>
    </row>
    <row r="6118" spans="6:6" ht="15" customHeight="1" x14ac:dyDescent="0.2">
      <c r="F6118" s="63"/>
    </row>
    <row r="6119" spans="6:6" ht="15" customHeight="1" x14ac:dyDescent="0.2">
      <c r="F6119" s="63"/>
    </row>
    <row r="6120" spans="6:6" ht="15" customHeight="1" x14ac:dyDescent="0.2">
      <c r="F6120" s="63"/>
    </row>
    <row r="6121" spans="6:6" ht="15" customHeight="1" x14ac:dyDescent="0.2">
      <c r="F6121" s="63"/>
    </row>
    <row r="6122" spans="6:6" ht="15" customHeight="1" x14ac:dyDescent="0.2">
      <c r="F6122" s="63"/>
    </row>
    <row r="6123" spans="6:6" ht="15" customHeight="1" x14ac:dyDescent="0.2">
      <c r="F6123" s="63"/>
    </row>
    <row r="6124" spans="6:6" ht="15" customHeight="1" x14ac:dyDescent="0.2">
      <c r="F6124" s="63"/>
    </row>
    <row r="6125" spans="6:6" ht="15" customHeight="1" x14ac:dyDescent="0.2">
      <c r="F6125" s="63"/>
    </row>
    <row r="6126" spans="6:6" ht="15" customHeight="1" x14ac:dyDescent="0.2">
      <c r="F6126" s="63"/>
    </row>
    <row r="6127" spans="6:6" ht="15" customHeight="1" x14ac:dyDescent="0.2">
      <c r="F6127" s="63"/>
    </row>
    <row r="6128" spans="6:6" ht="15" customHeight="1" x14ac:dyDescent="0.2">
      <c r="F6128" s="63"/>
    </row>
    <row r="6129" spans="6:6" ht="15" customHeight="1" x14ac:dyDescent="0.2">
      <c r="F6129" s="63"/>
    </row>
    <row r="6130" spans="6:6" ht="15" customHeight="1" x14ac:dyDescent="0.2">
      <c r="F6130" s="63"/>
    </row>
    <row r="6131" spans="6:6" ht="15" customHeight="1" x14ac:dyDescent="0.2">
      <c r="F6131" s="63"/>
    </row>
    <row r="6132" spans="6:6" ht="15" customHeight="1" x14ac:dyDescent="0.2">
      <c r="F6132" s="63"/>
    </row>
    <row r="6133" spans="6:6" ht="15" customHeight="1" x14ac:dyDescent="0.2">
      <c r="F6133" s="63"/>
    </row>
    <row r="6134" spans="6:6" ht="15" customHeight="1" x14ac:dyDescent="0.2">
      <c r="F6134" s="63"/>
    </row>
    <row r="6135" spans="6:6" ht="15" customHeight="1" x14ac:dyDescent="0.2">
      <c r="F6135" s="63"/>
    </row>
    <row r="6136" spans="6:6" ht="15" customHeight="1" x14ac:dyDescent="0.2">
      <c r="F6136" s="63"/>
    </row>
    <row r="6137" spans="6:6" ht="15" customHeight="1" x14ac:dyDescent="0.2">
      <c r="F6137" s="63"/>
    </row>
    <row r="6138" spans="6:6" ht="15" customHeight="1" x14ac:dyDescent="0.2">
      <c r="F6138" s="63"/>
    </row>
    <row r="6139" spans="6:6" ht="15" customHeight="1" x14ac:dyDescent="0.2">
      <c r="F6139" s="63"/>
    </row>
    <row r="6140" spans="6:6" ht="15" customHeight="1" x14ac:dyDescent="0.2">
      <c r="F6140" s="63"/>
    </row>
    <row r="6141" spans="6:6" ht="15" customHeight="1" x14ac:dyDescent="0.2">
      <c r="F6141" s="63"/>
    </row>
    <row r="6142" spans="6:6" ht="15" customHeight="1" x14ac:dyDescent="0.2">
      <c r="F6142" s="63"/>
    </row>
    <row r="6143" spans="6:6" ht="15" customHeight="1" x14ac:dyDescent="0.2">
      <c r="F6143" s="63"/>
    </row>
    <row r="6144" spans="6:6" ht="15" customHeight="1" x14ac:dyDescent="0.2">
      <c r="F6144" s="63"/>
    </row>
    <row r="6145" spans="6:6" ht="15" customHeight="1" x14ac:dyDescent="0.2">
      <c r="F6145" s="63"/>
    </row>
    <row r="6146" spans="6:6" ht="15" customHeight="1" x14ac:dyDescent="0.2">
      <c r="F6146" s="63"/>
    </row>
    <row r="6147" spans="6:6" ht="15" customHeight="1" x14ac:dyDescent="0.2">
      <c r="F6147" s="63"/>
    </row>
    <row r="6148" spans="6:6" ht="15" customHeight="1" x14ac:dyDescent="0.2">
      <c r="F6148" s="63"/>
    </row>
    <row r="6149" spans="6:6" ht="15" customHeight="1" x14ac:dyDescent="0.2">
      <c r="F6149" s="63"/>
    </row>
    <row r="6150" spans="6:6" ht="15" customHeight="1" x14ac:dyDescent="0.2">
      <c r="F6150" s="63"/>
    </row>
    <row r="6151" spans="6:6" ht="15" customHeight="1" x14ac:dyDescent="0.2">
      <c r="F6151" s="63"/>
    </row>
    <row r="6152" spans="6:6" ht="15" customHeight="1" x14ac:dyDescent="0.2">
      <c r="F6152" s="63"/>
    </row>
    <row r="6153" spans="6:6" ht="15" customHeight="1" x14ac:dyDescent="0.2">
      <c r="F6153" s="63"/>
    </row>
    <row r="6154" spans="6:6" ht="15" customHeight="1" x14ac:dyDescent="0.2">
      <c r="F6154" s="63"/>
    </row>
    <row r="6155" spans="6:6" ht="15" customHeight="1" x14ac:dyDescent="0.2">
      <c r="F6155" s="63"/>
    </row>
    <row r="6156" spans="6:6" ht="15" customHeight="1" x14ac:dyDescent="0.2">
      <c r="F6156" s="63"/>
    </row>
    <row r="6157" spans="6:6" ht="15" customHeight="1" x14ac:dyDescent="0.2">
      <c r="F6157" s="63"/>
    </row>
    <row r="6158" spans="6:6" ht="15" customHeight="1" x14ac:dyDescent="0.2">
      <c r="F6158" s="63"/>
    </row>
    <row r="6159" spans="6:6" ht="15" customHeight="1" x14ac:dyDescent="0.2">
      <c r="F6159" s="63"/>
    </row>
    <row r="6160" spans="6:6" ht="15" customHeight="1" x14ac:dyDescent="0.2">
      <c r="F6160" s="63"/>
    </row>
    <row r="6161" spans="6:6" ht="15" customHeight="1" x14ac:dyDescent="0.2">
      <c r="F6161" s="63"/>
    </row>
    <row r="6162" spans="6:6" ht="15" customHeight="1" x14ac:dyDescent="0.2">
      <c r="F6162" s="63"/>
    </row>
    <row r="6163" spans="6:6" ht="15" customHeight="1" x14ac:dyDescent="0.2">
      <c r="F6163" s="63"/>
    </row>
    <row r="6164" spans="6:6" ht="15" customHeight="1" x14ac:dyDescent="0.2">
      <c r="F6164" s="63"/>
    </row>
    <row r="6165" spans="6:6" ht="15" customHeight="1" x14ac:dyDescent="0.2">
      <c r="F6165" s="63"/>
    </row>
    <row r="6166" spans="6:6" ht="15" customHeight="1" x14ac:dyDescent="0.2">
      <c r="F6166" s="63"/>
    </row>
    <row r="6167" spans="6:6" ht="15" customHeight="1" x14ac:dyDescent="0.2">
      <c r="F6167" s="63"/>
    </row>
    <row r="6168" spans="6:6" ht="15" customHeight="1" x14ac:dyDescent="0.2">
      <c r="F6168" s="63"/>
    </row>
    <row r="6169" spans="6:6" ht="15" customHeight="1" x14ac:dyDescent="0.2">
      <c r="F6169" s="63"/>
    </row>
    <row r="6170" spans="6:6" ht="15" customHeight="1" x14ac:dyDescent="0.2">
      <c r="F6170" s="63"/>
    </row>
    <row r="6171" spans="6:6" ht="15" customHeight="1" x14ac:dyDescent="0.2">
      <c r="F6171" s="63"/>
    </row>
    <row r="6172" spans="6:6" ht="15" customHeight="1" x14ac:dyDescent="0.2">
      <c r="F6172" s="63"/>
    </row>
    <row r="6173" spans="6:6" ht="15" customHeight="1" x14ac:dyDescent="0.2">
      <c r="F6173" s="63"/>
    </row>
    <row r="6174" spans="6:6" ht="15" customHeight="1" x14ac:dyDescent="0.2">
      <c r="F6174" s="63"/>
    </row>
    <row r="6175" spans="6:6" ht="15" customHeight="1" x14ac:dyDescent="0.2">
      <c r="F6175" s="63"/>
    </row>
    <row r="6176" spans="6:6" ht="15" customHeight="1" x14ac:dyDescent="0.2">
      <c r="F6176" s="63"/>
    </row>
    <row r="6177" spans="6:6" ht="15" customHeight="1" x14ac:dyDescent="0.2">
      <c r="F6177" s="63"/>
    </row>
    <row r="6178" spans="6:6" ht="15" customHeight="1" x14ac:dyDescent="0.2">
      <c r="F6178" s="63"/>
    </row>
    <row r="6179" spans="6:6" ht="15" customHeight="1" x14ac:dyDescent="0.2">
      <c r="F6179" s="63"/>
    </row>
    <row r="6180" spans="6:6" ht="15" customHeight="1" x14ac:dyDescent="0.2">
      <c r="F6180" s="63"/>
    </row>
    <row r="6181" spans="6:6" ht="15" customHeight="1" x14ac:dyDescent="0.2">
      <c r="F6181" s="63"/>
    </row>
    <row r="6182" spans="6:6" ht="15" customHeight="1" x14ac:dyDescent="0.2">
      <c r="F6182" s="63"/>
    </row>
    <row r="6183" spans="6:6" ht="15" customHeight="1" x14ac:dyDescent="0.2">
      <c r="F6183" s="63"/>
    </row>
    <row r="6184" spans="6:6" ht="15" customHeight="1" x14ac:dyDescent="0.2">
      <c r="F6184" s="63"/>
    </row>
    <row r="6185" spans="6:6" ht="15" customHeight="1" x14ac:dyDescent="0.2">
      <c r="F6185" s="63"/>
    </row>
    <row r="6186" spans="6:6" ht="15" customHeight="1" x14ac:dyDescent="0.2">
      <c r="F6186" s="63"/>
    </row>
    <row r="6187" spans="6:6" ht="15" customHeight="1" x14ac:dyDescent="0.2">
      <c r="F6187" s="63"/>
    </row>
    <row r="6188" spans="6:6" ht="15" customHeight="1" x14ac:dyDescent="0.2">
      <c r="F6188" s="63"/>
    </row>
    <row r="6189" spans="6:6" ht="15" customHeight="1" x14ac:dyDescent="0.2">
      <c r="F6189" s="63"/>
    </row>
    <row r="6190" spans="6:6" ht="15" customHeight="1" x14ac:dyDescent="0.2">
      <c r="F6190" s="63"/>
    </row>
    <row r="6191" spans="6:6" ht="15" customHeight="1" x14ac:dyDescent="0.2">
      <c r="F6191" s="63"/>
    </row>
    <row r="6192" spans="6:6" ht="15" customHeight="1" x14ac:dyDescent="0.2">
      <c r="F6192" s="63"/>
    </row>
    <row r="6193" spans="6:6" ht="15" customHeight="1" x14ac:dyDescent="0.2">
      <c r="F6193" s="63"/>
    </row>
    <row r="6194" spans="6:6" ht="15" customHeight="1" x14ac:dyDescent="0.2">
      <c r="F6194" s="63"/>
    </row>
    <row r="6195" spans="6:6" ht="15" customHeight="1" x14ac:dyDescent="0.2">
      <c r="F6195" s="63"/>
    </row>
    <row r="6196" spans="6:6" ht="15" customHeight="1" x14ac:dyDescent="0.2">
      <c r="F6196" s="63"/>
    </row>
    <row r="6197" spans="6:6" ht="15" customHeight="1" x14ac:dyDescent="0.2">
      <c r="F6197" s="63"/>
    </row>
    <row r="6198" spans="6:6" ht="15" customHeight="1" x14ac:dyDescent="0.2">
      <c r="F6198" s="63"/>
    </row>
    <row r="6199" spans="6:6" ht="15" customHeight="1" x14ac:dyDescent="0.2">
      <c r="F6199" s="63"/>
    </row>
    <row r="6200" spans="6:6" ht="15" customHeight="1" x14ac:dyDescent="0.2">
      <c r="F6200" s="63"/>
    </row>
    <row r="6201" spans="6:6" ht="15" customHeight="1" x14ac:dyDescent="0.2">
      <c r="F6201" s="63"/>
    </row>
    <row r="6202" spans="6:6" ht="15" customHeight="1" x14ac:dyDescent="0.2">
      <c r="F6202" s="63"/>
    </row>
    <row r="6203" spans="6:6" ht="15" customHeight="1" x14ac:dyDescent="0.2">
      <c r="F6203" s="63"/>
    </row>
    <row r="6204" spans="6:6" ht="15" customHeight="1" x14ac:dyDescent="0.2">
      <c r="F6204" s="63"/>
    </row>
    <row r="6205" spans="6:6" ht="15" customHeight="1" x14ac:dyDescent="0.2">
      <c r="F6205" s="63"/>
    </row>
    <row r="6206" spans="6:6" ht="15" customHeight="1" x14ac:dyDescent="0.2">
      <c r="F6206" s="63"/>
    </row>
    <row r="6207" spans="6:6" ht="15" customHeight="1" x14ac:dyDescent="0.2">
      <c r="F6207" s="63"/>
    </row>
    <row r="6208" spans="6:6" ht="15" customHeight="1" x14ac:dyDescent="0.2">
      <c r="F6208" s="63"/>
    </row>
    <row r="6209" spans="6:6" ht="15" customHeight="1" x14ac:dyDescent="0.2">
      <c r="F6209" s="63"/>
    </row>
    <row r="6210" spans="6:6" ht="15" customHeight="1" x14ac:dyDescent="0.2">
      <c r="F6210" s="63"/>
    </row>
    <row r="6211" spans="6:6" ht="15" customHeight="1" x14ac:dyDescent="0.2">
      <c r="F6211" s="63"/>
    </row>
    <row r="6212" spans="6:6" ht="15" customHeight="1" x14ac:dyDescent="0.2">
      <c r="F6212" s="63"/>
    </row>
    <row r="6213" spans="6:6" ht="15" customHeight="1" x14ac:dyDescent="0.2">
      <c r="F6213" s="63"/>
    </row>
    <row r="6214" spans="6:6" ht="15" customHeight="1" x14ac:dyDescent="0.2">
      <c r="F6214" s="63"/>
    </row>
    <row r="6215" spans="6:6" ht="15" customHeight="1" x14ac:dyDescent="0.2">
      <c r="F6215" s="63"/>
    </row>
    <row r="6216" spans="6:6" ht="15" customHeight="1" x14ac:dyDescent="0.2">
      <c r="F6216" s="63"/>
    </row>
    <row r="6217" spans="6:6" ht="15" customHeight="1" x14ac:dyDescent="0.2">
      <c r="F6217" s="63"/>
    </row>
    <row r="6218" spans="6:6" ht="15" customHeight="1" x14ac:dyDescent="0.2">
      <c r="F6218" s="63"/>
    </row>
    <row r="6219" spans="6:6" ht="15" customHeight="1" x14ac:dyDescent="0.2">
      <c r="F6219" s="63"/>
    </row>
    <row r="6220" spans="6:6" ht="15" customHeight="1" x14ac:dyDescent="0.2">
      <c r="F6220" s="63"/>
    </row>
    <row r="6221" spans="6:6" ht="15" customHeight="1" x14ac:dyDescent="0.2">
      <c r="F6221" s="63"/>
    </row>
    <row r="6222" spans="6:6" ht="15" customHeight="1" x14ac:dyDescent="0.2">
      <c r="F6222" s="63"/>
    </row>
    <row r="6223" spans="6:6" ht="15" customHeight="1" x14ac:dyDescent="0.2">
      <c r="F6223" s="63"/>
    </row>
    <row r="6224" spans="6:6" ht="15" customHeight="1" x14ac:dyDescent="0.2">
      <c r="F6224" s="63"/>
    </row>
    <row r="6225" spans="6:6" ht="15" customHeight="1" x14ac:dyDescent="0.2">
      <c r="F6225" s="63"/>
    </row>
    <row r="6226" spans="6:6" ht="15" customHeight="1" x14ac:dyDescent="0.2">
      <c r="F6226" s="63"/>
    </row>
    <row r="6227" spans="6:6" ht="15" customHeight="1" x14ac:dyDescent="0.2">
      <c r="F6227" s="63"/>
    </row>
    <row r="6228" spans="6:6" ht="15" customHeight="1" x14ac:dyDescent="0.2">
      <c r="F6228" s="63"/>
    </row>
    <row r="6229" spans="6:6" ht="15" customHeight="1" x14ac:dyDescent="0.2">
      <c r="F6229" s="63"/>
    </row>
    <row r="6230" spans="6:6" ht="15" customHeight="1" x14ac:dyDescent="0.2">
      <c r="F6230" s="63"/>
    </row>
    <row r="6231" spans="6:6" ht="15" customHeight="1" x14ac:dyDescent="0.2">
      <c r="F6231" s="63"/>
    </row>
    <row r="6232" spans="6:6" ht="15" customHeight="1" x14ac:dyDescent="0.2">
      <c r="F6232" s="63"/>
    </row>
    <row r="6233" spans="6:6" ht="15" customHeight="1" x14ac:dyDescent="0.2">
      <c r="F6233" s="63"/>
    </row>
    <row r="6234" spans="6:6" ht="15" customHeight="1" x14ac:dyDescent="0.2">
      <c r="F6234" s="63"/>
    </row>
    <row r="6235" spans="6:6" ht="15" customHeight="1" x14ac:dyDescent="0.2">
      <c r="F6235" s="63"/>
    </row>
    <row r="6236" spans="6:6" ht="15" customHeight="1" x14ac:dyDescent="0.2">
      <c r="F6236" s="63"/>
    </row>
    <row r="6237" spans="6:6" ht="15" customHeight="1" x14ac:dyDescent="0.2">
      <c r="F6237" s="63"/>
    </row>
    <row r="6238" spans="6:6" ht="15" customHeight="1" x14ac:dyDescent="0.2">
      <c r="F6238" s="63"/>
    </row>
    <row r="6239" spans="6:6" ht="15" customHeight="1" x14ac:dyDescent="0.2">
      <c r="F6239" s="63"/>
    </row>
    <row r="6240" spans="6:6" ht="15" customHeight="1" x14ac:dyDescent="0.2">
      <c r="F6240" s="63"/>
    </row>
    <row r="6241" spans="6:6" ht="15" customHeight="1" x14ac:dyDescent="0.2">
      <c r="F6241" s="63"/>
    </row>
    <row r="6242" spans="6:6" ht="15" customHeight="1" x14ac:dyDescent="0.2">
      <c r="F6242" s="63"/>
    </row>
    <row r="6243" spans="6:6" ht="15" customHeight="1" x14ac:dyDescent="0.2">
      <c r="F6243" s="63"/>
    </row>
    <row r="6244" spans="6:6" ht="15" customHeight="1" x14ac:dyDescent="0.2">
      <c r="F6244" s="63"/>
    </row>
    <row r="6245" spans="6:6" ht="15" customHeight="1" x14ac:dyDescent="0.2">
      <c r="F6245" s="63"/>
    </row>
    <row r="6246" spans="6:6" ht="15" customHeight="1" x14ac:dyDescent="0.2">
      <c r="F6246" s="63"/>
    </row>
    <row r="6247" spans="6:6" ht="15" customHeight="1" x14ac:dyDescent="0.2">
      <c r="F6247" s="63"/>
    </row>
    <row r="6248" spans="6:6" ht="15" customHeight="1" x14ac:dyDescent="0.2">
      <c r="F6248" s="63"/>
    </row>
    <row r="6249" spans="6:6" ht="15" customHeight="1" x14ac:dyDescent="0.2">
      <c r="F6249" s="63"/>
    </row>
    <row r="6250" spans="6:6" ht="15" customHeight="1" x14ac:dyDescent="0.2">
      <c r="F6250" s="63"/>
    </row>
    <row r="6251" spans="6:6" ht="15" customHeight="1" x14ac:dyDescent="0.2">
      <c r="F6251" s="63"/>
    </row>
    <row r="6252" spans="6:6" ht="15" customHeight="1" x14ac:dyDescent="0.2">
      <c r="F6252" s="63"/>
    </row>
    <row r="6253" spans="6:6" ht="15" customHeight="1" x14ac:dyDescent="0.2">
      <c r="F6253" s="63"/>
    </row>
    <row r="6254" spans="6:6" ht="15" customHeight="1" x14ac:dyDescent="0.2">
      <c r="F6254" s="63"/>
    </row>
    <row r="6255" spans="6:6" ht="15" customHeight="1" x14ac:dyDescent="0.2">
      <c r="F6255" s="63"/>
    </row>
    <row r="6256" spans="6:6" ht="15" customHeight="1" x14ac:dyDescent="0.2">
      <c r="F6256" s="63"/>
    </row>
    <row r="6257" spans="6:6" ht="15" customHeight="1" x14ac:dyDescent="0.2">
      <c r="F6257" s="63"/>
    </row>
    <row r="6258" spans="6:6" ht="15" customHeight="1" x14ac:dyDescent="0.2">
      <c r="F6258" s="63"/>
    </row>
    <row r="6259" spans="6:6" ht="15" customHeight="1" x14ac:dyDescent="0.2">
      <c r="F6259" s="63"/>
    </row>
    <row r="6260" spans="6:6" ht="15" customHeight="1" x14ac:dyDescent="0.2">
      <c r="F6260" s="63"/>
    </row>
    <row r="6261" spans="6:6" ht="15" customHeight="1" x14ac:dyDescent="0.2">
      <c r="F6261" s="63"/>
    </row>
    <row r="6262" spans="6:6" ht="15" customHeight="1" x14ac:dyDescent="0.2">
      <c r="F6262" s="63"/>
    </row>
    <row r="6263" spans="6:6" ht="15" customHeight="1" x14ac:dyDescent="0.2">
      <c r="F6263" s="63"/>
    </row>
    <row r="6264" spans="6:6" ht="15" customHeight="1" x14ac:dyDescent="0.2">
      <c r="F6264" s="63"/>
    </row>
    <row r="6265" spans="6:6" ht="15" customHeight="1" x14ac:dyDescent="0.2">
      <c r="F6265" s="63"/>
    </row>
    <row r="6266" spans="6:6" ht="15" customHeight="1" x14ac:dyDescent="0.2">
      <c r="F6266" s="63"/>
    </row>
    <row r="6267" spans="6:6" ht="15" customHeight="1" x14ac:dyDescent="0.2">
      <c r="F6267" s="63"/>
    </row>
    <row r="6268" spans="6:6" ht="15" customHeight="1" x14ac:dyDescent="0.2">
      <c r="F6268" s="63"/>
    </row>
    <row r="6269" spans="6:6" ht="15" customHeight="1" x14ac:dyDescent="0.2">
      <c r="F6269" s="63"/>
    </row>
    <row r="6270" spans="6:6" ht="15" customHeight="1" x14ac:dyDescent="0.2">
      <c r="F6270" s="63"/>
    </row>
    <row r="6271" spans="6:6" ht="15" customHeight="1" x14ac:dyDescent="0.2">
      <c r="F6271" s="63"/>
    </row>
    <row r="6272" spans="6:6" ht="15" customHeight="1" x14ac:dyDescent="0.2">
      <c r="F6272" s="63"/>
    </row>
    <row r="6273" spans="6:6" ht="15" customHeight="1" x14ac:dyDescent="0.2">
      <c r="F6273" s="63"/>
    </row>
    <row r="6274" spans="6:6" ht="15" customHeight="1" x14ac:dyDescent="0.2">
      <c r="F6274" s="63"/>
    </row>
    <row r="6275" spans="6:6" ht="15" customHeight="1" x14ac:dyDescent="0.2">
      <c r="F6275" s="63"/>
    </row>
    <row r="6276" spans="6:6" ht="15" customHeight="1" x14ac:dyDescent="0.2">
      <c r="F6276" s="63"/>
    </row>
    <row r="6277" spans="6:6" ht="15" customHeight="1" x14ac:dyDescent="0.2">
      <c r="F6277" s="63"/>
    </row>
    <row r="6278" spans="6:6" ht="15" customHeight="1" x14ac:dyDescent="0.2">
      <c r="F6278" s="63"/>
    </row>
    <row r="6279" spans="6:6" ht="15" customHeight="1" x14ac:dyDescent="0.2">
      <c r="F6279" s="63"/>
    </row>
    <row r="6280" spans="6:6" ht="15" customHeight="1" x14ac:dyDescent="0.2">
      <c r="F6280" s="63"/>
    </row>
    <row r="6281" spans="6:6" ht="15" customHeight="1" x14ac:dyDescent="0.2">
      <c r="F6281" s="63"/>
    </row>
    <row r="6282" spans="6:6" ht="15" customHeight="1" x14ac:dyDescent="0.2">
      <c r="F6282" s="63"/>
    </row>
    <row r="6283" spans="6:6" ht="15" customHeight="1" x14ac:dyDescent="0.2">
      <c r="F6283" s="63"/>
    </row>
    <row r="6284" spans="6:6" ht="15" customHeight="1" x14ac:dyDescent="0.2">
      <c r="F6284" s="63"/>
    </row>
    <row r="6285" spans="6:6" ht="15" customHeight="1" x14ac:dyDescent="0.2">
      <c r="F6285" s="63"/>
    </row>
    <row r="6286" spans="6:6" ht="15" customHeight="1" x14ac:dyDescent="0.2">
      <c r="F6286" s="63"/>
    </row>
    <row r="6287" spans="6:6" ht="15" customHeight="1" x14ac:dyDescent="0.2">
      <c r="F6287" s="63"/>
    </row>
    <row r="6288" spans="6:6" ht="15" customHeight="1" x14ac:dyDescent="0.2">
      <c r="F6288" s="63"/>
    </row>
    <row r="6289" spans="6:6" ht="15" customHeight="1" x14ac:dyDescent="0.2">
      <c r="F6289" s="63"/>
    </row>
    <row r="6290" spans="6:6" ht="15" customHeight="1" x14ac:dyDescent="0.2">
      <c r="F6290" s="63"/>
    </row>
    <row r="6291" spans="6:6" ht="15" customHeight="1" x14ac:dyDescent="0.2">
      <c r="F6291" s="63"/>
    </row>
    <row r="6292" spans="6:6" ht="15" customHeight="1" x14ac:dyDescent="0.2">
      <c r="F6292" s="63"/>
    </row>
    <row r="6293" spans="6:6" ht="15" customHeight="1" x14ac:dyDescent="0.2">
      <c r="F6293" s="63"/>
    </row>
    <row r="6294" spans="6:6" ht="15" customHeight="1" x14ac:dyDescent="0.2">
      <c r="F6294" s="63"/>
    </row>
    <row r="6295" spans="6:6" ht="15" customHeight="1" x14ac:dyDescent="0.2">
      <c r="F6295" s="63"/>
    </row>
    <row r="6296" spans="6:6" ht="15" customHeight="1" x14ac:dyDescent="0.2">
      <c r="F6296" s="63"/>
    </row>
    <row r="6297" spans="6:6" ht="15" customHeight="1" x14ac:dyDescent="0.2">
      <c r="F6297" s="63"/>
    </row>
    <row r="6298" spans="6:6" ht="15" customHeight="1" x14ac:dyDescent="0.2">
      <c r="F6298" s="63"/>
    </row>
    <row r="6299" spans="6:6" ht="15" customHeight="1" x14ac:dyDescent="0.2">
      <c r="F6299" s="63"/>
    </row>
    <row r="6300" spans="6:6" ht="15" customHeight="1" x14ac:dyDescent="0.2">
      <c r="F6300" s="63"/>
    </row>
    <row r="6301" spans="6:6" ht="15" customHeight="1" x14ac:dyDescent="0.2">
      <c r="F6301" s="63"/>
    </row>
    <row r="6302" spans="6:6" ht="15" customHeight="1" x14ac:dyDescent="0.2">
      <c r="F6302" s="63"/>
    </row>
    <row r="6303" spans="6:6" ht="15" customHeight="1" x14ac:dyDescent="0.2">
      <c r="F6303" s="63"/>
    </row>
    <row r="6304" spans="6:6" ht="15" customHeight="1" x14ac:dyDescent="0.2">
      <c r="F6304" s="63"/>
    </row>
    <row r="6305" spans="6:6" ht="15" customHeight="1" x14ac:dyDescent="0.2">
      <c r="F6305" s="63"/>
    </row>
    <row r="6306" spans="6:6" ht="15" customHeight="1" x14ac:dyDescent="0.2">
      <c r="F6306" s="63"/>
    </row>
    <row r="6307" spans="6:6" ht="15" customHeight="1" x14ac:dyDescent="0.2">
      <c r="F6307" s="63"/>
    </row>
    <row r="6308" spans="6:6" ht="15" customHeight="1" x14ac:dyDescent="0.2">
      <c r="F6308" s="63"/>
    </row>
    <row r="6309" spans="6:6" ht="15" customHeight="1" x14ac:dyDescent="0.2">
      <c r="F6309" s="63"/>
    </row>
    <row r="6310" spans="6:6" ht="15" customHeight="1" x14ac:dyDescent="0.2">
      <c r="F6310" s="63"/>
    </row>
    <row r="6311" spans="6:6" ht="15" customHeight="1" x14ac:dyDescent="0.2">
      <c r="F6311" s="63"/>
    </row>
    <row r="6312" spans="6:6" ht="15" customHeight="1" x14ac:dyDescent="0.2">
      <c r="F6312" s="63"/>
    </row>
    <row r="6313" spans="6:6" ht="15" customHeight="1" x14ac:dyDescent="0.2">
      <c r="F6313" s="63"/>
    </row>
    <row r="6314" spans="6:6" ht="15" customHeight="1" x14ac:dyDescent="0.2">
      <c r="F6314" s="63"/>
    </row>
    <row r="6315" spans="6:6" ht="15" customHeight="1" x14ac:dyDescent="0.2">
      <c r="F6315" s="63"/>
    </row>
    <row r="6316" spans="6:6" ht="15" customHeight="1" x14ac:dyDescent="0.2">
      <c r="F6316" s="63"/>
    </row>
    <row r="6317" spans="6:6" ht="15" customHeight="1" x14ac:dyDescent="0.2">
      <c r="F6317" s="63"/>
    </row>
    <row r="6318" spans="6:6" ht="15" customHeight="1" x14ac:dyDescent="0.2">
      <c r="F6318" s="63"/>
    </row>
    <row r="6319" spans="6:6" ht="15" customHeight="1" x14ac:dyDescent="0.2">
      <c r="F6319" s="63"/>
    </row>
    <row r="6320" spans="6:6" ht="15" customHeight="1" x14ac:dyDescent="0.2">
      <c r="F6320" s="63"/>
    </row>
    <row r="6321" spans="6:6" ht="15" customHeight="1" x14ac:dyDescent="0.2">
      <c r="F6321" s="63"/>
    </row>
    <row r="6322" spans="6:6" ht="15" customHeight="1" x14ac:dyDescent="0.2">
      <c r="F6322" s="63"/>
    </row>
    <row r="6323" spans="6:6" ht="15" customHeight="1" x14ac:dyDescent="0.2">
      <c r="F6323" s="63"/>
    </row>
    <row r="6324" spans="6:6" ht="15" customHeight="1" x14ac:dyDescent="0.2">
      <c r="F6324" s="63"/>
    </row>
    <row r="6325" spans="6:6" ht="15" customHeight="1" x14ac:dyDescent="0.2">
      <c r="F6325" s="63"/>
    </row>
    <row r="6326" spans="6:6" ht="15" customHeight="1" x14ac:dyDescent="0.2">
      <c r="F6326" s="63"/>
    </row>
    <row r="6327" spans="6:6" ht="15" customHeight="1" x14ac:dyDescent="0.2">
      <c r="F6327" s="63"/>
    </row>
    <row r="6328" spans="6:6" ht="15" customHeight="1" x14ac:dyDescent="0.2">
      <c r="F6328" s="63"/>
    </row>
    <row r="6329" spans="6:6" ht="15" customHeight="1" x14ac:dyDescent="0.2">
      <c r="F6329" s="63"/>
    </row>
    <row r="6330" spans="6:6" ht="15" customHeight="1" x14ac:dyDescent="0.2">
      <c r="F6330" s="63"/>
    </row>
    <row r="6331" spans="6:6" ht="15" customHeight="1" x14ac:dyDescent="0.2">
      <c r="F6331" s="63"/>
    </row>
    <row r="6332" spans="6:6" ht="15" customHeight="1" x14ac:dyDescent="0.2">
      <c r="F6332" s="63"/>
    </row>
    <row r="6333" spans="6:6" ht="15" customHeight="1" x14ac:dyDescent="0.2">
      <c r="F6333" s="63"/>
    </row>
    <row r="6334" spans="6:6" ht="15" customHeight="1" x14ac:dyDescent="0.2">
      <c r="F6334" s="63"/>
    </row>
    <row r="6335" spans="6:6" ht="15" customHeight="1" x14ac:dyDescent="0.2">
      <c r="F6335" s="63"/>
    </row>
    <row r="6336" spans="6:6" ht="15" customHeight="1" x14ac:dyDescent="0.2">
      <c r="F6336" s="63"/>
    </row>
    <row r="6337" spans="6:6" ht="15" customHeight="1" x14ac:dyDescent="0.2">
      <c r="F6337" s="63"/>
    </row>
    <row r="6338" spans="6:6" ht="15" customHeight="1" x14ac:dyDescent="0.2">
      <c r="F6338" s="63"/>
    </row>
    <row r="6339" spans="6:6" ht="15" customHeight="1" x14ac:dyDescent="0.2">
      <c r="F6339" s="63"/>
    </row>
    <row r="6340" spans="6:6" ht="15" customHeight="1" x14ac:dyDescent="0.2">
      <c r="F6340" s="63"/>
    </row>
    <row r="6341" spans="6:6" ht="15" customHeight="1" x14ac:dyDescent="0.2">
      <c r="F6341" s="63"/>
    </row>
    <row r="6342" spans="6:6" ht="15" customHeight="1" x14ac:dyDescent="0.2">
      <c r="F6342" s="63"/>
    </row>
    <row r="6343" spans="6:6" ht="15" customHeight="1" x14ac:dyDescent="0.2">
      <c r="F6343" s="63"/>
    </row>
    <row r="6344" spans="6:6" ht="15" customHeight="1" x14ac:dyDescent="0.2">
      <c r="F6344" s="63"/>
    </row>
    <row r="6345" spans="6:6" ht="15" customHeight="1" x14ac:dyDescent="0.2">
      <c r="F6345" s="63"/>
    </row>
    <row r="6346" spans="6:6" ht="15" customHeight="1" x14ac:dyDescent="0.2">
      <c r="F6346" s="63"/>
    </row>
    <row r="6347" spans="6:6" ht="15" customHeight="1" x14ac:dyDescent="0.2">
      <c r="F6347" s="63"/>
    </row>
    <row r="6348" spans="6:6" ht="15" customHeight="1" x14ac:dyDescent="0.2">
      <c r="F6348" s="63"/>
    </row>
    <row r="6349" spans="6:6" ht="15" customHeight="1" x14ac:dyDescent="0.2">
      <c r="F6349" s="63"/>
    </row>
    <row r="6350" spans="6:6" ht="15" customHeight="1" x14ac:dyDescent="0.2">
      <c r="F6350" s="63"/>
    </row>
    <row r="6351" spans="6:6" ht="15" customHeight="1" x14ac:dyDescent="0.2">
      <c r="F6351" s="63"/>
    </row>
    <row r="6352" spans="6:6" ht="15" customHeight="1" x14ac:dyDescent="0.2">
      <c r="F6352" s="63"/>
    </row>
    <row r="6353" spans="6:6" ht="15" customHeight="1" x14ac:dyDescent="0.2">
      <c r="F6353" s="63"/>
    </row>
    <row r="6354" spans="6:6" ht="15" customHeight="1" x14ac:dyDescent="0.2">
      <c r="F6354" s="63"/>
    </row>
    <row r="6355" spans="6:6" ht="15" customHeight="1" x14ac:dyDescent="0.2">
      <c r="F6355" s="63"/>
    </row>
    <row r="6356" spans="6:6" ht="15" customHeight="1" x14ac:dyDescent="0.2">
      <c r="F6356" s="63"/>
    </row>
    <row r="6357" spans="6:6" ht="15" customHeight="1" x14ac:dyDescent="0.2">
      <c r="F6357" s="63"/>
    </row>
    <row r="6358" spans="6:6" ht="15" customHeight="1" x14ac:dyDescent="0.2">
      <c r="F6358" s="63"/>
    </row>
    <row r="6359" spans="6:6" ht="15" customHeight="1" x14ac:dyDescent="0.2">
      <c r="F6359" s="63"/>
    </row>
    <row r="6360" spans="6:6" ht="15" customHeight="1" x14ac:dyDescent="0.2">
      <c r="F6360" s="63"/>
    </row>
    <row r="6361" spans="6:6" ht="15" customHeight="1" x14ac:dyDescent="0.2">
      <c r="F6361" s="63"/>
    </row>
    <row r="6362" spans="6:6" ht="15" customHeight="1" x14ac:dyDescent="0.2">
      <c r="F6362" s="63"/>
    </row>
    <row r="6363" spans="6:6" ht="15" customHeight="1" x14ac:dyDescent="0.2">
      <c r="F6363" s="63"/>
    </row>
    <row r="6364" spans="6:6" ht="15" customHeight="1" x14ac:dyDescent="0.2">
      <c r="F6364" s="63"/>
    </row>
    <row r="6365" spans="6:6" ht="15" customHeight="1" x14ac:dyDescent="0.2">
      <c r="F6365" s="63"/>
    </row>
    <row r="6366" spans="6:6" ht="15" customHeight="1" x14ac:dyDescent="0.2">
      <c r="F6366" s="63"/>
    </row>
    <row r="6367" spans="6:6" ht="15" customHeight="1" x14ac:dyDescent="0.2">
      <c r="F6367" s="63"/>
    </row>
    <row r="6368" spans="6:6" ht="15" customHeight="1" x14ac:dyDescent="0.2">
      <c r="F6368" s="63"/>
    </row>
    <row r="6369" spans="6:6" ht="15" customHeight="1" x14ac:dyDescent="0.2">
      <c r="F6369" s="63"/>
    </row>
    <row r="6370" spans="6:6" ht="15" customHeight="1" x14ac:dyDescent="0.2">
      <c r="F6370" s="63"/>
    </row>
    <row r="6371" spans="6:6" ht="15" customHeight="1" x14ac:dyDescent="0.2">
      <c r="F6371" s="63"/>
    </row>
    <row r="6372" spans="6:6" ht="15" customHeight="1" x14ac:dyDescent="0.2">
      <c r="F6372" s="63"/>
    </row>
    <row r="6373" spans="6:6" ht="15" customHeight="1" x14ac:dyDescent="0.2">
      <c r="F6373" s="63"/>
    </row>
    <row r="6374" spans="6:6" ht="15" customHeight="1" x14ac:dyDescent="0.2">
      <c r="F6374" s="63"/>
    </row>
    <row r="6375" spans="6:6" ht="15" customHeight="1" x14ac:dyDescent="0.2">
      <c r="F6375" s="63"/>
    </row>
    <row r="6376" spans="6:6" ht="15" customHeight="1" x14ac:dyDescent="0.2">
      <c r="F6376" s="63"/>
    </row>
    <row r="6377" spans="6:6" ht="15" customHeight="1" x14ac:dyDescent="0.2">
      <c r="F6377" s="63"/>
    </row>
    <row r="6378" spans="6:6" ht="15" customHeight="1" x14ac:dyDescent="0.2">
      <c r="F6378" s="63"/>
    </row>
    <row r="6379" spans="6:6" ht="15" customHeight="1" x14ac:dyDescent="0.2">
      <c r="F6379" s="63"/>
    </row>
    <row r="6380" spans="6:6" ht="15" customHeight="1" x14ac:dyDescent="0.2">
      <c r="F6380" s="63"/>
    </row>
    <row r="6381" spans="6:6" ht="15" customHeight="1" x14ac:dyDescent="0.2">
      <c r="F6381" s="63"/>
    </row>
    <row r="6382" spans="6:6" ht="15" customHeight="1" x14ac:dyDescent="0.2">
      <c r="F6382" s="63"/>
    </row>
    <row r="6383" spans="6:6" ht="15" customHeight="1" x14ac:dyDescent="0.2">
      <c r="F6383" s="63"/>
    </row>
    <row r="6384" spans="6:6" ht="15" customHeight="1" x14ac:dyDescent="0.2">
      <c r="F6384" s="63"/>
    </row>
    <row r="6385" spans="6:6" ht="15" customHeight="1" x14ac:dyDescent="0.2">
      <c r="F6385" s="63"/>
    </row>
    <row r="6386" spans="6:6" ht="15" customHeight="1" x14ac:dyDescent="0.2">
      <c r="F6386" s="63"/>
    </row>
    <row r="6387" spans="6:6" ht="15" customHeight="1" x14ac:dyDescent="0.2">
      <c r="F6387" s="63"/>
    </row>
    <row r="6388" spans="6:6" ht="15" customHeight="1" x14ac:dyDescent="0.2">
      <c r="F6388" s="63"/>
    </row>
    <row r="6389" spans="6:6" ht="15" customHeight="1" x14ac:dyDescent="0.2">
      <c r="F6389" s="63"/>
    </row>
    <row r="6390" spans="6:6" ht="15" customHeight="1" x14ac:dyDescent="0.2">
      <c r="F6390" s="63"/>
    </row>
    <row r="6391" spans="6:6" ht="15" customHeight="1" x14ac:dyDescent="0.2">
      <c r="F6391" s="63"/>
    </row>
    <row r="6392" spans="6:6" ht="15" customHeight="1" x14ac:dyDescent="0.2">
      <c r="F6392" s="63"/>
    </row>
    <row r="6393" spans="6:6" ht="15" customHeight="1" x14ac:dyDescent="0.2">
      <c r="F6393" s="63"/>
    </row>
    <row r="6394" spans="6:6" ht="15" customHeight="1" x14ac:dyDescent="0.2">
      <c r="F6394" s="63"/>
    </row>
    <row r="6395" spans="6:6" ht="15" customHeight="1" x14ac:dyDescent="0.2">
      <c r="F6395" s="63"/>
    </row>
    <row r="6396" spans="6:6" ht="15" customHeight="1" x14ac:dyDescent="0.2">
      <c r="F6396" s="63"/>
    </row>
    <row r="6397" spans="6:6" ht="15" customHeight="1" x14ac:dyDescent="0.2">
      <c r="F6397" s="63"/>
    </row>
    <row r="6398" spans="6:6" ht="15" customHeight="1" x14ac:dyDescent="0.2">
      <c r="F6398" s="63"/>
    </row>
    <row r="6399" spans="6:6" ht="15" customHeight="1" x14ac:dyDescent="0.2">
      <c r="F6399" s="63"/>
    </row>
    <row r="6400" spans="6:6" ht="15" customHeight="1" x14ac:dyDescent="0.2">
      <c r="F6400" s="63"/>
    </row>
    <row r="6401" spans="6:6" ht="15" customHeight="1" x14ac:dyDescent="0.2">
      <c r="F6401" s="63"/>
    </row>
    <row r="6402" spans="6:6" ht="15" customHeight="1" x14ac:dyDescent="0.2">
      <c r="F6402" s="63"/>
    </row>
    <row r="6403" spans="6:6" ht="15" customHeight="1" x14ac:dyDescent="0.2">
      <c r="F6403" s="63"/>
    </row>
    <row r="6404" spans="6:6" ht="15" customHeight="1" x14ac:dyDescent="0.2">
      <c r="F6404" s="63"/>
    </row>
    <row r="6405" spans="6:6" ht="15" customHeight="1" x14ac:dyDescent="0.2">
      <c r="F6405" s="63"/>
    </row>
    <row r="6406" spans="6:6" ht="15" customHeight="1" x14ac:dyDescent="0.2">
      <c r="F6406" s="63"/>
    </row>
    <row r="6407" spans="6:6" ht="15" customHeight="1" x14ac:dyDescent="0.2">
      <c r="F6407" s="63"/>
    </row>
    <row r="6408" spans="6:6" ht="15" customHeight="1" x14ac:dyDescent="0.2">
      <c r="F6408" s="63"/>
    </row>
    <row r="6409" spans="6:6" ht="15" customHeight="1" x14ac:dyDescent="0.2">
      <c r="F6409" s="63"/>
    </row>
    <row r="6410" spans="6:6" ht="15" customHeight="1" x14ac:dyDescent="0.2">
      <c r="F6410" s="63"/>
    </row>
    <row r="6411" spans="6:6" ht="15" customHeight="1" x14ac:dyDescent="0.2">
      <c r="F6411" s="63"/>
    </row>
    <row r="6412" spans="6:6" ht="15" customHeight="1" x14ac:dyDescent="0.2">
      <c r="F6412" s="63"/>
    </row>
    <row r="6413" spans="6:6" ht="15" customHeight="1" x14ac:dyDescent="0.2">
      <c r="F6413" s="63"/>
    </row>
    <row r="6414" spans="6:6" ht="15" customHeight="1" x14ac:dyDescent="0.2">
      <c r="F6414" s="63"/>
    </row>
    <row r="6415" spans="6:6" ht="15" customHeight="1" x14ac:dyDescent="0.2">
      <c r="F6415" s="63"/>
    </row>
    <row r="6416" spans="6:6" ht="15" customHeight="1" x14ac:dyDescent="0.2">
      <c r="F6416" s="63"/>
    </row>
    <row r="6417" spans="6:6" ht="15" customHeight="1" x14ac:dyDescent="0.2">
      <c r="F6417" s="63"/>
    </row>
    <row r="6418" spans="6:6" ht="15" customHeight="1" x14ac:dyDescent="0.2">
      <c r="F6418" s="63"/>
    </row>
    <row r="6419" spans="6:6" ht="15" customHeight="1" x14ac:dyDescent="0.2">
      <c r="F6419" s="63"/>
    </row>
    <row r="6420" spans="6:6" ht="15" customHeight="1" x14ac:dyDescent="0.2">
      <c r="F6420" s="63"/>
    </row>
    <row r="6421" spans="6:6" ht="15" customHeight="1" x14ac:dyDescent="0.2">
      <c r="F6421" s="63"/>
    </row>
    <row r="6422" spans="6:6" ht="15" customHeight="1" x14ac:dyDescent="0.2">
      <c r="F6422" s="63"/>
    </row>
    <row r="6423" spans="6:6" ht="15" customHeight="1" x14ac:dyDescent="0.2">
      <c r="F6423" s="63"/>
    </row>
    <row r="6424" spans="6:6" ht="15" customHeight="1" x14ac:dyDescent="0.2">
      <c r="F6424" s="63"/>
    </row>
    <row r="6425" spans="6:6" ht="15" customHeight="1" x14ac:dyDescent="0.2">
      <c r="F6425" s="63"/>
    </row>
    <row r="6426" spans="6:6" ht="15" customHeight="1" x14ac:dyDescent="0.2">
      <c r="F6426" s="63"/>
    </row>
    <row r="6427" spans="6:6" ht="15" customHeight="1" x14ac:dyDescent="0.2">
      <c r="F6427" s="63"/>
    </row>
    <row r="6428" spans="6:6" ht="15" customHeight="1" x14ac:dyDescent="0.2">
      <c r="F6428" s="63"/>
    </row>
    <row r="6429" spans="6:6" ht="15" customHeight="1" x14ac:dyDescent="0.2">
      <c r="F6429" s="63"/>
    </row>
    <row r="6430" spans="6:6" ht="15" customHeight="1" x14ac:dyDescent="0.2">
      <c r="F6430" s="63"/>
    </row>
    <row r="6431" spans="6:6" ht="15" customHeight="1" x14ac:dyDescent="0.2">
      <c r="F6431" s="63"/>
    </row>
    <row r="6432" spans="6:6" ht="15" customHeight="1" x14ac:dyDescent="0.2">
      <c r="F6432" s="63"/>
    </row>
    <row r="6433" spans="6:6" ht="15" customHeight="1" x14ac:dyDescent="0.2">
      <c r="F6433" s="63"/>
    </row>
    <row r="6434" spans="6:6" ht="15" customHeight="1" x14ac:dyDescent="0.2">
      <c r="F6434" s="63"/>
    </row>
    <row r="6435" spans="6:6" ht="15" customHeight="1" x14ac:dyDescent="0.2">
      <c r="F6435" s="63"/>
    </row>
    <row r="6436" spans="6:6" ht="15" customHeight="1" x14ac:dyDescent="0.2">
      <c r="F6436" s="63"/>
    </row>
    <row r="6437" spans="6:6" ht="15" customHeight="1" x14ac:dyDescent="0.2">
      <c r="F6437" s="63"/>
    </row>
    <row r="6438" spans="6:6" ht="15" customHeight="1" x14ac:dyDescent="0.2">
      <c r="F6438" s="63"/>
    </row>
    <row r="6439" spans="6:6" ht="15" customHeight="1" x14ac:dyDescent="0.2">
      <c r="F6439" s="63"/>
    </row>
    <row r="6440" spans="6:6" ht="15" customHeight="1" x14ac:dyDescent="0.2">
      <c r="F6440" s="63"/>
    </row>
    <row r="6441" spans="6:6" ht="15" customHeight="1" x14ac:dyDescent="0.2">
      <c r="F6441" s="63"/>
    </row>
    <row r="6442" spans="6:6" ht="15" customHeight="1" x14ac:dyDescent="0.2">
      <c r="F6442" s="63"/>
    </row>
    <row r="6443" spans="6:6" ht="15" customHeight="1" x14ac:dyDescent="0.2">
      <c r="F6443" s="63"/>
    </row>
    <row r="6444" spans="6:6" ht="15" customHeight="1" x14ac:dyDescent="0.2">
      <c r="F6444" s="63"/>
    </row>
    <row r="6445" spans="6:6" ht="15" customHeight="1" x14ac:dyDescent="0.2">
      <c r="F6445" s="63"/>
    </row>
    <row r="6446" spans="6:6" ht="15" customHeight="1" x14ac:dyDescent="0.2">
      <c r="F6446" s="63"/>
    </row>
    <row r="6447" spans="6:6" ht="15" customHeight="1" x14ac:dyDescent="0.2">
      <c r="F6447" s="63"/>
    </row>
    <row r="6448" spans="6:6" ht="15" customHeight="1" x14ac:dyDescent="0.2">
      <c r="F6448" s="63"/>
    </row>
    <row r="6449" spans="6:6" ht="15" customHeight="1" x14ac:dyDescent="0.2">
      <c r="F6449" s="63"/>
    </row>
    <row r="6450" spans="6:6" ht="15" customHeight="1" x14ac:dyDescent="0.2">
      <c r="F6450" s="63"/>
    </row>
    <row r="6451" spans="6:6" ht="15" customHeight="1" x14ac:dyDescent="0.2">
      <c r="F6451" s="63"/>
    </row>
    <row r="6452" spans="6:6" ht="15" customHeight="1" x14ac:dyDescent="0.2">
      <c r="F6452" s="63"/>
    </row>
    <row r="6453" spans="6:6" ht="15" customHeight="1" x14ac:dyDescent="0.2">
      <c r="F6453" s="63"/>
    </row>
    <row r="6454" spans="6:6" ht="15" customHeight="1" x14ac:dyDescent="0.2">
      <c r="F6454" s="63"/>
    </row>
    <row r="6455" spans="6:6" ht="15" customHeight="1" x14ac:dyDescent="0.2">
      <c r="F6455" s="63"/>
    </row>
    <row r="6456" spans="6:6" ht="15" customHeight="1" x14ac:dyDescent="0.2">
      <c r="F6456" s="63"/>
    </row>
    <row r="6457" spans="6:6" ht="15" customHeight="1" x14ac:dyDescent="0.2">
      <c r="F6457" s="63"/>
    </row>
    <row r="6458" spans="6:6" ht="15" customHeight="1" x14ac:dyDescent="0.2">
      <c r="F6458" s="63"/>
    </row>
    <row r="6459" spans="6:6" ht="15" customHeight="1" x14ac:dyDescent="0.2">
      <c r="F6459" s="63"/>
    </row>
    <row r="6460" spans="6:6" ht="15" customHeight="1" x14ac:dyDescent="0.2">
      <c r="F6460" s="63"/>
    </row>
    <row r="6461" spans="6:6" ht="15" customHeight="1" x14ac:dyDescent="0.2">
      <c r="F6461" s="63"/>
    </row>
    <row r="6462" spans="6:6" ht="15" customHeight="1" x14ac:dyDescent="0.2">
      <c r="F6462" s="63"/>
    </row>
    <row r="6463" spans="6:6" ht="15" customHeight="1" x14ac:dyDescent="0.2">
      <c r="F6463" s="63"/>
    </row>
    <row r="6464" spans="6:6" ht="15" customHeight="1" x14ac:dyDescent="0.2">
      <c r="F6464" s="63"/>
    </row>
    <row r="6465" spans="6:6" ht="15" customHeight="1" x14ac:dyDescent="0.2">
      <c r="F6465" s="63"/>
    </row>
    <row r="6466" spans="6:6" ht="15" customHeight="1" x14ac:dyDescent="0.2">
      <c r="F6466" s="63"/>
    </row>
    <row r="6467" spans="6:6" ht="15" customHeight="1" x14ac:dyDescent="0.2">
      <c r="F6467" s="63"/>
    </row>
    <row r="6468" spans="6:6" ht="15" customHeight="1" x14ac:dyDescent="0.2">
      <c r="F6468" s="63"/>
    </row>
    <row r="6469" spans="6:6" ht="15" customHeight="1" x14ac:dyDescent="0.2">
      <c r="F6469" s="63"/>
    </row>
    <row r="6470" spans="6:6" ht="15" customHeight="1" x14ac:dyDescent="0.2">
      <c r="F6470" s="63"/>
    </row>
    <row r="6471" spans="6:6" ht="15" customHeight="1" x14ac:dyDescent="0.2">
      <c r="F6471" s="63"/>
    </row>
    <row r="6472" spans="6:6" ht="15" customHeight="1" x14ac:dyDescent="0.2">
      <c r="F6472" s="63"/>
    </row>
    <row r="6473" spans="6:6" ht="15" customHeight="1" x14ac:dyDescent="0.2">
      <c r="F6473" s="63"/>
    </row>
    <row r="6474" spans="6:6" ht="15" customHeight="1" x14ac:dyDescent="0.2">
      <c r="F6474" s="63"/>
    </row>
    <row r="6475" spans="6:6" ht="15" customHeight="1" x14ac:dyDescent="0.2">
      <c r="F6475" s="63"/>
    </row>
    <row r="6476" spans="6:6" ht="15" customHeight="1" x14ac:dyDescent="0.2">
      <c r="F6476" s="63"/>
    </row>
    <row r="6477" spans="6:6" ht="15" customHeight="1" x14ac:dyDescent="0.2">
      <c r="F6477" s="63"/>
    </row>
    <row r="6478" spans="6:6" ht="15" customHeight="1" x14ac:dyDescent="0.2">
      <c r="F6478" s="63"/>
    </row>
    <row r="6479" spans="6:6" ht="15" customHeight="1" x14ac:dyDescent="0.2">
      <c r="F6479" s="63"/>
    </row>
    <row r="6480" spans="6:6" ht="15" customHeight="1" x14ac:dyDescent="0.2">
      <c r="F6480" s="63"/>
    </row>
    <row r="6481" spans="6:6" ht="15" customHeight="1" x14ac:dyDescent="0.2">
      <c r="F6481" s="63"/>
    </row>
    <row r="6482" spans="6:6" ht="15" customHeight="1" x14ac:dyDescent="0.2">
      <c r="F6482" s="63"/>
    </row>
    <row r="6483" spans="6:6" ht="15" customHeight="1" x14ac:dyDescent="0.2">
      <c r="F6483" s="63"/>
    </row>
    <row r="6484" spans="6:6" ht="15" customHeight="1" x14ac:dyDescent="0.2">
      <c r="F6484" s="63"/>
    </row>
    <row r="6485" spans="6:6" ht="15" customHeight="1" x14ac:dyDescent="0.2">
      <c r="F6485" s="63"/>
    </row>
    <row r="6486" spans="6:6" ht="15" customHeight="1" x14ac:dyDescent="0.2">
      <c r="F6486" s="63"/>
    </row>
    <row r="6487" spans="6:6" ht="15" customHeight="1" x14ac:dyDescent="0.2">
      <c r="F6487" s="63"/>
    </row>
    <row r="6488" spans="6:6" ht="15" customHeight="1" x14ac:dyDescent="0.2">
      <c r="F6488" s="63"/>
    </row>
    <row r="6489" spans="6:6" ht="15" customHeight="1" x14ac:dyDescent="0.2">
      <c r="F6489" s="63"/>
    </row>
    <row r="6490" spans="6:6" ht="15" customHeight="1" x14ac:dyDescent="0.2">
      <c r="F6490" s="63"/>
    </row>
    <row r="6491" spans="6:6" ht="15" customHeight="1" x14ac:dyDescent="0.2">
      <c r="F6491" s="63"/>
    </row>
    <row r="6492" spans="6:6" ht="15" customHeight="1" x14ac:dyDescent="0.2">
      <c r="F6492" s="63"/>
    </row>
    <row r="6493" spans="6:6" ht="15" customHeight="1" x14ac:dyDescent="0.2">
      <c r="F6493" s="63"/>
    </row>
    <row r="6494" spans="6:6" ht="15" customHeight="1" x14ac:dyDescent="0.2">
      <c r="F6494" s="63"/>
    </row>
    <row r="6495" spans="6:6" ht="15" customHeight="1" x14ac:dyDescent="0.2">
      <c r="F6495" s="63"/>
    </row>
    <row r="6496" spans="6:6" ht="15" customHeight="1" x14ac:dyDescent="0.2">
      <c r="F6496" s="63"/>
    </row>
    <row r="6497" spans="6:6" ht="15" customHeight="1" x14ac:dyDescent="0.2">
      <c r="F6497" s="63"/>
    </row>
    <row r="6498" spans="6:6" ht="15" customHeight="1" x14ac:dyDescent="0.2">
      <c r="F6498" s="63"/>
    </row>
    <row r="6499" spans="6:6" ht="15" customHeight="1" x14ac:dyDescent="0.2">
      <c r="F6499" s="63"/>
    </row>
    <row r="6500" spans="6:6" ht="15" customHeight="1" x14ac:dyDescent="0.2">
      <c r="F6500" s="63"/>
    </row>
    <row r="6501" spans="6:6" ht="15" customHeight="1" x14ac:dyDescent="0.2">
      <c r="F6501" s="63"/>
    </row>
    <row r="6502" spans="6:6" ht="15" customHeight="1" x14ac:dyDescent="0.2">
      <c r="F6502" s="63"/>
    </row>
    <row r="6503" spans="6:6" ht="15" customHeight="1" x14ac:dyDescent="0.2">
      <c r="F6503" s="63"/>
    </row>
    <row r="6504" spans="6:6" ht="15" customHeight="1" x14ac:dyDescent="0.2">
      <c r="F6504" s="63"/>
    </row>
    <row r="6505" spans="6:6" ht="15" customHeight="1" x14ac:dyDescent="0.2">
      <c r="F6505" s="63"/>
    </row>
    <row r="6506" spans="6:6" ht="15" customHeight="1" x14ac:dyDescent="0.2">
      <c r="F6506" s="63"/>
    </row>
    <row r="6507" spans="6:6" ht="15" customHeight="1" x14ac:dyDescent="0.2">
      <c r="F6507" s="63"/>
    </row>
    <row r="6508" spans="6:6" ht="15" customHeight="1" x14ac:dyDescent="0.2">
      <c r="F6508" s="63"/>
    </row>
    <row r="6509" spans="6:6" ht="15" customHeight="1" x14ac:dyDescent="0.2">
      <c r="F6509" s="63"/>
    </row>
    <row r="6510" spans="6:6" ht="15" customHeight="1" x14ac:dyDescent="0.2">
      <c r="F6510" s="63"/>
    </row>
    <row r="6511" spans="6:6" ht="15" customHeight="1" x14ac:dyDescent="0.2">
      <c r="F6511" s="63"/>
    </row>
    <row r="6512" spans="6:6" ht="15" customHeight="1" x14ac:dyDescent="0.2">
      <c r="F6512" s="63"/>
    </row>
    <row r="6513" spans="6:6" ht="15" customHeight="1" x14ac:dyDescent="0.2">
      <c r="F6513" s="63"/>
    </row>
    <row r="6514" spans="6:6" ht="15" customHeight="1" x14ac:dyDescent="0.2">
      <c r="F6514" s="63"/>
    </row>
    <row r="6515" spans="6:6" ht="15" customHeight="1" x14ac:dyDescent="0.2">
      <c r="F6515" s="63"/>
    </row>
    <row r="6516" spans="6:6" ht="15" customHeight="1" x14ac:dyDescent="0.2">
      <c r="F6516" s="63"/>
    </row>
    <row r="6517" spans="6:6" ht="15" customHeight="1" x14ac:dyDescent="0.2">
      <c r="F6517" s="63"/>
    </row>
    <row r="6518" spans="6:6" ht="15" customHeight="1" x14ac:dyDescent="0.2">
      <c r="F6518" s="63"/>
    </row>
    <row r="6519" spans="6:6" ht="15" customHeight="1" x14ac:dyDescent="0.2">
      <c r="F6519" s="63"/>
    </row>
    <row r="6520" spans="6:6" ht="15" customHeight="1" x14ac:dyDescent="0.2">
      <c r="F6520" s="63"/>
    </row>
    <row r="6521" spans="6:6" ht="15" customHeight="1" x14ac:dyDescent="0.2">
      <c r="F6521" s="63"/>
    </row>
    <row r="6522" spans="6:6" ht="15" customHeight="1" x14ac:dyDescent="0.2">
      <c r="F6522" s="63"/>
    </row>
    <row r="6523" spans="6:6" ht="15" customHeight="1" x14ac:dyDescent="0.2">
      <c r="F6523" s="63"/>
    </row>
    <row r="6524" spans="6:6" ht="15" customHeight="1" x14ac:dyDescent="0.2">
      <c r="F6524" s="63"/>
    </row>
    <row r="6525" spans="6:6" ht="15" customHeight="1" x14ac:dyDescent="0.2">
      <c r="F6525" s="63"/>
    </row>
    <row r="6526" spans="6:6" ht="15" customHeight="1" x14ac:dyDescent="0.2">
      <c r="F6526" s="63"/>
    </row>
    <row r="6527" spans="6:6" ht="15" customHeight="1" x14ac:dyDescent="0.2">
      <c r="F6527" s="63"/>
    </row>
    <row r="6528" spans="6:6" ht="15" customHeight="1" x14ac:dyDescent="0.2">
      <c r="F6528" s="63"/>
    </row>
    <row r="6529" spans="6:6" ht="15" customHeight="1" x14ac:dyDescent="0.2">
      <c r="F6529" s="63"/>
    </row>
    <row r="6530" spans="6:6" ht="15" customHeight="1" x14ac:dyDescent="0.2">
      <c r="F6530" s="63"/>
    </row>
    <row r="6531" spans="6:6" ht="15" customHeight="1" x14ac:dyDescent="0.2">
      <c r="F6531" s="63"/>
    </row>
    <row r="6532" spans="6:6" ht="15" customHeight="1" x14ac:dyDescent="0.2">
      <c r="F6532" s="63"/>
    </row>
    <row r="6533" spans="6:6" ht="15" customHeight="1" x14ac:dyDescent="0.2">
      <c r="F6533" s="63"/>
    </row>
    <row r="6534" spans="6:6" ht="15" customHeight="1" x14ac:dyDescent="0.2">
      <c r="F6534" s="63"/>
    </row>
    <row r="6535" spans="6:6" ht="15" customHeight="1" x14ac:dyDescent="0.2">
      <c r="F6535" s="63"/>
    </row>
    <row r="6536" spans="6:6" ht="15" customHeight="1" x14ac:dyDescent="0.2">
      <c r="F6536" s="63"/>
    </row>
    <row r="6537" spans="6:6" ht="15" customHeight="1" x14ac:dyDescent="0.2">
      <c r="F6537" s="63"/>
    </row>
    <row r="6538" spans="6:6" ht="15" customHeight="1" x14ac:dyDescent="0.2">
      <c r="F6538" s="63"/>
    </row>
    <row r="6539" spans="6:6" ht="15" customHeight="1" x14ac:dyDescent="0.2">
      <c r="F6539" s="63"/>
    </row>
    <row r="6540" spans="6:6" ht="15" customHeight="1" x14ac:dyDescent="0.2">
      <c r="F6540" s="63"/>
    </row>
    <row r="6541" spans="6:6" ht="15" customHeight="1" x14ac:dyDescent="0.2">
      <c r="F6541" s="63"/>
    </row>
    <row r="6542" spans="6:6" ht="15" customHeight="1" x14ac:dyDescent="0.2">
      <c r="F6542" s="63"/>
    </row>
    <row r="6543" spans="6:6" ht="15" customHeight="1" x14ac:dyDescent="0.2">
      <c r="F6543" s="63"/>
    </row>
    <row r="6544" spans="6:6" ht="15" customHeight="1" x14ac:dyDescent="0.2">
      <c r="F6544" s="63"/>
    </row>
    <row r="6545" spans="6:6" ht="15" customHeight="1" x14ac:dyDescent="0.2">
      <c r="F6545" s="63"/>
    </row>
    <row r="6546" spans="6:6" ht="15" customHeight="1" x14ac:dyDescent="0.2">
      <c r="F6546" s="63"/>
    </row>
    <row r="6547" spans="6:6" ht="15" customHeight="1" x14ac:dyDescent="0.2">
      <c r="F6547" s="63"/>
    </row>
    <row r="6548" spans="6:6" ht="15" customHeight="1" x14ac:dyDescent="0.2">
      <c r="F6548" s="63"/>
    </row>
    <row r="6549" spans="6:6" ht="15" customHeight="1" x14ac:dyDescent="0.2">
      <c r="F6549" s="63"/>
    </row>
    <row r="6550" spans="6:6" ht="15" customHeight="1" x14ac:dyDescent="0.2">
      <c r="F6550" s="63"/>
    </row>
    <row r="6551" spans="6:6" ht="15" customHeight="1" x14ac:dyDescent="0.2">
      <c r="F6551" s="63"/>
    </row>
    <row r="6552" spans="6:6" ht="15" customHeight="1" x14ac:dyDescent="0.2">
      <c r="F6552" s="63"/>
    </row>
    <row r="6553" spans="6:6" ht="15" customHeight="1" x14ac:dyDescent="0.2">
      <c r="F6553" s="63"/>
    </row>
    <row r="6554" spans="6:6" ht="15" customHeight="1" x14ac:dyDescent="0.2">
      <c r="F6554" s="63"/>
    </row>
    <row r="6555" spans="6:6" ht="15" customHeight="1" x14ac:dyDescent="0.2">
      <c r="F6555" s="63"/>
    </row>
    <row r="6556" spans="6:6" ht="15" customHeight="1" x14ac:dyDescent="0.2">
      <c r="F6556" s="63"/>
    </row>
    <row r="6557" spans="6:6" ht="15" customHeight="1" x14ac:dyDescent="0.2">
      <c r="F6557" s="63"/>
    </row>
    <row r="6558" spans="6:6" ht="15" customHeight="1" x14ac:dyDescent="0.2">
      <c r="F6558" s="63"/>
    </row>
    <row r="6559" spans="6:6" ht="15" customHeight="1" x14ac:dyDescent="0.2">
      <c r="F6559" s="63"/>
    </row>
    <row r="6560" spans="6:6" ht="15" customHeight="1" x14ac:dyDescent="0.2">
      <c r="F6560" s="63"/>
    </row>
    <row r="6561" spans="6:6" ht="15" customHeight="1" x14ac:dyDescent="0.2">
      <c r="F6561" s="63"/>
    </row>
    <row r="6562" spans="6:6" ht="15" customHeight="1" x14ac:dyDescent="0.2">
      <c r="F6562" s="63"/>
    </row>
    <row r="6563" spans="6:6" ht="15" customHeight="1" x14ac:dyDescent="0.2">
      <c r="F6563" s="63"/>
    </row>
    <row r="6564" spans="6:6" ht="15" customHeight="1" x14ac:dyDescent="0.2">
      <c r="F6564" s="63"/>
    </row>
    <row r="6565" spans="6:6" ht="15" customHeight="1" x14ac:dyDescent="0.2">
      <c r="F6565" s="63"/>
    </row>
    <row r="6566" spans="6:6" ht="15" customHeight="1" x14ac:dyDescent="0.2">
      <c r="F6566" s="63"/>
    </row>
    <row r="6567" spans="6:6" ht="15" customHeight="1" x14ac:dyDescent="0.2">
      <c r="F6567" s="63"/>
    </row>
    <row r="6568" spans="6:6" ht="15" customHeight="1" x14ac:dyDescent="0.2">
      <c r="F6568" s="63"/>
    </row>
    <row r="6569" spans="6:6" ht="15" customHeight="1" x14ac:dyDescent="0.2">
      <c r="F6569" s="63"/>
    </row>
    <row r="6570" spans="6:6" ht="15" customHeight="1" x14ac:dyDescent="0.2">
      <c r="F6570" s="63"/>
    </row>
    <row r="6571" spans="6:6" ht="15" customHeight="1" x14ac:dyDescent="0.2">
      <c r="F6571" s="63"/>
    </row>
    <row r="6572" spans="6:6" ht="15" customHeight="1" x14ac:dyDescent="0.2">
      <c r="F6572" s="63"/>
    </row>
    <row r="6573" spans="6:6" ht="15" customHeight="1" x14ac:dyDescent="0.2">
      <c r="F6573" s="63"/>
    </row>
    <row r="6574" spans="6:6" ht="15" customHeight="1" x14ac:dyDescent="0.2">
      <c r="F6574" s="63"/>
    </row>
    <row r="6575" spans="6:6" ht="15" customHeight="1" x14ac:dyDescent="0.2">
      <c r="F6575" s="63"/>
    </row>
    <row r="6576" spans="6:6" ht="15" customHeight="1" x14ac:dyDescent="0.2">
      <c r="F6576" s="63"/>
    </row>
    <row r="6577" spans="6:6" ht="15" customHeight="1" x14ac:dyDescent="0.2">
      <c r="F6577" s="63"/>
    </row>
    <row r="6578" spans="6:6" ht="15" customHeight="1" x14ac:dyDescent="0.2">
      <c r="F6578" s="63"/>
    </row>
    <row r="6579" spans="6:6" ht="15" customHeight="1" x14ac:dyDescent="0.2">
      <c r="F6579" s="63"/>
    </row>
    <row r="6580" spans="6:6" ht="15" customHeight="1" x14ac:dyDescent="0.2">
      <c r="F6580" s="63"/>
    </row>
    <row r="6581" spans="6:6" ht="15" customHeight="1" x14ac:dyDescent="0.2">
      <c r="F6581" s="63"/>
    </row>
    <row r="6582" spans="6:6" ht="15" customHeight="1" x14ac:dyDescent="0.2">
      <c r="F6582" s="63"/>
    </row>
    <row r="6583" spans="6:6" ht="15" customHeight="1" x14ac:dyDescent="0.2">
      <c r="F6583" s="63"/>
    </row>
    <row r="6584" spans="6:6" ht="15" customHeight="1" x14ac:dyDescent="0.2">
      <c r="F6584" s="63"/>
    </row>
    <row r="6585" spans="6:6" ht="15" customHeight="1" x14ac:dyDescent="0.2">
      <c r="F6585" s="63"/>
    </row>
    <row r="6586" spans="6:6" ht="15" customHeight="1" x14ac:dyDescent="0.2">
      <c r="F6586" s="63"/>
    </row>
    <row r="6587" spans="6:6" ht="15" customHeight="1" x14ac:dyDescent="0.2">
      <c r="F6587" s="63"/>
    </row>
    <row r="6588" spans="6:6" ht="15" customHeight="1" x14ac:dyDescent="0.2">
      <c r="F6588" s="63"/>
    </row>
    <row r="6589" spans="6:6" ht="15" customHeight="1" x14ac:dyDescent="0.2">
      <c r="F6589" s="63"/>
    </row>
    <row r="6590" spans="6:6" ht="15" customHeight="1" x14ac:dyDescent="0.2">
      <c r="F6590" s="63"/>
    </row>
    <row r="6591" spans="6:6" ht="15" customHeight="1" x14ac:dyDescent="0.2">
      <c r="F6591" s="63"/>
    </row>
    <row r="6592" spans="6:6" ht="15" customHeight="1" x14ac:dyDescent="0.2">
      <c r="F6592" s="63"/>
    </row>
    <row r="6593" spans="6:6" ht="15" customHeight="1" x14ac:dyDescent="0.2">
      <c r="F6593" s="63"/>
    </row>
    <row r="6594" spans="6:6" ht="15" customHeight="1" x14ac:dyDescent="0.2">
      <c r="F6594" s="63"/>
    </row>
    <row r="6595" spans="6:6" ht="15" customHeight="1" x14ac:dyDescent="0.2">
      <c r="F6595" s="63"/>
    </row>
    <row r="6596" spans="6:6" ht="15" customHeight="1" x14ac:dyDescent="0.2">
      <c r="F6596" s="63"/>
    </row>
    <row r="6597" spans="6:6" ht="15" customHeight="1" x14ac:dyDescent="0.2">
      <c r="F6597" s="63"/>
    </row>
    <row r="6598" spans="6:6" ht="15" customHeight="1" x14ac:dyDescent="0.2">
      <c r="F6598" s="63"/>
    </row>
    <row r="6599" spans="6:6" ht="15" customHeight="1" x14ac:dyDescent="0.2">
      <c r="F6599" s="63"/>
    </row>
    <row r="6600" spans="6:6" ht="15" customHeight="1" x14ac:dyDescent="0.2">
      <c r="F6600" s="63"/>
    </row>
    <row r="6601" spans="6:6" ht="15" customHeight="1" x14ac:dyDescent="0.2">
      <c r="F6601" s="63"/>
    </row>
    <row r="6602" spans="6:6" ht="15" customHeight="1" x14ac:dyDescent="0.2">
      <c r="F6602" s="63"/>
    </row>
    <row r="6603" spans="6:6" ht="15" customHeight="1" x14ac:dyDescent="0.2">
      <c r="F6603" s="63"/>
    </row>
    <row r="6604" spans="6:6" ht="15" customHeight="1" x14ac:dyDescent="0.2">
      <c r="F6604" s="63"/>
    </row>
    <row r="6605" spans="6:6" ht="15" customHeight="1" x14ac:dyDescent="0.2">
      <c r="F6605" s="63"/>
    </row>
    <row r="6606" spans="6:6" ht="15" customHeight="1" x14ac:dyDescent="0.2">
      <c r="F6606" s="63"/>
    </row>
    <row r="6607" spans="6:6" ht="15" customHeight="1" x14ac:dyDescent="0.2">
      <c r="F6607" s="63"/>
    </row>
    <row r="6608" spans="6:6" ht="15" customHeight="1" x14ac:dyDescent="0.2">
      <c r="F6608" s="63"/>
    </row>
    <row r="6609" spans="6:6" ht="15" customHeight="1" x14ac:dyDescent="0.2">
      <c r="F6609" s="63"/>
    </row>
    <row r="6610" spans="6:6" ht="15" customHeight="1" x14ac:dyDescent="0.2">
      <c r="F6610" s="63"/>
    </row>
    <row r="6611" spans="6:6" ht="15" customHeight="1" x14ac:dyDescent="0.2">
      <c r="F6611" s="63"/>
    </row>
    <row r="6612" spans="6:6" ht="15" customHeight="1" x14ac:dyDescent="0.2">
      <c r="F6612" s="63"/>
    </row>
    <row r="6613" spans="6:6" ht="15" customHeight="1" x14ac:dyDescent="0.2">
      <c r="F6613" s="63"/>
    </row>
    <row r="6614" spans="6:6" ht="15" customHeight="1" x14ac:dyDescent="0.2">
      <c r="F6614" s="63"/>
    </row>
    <row r="6615" spans="6:6" ht="15" customHeight="1" x14ac:dyDescent="0.2">
      <c r="F6615" s="63"/>
    </row>
    <row r="6616" spans="6:6" ht="15" customHeight="1" x14ac:dyDescent="0.2">
      <c r="F6616" s="63"/>
    </row>
    <row r="6617" spans="6:6" ht="15" customHeight="1" x14ac:dyDescent="0.2">
      <c r="F6617" s="63"/>
    </row>
    <row r="6618" spans="6:6" ht="15" customHeight="1" x14ac:dyDescent="0.2">
      <c r="F6618" s="63"/>
    </row>
    <row r="6619" spans="6:6" ht="15" customHeight="1" x14ac:dyDescent="0.2">
      <c r="F6619" s="63"/>
    </row>
    <row r="6620" spans="6:6" ht="15" customHeight="1" x14ac:dyDescent="0.2">
      <c r="F6620" s="63"/>
    </row>
    <row r="6621" spans="6:6" ht="15" customHeight="1" x14ac:dyDescent="0.2">
      <c r="F6621" s="63"/>
    </row>
    <row r="6622" spans="6:6" ht="15" customHeight="1" x14ac:dyDescent="0.2">
      <c r="F6622" s="63"/>
    </row>
    <row r="6623" spans="6:6" ht="15" customHeight="1" x14ac:dyDescent="0.2">
      <c r="F6623" s="63"/>
    </row>
    <row r="6624" spans="6:6" ht="15" customHeight="1" x14ac:dyDescent="0.2">
      <c r="F6624" s="63"/>
    </row>
    <row r="6625" spans="6:6" ht="15" customHeight="1" x14ac:dyDescent="0.2">
      <c r="F6625" s="63"/>
    </row>
    <row r="6626" spans="6:6" ht="15" customHeight="1" x14ac:dyDescent="0.2">
      <c r="F6626" s="63"/>
    </row>
    <row r="6627" spans="6:6" ht="15" customHeight="1" x14ac:dyDescent="0.2">
      <c r="F6627" s="63"/>
    </row>
    <row r="6628" spans="6:6" ht="15" customHeight="1" x14ac:dyDescent="0.2">
      <c r="F6628" s="63"/>
    </row>
    <row r="6629" spans="6:6" ht="15" customHeight="1" x14ac:dyDescent="0.2">
      <c r="F6629" s="63"/>
    </row>
    <row r="6630" spans="6:6" ht="15" customHeight="1" x14ac:dyDescent="0.2">
      <c r="F6630" s="63"/>
    </row>
    <row r="6631" spans="6:6" ht="15" customHeight="1" x14ac:dyDescent="0.2">
      <c r="F6631" s="63"/>
    </row>
    <row r="6632" spans="6:6" ht="15" customHeight="1" x14ac:dyDescent="0.2">
      <c r="F6632" s="63"/>
    </row>
    <row r="6633" spans="6:6" ht="15" customHeight="1" x14ac:dyDescent="0.2">
      <c r="F6633" s="63"/>
    </row>
    <row r="6634" spans="6:6" ht="15" customHeight="1" x14ac:dyDescent="0.2">
      <c r="F6634" s="63"/>
    </row>
    <row r="6635" spans="6:6" ht="15" customHeight="1" x14ac:dyDescent="0.2">
      <c r="F6635" s="63"/>
    </row>
    <row r="6636" spans="6:6" ht="15" customHeight="1" x14ac:dyDescent="0.2">
      <c r="F6636" s="63"/>
    </row>
    <row r="6637" spans="6:6" ht="15" customHeight="1" x14ac:dyDescent="0.2">
      <c r="F6637" s="63"/>
    </row>
    <row r="6638" spans="6:6" ht="15" customHeight="1" x14ac:dyDescent="0.2">
      <c r="F6638" s="63"/>
    </row>
    <row r="6639" spans="6:6" ht="15" customHeight="1" x14ac:dyDescent="0.2">
      <c r="F6639" s="63"/>
    </row>
    <row r="6640" spans="6:6" ht="15" customHeight="1" x14ac:dyDescent="0.2">
      <c r="F6640" s="63"/>
    </row>
    <row r="6641" spans="6:6" ht="15" customHeight="1" x14ac:dyDescent="0.2">
      <c r="F6641" s="63"/>
    </row>
    <row r="6642" spans="6:6" ht="15" customHeight="1" x14ac:dyDescent="0.2">
      <c r="F6642" s="63"/>
    </row>
    <row r="6643" spans="6:6" ht="15" customHeight="1" x14ac:dyDescent="0.2">
      <c r="F6643" s="63"/>
    </row>
    <row r="6644" spans="6:6" ht="15" customHeight="1" x14ac:dyDescent="0.2">
      <c r="F6644" s="63"/>
    </row>
    <row r="6645" spans="6:6" ht="15" customHeight="1" x14ac:dyDescent="0.2">
      <c r="F6645" s="63"/>
    </row>
    <row r="6646" spans="6:6" ht="15" customHeight="1" x14ac:dyDescent="0.2">
      <c r="F6646" s="63"/>
    </row>
    <row r="6647" spans="6:6" ht="15" customHeight="1" x14ac:dyDescent="0.2">
      <c r="F6647" s="63"/>
    </row>
    <row r="6648" spans="6:6" ht="15" customHeight="1" x14ac:dyDescent="0.2">
      <c r="F6648" s="63"/>
    </row>
    <row r="6649" spans="6:6" ht="15" customHeight="1" x14ac:dyDescent="0.2">
      <c r="F6649" s="63"/>
    </row>
    <row r="6650" spans="6:6" ht="15" customHeight="1" x14ac:dyDescent="0.2">
      <c r="F6650" s="63"/>
    </row>
    <row r="6651" spans="6:6" ht="15" customHeight="1" x14ac:dyDescent="0.2">
      <c r="F6651" s="63"/>
    </row>
    <row r="6652" spans="6:6" ht="15" customHeight="1" x14ac:dyDescent="0.2">
      <c r="F6652" s="63"/>
    </row>
    <row r="6653" spans="6:6" ht="15" customHeight="1" x14ac:dyDescent="0.2">
      <c r="F6653" s="63"/>
    </row>
    <row r="6654" spans="6:6" ht="15" customHeight="1" x14ac:dyDescent="0.2">
      <c r="F6654" s="63"/>
    </row>
    <row r="6655" spans="6:6" ht="15" customHeight="1" x14ac:dyDescent="0.2">
      <c r="F6655" s="63"/>
    </row>
    <row r="6656" spans="6:6" ht="15" customHeight="1" x14ac:dyDescent="0.2">
      <c r="F6656" s="63"/>
    </row>
    <row r="6657" spans="6:6" ht="15" customHeight="1" x14ac:dyDescent="0.2">
      <c r="F6657" s="63"/>
    </row>
    <row r="6658" spans="6:6" ht="15" customHeight="1" x14ac:dyDescent="0.2">
      <c r="F6658" s="63"/>
    </row>
    <row r="6659" spans="6:6" ht="15" customHeight="1" x14ac:dyDescent="0.2">
      <c r="F6659" s="63"/>
    </row>
    <row r="6660" spans="6:6" ht="15" customHeight="1" x14ac:dyDescent="0.2">
      <c r="F6660" s="63"/>
    </row>
    <row r="6661" spans="6:6" ht="15" customHeight="1" x14ac:dyDescent="0.2">
      <c r="F6661" s="63"/>
    </row>
    <row r="6662" spans="6:6" ht="15" customHeight="1" x14ac:dyDescent="0.2">
      <c r="F6662" s="63"/>
    </row>
    <row r="6663" spans="6:6" ht="15" customHeight="1" x14ac:dyDescent="0.2">
      <c r="F6663" s="63"/>
    </row>
    <row r="6664" spans="6:6" ht="15" customHeight="1" x14ac:dyDescent="0.2">
      <c r="F6664" s="63"/>
    </row>
    <row r="6665" spans="6:6" ht="15" customHeight="1" x14ac:dyDescent="0.2">
      <c r="F6665" s="63"/>
    </row>
    <row r="6666" spans="6:6" ht="15" customHeight="1" x14ac:dyDescent="0.2">
      <c r="F6666" s="63"/>
    </row>
    <row r="6667" spans="6:6" ht="15" customHeight="1" x14ac:dyDescent="0.2">
      <c r="F6667" s="63"/>
    </row>
    <row r="6668" spans="6:6" ht="15" customHeight="1" x14ac:dyDescent="0.2">
      <c r="F6668" s="63"/>
    </row>
    <row r="6669" spans="6:6" ht="15" customHeight="1" x14ac:dyDescent="0.2">
      <c r="F6669" s="63"/>
    </row>
    <row r="6670" spans="6:6" ht="15" customHeight="1" x14ac:dyDescent="0.2">
      <c r="F6670" s="63"/>
    </row>
    <row r="6671" spans="6:6" ht="15" customHeight="1" x14ac:dyDescent="0.2">
      <c r="F6671" s="63"/>
    </row>
    <row r="6672" spans="6:6" ht="15" customHeight="1" x14ac:dyDescent="0.2">
      <c r="F6672" s="63"/>
    </row>
    <row r="6673" spans="6:6" ht="15" customHeight="1" x14ac:dyDescent="0.2">
      <c r="F6673" s="63"/>
    </row>
    <row r="6674" spans="6:6" ht="15" customHeight="1" x14ac:dyDescent="0.2">
      <c r="F6674" s="63"/>
    </row>
    <row r="6675" spans="6:6" ht="15" customHeight="1" x14ac:dyDescent="0.2">
      <c r="F6675" s="63"/>
    </row>
    <row r="6676" spans="6:6" ht="15" customHeight="1" x14ac:dyDescent="0.2">
      <c r="F6676" s="63"/>
    </row>
    <row r="6677" spans="6:6" ht="15" customHeight="1" x14ac:dyDescent="0.2">
      <c r="F6677" s="63"/>
    </row>
    <row r="6678" spans="6:6" ht="15" customHeight="1" x14ac:dyDescent="0.2">
      <c r="F6678" s="63"/>
    </row>
    <row r="6679" spans="6:6" ht="15" customHeight="1" x14ac:dyDescent="0.2">
      <c r="F6679" s="63"/>
    </row>
    <row r="6680" spans="6:6" ht="15" customHeight="1" x14ac:dyDescent="0.2">
      <c r="F6680" s="63"/>
    </row>
    <row r="6681" spans="6:6" ht="15" customHeight="1" x14ac:dyDescent="0.2">
      <c r="F6681" s="63"/>
    </row>
    <row r="6682" spans="6:6" ht="15" customHeight="1" x14ac:dyDescent="0.2">
      <c r="F6682" s="63"/>
    </row>
    <row r="6683" spans="6:6" ht="15" customHeight="1" x14ac:dyDescent="0.2">
      <c r="F6683" s="63"/>
    </row>
    <row r="6684" spans="6:6" ht="15" customHeight="1" x14ac:dyDescent="0.2">
      <c r="F6684" s="63"/>
    </row>
    <row r="6685" spans="6:6" ht="15" customHeight="1" x14ac:dyDescent="0.2">
      <c r="F6685" s="63"/>
    </row>
    <row r="6686" spans="6:6" ht="15" customHeight="1" x14ac:dyDescent="0.2">
      <c r="F6686" s="63"/>
    </row>
    <row r="6687" spans="6:6" ht="15" customHeight="1" x14ac:dyDescent="0.2">
      <c r="F6687" s="63"/>
    </row>
    <row r="6688" spans="6:6" ht="15" customHeight="1" x14ac:dyDescent="0.2">
      <c r="F6688" s="63"/>
    </row>
    <row r="6689" spans="6:6" ht="15" customHeight="1" x14ac:dyDescent="0.2">
      <c r="F6689" s="63"/>
    </row>
    <row r="6690" spans="6:6" ht="15" customHeight="1" x14ac:dyDescent="0.2">
      <c r="F6690" s="63"/>
    </row>
    <row r="6691" spans="6:6" ht="15" customHeight="1" x14ac:dyDescent="0.2">
      <c r="F6691" s="63"/>
    </row>
    <row r="6692" spans="6:6" ht="15" customHeight="1" x14ac:dyDescent="0.2">
      <c r="F6692" s="63"/>
    </row>
    <row r="6693" spans="6:6" ht="15" customHeight="1" x14ac:dyDescent="0.2">
      <c r="F6693" s="63"/>
    </row>
    <row r="6694" spans="6:6" ht="15" customHeight="1" x14ac:dyDescent="0.2">
      <c r="F6694" s="63"/>
    </row>
    <row r="6695" spans="6:6" ht="15" customHeight="1" x14ac:dyDescent="0.2">
      <c r="F6695" s="63"/>
    </row>
    <row r="6696" spans="6:6" ht="15" customHeight="1" x14ac:dyDescent="0.2">
      <c r="F6696" s="63"/>
    </row>
    <row r="6697" spans="6:6" ht="15" customHeight="1" x14ac:dyDescent="0.2">
      <c r="F6697" s="63"/>
    </row>
    <row r="6698" spans="6:6" ht="15" customHeight="1" x14ac:dyDescent="0.2">
      <c r="F6698" s="63"/>
    </row>
    <row r="6699" spans="6:6" ht="15" customHeight="1" x14ac:dyDescent="0.2">
      <c r="F6699" s="63"/>
    </row>
    <row r="6700" spans="6:6" ht="15" customHeight="1" x14ac:dyDescent="0.2">
      <c r="F6700" s="63"/>
    </row>
    <row r="6701" spans="6:6" ht="15" customHeight="1" x14ac:dyDescent="0.2">
      <c r="F6701" s="63"/>
    </row>
    <row r="6702" spans="6:6" ht="15" customHeight="1" x14ac:dyDescent="0.2">
      <c r="F6702" s="63"/>
    </row>
    <row r="6703" spans="6:6" ht="15" customHeight="1" x14ac:dyDescent="0.2">
      <c r="F6703" s="63"/>
    </row>
    <row r="6704" spans="6:6" ht="15" customHeight="1" x14ac:dyDescent="0.2">
      <c r="F6704" s="63"/>
    </row>
    <row r="6705" spans="6:6" ht="15" customHeight="1" x14ac:dyDescent="0.2">
      <c r="F6705" s="63"/>
    </row>
    <row r="6706" spans="6:6" ht="15" customHeight="1" x14ac:dyDescent="0.2">
      <c r="F6706" s="63"/>
    </row>
    <row r="6707" spans="6:6" ht="15" customHeight="1" x14ac:dyDescent="0.2">
      <c r="F6707" s="63"/>
    </row>
    <row r="6708" spans="6:6" ht="15" customHeight="1" x14ac:dyDescent="0.2">
      <c r="F6708" s="63"/>
    </row>
    <row r="6709" spans="6:6" ht="15" customHeight="1" x14ac:dyDescent="0.2">
      <c r="F6709" s="63"/>
    </row>
    <row r="6710" spans="6:6" ht="15" customHeight="1" x14ac:dyDescent="0.2">
      <c r="F6710" s="63"/>
    </row>
    <row r="6711" spans="6:6" ht="15" customHeight="1" x14ac:dyDescent="0.2">
      <c r="F6711" s="63"/>
    </row>
    <row r="6712" spans="6:6" ht="15" customHeight="1" x14ac:dyDescent="0.2">
      <c r="F6712" s="63"/>
    </row>
    <row r="6713" spans="6:6" ht="15" customHeight="1" x14ac:dyDescent="0.2">
      <c r="F6713" s="63"/>
    </row>
    <row r="6714" spans="6:6" ht="15" customHeight="1" x14ac:dyDescent="0.2">
      <c r="F6714" s="63"/>
    </row>
    <row r="6715" spans="6:6" ht="15" customHeight="1" x14ac:dyDescent="0.2">
      <c r="F6715" s="63"/>
    </row>
    <row r="6716" spans="6:6" ht="15" customHeight="1" x14ac:dyDescent="0.2">
      <c r="F6716" s="63"/>
    </row>
    <row r="6717" spans="6:6" ht="15" customHeight="1" x14ac:dyDescent="0.2">
      <c r="F6717" s="63"/>
    </row>
    <row r="6718" spans="6:6" ht="15" customHeight="1" x14ac:dyDescent="0.2">
      <c r="F6718" s="63"/>
    </row>
    <row r="6719" spans="6:6" ht="15" customHeight="1" x14ac:dyDescent="0.2">
      <c r="F6719" s="63"/>
    </row>
    <row r="6720" spans="6:6" ht="15" customHeight="1" x14ac:dyDescent="0.2">
      <c r="F6720" s="63"/>
    </row>
    <row r="6721" spans="6:6" ht="15" customHeight="1" x14ac:dyDescent="0.2">
      <c r="F6721" s="63"/>
    </row>
    <row r="6722" spans="6:6" ht="15" customHeight="1" x14ac:dyDescent="0.2">
      <c r="F6722" s="63"/>
    </row>
    <row r="6723" spans="6:6" ht="15" customHeight="1" x14ac:dyDescent="0.2">
      <c r="F6723" s="63"/>
    </row>
    <row r="6724" spans="6:6" ht="15" customHeight="1" x14ac:dyDescent="0.2">
      <c r="F6724" s="63"/>
    </row>
    <row r="6725" spans="6:6" ht="15" customHeight="1" x14ac:dyDescent="0.2">
      <c r="F6725" s="63"/>
    </row>
    <row r="6726" spans="6:6" ht="15" customHeight="1" x14ac:dyDescent="0.2">
      <c r="F6726" s="63"/>
    </row>
    <row r="6727" spans="6:6" ht="15" customHeight="1" x14ac:dyDescent="0.2">
      <c r="F6727" s="63"/>
    </row>
    <row r="6728" spans="6:6" ht="15" customHeight="1" x14ac:dyDescent="0.2">
      <c r="F6728" s="63"/>
    </row>
    <row r="6729" spans="6:6" ht="15" customHeight="1" x14ac:dyDescent="0.2">
      <c r="F6729" s="63"/>
    </row>
    <row r="6730" spans="6:6" ht="15" customHeight="1" x14ac:dyDescent="0.2">
      <c r="F6730" s="63"/>
    </row>
    <row r="6731" spans="6:6" ht="15" customHeight="1" x14ac:dyDescent="0.2">
      <c r="F6731" s="63"/>
    </row>
    <row r="6732" spans="6:6" ht="15" customHeight="1" x14ac:dyDescent="0.2">
      <c r="F6732" s="63"/>
    </row>
    <row r="6733" spans="6:6" ht="15" customHeight="1" x14ac:dyDescent="0.2">
      <c r="F6733" s="63"/>
    </row>
    <row r="6734" spans="6:6" ht="15" customHeight="1" x14ac:dyDescent="0.2">
      <c r="F6734" s="63"/>
    </row>
    <row r="6735" spans="6:6" ht="15" customHeight="1" x14ac:dyDescent="0.2">
      <c r="F6735" s="63"/>
    </row>
    <row r="6736" spans="6:6" ht="15" customHeight="1" x14ac:dyDescent="0.2">
      <c r="F6736" s="63"/>
    </row>
    <row r="6737" spans="6:6" ht="15" customHeight="1" x14ac:dyDescent="0.2">
      <c r="F6737" s="63"/>
    </row>
    <row r="6738" spans="6:6" ht="15" customHeight="1" x14ac:dyDescent="0.2">
      <c r="F6738" s="63"/>
    </row>
    <row r="6739" spans="6:6" ht="15" customHeight="1" x14ac:dyDescent="0.2">
      <c r="F6739" s="63"/>
    </row>
    <row r="6740" spans="6:6" ht="15" customHeight="1" x14ac:dyDescent="0.2">
      <c r="F6740" s="63"/>
    </row>
    <row r="6741" spans="6:6" ht="15" customHeight="1" x14ac:dyDescent="0.2">
      <c r="F6741" s="63"/>
    </row>
    <row r="6742" spans="6:6" ht="15" customHeight="1" x14ac:dyDescent="0.2">
      <c r="F6742" s="63"/>
    </row>
    <row r="6743" spans="6:6" ht="15" customHeight="1" x14ac:dyDescent="0.2">
      <c r="F6743" s="63"/>
    </row>
    <row r="6744" spans="6:6" ht="15" customHeight="1" x14ac:dyDescent="0.2">
      <c r="F6744" s="63"/>
    </row>
    <row r="6745" spans="6:6" ht="15" customHeight="1" x14ac:dyDescent="0.2">
      <c r="F6745" s="63"/>
    </row>
    <row r="6746" spans="6:6" ht="15" customHeight="1" x14ac:dyDescent="0.2">
      <c r="F6746" s="63"/>
    </row>
    <row r="6747" spans="6:6" ht="15" customHeight="1" x14ac:dyDescent="0.2">
      <c r="F6747" s="63"/>
    </row>
    <row r="6748" spans="6:6" ht="15" customHeight="1" x14ac:dyDescent="0.2">
      <c r="F6748" s="63"/>
    </row>
    <row r="6749" spans="6:6" ht="15" customHeight="1" x14ac:dyDescent="0.2">
      <c r="F6749" s="63"/>
    </row>
    <row r="6750" spans="6:6" ht="15" customHeight="1" x14ac:dyDescent="0.2">
      <c r="F6750" s="63"/>
    </row>
    <row r="6751" spans="6:6" ht="15" customHeight="1" x14ac:dyDescent="0.2">
      <c r="F6751" s="63"/>
    </row>
    <row r="6752" spans="6:6" ht="15" customHeight="1" x14ac:dyDescent="0.2">
      <c r="F6752" s="63"/>
    </row>
    <row r="6753" spans="6:6" ht="15" customHeight="1" x14ac:dyDescent="0.2">
      <c r="F6753" s="63"/>
    </row>
    <row r="6754" spans="6:6" ht="15" customHeight="1" x14ac:dyDescent="0.2">
      <c r="F6754" s="63"/>
    </row>
    <row r="6755" spans="6:6" ht="15" customHeight="1" x14ac:dyDescent="0.2">
      <c r="F6755" s="63"/>
    </row>
    <row r="6756" spans="6:6" ht="15" customHeight="1" x14ac:dyDescent="0.2">
      <c r="F6756" s="63"/>
    </row>
    <row r="6757" spans="6:6" ht="15" customHeight="1" x14ac:dyDescent="0.2">
      <c r="F6757" s="63"/>
    </row>
    <row r="6758" spans="6:6" ht="15" customHeight="1" x14ac:dyDescent="0.2">
      <c r="F6758" s="63"/>
    </row>
    <row r="6759" spans="6:6" ht="15" customHeight="1" x14ac:dyDescent="0.2">
      <c r="F6759" s="63"/>
    </row>
    <row r="6760" spans="6:6" ht="15" customHeight="1" x14ac:dyDescent="0.2">
      <c r="F6760" s="63"/>
    </row>
    <row r="6761" spans="6:6" ht="15" customHeight="1" x14ac:dyDescent="0.2">
      <c r="F6761" s="63"/>
    </row>
    <row r="6762" spans="6:6" ht="15" customHeight="1" x14ac:dyDescent="0.2">
      <c r="F6762" s="63"/>
    </row>
    <row r="6763" spans="6:6" ht="15" customHeight="1" x14ac:dyDescent="0.2">
      <c r="F6763" s="63"/>
    </row>
    <row r="6764" spans="6:6" ht="15" customHeight="1" x14ac:dyDescent="0.2">
      <c r="F6764" s="63"/>
    </row>
    <row r="6765" spans="6:6" ht="15" customHeight="1" x14ac:dyDescent="0.2">
      <c r="F6765" s="63"/>
    </row>
    <row r="6766" spans="6:6" ht="15" customHeight="1" x14ac:dyDescent="0.2">
      <c r="F6766" s="63"/>
    </row>
    <row r="6767" spans="6:6" ht="15" customHeight="1" x14ac:dyDescent="0.2">
      <c r="F6767" s="63"/>
    </row>
    <row r="6768" spans="6:6" ht="15" customHeight="1" x14ac:dyDescent="0.2">
      <c r="F6768" s="63"/>
    </row>
    <row r="6769" spans="6:6" ht="15" customHeight="1" x14ac:dyDescent="0.2">
      <c r="F6769" s="63"/>
    </row>
    <row r="6770" spans="6:6" ht="15" customHeight="1" x14ac:dyDescent="0.2">
      <c r="F6770" s="63"/>
    </row>
    <row r="6771" spans="6:6" ht="15" customHeight="1" x14ac:dyDescent="0.2">
      <c r="F6771" s="63"/>
    </row>
    <row r="6772" spans="6:6" ht="15" customHeight="1" x14ac:dyDescent="0.2">
      <c r="F6772" s="63"/>
    </row>
    <row r="6773" spans="6:6" ht="15" customHeight="1" x14ac:dyDescent="0.2">
      <c r="F6773" s="63"/>
    </row>
    <row r="6774" spans="6:6" ht="15" customHeight="1" x14ac:dyDescent="0.2">
      <c r="F6774" s="63"/>
    </row>
    <row r="6775" spans="6:6" ht="15" customHeight="1" x14ac:dyDescent="0.2">
      <c r="F6775" s="63"/>
    </row>
    <row r="6776" spans="6:6" ht="15" customHeight="1" x14ac:dyDescent="0.2">
      <c r="F6776" s="63"/>
    </row>
    <row r="6777" spans="6:6" ht="15" customHeight="1" x14ac:dyDescent="0.2">
      <c r="F6777" s="63"/>
    </row>
    <row r="6778" spans="6:6" ht="15" customHeight="1" x14ac:dyDescent="0.2">
      <c r="F6778" s="63"/>
    </row>
    <row r="6779" spans="6:6" ht="15" customHeight="1" x14ac:dyDescent="0.2">
      <c r="F6779" s="63"/>
    </row>
    <row r="6780" spans="6:6" ht="15" customHeight="1" x14ac:dyDescent="0.2">
      <c r="F6780" s="63"/>
    </row>
    <row r="6781" spans="6:6" ht="15" customHeight="1" x14ac:dyDescent="0.2">
      <c r="F6781" s="63"/>
    </row>
    <row r="6782" spans="6:6" ht="15" customHeight="1" x14ac:dyDescent="0.2">
      <c r="F6782" s="63"/>
    </row>
    <row r="6783" spans="6:6" ht="15" customHeight="1" x14ac:dyDescent="0.2">
      <c r="F6783" s="63"/>
    </row>
    <row r="6784" spans="6:6" ht="15" customHeight="1" x14ac:dyDescent="0.2">
      <c r="F6784" s="63"/>
    </row>
    <row r="6785" spans="6:6" ht="15" customHeight="1" x14ac:dyDescent="0.2">
      <c r="F6785" s="63"/>
    </row>
    <row r="6786" spans="6:6" ht="15" customHeight="1" x14ac:dyDescent="0.2">
      <c r="F6786" s="63"/>
    </row>
    <row r="6787" spans="6:6" ht="15" customHeight="1" x14ac:dyDescent="0.2">
      <c r="F6787" s="63"/>
    </row>
    <row r="6788" spans="6:6" ht="15" customHeight="1" x14ac:dyDescent="0.2">
      <c r="F6788" s="63"/>
    </row>
    <row r="6789" spans="6:6" ht="15" customHeight="1" x14ac:dyDescent="0.2">
      <c r="F6789" s="63"/>
    </row>
    <row r="6790" spans="6:6" ht="15" customHeight="1" x14ac:dyDescent="0.2">
      <c r="F6790" s="63"/>
    </row>
    <row r="6791" spans="6:6" ht="15" customHeight="1" x14ac:dyDescent="0.2">
      <c r="F6791" s="63"/>
    </row>
    <row r="6792" spans="6:6" ht="15" customHeight="1" x14ac:dyDescent="0.2">
      <c r="F6792" s="63"/>
    </row>
    <row r="6793" spans="6:6" ht="15" customHeight="1" x14ac:dyDescent="0.2">
      <c r="F6793" s="63"/>
    </row>
    <row r="6794" spans="6:6" ht="15" customHeight="1" x14ac:dyDescent="0.2">
      <c r="F6794" s="63"/>
    </row>
    <row r="6795" spans="6:6" ht="15" customHeight="1" x14ac:dyDescent="0.2">
      <c r="F6795" s="63"/>
    </row>
    <row r="6796" spans="6:6" ht="15" customHeight="1" x14ac:dyDescent="0.2">
      <c r="F6796" s="63"/>
    </row>
    <row r="6797" spans="6:6" ht="15" customHeight="1" x14ac:dyDescent="0.2">
      <c r="F6797" s="63"/>
    </row>
    <row r="6798" spans="6:6" ht="15" customHeight="1" x14ac:dyDescent="0.2">
      <c r="F6798" s="63"/>
    </row>
    <row r="6799" spans="6:6" ht="15" customHeight="1" x14ac:dyDescent="0.2">
      <c r="F6799" s="63"/>
    </row>
    <row r="6800" spans="6:6" ht="15" customHeight="1" x14ac:dyDescent="0.2">
      <c r="F6800" s="63"/>
    </row>
    <row r="6801" spans="6:6" ht="15" customHeight="1" x14ac:dyDescent="0.2">
      <c r="F6801" s="63"/>
    </row>
    <row r="6802" spans="6:6" ht="15" customHeight="1" x14ac:dyDescent="0.2">
      <c r="F6802" s="63"/>
    </row>
    <row r="6803" spans="6:6" ht="15" customHeight="1" x14ac:dyDescent="0.2">
      <c r="F6803" s="63"/>
    </row>
    <row r="6804" spans="6:6" ht="15" customHeight="1" x14ac:dyDescent="0.2">
      <c r="F6804" s="63"/>
    </row>
    <row r="6805" spans="6:6" ht="15" customHeight="1" x14ac:dyDescent="0.2">
      <c r="F6805" s="63"/>
    </row>
    <row r="6806" spans="6:6" ht="15" customHeight="1" x14ac:dyDescent="0.2">
      <c r="F6806" s="63"/>
    </row>
    <row r="6807" spans="6:6" ht="15" customHeight="1" x14ac:dyDescent="0.2">
      <c r="F6807" s="63"/>
    </row>
    <row r="6808" spans="6:6" ht="15" customHeight="1" x14ac:dyDescent="0.2">
      <c r="F6808" s="63"/>
    </row>
    <row r="6809" spans="6:6" ht="15" customHeight="1" x14ac:dyDescent="0.2">
      <c r="F6809" s="63"/>
    </row>
    <row r="6810" spans="6:6" ht="15" customHeight="1" x14ac:dyDescent="0.2">
      <c r="F6810" s="63"/>
    </row>
    <row r="6811" spans="6:6" ht="15" customHeight="1" x14ac:dyDescent="0.2">
      <c r="F6811" s="63"/>
    </row>
    <row r="6812" spans="6:6" ht="15" customHeight="1" x14ac:dyDescent="0.2">
      <c r="F6812" s="63"/>
    </row>
    <row r="6813" spans="6:6" ht="15" customHeight="1" x14ac:dyDescent="0.2">
      <c r="F6813" s="63"/>
    </row>
    <row r="6814" spans="6:6" ht="15" customHeight="1" x14ac:dyDescent="0.2">
      <c r="F6814" s="63"/>
    </row>
    <row r="6815" spans="6:6" ht="15" customHeight="1" x14ac:dyDescent="0.2">
      <c r="F6815" s="63"/>
    </row>
    <row r="6816" spans="6:6" ht="15" customHeight="1" x14ac:dyDescent="0.2">
      <c r="F6816" s="63"/>
    </row>
    <row r="6817" spans="6:6" ht="15" customHeight="1" x14ac:dyDescent="0.2">
      <c r="F6817" s="63"/>
    </row>
    <row r="6818" spans="6:6" ht="15" customHeight="1" x14ac:dyDescent="0.2">
      <c r="F6818" s="63"/>
    </row>
    <row r="6819" spans="6:6" ht="15" customHeight="1" x14ac:dyDescent="0.2">
      <c r="F6819" s="63"/>
    </row>
    <row r="6820" spans="6:6" ht="15" customHeight="1" x14ac:dyDescent="0.2">
      <c r="F6820" s="63"/>
    </row>
    <row r="6821" spans="6:6" ht="15" customHeight="1" x14ac:dyDescent="0.2">
      <c r="F6821" s="63"/>
    </row>
    <row r="6822" spans="6:6" ht="15" customHeight="1" x14ac:dyDescent="0.2">
      <c r="F6822" s="63"/>
    </row>
    <row r="6823" spans="6:6" ht="15" customHeight="1" x14ac:dyDescent="0.2">
      <c r="F6823" s="63"/>
    </row>
    <row r="6824" spans="6:6" ht="15" customHeight="1" x14ac:dyDescent="0.2">
      <c r="F6824" s="63"/>
    </row>
    <row r="6825" spans="6:6" ht="15" customHeight="1" x14ac:dyDescent="0.2">
      <c r="F6825" s="63"/>
    </row>
    <row r="6826" spans="6:6" ht="15" customHeight="1" x14ac:dyDescent="0.2">
      <c r="F6826" s="63"/>
    </row>
    <row r="6827" spans="6:6" ht="15" customHeight="1" x14ac:dyDescent="0.2">
      <c r="F6827" s="63"/>
    </row>
    <row r="6828" spans="6:6" ht="15" customHeight="1" x14ac:dyDescent="0.2">
      <c r="F6828" s="63"/>
    </row>
    <row r="6829" spans="6:6" ht="15" customHeight="1" x14ac:dyDescent="0.2">
      <c r="F6829" s="63"/>
    </row>
    <row r="6830" spans="6:6" ht="15" customHeight="1" x14ac:dyDescent="0.2">
      <c r="F6830" s="63"/>
    </row>
    <row r="6831" spans="6:6" ht="15" customHeight="1" x14ac:dyDescent="0.2">
      <c r="F6831" s="63"/>
    </row>
    <row r="6832" spans="6:6" ht="15" customHeight="1" x14ac:dyDescent="0.2">
      <c r="F6832" s="63"/>
    </row>
    <row r="6833" spans="6:6" ht="15" customHeight="1" x14ac:dyDescent="0.2">
      <c r="F6833" s="63"/>
    </row>
    <row r="6834" spans="6:6" ht="15" customHeight="1" x14ac:dyDescent="0.2">
      <c r="F6834" s="63"/>
    </row>
    <row r="6835" spans="6:6" ht="15" customHeight="1" x14ac:dyDescent="0.2">
      <c r="F6835" s="63"/>
    </row>
    <row r="6836" spans="6:6" ht="15" customHeight="1" x14ac:dyDescent="0.2">
      <c r="F6836" s="63"/>
    </row>
    <row r="6837" spans="6:6" ht="15" customHeight="1" x14ac:dyDescent="0.2">
      <c r="F6837" s="63"/>
    </row>
    <row r="6838" spans="6:6" ht="15" customHeight="1" x14ac:dyDescent="0.2">
      <c r="F6838" s="63"/>
    </row>
    <row r="6839" spans="6:6" ht="15" customHeight="1" x14ac:dyDescent="0.2">
      <c r="F6839" s="63"/>
    </row>
    <row r="6840" spans="6:6" ht="15" customHeight="1" x14ac:dyDescent="0.2">
      <c r="F6840" s="63"/>
    </row>
    <row r="6841" spans="6:6" ht="15" customHeight="1" x14ac:dyDescent="0.2">
      <c r="F6841" s="63"/>
    </row>
    <row r="6842" spans="6:6" ht="15" customHeight="1" x14ac:dyDescent="0.2">
      <c r="F6842" s="63"/>
    </row>
    <row r="6843" spans="6:6" ht="15" customHeight="1" x14ac:dyDescent="0.2">
      <c r="F6843" s="63"/>
    </row>
    <row r="6844" spans="6:6" ht="15" customHeight="1" x14ac:dyDescent="0.2">
      <c r="F6844" s="63"/>
    </row>
    <row r="6845" spans="6:6" ht="15" customHeight="1" x14ac:dyDescent="0.2">
      <c r="F6845" s="63"/>
    </row>
    <row r="6846" spans="6:6" ht="15" customHeight="1" x14ac:dyDescent="0.2">
      <c r="F6846" s="63"/>
    </row>
    <row r="6847" spans="6:6" ht="15" customHeight="1" x14ac:dyDescent="0.2">
      <c r="F6847" s="63"/>
    </row>
    <row r="6848" spans="6:6" ht="15" customHeight="1" x14ac:dyDescent="0.2">
      <c r="F6848" s="63"/>
    </row>
    <row r="6849" spans="6:6" ht="15" customHeight="1" x14ac:dyDescent="0.2">
      <c r="F6849" s="63"/>
    </row>
    <row r="6850" spans="6:6" ht="15" customHeight="1" x14ac:dyDescent="0.2">
      <c r="F6850" s="63"/>
    </row>
    <row r="6851" spans="6:6" ht="15" customHeight="1" x14ac:dyDescent="0.2">
      <c r="F6851" s="63"/>
    </row>
    <row r="6852" spans="6:6" ht="15" customHeight="1" x14ac:dyDescent="0.2">
      <c r="F6852" s="63"/>
    </row>
    <row r="6853" spans="6:6" ht="15" customHeight="1" x14ac:dyDescent="0.2">
      <c r="F6853" s="63"/>
    </row>
    <row r="6854" spans="6:6" ht="15" customHeight="1" x14ac:dyDescent="0.2">
      <c r="F6854" s="63"/>
    </row>
    <row r="6855" spans="6:6" ht="15" customHeight="1" x14ac:dyDescent="0.2">
      <c r="F6855" s="63"/>
    </row>
    <row r="6856" spans="6:6" ht="15" customHeight="1" x14ac:dyDescent="0.2">
      <c r="F6856" s="63"/>
    </row>
    <row r="6857" spans="6:6" ht="15" customHeight="1" x14ac:dyDescent="0.2">
      <c r="F6857" s="63"/>
    </row>
    <row r="6858" spans="6:6" ht="15" customHeight="1" x14ac:dyDescent="0.2">
      <c r="F6858" s="63"/>
    </row>
    <row r="6859" spans="6:6" ht="15" customHeight="1" x14ac:dyDescent="0.2">
      <c r="F6859" s="63"/>
    </row>
    <row r="6860" spans="6:6" ht="15" customHeight="1" x14ac:dyDescent="0.2">
      <c r="F6860" s="63"/>
    </row>
    <row r="6861" spans="6:6" ht="15" customHeight="1" x14ac:dyDescent="0.2">
      <c r="F6861" s="63"/>
    </row>
    <row r="6862" spans="6:6" ht="15" customHeight="1" x14ac:dyDescent="0.2">
      <c r="F6862" s="63"/>
    </row>
    <row r="6863" spans="6:6" ht="15" customHeight="1" x14ac:dyDescent="0.2">
      <c r="F6863" s="63"/>
    </row>
    <row r="6864" spans="6:6" ht="15" customHeight="1" x14ac:dyDescent="0.2">
      <c r="F6864" s="63"/>
    </row>
    <row r="6865" spans="6:6" ht="15" customHeight="1" x14ac:dyDescent="0.2">
      <c r="F6865" s="63"/>
    </row>
    <row r="6866" spans="6:6" ht="15" customHeight="1" x14ac:dyDescent="0.2">
      <c r="F6866" s="63"/>
    </row>
    <row r="6867" spans="6:6" ht="15" customHeight="1" x14ac:dyDescent="0.2">
      <c r="F6867" s="63"/>
    </row>
    <row r="6868" spans="6:6" ht="15" customHeight="1" x14ac:dyDescent="0.2">
      <c r="F6868" s="63"/>
    </row>
    <row r="6869" spans="6:6" ht="15" customHeight="1" x14ac:dyDescent="0.2">
      <c r="F6869" s="63"/>
    </row>
    <row r="6870" spans="6:6" ht="15" customHeight="1" x14ac:dyDescent="0.2">
      <c r="F6870" s="63"/>
    </row>
    <row r="6871" spans="6:6" ht="15" customHeight="1" x14ac:dyDescent="0.2">
      <c r="F6871" s="63"/>
    </row>
    <row r="6872" spans="6:6" ht="15" customHeight="1" x14ac:dyDescent="0.2">
      <c r="F6872" s="63"/>
    </row>
    <row r="6873" spans="6:6" ht="15" customHeight="1" x14ac:dyDescent="0.2">
      <c r="F6873" s="63"/>
    </row>
    <row r="6874" spans="6:6" ht="15" customHeight="1" x14ac:dyDescent="0.2">
      <c r="F6874" s="63"/>
    </row>
    <row r="6875" spans="6:6" ht="15" customHeight="1" x14ac:dyDescent="0.2">
      <c r="F6875" s="63"/>
    </row>
    <row r="6876" spans="6:6" ht="15" customHeight="1" x14ac:dyDescent="0.2">
      <c r="F6876" s="63"/>
    </row>
    <row r="6877" spans="6:6" ht="15" customHeight="1" x14ac:dyDescent="0.2">
      <c r="F6877" s="63"/>
    </row>
    <row r="6878" spans="6:6" ht="15" customHeight="1" x14ac:dyDescent="0.2">
      <c r="F6878" s="63"/>
    </row>
    <row r="6879" spans="6:6" ht="15" customHeight="1" x14ac:dyDescent="0.2">
      <c r="F6879" s="63"/>
    </row>
    <row r="6880" spans="6:6" ht="15" customHeight="1" x14ac:dyDescent="0.2">
      <c r="F6880" s="63"/>
    </row>
    <row r="6881" spans="6:6" ht="15" customHeight="1" x14ac:dyDescent="0.2">
      <c r="F6881" s="63"/>
    </row>
    <row r="6882" spans="6:6" ht="15" customHeight="1" x14ac:dyDescent="0.2">
      <c r="F6882" s="63"/>
    </row>
    <row r="6883" spans="6:6" ht="15" customHeight="1" x14ac:dyDescent="0.2">
      <c r="F6883" s="63"/>
    </row>
    <row r="6884" spans="6:6" ht="15" customHeight="1" x14ac:dyDescent="0.2">
      <c r="F6884" s="63"/>
    </row>
    <row r="6885" spans="6:6" ht="15" customHeight="1" x14ac:dyDescent="0.2">
      <c r="F6885" s="63"/>
    </row>
    <row r="6886" spans="6:6" ht="15" customHeight="1" x14ac:dyDescent="0.2">
      <c r="F6886" s="63"/>
    </row>
    <row r="6887" spans="6:6" ht="15" customHeight="1" x14ac:dyDescent="0.2">
      <c r="F6887" s="63"/>
    </row>
    <row r="6888" spans="6:6" ht="15" customHeight="1" x14ac:dyDescent="0.2">
      <c r="F6888" s="63"/>
    </row>
    <row r="6889" spans="6:6" ht="15" customHeight="1" x14ac:dyDescent="0.2">
      <c r="F6889" s="63"/>
    </row>
    <row r="6890" spans="6:6" ht="15" customHeight="1" x14ac:dyDescent="0.2">
      <c r="F6890" s="63"/>
    </row>
    <row r="6891" spans="6:6" ht="15" customHeight="1" x14ac:dyDescent="0.2">
      <c r="F6891" s="63"/>
    </row>
    <row r="6892" spans="6:6" ht="15" customHeight="1" x14ac:dyDescent="0.2">
      <c r="F6892" s="63"/>
    </row>
    <row r="6893" spans="6:6" ht="15" customHeight="1" x14ac:dyDescent="0.2">
      <c r="F6893" s="63"/>
    </row>
    <row r="6894" spans="6:6" ht="15" customHeight="1" x14ac:dyDescent="0.2">
      <c r="F6894" s="63"/>
    </row>
    <row r="6895" spans="6:6" ht="15" customHeight="1" x14ac:dyDescent="0.2">
      <c r="F6895" s="63"/>
    </row>
    <row r="6896" spans="6:6" ht="15" customHeight="1" x14ac:dyDescent="0.2">
      <c r="F6896" s="63"/>
    </row>
    <row r="6897" spans="6:6" ht="15" customHeight="1" x14ac:dyDescent="0.2">
      <c r="F6897" s="63"/>
    </row>
    <row r="6898" spans="6:6" ht="15" customHeight="1" x14ac:dyDescent="0.2">
      <c r="F6898" s="63"/>
    </row>
    <row r="6899" spans="6:6" ht="15" customHeight="1" x14ac:dyDescent="0.2">
      <c r="F6899" s="63"/>
    </row>
    <row r="6900" spans="6:6" ht="15" customHeight="1" x14ac:dyDescent="0.2">
      <c r="F6900" s="63"/>
    </row>
    <row r="6901" spans="6:6" ht="15" customHeight="1" x14ac:dyDescent="0.2">
      <c r="F6901" s="63"/>
    </row>
    <row r="6902" spans="6:6" ht="15" customHeight="1" x14ac:dyDescent="0.2">
      <c r="F6902" s="63"/>
    </row>
    <row r="6903" spans="6:6" ht="15" customHeight="1" x14ac:dyDescent="0.2">
      <c r="F6903" s="63"/>
    </row>
    <row r="6904" spans="6:6" ht="15" customHeight="1" x14ac:dyDescent="0.2">
      <c r="F6904" s="63"/>
    </row>
    <row r="6905" spans="6:6" ht="15" customHeight="1" x14ac:dyDescent="0.2">
      <c r="F6905" s="63"/>
    </row>
    <row r="6906" spans="6:6" ht="15" customHeight="1" x14ac:dyDescent="0.2">
      <c r="F6906" s="63"/>
    </row>
    <row r="6907" spans="6:6" ht="15" customHeight="1" x14ac:dyDescent="0.2">
      <c r="F6907" s="63"/>
    </row>
    <row r="6908" spans="6:6" ht="15" customHeight="1" x14ac:dyDescent="0.2">
      <c r="F6908" s="63"/>
    </row>
    <row r="6909" spans="6:6" ht="15" customHeight="1" x14ac:dyDescent="0.2">
      <c r="F6909" s="63"/>
    </row>
    <row r="6910" spans="6:6" ht="15" customHeight="1" x14ac:dyDescent="0.2">
      <c r="F6910" s="63"/>
    </row>
    <row r="6911" spans="6:6" ht="15" customHeight="1" x14ac:dyDescent="0.2">
      <c r="F6911" s="63"/>
    </row>
    <row r="6912" spans="6:6" ht="15" customHeight="1" x14ac:dyDescent="0.2">
      <c r="F6912" s="63"/>
    </row>
    <row r="6913" spans="6:6" ht="15" customHeight="1" x14ac:dyDescent="0.2">
      <c r="F6913" s="63"/>
    </row>
    <row r="6914" spans="6:6" ht="15" customHeight="1" x14ac:dyDescent="0.2">
      <c r="F6914" s="63"/>
    </row>
    <row r="6915" spans="6:6" ht="15" customHeight="1" x14ac:dyDescent="0.2">
      <c r="F6915" s="63"/>
    </row>
    <row r="6916" spans="6:6" ht="15" customHeight="1" x14ac:dyDescent="0.2">
      <c r="F6916" s="63"/>
    </row>
    <row r="6917" spans="6:6" ht="15" customHeight="1" x14ac:dyDescent="0.2">
      <c r="F6917" s="63"/>
    </row>
    <row r="6918" spans="6:6" ht="15" customHeight="1" x14ac:dyDescent="0.2">
      <c r="F6918" s="63"/>
    </row>
    <row r="6919" spans="6:6" ht="15" customHeight="1" x14ac:dyDescent="0.2">
      <c r="F6919" s="63"/>
    </row>
    <row r="6920" spans="6:6" ht="15" customHeight="1" x14ac:dyDescent="0.2">
      <c r="F6920" s="63"/>
    </row>
    <row r="6921" spans="6:6" ht="15" customHeight="1" x14ac:dyDescent="0.2">
      <c r="F6921" s="63"/>
    </row>
    <row r="6922" spans="6:6" ht="15" customHeight="1" x14ac:dyDescent="0.2">
      <c r="F6922" s="63"/>
    </row>
    <row r="6923" spans="6:6" ht="15" customHeight="1" x14ac:dyDescent="0.2">
      <c r="F6923" s="63"/>
    </row>
    <row r="6924" spans="6:6" ht="15" customHeight="1" x14ac:dyDescent="0.2">
      <c r="F6924" s="63"/>
    </row>
    <row r="6925" spans="6:6" ht="15" customHeight="1" x14ac:dyDescent="0.2">
      <c r="F6925" s="63"/>
    </row>
    <row r="6926" spans="6:6" ht="15" customHeight="1" x14ac:dyDescent="0.2">
      <c r="F6926" s="63"/>
    </row>
    <row r="6927" spans="6:6" ht="15" customHeight="1" x14ac:dyDescent="0.2">
      <c r="F6927" s="63"/>
    </row>
    <row r="6928" spans="6:6" ht="15" customHeight="1" x14ac:dyDescent="0.2">
      <c r="F6928" s="63"/>
    </row>
    <row r="6929" spans="6:6" ht="15" customHeight="1" x14ac:dyDescent="0.2">
      <c r="F6929" s="63"/>
    </row>
    <row r="6930" spans="6:6" ht="15" customHeight="1" x14ac:dyDescent="0.2">
      <c r="F6930" s="63"/>
    </row>
    <row r="6931" spans="6:6" ht="15" customHeight="1" x14ac:dyDescent="0.2">
      <c r="F6931" s="63"/>
    </row>
    <row r="6932" spans="6:6" ht="15" customHeight="1" x14ac:dyDescent="0.2">
      <c r="F6932" s="63"/>
    </row>
    <row r="6933" spans="6:6" ht="15" customHeight="1" x14ac:dyDescent="0.2">
      <c r="F6933" s="63"/>
    </row>
    <row r="6934" spans="6:6" ht="15" customHeight="1" x14ac:dyDescent="0.2">
      <c r="F6934" s="63"/>
    </row>
    <row r="6935" spans="6:6" ht="15" customHeight="1" x14ac:dyDescent="0.2">
      <c r="F6935" s="63"/>
    </row>
    <row r="6936" spans="6:6" ht="15" customHeight="1" x14ac:dyDescent="0.2">
      <c r="F6936" s="63"/>
    </row>
    <row r="6937" spans="6:6" ht="15" customHeight="1" x14ac:dyDescent="0.2">
      <c r="F6937" s="63"/>
    </row>
    <row r="6938" spans="6:6" ht="15" customHeight="1" x14ac:dyDescent="0.2">
      <c r="F6938" s="63"/>
    </row>
    <row r="6939" spans="6:6" ht="15" customHeight="1" x14ac:dyDescent="0.2">
      <c r="F6939" s="63"/>
    </row>
    <row r="6940" spans="6:6" ht="15" customHeight="1" x14ac:dyDescent="0.2">
      <c r="F6940" s="63"/>
    </row>
    <row r="6941" spans="6:6" ht="15" customHeight="1" x14ac:dyDescent="0.2">
      <c r="F6941" s="63"/>
    </row>
    <row r="6942" spans="6:6" ht="15" customHeight="1" x14ac:dyDescent="0.2">
      <c r="F6942" s="63"/>
    </row>
    <row r="6943" spans="6:6" ht="15" customHeight="1" x14ac:dyDescent="0.2">
      <c r="F6943" s="63"/>
    </row>
    <row r="6944" spans="6:6" ht="15" customHeight="1" x14ac:dyDescent="0.2">
      <c r="F6944" s="63"/>
    </row>
    <row r="6945" spans="6:6" ht="15" customHeight="1" x14ac:dyDescent="0.2">
      <c r="F6945" s="63"/>
    </row>
    <row r="6946" spans="6:6" ht="15" customHeight="1" x14ac:dyDescent="0.2">
      <c r="F6946" s="63"/>
    </row>
    <row r="6947" spans="6:6" ht="15" customHeight="1" x14ac:dyDescent="0.2">
      <c r="F6947" s="63"/>
    </row>
    <row r="6948" spans="6:6" ht="15" customHeight="1" x14ac:dyDescent="0.2">
      <c r="F6948" s="63"/>
    </row>
    <row r="6949" spans="6:6" ht="15" customHeight="1" x14ac:dyDescent="0.2">
      <c r="F6949" s="63"/>
    </row>
    <row r="6950" spans="6:6" ht="15" customHeight="1" x14ac:dyDescent="0.2">
      <c r="F6950" s="63"/>
    </row>
    <row r="6951" spans="6:6" ht="15" customHeight="1" x14ac:dyDescent="0.2">
      <c r="F6951" s="63"/>
    </row>
    <row r="6952" spans="6:6" ht="15" customHeight="1" x14ac:dyDescent="0.2">
      <c r="F6952" s="63"/>
    </row>
    <row r="6953" spans="6:6" ht="15" customHeight="1" x14ac:dyDescent="0.2">
      <c r="F6953" s="63"/>
    </row>
    <row r="6954" spans="6:6" ht="15" customHeight="1" x14ac:dyDescent="0.2">
      <c r="F6954" s="63"/>
    </row>
    <row r="6955" spans="6:6" ht="15" customHeight="1" x14ac:dyDescent="0.2">
      <c r="F6955" s="63"/>
    </row>
    <row r="6956" spans="6:6" ht="15" customHeight="1" x14ac:dyDescent="0.2">
      <c r="F6956" s="63"/>
    </row>
    <row r="6957" spans="6:6" ht="15" customHeight="1" x14ac:dyDescent="0.2">
      <c r="F6957" s="63"/>
    </row>
    <row r="6958" spans="6:6" ht="15" customHeight="1" x14ac:dyDescent="0.2">
      <c r="F6958" s="63"/>
    </row>
    <row r="6959" spans="6:6" ht="15" customHeight="1" x14ac:dyDescent="0.2">
      <c r="F6959" s="63"/>
    </row>
    <row r="6960" spans="6:6" ht="15" customHeight="1" x14ac:dyDescent="0.2">
      <c r="F6960" s="63"/>
    </row>
    <row r="6961" spans="6:6" ht="15" customHeight="1" x14ac:dyDescent="0.2">
      <c r="F6961" s="63"/>
    </row>
    <row r="6962" spans="6:6" ht="15" customHeight="1" x14ac:dyDescent="0.2">
      <c r="F6962" s="63"/>
    </row>
    <row r="6963" spans="6:6" ht="15" customHeight="1" x14ac:dyDescent="0.2">
      <c r="F6963" s="63"/>
    </row>
    <row r="6964" spans="6:6" ht="15" customHeight="1" x14ac:dyDescent="0.2">
      <c r="F6964" s="63"/>
    </row>
    <row r="6965" spans="6:6" ht="15" customHeight="1" x14ac:dyDescent="0.2">
      <c r="F6965" s="63"/>
    </row>
    <row r="6966" spans="6:6" ht="15" customHeight="1" x14ac:dyDescent="0.2">
      <c r="F6966" s="63"/>
    </row>
    <row r="6967" spans="6:6" ht="15" customHeight="1" x14ac:dyDescent="0.2">
      <c r="F6967" s="63"/>
    </row>
    <row r="6968" spans="6:6" ht="15" customHeight="1" x14ac:dyDescent="0.2">
      <c r="F6968" s="63"/>
    </row>
    <row r="6969" spans="6:6" ht="15" customHeight="1" x14ac:dyDescent="0.2">
      <c r="F6969" s="63"/>
    </row>
    <row r="6970" spans="6:6" ht="15" customHeight="1" x14ac:dyDescent="0.2">
      <c r="F6970" s="63"/>
    </row>
    <row r="6971" spans="6:6" ht="15" customHeight="1" x14ac:dyDescent="0.2">
      <c r="F6971" s="63"/>
    </row>
    <row r="6972" spans="6:6" ht="15" customHeight="1" x14ac:dyDescent="0.2">
      <c r="F6972" s="63"/>
    </row>
    <row r="6973" spans="6:6" ht="15" customHeight="1" x14ac:dyDescent="0.2">
      <c r="F6973" s="63"/>
    </row>
    <row r="6974" spans="6:6" ht="15" customHeight="1" x14ac:dyDescent="0.2">
      <c r="F6974" s="63"/>
    </row>
    <row r="6975" spans="6:6" ht="15" customHeight="1" x14ac:dyDescent="0.2">
      <c r="F6975" s="63"/>
    </row>
    <row r="6976" spans="6:6" ht="15" customHeight="1" x14ac:dyDescent="0.2">
      <c r="F6976" s="63"/>
    </row>
    <row r="6977" spans="6:6" ht="15" customHeight="1" x14ac:dyDescent="0.2">
      <c r="F6977" s="63"/>
    </row>
    <row r="6978" spans="6:6" ht="15" customHeight="1" x14ac:dyDescent="0.2">
      <c r="F6978" s="63"/>
    </row>
    <row r="6979" spans="6:6" ht="15" customHeight="1" x14ac:dyDescent="0.2">
      <c r="F6979" s="63"/>
    </row>
    <row r="6980" spans="6:6" ht="15" customHeight="1" x14ac:dyDescent="0.2">
      <c r="F6980" s="63"/>
    </row>
    <row r="6981" spans="6:6" ht="15" customHeight="1" x14ac:dyDescent="0.2">
      <c r="F6981" s="63"/>
    </row>
    <row r="6982" spans="6:6" ht="15" customHeight="1" x14ac:dyDescent="0.2">
      <c r="F6982" s="63"/>
    </row>
    <row r="6983" spans="6:6" ht="15" customHeight="1" x14ac:dyDescent="0.2">
      <c r="F6983" s="63"/>
    </row>
    <row r="6984" spans="6:6" ht="15" customHeight="1" x14ac:dyDescent="0.2">
      <c r="F6984" s="63"/>
    </row>
    <row r="6985" spans="6:6" ht="15" customHeight="1" x14ac:dyDescent="0.2">
      <c r="F6985" s="63"/>
    </row>
    <row r="6986" spans="6:6" ht="15" customHeight="1" x14ac:dyDescent="0.2">
      <c r="F6986" s="63"/>
    </row>
    <row r="6987" spans="6:6" ht="15" customHeight="1" x14ac:dyDescent="0.2">
      <c r="F6987" s="63"/>
    </row>
    <row r="6988" spans="6:6" ht="15" customHeight="1" x14ac:dyDescent="0.2">
      <c r="F6988" s="63"/>
    </row>
    <row r="6989" spans="6:6" ht="15" customHeight="1" x14ac:dyDescent="0.2">
      <c r="F6989" s="63"/>
    </row>
    <row r="6990" spans="6:6" ht="15" customHeight="1" x14ac:dyDescent="0.2">
      <c r="F6990" s="63"/>
    </row>
    <row r="6991" spans="6:6" ht="15" customHeight="1" x14ac:dyDescent="0.2">
      <c r="F6991" s="63"/>
    </row>
    <row r="6992" spans="6:6" ht="15" customHeight="1" x14ac:dyDescent="0.2">
      <c r="F6992" s="63"/>
    </row>
    <row r="6993" spans="6:6" ht="15" customHeight="1" x14ac:dyDescent="0.2">
      <c r="F6993" s="63"/>
    </row>
    <row r="6994" spans="6:6" ht="15" customHeight="1" x14ac:dyDescent="0.2">
      <c r="F6994" s="63"/>
    </row>
    <row r="6995" spans="6:6" ht="15" customHeight="1" x14ac:dyDescent="0.2">
      <c r="F6995" s="63"/>
    </row>
    <row r="6996" spans="6:6" ht="15" customHeight="1" x14ac:dyDescent="0.2">
      <c r="F6996" s="63"/>
    </row>
    <row r="6997" spans="6:6" ht="15" customHeight="1" x14ac:dyDescent="0.2">
      <c r="F6997" s="63"/>
    </row>
    <row r="6998" spans="6:6" ht="15" customHeight="1" x14ac:dyDescent="0.2">
      <c r="F6998" s="63"/>
    </row>
    <row r="6999" spans="6:6" ht="15" customHeight="1" x14ac:dyDescent="0.2">
      <c r="F6999" s="63"/>
    </row>
    <row r="7000" spans="6:6" ht="15" customHeight="1" x14ac:dyDescent="0.2">
      <c r="F7000" s="63"/>
    </row>
    <row r="7001" spans="6:6" ht="15" customHeight="1" x14ac:dyDescent="0.2">
      <c r="F7001" s="63"/>
    </row>
    <row r="7002" spans="6:6" ht="15" customHeight="1" x14ac:dyDescent="0.2">
      <c r="F7002" s="63"/>
    </row>
    <row r="7003" spans="6:6" ht="15" customHeight="1" x14ac:dyDescent="0.2">
      <c r="F7003" s="63"/>
    </row>
    <row r="7004" spans="6:6" ht="15" customHeight="1" x14ac:dyDescent="0.2">
      <c r="F7004" s="63"/>
    </row>
    <row r="7005" spans="6:6" ht="15" customHeight="1" x14ac:dyDescent="0.2">
      <c r="F7005" s="63"/>
    </row>
    <row r="7006" spans="6:6" ht="15" customHeight="1" x14ac:dyDescent="0.2">
      <c r="F7006" s="63"/>
    </row>
    <row r="7007" spans="6:6" ht="15" customHeight="1" x14ac:dyDescent="0.2">
      <c r="F7007" s="63"/>
    </row>
    <row r="7008" spans="6:6" ht="15" customHeight="1" x14ac:dyDescent="0.2">
      <c r="F7008" s="63"/>
    </row>
    <row r="7009" spans="6:6" ht="15" customHeight="1" x14ac:dyDescent="0.2">
      <c r="F7009" s="63"/>
    </row>
    <row r="7010" spans="6:6" ht="15" customHeight="1" x14ac:dyDescent="0.2">
      <c r="F7010" s="63"/>
    </row>
    <row r="7011" spans="6:6" ht="15" customHeight="1" x14ac:dyDescent="0.2">
      <c r="F7011" s="63"/>
    </row>
    <row r="7012" spans="6:6" ht="15" customHeight="1" x14ac:dyDescent="0.2">
      <c r="F7012" s="63"/>
    </row>
    <row r="7013" spans="6:6" ht="15" customHeight="1" x14ac:dyDescent="0.2">
      <c r="F7013" s="63"/>
    </row>
    <row r="7014" spans="6:6" ht="15" customHeight="1" x14ac:dyDescent="0.2">
      <c r="F7014" s="63"/>
    </row>
    <row r="7015" spans="6:6" ht="15" customHeight="1" x14ac:dyDescent="0.2">
      <c r="F7015" s="63"/>
    </row>
    <row r="7016" spans="6:6" ht="15" customHeight="1" x14ac:dyDescent="0.2">
      <c r="F7016" s="63"/>
    </row>
    <row r="7017" spans="6:6" ht="15" customHeight="1" x14ac:dyDescent="0.2">
      <c r="F7017" s="63"/>
    </row>
    <row r="7018" spans="6:6" ht="15" customHeight="1" x14ac:dyDescent="0.2">
      <c r="F7018" s="63"/>
    </row>
    <row r="7019" spans="6:6" ht="15" customHeight="1" x14ac:dyDescent="0.2">
      <c r="F7019" s="63"/>
    </row>
    <row r="7020" spans="6:6" ht="15" customHeight="1" x14ac:dyDescent="0.2">
      <c r="F7020" s="63"/>
    </row>
    <row r="7021" spans="6:6" ht="15" customHeight="1" x14ac:dyDescent="0.2">
      <c r="F7021" s="63"/>
    </row>
    <row r="7022" spans="6:6" ht="15" customHeight="1" x14ac:dyDescent="0.2">
      <c r="F7022" s="63"/>
    </row>
    <row r="7023" spans="6:6" ht="15" customHeight="1" x14ac:dyDescent="0.2">
      <c r="F7023" s="63"/>
    </row>
    <row r="7024" spans="6:6" ht="15" customHeight="1" x14ac:dyDescent="0.2">
      <c r="F7024" s="63"/>
    </row>
    <row r="7025" spans="6:6" ht="15" customHeight="1" x14ac:dyDescent="0.2">
      <c r="F7025" s="63"/>
    </row>
    <row r="7026" spans="6:6" ht="15" customHeight="1" x14ac:dyDescent="0.2">
      <c r="F7026" s="63"/>
    </row>
    <row r="7027" spans="6:6" ht="15" customHeight="1" x14ac:dyDescent="0.2">
      <c r="F7027" s="63"/>
    </row>
    <row r="7028" spans="6:6" ht="15" customHeight="1" x14ac:dyDescent="0.2">
      <c r="F7028" s="63"/>
    </row>
    <row r="7029" spans="6:6" ht="15" customHeight="1" x14ac:dyDescent="0.2">
      <c r="F7029" s="63"/>
    </row>
    <row r="7030" spans="6:6" ht="15" customHeight="1" x14ac:dyDescent="0.2">
      <c r="F7030" s="63"/>
    </row>
    <row r="7031" spans="6:6" ht="15" customHeight="1" x14ac:dyDescent="0.2">
      <c r="F7031" s="63"/>
    </row>
    <row r="7032" spans="6:6" ht="15" customHeight="1" x14ac:dyDescent="0.2">
      <c r="F7032" s="63"/>
    </row>
    <row r="7033" spans="6:6" ht="15" customHeight="1" x14ac:dyDescent="0.2">
      <c r="F7033" s="63"/>
    </row>
    <row r="7034" spans="6:6" ht="15" customHeight="1" x14ac:dyDescent="0.2">
      <c r="F7034" s="63"/>
    </row>
    <row r="7035" spans="6:6" ht="15" customHeight="1" x14ac:dyDescent="0.2">
      <c r="F7035" s="63"/>
    </row>
    <row r="7036" spans="6:6" ht="15" customHeight="1" x14ac:dyDescent="0.2">
      <c r="F7036" s="63"/>
    </row>
    <row r="7037" spans="6:6" ht="15" customHeight="1" x14ac:dyDescent="0.2">
      <c r="F7037" s="63"/>
    </row>
    <row r="7038" spans="6:6" ht="15" customHeight="1" x14ac:dyDescent="0.2">
      <c r="F7038" s="63"/>
    </row>
    <row r="7039" spans="6:6" ht="15" customHeight="1" x14ac:dyDescent="0.2">
      <c r="F7039" s="63"/>
    </row>
    <row r="7040" spans="6:6" ht="15" customHeight="1" x14ac:dyDescent="0.2">
      <c r="F7040" s="63"/>
    </row>
    <row r="7041" spans="6:6" ht="15" customHeight="1" x14ac:dyDescent="0.2">
      <c r="F7041" s="63"/>
    </row>
    <row r="7042" spans="6:6" ht="15" customHeight="1" x14ac:dyDescent="0.2">
      <c r="F7042" s="63"/>
    </row>
    <row r="7043" spans="6:6" ht="15" customHeight="1" x14ac:dyDescent="0.2">
      <c r="F7043" s="63"/>
    </row>
    <row r="7044" spans="6:6" ht="15" customHeight="1" x14ac:dyDescent="0.2">
      <c r="F7044" s="63"/>
    </row>
    <row r="7045" spans="6:6" ht="15" customHeight="1" x14ac:dyDescent="0.2">
      <c r="F7045" s="63"/>
    </row>
    <row r="7046" spans="6:6" ht="15" customHeight="1" x14ac:dyDescent="0.2">
      <c r="F7046" s="63"/>
    </row>
    <row r="7047" spans="6:6" ht="15" customHeight="1" x14ac:dyDescent="0.2">
      <c r="F7047" s="63"/>
    </row>
    <row r="7048" spans="6:6" ht="15" customHeight="1" x14ac:dyDescent="0.2">
      <c r="F7048" s="63"/>
    </row>
    <row r="7049" spans="6:6" ht="15" customHeight="1" x14ac:dyDescent="0.2">
      <c r="F7049" s="63"/>
    </row>
    <row r="7050" spans="6:6" ht="15" customHeight="1" x14ac:dyDescent="0.2">
      <c r="F7050" s="63"/>
    </row>
    <row r="7051" spans="6:6" ht="15" customHeight="1" x14ac:dyDescent="0.2">
      <c r="F7051" s="63"/>
    </row>
    <row r="7052" spans="6:6" ht="15" customHeight="1" x14ac:dyDescent="0.2">
      <c r="F7052" s="63"/>
    </row>
    <row r="7053" spans="6:6" ht="15" customHeight="1" x14ac:dyDescent="0.2">
      <c r="F7053" s="63"/>
    </row>
    <row r="7054" spans="6:6" ht="15" customHeight="1" x14ac:dyDescent="0.2">
      <c r="F7054" s="63"/>
    </row>
    <row r="7055" spans="6:6" ht="15" customHeight="1" x14ac:dyDescent="0.2">
      <c r="F7055" s="63"/>
    </row>
    <row r="7056" spans="6:6" ht="15" customHeight="1" x14ac:dyDescent="0.2">
      <c r="F7056" s="63"/>
    </row>
    <row r="7057" spans="6:6" ht="15" customHeight="1" x14ac:dyDescent="0.2">
      <c r="F7057" s="63"/>
    </row>
    <row r="7058" spans="6:6" ht="15" customHeight="1" x14ac:dyDescent="0.2">
      <c r="F7058" s="63"/>
    </row>
    <row r="7059" spans="6:6" ht="15" customHeight="1" x14ac:dyDescent="0.2">
      <c r="F7059" s="63"/>
    </row>
    <row r="7060" spans="6:6" ht="15" customHeight="1" x14ac:dyDescent="0.2">
      <c r="F7060" s="63"/>
    </row>
    <row r="7061" spans="6:6" ht="15" customHeight="1" x14ac:dyDescent="0.2">
      <c r="F7061" s="63"/>
    </row>
    <row r="7062" spans="6:6" ht="15" customHeight="1" x14ac:dyDescent="0.2">
      <c r="F7062" s="63"/>
    </row>
    <row r="7063" spans="6:6" ht="15" customHeight="1" x14ac:dyDescent="0.2">
      <c r="F7063" s="63"/>
    </row>
    <row r="7064" spans="6:6" ht="15" customHeight="1" x14ac:dyDescent="0.2">
      <c r="F7064" s="63"/>
    </row>
    <row r="7065" spans="6:6" ht="15" customHeight="1" x14ac:dyDescent="0.2">
      <c r="F7065" s="63"/>
    </row>
    <row r="7066" spans="6:6" ht="15" customHeight="1" x14ac:dyDescent="0.2">
      <c r="F7066" s="63"/>
    </row>
    <row r="7067" spans="6:6" ht="15" customHeight="1" x14ac:dyDescent="0.2">
      <c r="F7067" s="63"/>
    </row>
    <row r="7068" spans="6:6" ht="15" customHeight="1" x14ac:dyDescent="0.2">
      <c r="F7068" s="63"/>
    </row>
    <row r="7069" spans="6:6" ht="15" customHeight="1" x14ac:dyDescent="0.2">
      <c r="F7069" s="63"/>
    </row>
    <row r="7070" spans="6:6" ht="15" customHeight="1" x14ac:dyDescent="0.2">
      <c r="F7070" s="63"/>
    </row>
    <row r="7071" spans="6:6" ht="15" customHeight="1" x14ac:dyDescent="0.2">
      <c r="F7071" s="63"/>
    </row>
    <row r="7072" spans="6:6" ht="15" customHeight="1" x14ac:dyDescent="0.2">
      <c r="F7072" s="63"/>
    </row>
    <row r="7073" spans="6:6" ht="15" customHeight="1" x14ac:dyDescent="0.2">
      <c r="F7073" s="63"/>
    </row>
    <row r="7074" spans="6:6" ht="15" customHeight="1" x14ac:dyDescent="0.2">
      <c r="F7074" s="63"/>
    </row>
    <row r="7075" spans="6:6" ht="15" customHeight="1" x14ac:dyDescent="0.2">
      <c r="F7075" s="63"/>
    </row>
    <row r="7076" spans="6:6" ht="15" customHeight="1" x14ac:dyDescent="0.2">
      <c r="F7076" s="63"/>
    </row>
    <row r="7077" spans="6:6" ht="15" customHeight="1" x14ac:dyDescent="0.2">
      <c r="F7077" s="63"/>
    </row>
    <row r="7078" spans="6:6" ht="15" customHeight="1" x14ac:dyDescent="0.2">
      <c r="F7078" s="63"/>
    </row>
    <row r="7079" spans="6:6" ht="15" customHeight="1" x14ac:dyDescent="0.2">
      <c r="F7079" s="63"/>
    </row>
    <row r="7080" spans="6:6" ht="15" customHeight="1" x14ac:dyDescent="0.2">
      <c r="F7080" s="63"/>
    </row>
    <row r="7081" spans="6:6" ht="15" customHeight="1" x14ac:dyDescent="0.2">
      <c r="F7081" s="63"/>
    </row>
    <row r="7082" spans="6:6" ht="15" customHeight="1" x14ac:dyDescent="0.2">
      <c r="F7082" s="63"/>
    </row>
    <row r="7083" spans="6:6" ht="15" customHeight="1" x14ac:dyDescent="0.2">
      <c r="F7083" s="63"/>
    </row>
    <row r="7084" spans="6:6" ht="15" customHeight="1" x14ac:dyDescent="0.2">
      <c r="F7084" s="63"/>
    </row>
    <row r="7085" spans="6:6" ht="15" customHeight="1" x14ac:dyDescent="0.2">
      <c r="F7085" s="63"/>
    </row>
    <row r="7086" spans="6:6" ht="15" customHeight="1" x14ac:dyDescent="0.2">
      <c r="F7086" s="63"/>
    </row>
    <row r="7087" spans="6:6" ht="15" customHeight="1" x14ac:dyDescent="0.2">
      <c r="F7087" s="63"/>
    </row>
    <row r="7088" spans="6:6" ht="15" customHeight="1" x14ac:dyDescent="0.2">
      <c r="F7088" s="63"/>
    </row>
    <row r="7089" spans="6:6" ht="15" customHeight="1" x14ac:dyDescent="0.2">
      <c r="F7089" s="63"/>
    </row>
    <row r="7090" spans="6:6" ht="15" customHeight="1" x14ac:dyDescent="0.2">
      <c r="F7090" s="63"/>
    </row>
    <row r="7091" spans="6:6" ht="15" customHeight="1" x14ac:dyDescent="0.2">
      <c r="F7091" s="63"/>
    </row>
    <row r="7092" spans="6:6" ht="15" customHeight="1" x14ac:dyDescent="0.2">
      <c r="F7092" s="63"/>
    </row>
    <row r="7093" spans="6:6" ht="15" customHeight="1" x14ac:dyDescent="0.2">
      <c r="F7093" s="63"/>
    </row>
    <row r="7094" spans="6:6" ht="15" customHeight="1" x14ac:dyDescent="0.2">
      <c r="F7094" s="63"/>
    </row>
    <row r="7095" spans="6:6" ht="15" customHeight="1" x14ac:dyDescent="0.2">
      <c r="F7095" s="63"/>
    </row>
    <row r="7096" spans="6:6" ht="15" customHeight="1" x14ac:dyDescent="0.2">
      <c r="F7096" s="63"/>
    </row>
    <row r="7097" spans="6:6" ht="15" customHeight="1" x14ac:dyDescent="0.2">
      <c r="F7097" s="63"/>
    </row>
    <row r="7098" spans="6:6" ht="15" customHeight="1" x14ac:dyDescent="0.2">
      <c r="F7098" s="63"/>
    </row>
    <row r="7099" spans="6:6" ht="15" customHeight="1" x14ac:dyDescent="0.2">
      <c r="F7099" s="63"/>
    </row>
    <row r="7100" spans="6:6" ht="15" customHeight="1" x14ac:dyDescent="0.2">
      <c r="F7100" s="63"/>
    </row>
    <row r="7101" spans="6:6" ht="15" customHeight="1" x14ac:dyDescent="0.2">
      <c r="F7101" s="63"/>
    </row>
    <row r="7102" spans="6:6" ht="15" customHeight="1" x14ac:dyDescent="0.2">
      <c r="F7102" s="63"/>
    </row>
    <row r="7103" spans="6:6" ht="15" customHeight="1" x14ac:dyDescent="0.2">
      <c r="F7103" s="63"/>
    </row>
    <row r="7104" spans="6:6" ht="15" customHeight="1" x14ac:dyDescent="0.2">
      <c r="F7104" s="63"/>
    </row>
    <row r="7105" spans="6:6" ht="15" customHeight="1" x14ac:dyDescent="0.2">
      <c r="F7105" s="63"/>
    </row>
    <row r="7106" spans="6:6" ht="15" customHeight="1" x14ac:dyDescent="0.2">
      <c r="F7106" s="63"/>
    </row>
    <row r="7107" spans="6:6" ht="15" customHeight="1" x14ac:dyDescent="0.2">
      <c r="F7107" s="63"/>
    </row>
    <row r="7108" spans="6:6" ht="15" customHeight="1" x14ac:dyDescent="0.2">
      <c r="F7108" s="63"/>
    </row>
    <row r="7109" spans="6:6" ht="15" customHeight="1" x14ac:dyDescent="0.2">
      <c r="F7109" s="63"/>
    </row>
    <row r="7110" spans="6:6" ht="15" customHeight="1" x14ac:dyDescent="0.2">
      <c r="F7110" s="63"/>
    </row>
    <row r="7111" spans="6:6" ht="15" customHeight="1" x14ac:dyDescent="0.2">
      <c r="F7111" s="63"/>
    </row>
    <row r="7112" spans="6:6" ht="15" customHeight="1" x14ac:dyDescent="0.2">
      <c r="F7112" s="63"/>
    </row>
    <row r="7113" spans="6:6" ht="15" customHeight="1" x14ac:dyDescent="0.2">
      <c r="F7113" s="63"/>
    </row>
    <row r="7114" spans="6:6" ht="15" customHeight="1" x14ac:dyDescent="0.2">
      <c r="F7114" s="63"/>
    </row>
    <row r="7115" spans="6:6" ht="15" customHeight="1" x14ac:dyDescent="0.2">
      <c r="F7115" s="63"/>
    </row>
    <row r="7116" spans="6:6" ht="15" customHeight="1" x14ac:dyDescent="0.2">
      <c r="F7116" s="63"/>
    </row>
    <row r="7117" spans="6:6" ht="15" customHeight="1" x14ac:dyDescent="0.2">
      <c r="F7117" s="63"/>
    </row>
    <row r="7118" spans="6:6" ht="15" customHeight="1" x14ac:dyDescent="0.2">
      <c r="F7118" s="63"/>
    </row>
    <row r="7119" spans="6:6" ht="15" customHeight="1" x14ac:dyDescent="0.2">
      <c r="F7119" s="63"/>
    </row>
    <row r="7120" spans="6:6" ht="15" customHeight="1" x14ac:dyDescent="0.2">
      <c r="F7120" s="63"/>
    </row>
    <row r="7121" spans="6:6" ht="15" customHeight="1" x14ac:dyDescent="0.2">
      <c r="F7121" s="63"/>
    </row>
    <row r="7122" spans="6:6" ht="15" customHeight="1" x14ac:dyDescent="0.2">
      <c r="F7122" s="63"/>
    </row>
    <row r="7123" spans="6:6" ht="15" customHeight="1" x14ac:dyDescent="0.2">
      <c r="F7123" s="63"/>
    </row>
    <row r="7124" spans="6:6" ht="15" customHeight="1" x14ac:dyDescent="0.2">
      <c r="F7124" s="63"/>
    </row>
    <row r="7125" spans="6:6" ht="15" customHeight="1" x14ac:dyDescent="0.2">
      <c r="F7125" s="63"/>
    </row>
    <row r="7126" spans="6:6" ht="15" customHeight="1" x14ac:dyDescent="0.2">
      <c r="F7126" s="63"/>
    </row>
    <row r="7127" spans="6:6" ht="15" customHeight="1" x14ac:dyDescent="0.2">
      <c r="F7127" s="63"/>
    </row>
    <row r="7128" spans="6:6" ht="15" customHeight="1" x14ac:dyDescent="0.2">
      <c r="F7128" s="63"/>
    </row>
    <row r="7129" spans="6:6" ht="15" customHeight="1" x14ac:dyDescent="0.2">
      <c r="F7129" s="63"/>
    </row>
    <row r="7130" spans="6:6" ht="15" customHeight="1" x14ac:dyDescent="0.2">
      <c r="F7130" s="63"/>
    </row>
    <row r="7131" spans="6:6" ht="15" customHeight="1" x14ac:dyDescent="0.2">
      <c r="F7131" s="63"/>
    </row>
    <row r="7132" spans="6:6" ht="15" customHeight="1" x14ac:dyDescent="0.2">
      <c r="F7132" s="63"/>
    </row>
    <row r="7133" spans="6:6" ht="15" customHeight="1" x14ac:dyDescent="0.2">
      <c r="F7133" s="63"/>
    </row>
    <row r="7134" spans="6:6" ht="15" customHeight="1" x14ac:dyDescent="0.2">
      <c r="F7134" s="63"/>
    </row>
    <row r="7135" spans="6:6" ht="15" customHeight="1" x14ac:dyDescent="0.2">
      <c r="F7135" s="63"/>
    </row>
    <row r="7136" spans="6:6" ht="15" customHeight="1" x14ac:dyDescent="0.2">
      <c r="F7136" s="63"/>
    </row>
    <row r="7137" spans="6:6" ht="15" customHeight="1" x14ac:dyDescent="0.2">
      <c r="F7137" s="63"/>
    </row>
    <row r="7138" spans="6:6" ht="15" customHeight="1" x14ac:dyDescent="0.2">
      <c r="F7138" s="63"/>
    </row>
    <row r="7139" spans="6:6" ht="15" customHeight="1" x14ac:dyDescent="0.2">
      <c r="F7139" s="63"/>
    </row>
    <row r="7140" spans="6:6" ht="15" customHeight="1" x14ac:dyDescent="0.2">
      <c r="F7140" s="63"/>
    </row>
    <row r="7141" spans="6:6" ht="15" customHeight="1" x14ac:dyDescent="0.2">
      <c r="F7141" s="63"/>
    </row>
    <row r="7142" spans="6:6" ht="15" customHeight="1" x14ac:dyDescent="0.2">
      <c r="F7142" s="63"/>
    </row>
    <row r="7143" spans="6:6" ht="15" customHeight="1" x14ac:dyDescent="0.2">
      <c r="F7143" s="63"/>
    </row>
    <row r="7144" spans="6:6" ht="15" customHeight="1" x14ac:dyDescent="0.2">
      <c r="F7144" s="63"/>
    </row>
    <row r="7145" spans="6:6" ht="15" customHeight="1" x14ac:dyDescent="0.2">
      <c r="F7145" s="63"/>
    </row>
    <row r="7146" spans="6:6" ht="15" customHeight="1" x14ac:dyDescent="0.2">
      <c r="F7146" s="63"/>
    </row>
    <row r="7147" spans="6:6" ht="15" customHeight="1" x14ac:dyDescent="0.2">
      <c r="F7147" s="63"/>
    </row>
    <row r="7148" spans="6:6" ht="15" customHeight="1" x14ac:dyDescent="0.2">
      <c r="F7148" s="63"/>
    </row>
    <row r="7149" spans="6:6" ht="15" customHeight="1" x14ac:dyDescent="0.2">
      <c r="F7149" s="63"/>
    </row>
    <row r="7150" spans="6:6" ht="15" customHeight="1" x14ac:dyDescent="0.2">
      <c r="F7150" s="63"/>
    </row>
    <row r="7151" spans="6:6" ht="15" customHeight="1" x14ac:dyDescent="0.2">
      <c r="F7151" s="63"/>
    </row>
    <row r="7152" spans="6:6" ht="15" customHeight="1" x14ac:dyDescent="0.2">
      <c r="F7152" s="63"/>
    </row>
    <row r="7153" spans="6:6" ht="15" customHeight="1" x14ac:dyDescent="0.2">
      <c r="F7153" s="63"/>
    </row>
    <row r="7154" spans="6:6" ht="15" customHeight="1" x14ac:dyDescent="0.2">
      <c r="F7154" s="63"/>
    </row>
    <row r="7155" spans="6:6" ht="15" customHeight="1" x14ac:dyDescent="0.2">
      <c r="F7155" s="63"/>
    </row>
    <row r="7156" spans="6:6" ht="15" customHeight="1" x14ac:dyDescent="0.2">
      <c r="F7156" s="63"/>
    </row>
    <row r="7157" spans="6:6" ht="15" customHeight="1" x14ac:dyDescent="0.2">
      <c r="F7157" s="63"/>
    </row>
    <row r="7158" spans="6:6" ht="15" customHeight="1" x14ac:dyDescent="0.2">
      <c r="F7158" s="63"/>
    </row>
    <row r="7159" spans="6:6" ht="15" customHeight="1" x14ac:dyDescent="0.2">
      <c r="F7159" s="63"/>
    </row>
    <row r="7160" spans="6:6" ht="15" customHeight="1" x14ac:dyDescent="0.2">
      <c r="F7160" s="63"/>
    </row>
    <row r="7161" spans="6:6" ht="15" customHeight="1" x14ac:dyDescent="0.2">
      <c r="F7161" s="63"/>
    </row>
    <row r="7162" spans="6:6" ht="15" customHeight="1" x14ac:dyDescent="0.2">
      <c r="F7162" s="63"/>
    </row>
    <row r="7163" spans="6:6" ht="15" customHeight="1" x14ac:dyDescent="0.2">
      <c r="F7163" s="63"/>
    </row>
    <row r="7164" spans="6:6" ht="15" customHeight="1" x14ac:dyDescent="0.2">
      <c r="F7164" s="63"/>
    </row>
    <row r="7165" spans="6:6" ht="15" customHeight="1" x14ac:dyDescent="0.2">
      <c r="F7165" s="63"/>
    </row>
    <row r="7166" spans="6:6" ht="15" customHeight="1" x14ac:dyDescent="0.2">
      <c r="F7166" s="63"/>
    </row>
    <row r="7167" spans="6:6" ht="15" customHeight="1" x14ac:dyDescent="0.2">
      <c r="F7167" s="63"/>
    </row>
    <row r="7168" spans="6:6" ht="15" customHeight="1" x14ac:dyDescent="0.2">
      <c r="F7168" s="63"/>
    </row>
    <row r="7169" spans="6:6" ht="15" customHeight="1" x14ac:dyDescent="0.2">
      <c r="F7169" s="63"/>
    </row>
    <row r="7170" spans="6:6" ht="15" customHeight="1" x14ac:dyDescent="0.2">
      <c r="F7170" s="63"/>
    </row>
    <row r="7171" spans="6:6" ht="15" customHeight="1" x14ac:dyDescent="0.2">
      <c r="F7171" s="63"/>
    </row>
    <row r="7172" spans="6:6" ht="15" customHeight="1" x14ac:dyDescent="0.2">
      <c r="F7172" s="63"/>
    </row>
    <row r="7173" spans="6:6" ht="15" customHeight="1" x14ac:dyDescent="0.2">
      <c r="F7173" s="63"/>
    </row>
    <row r="7174" spans="6:6" ht="15" customHeight="1" x14ac:dyDescent="0.2">
      <c r="F7174" s="63"/>
    </row>
    <row r="7175" spans="6:6" ht="15" customHeight="1" x14ac:dyDescent="0.2">
      <c r="F7175" s="63"/>
    </row>
    <row r="7176" spans="6:6" ht="15" customHeight="1" x14ac:dyDescent="0.2">
      <c r="F7176" s="63"/>
    </row>
    <row r="7177" spans="6:6" ht="15" customHeight="1" x14ac:dyDescent="0.2">
      <c r="F7177" s="63"/>
    </row>
    <row r="7178" spans="6:6" ht="15" customHeight="1" x14ac:dyDescent="0.2">
      <c r="F7178" s="63"/>
    </row>
    <row r="7179" spans="6:6" ht="15" customHeight="1" x14ac:dyDescent="0.2">
      <c r="F7179" s="63"/>
    </row>
    <row r="7180" spans="6:6" ht="15" customHeight="1" x14ac:dyDescent="0.2">
      <c r="F7180" s="63"/>
    </row>
    <row r="7181" spans="6:6" ht="15" customHeight="1" x14ac:dyDescent="0.2">
      <c r="F7181" s="63"/>
    </row>
    <row r="7182" spans="6:6" ht="15" customHeight="1" x14ac:dyDescent="0.2">
      <c r="F7182" s="63"/>
    </row>
    <row r="7183" spans="6:6" ht="15" customHeight="1" x14ac:dyDescent="0.2">
      <c r="F7183" s="63"/>
    </row>
    <row r="7184" spans="6:6" ht="15" customHeight="1" x14ac:dyDescent="0.2">
      <c r="F7184" s="63"/>
    </row>
    <row r="7185" spans="6:6" ht="15" customHeight="1" x14ac:dyDescent="0.2">
      <c r="F7185" s="63"/>
    </row>
    <row r="7186" spans="6:6" ht="15" customHeight="1" x14ac:dyDescent="0.2">
      <c r="F7186" s="63"/>
    </row>
    <row r="7187" spans="6:6" ht="15" customHeight="1" x14ac:dyDescent="0.2">
      <c r="F7187" s="63"/>
    </row>
    <row r="7188" spans="6:6" ht="15" customHeight="1" x14ac:dyDescent="0.2">
      <c r="F7188" s="63"/>
    </row>
    <row r="7189" spans="6:6" ht="15" customHeight="1" x14ac:dyDescent="0.2">
      <c r="F7189" s="63"/>
    </row>
    <row r="7190" spans="6:6" ht="15" customHeight="1" x14ac:dyDescent="0.2">
      <c r="F7190" s="63"/>
    </row>
    <row r="7191" spans="6:6" ht="15" customHeight="1" x14ac:dyDescent="0.2">
      <c r="F7191" s="63"/>
    </row>
    <row r="7192" spans="6:6" ht="15" customHeight="1" x14ac:dyDescent="0.2">
      <c r="F7192" s="63"/>
    </row>
    <row r="7193" spans="6:6" ht="15" customHeight="1" x14ac:dyDescent="0.2">
      <c r="F7193" s="63"/>
    </row>
    <row r="7194" spans="6:6" ht="15" customHeight="1" x14ac:dyDescent="0.2">
      <c r="F7194" s="63"/>
    </row>
    <row r="7195" spans="6:6" ht="15" customHeight="1" x14ac:dyDescent="0.2">
      <c r="F7195" s="63"/>
    </row>
    <row r="7196" spans="6:6" ht="15" customHeight="1" x14ac:dyDescent="0.2">
      <c r="F7196" s="63"/>
    </row>
    <row r="7197" spans="6:6" ht="15" customHeight="1" x14ac:dyDescent="0.2">
      <c r="F7197" s="63"/>
    </row>
    <row r="7198" spans="6:6" ht="15" customHeight="1" x14ac:dyDescent="0.2">
      <c r="F7198" s="63"/>
    </row>
    <row r="7199" spans="6:6" ht="15" customHeight="1" x14ac:dyDescent="0.2">
      <c r="F7199" s="63"/>
    </row>
    <row r="7200" spans="6:6" ht="15" customHeight="1" x14ac:dyDescent="0.2">
      <c r="F7200" s="63"/>
    </row>
    <row r="7201" spans="6:6" ht="15" customHeight="1" x14ac:dyDescent="0.2">
      <c r="F7201" s="63"/>
    </row>
    <row r="7202" spans="6:6" ht="15" customHeight="1" x14ac:dyDescent="0.2">
      <c r="F7202" s="63"/>
    </row>
    <row r="7203" spans="6:6" ht="15" customHeight="1" x14ac:dyDescent="0.2">
      <c r="F7203" s="63"/>
    </row>
    <row r="7204" spans="6:6" ht="15" customHeight="1" x14ac:dyDescent="0.2">
      <c r="F7204" s="63"/>
    </row>
    <row r="7205" spans="6:6" ht="15" customHeight="1" x14ac:dyDescent="0.2">
      <c r="F7205" s="63"/>
    </row>
    <row r="7206" spans="6:6" ht="15" customHeight="1" x14ac:dyDescent="0.2">
      <c r="F7206" s="63"/>
    </row>
    <row r="7207" spans="6:6" ht="15" customHeight="1" x14ac:dyDescent="0.2">
      <c r="F7207" s="63"/>
    </row>
    <row r="7208" spans="6:6" ht="15" customHeight="1" x14ac:dyDescent="0.2">
      <c r="F7208" s="63"/>
    </row>
    <row r="7209" spans="6:6" ht="15" customHeight="1" x14ac:dyDescent="0.2">
      <c r="F7209" s="63"/>
    </row>
    <row r="7210" spans="6:6" ht="15" customHeight="1" x14ac:dyDescent="0.2">
      <c r="F7210" s="63"/>
    </row>
    <row r="7211" spans="6:6" ht="15" customHeight="1" x14ac:dyDescent="0.2">
      <c r="F7211" s="63"/>
    </row>
    <row r="7212" spans="6:6" ht="15" customHeight="1" x14ac:dyDescent="0.2">
      <c r="F7212" s="63"/>
    </row>
    <row r="7213" spans="6:6" ht="15" customHeight="1" x14ac:dyDescent="0.2">
      <c r="F7213" s="63"/>
    </row>
    <row r="7214" spans="6:6" ht="15" customHeight="1" x14ac:dyDescent="0.2">
      <c r="F7214" s="63"/>
    </row>
    <row r="7215" spans="6:6" ht="15" customHeight="1" x14ac:dyDescent="0.2">
      <c r="F7215" s="63"/>
    </row>
    <row r="7216" spans="6:6" ht="15" customHeight="1" x14ac:dyDescent="0.2">
      <c r="F7216" s="63"/>
    </row>
    <row r="7217" spans="6:6" ht="15" customHeight="1" x14ac:dyDescent="0.2">
      <c r="F7217" s="63"/>
    </row>
    <row r="7218" spans="6:6" ht="15" customHeight="1" x14ac:dyDescent="0.2">
      <c r="F7218" s="63"/>
    </row>
    <row r="7219" spans="6:6" ht="15" customHeight="1" x14ac:dyDescent="0.2">
      <c r="F7219" s="63"/>
    </row>
    <row r="7220" spans="6:6" ht="15" customHeight="1" x14ac:dyDescent="0.2">
      <c r="F7220" s="63"/>
    </row>
    <row r="7221" spans="6:6" ht="15" customHeight="1" x14ac:dyDescent="0.2">
      <c r="F7221" s="63"/>
    </row>
    <row r="7222" spans="6:6" ht="15" customHeight="1" x14ac:dyDescent="0.2">
      <c r="F7222" s="63"/>
    </row>
    <row r="7223" spans="6:6" ht="15" customHeight="1" x14ac:dyDescent="0.2">
      <c r="F7223" s="63"/>
    </row>
    <row r="7224" spans="6:6" ht="15" customHeight="1" x14ac:dyDescent="0.2">
      <c r="F7224" s="63"/>
    </row>
    <row r="7225" spans="6:6" ht="15" customHeight="1" x14ac:dyDescent="0.2">
      <c r="F7225" s="63"/>
    </row>
    <row r="7226" spans="6:6" ht="15" customHeight="1" x14ac:dyDescent="0.2">
      <c r="F7226" s="63"/>
    </row>
    <row r="7227" spans="6:6" ht="15" customHeight="1" x14ac:dyDescent="0.2">
      <c r="F7227" s="63"/>
    </row>
    <row r="7228" spans="6:6" ht="15" customHeight="1" x14ac:dyDescent="0.2">
      <c r="F7228" s="63"/>
    </row>
    <row r="7229" spans="6:6" ht="15" customHeight="1" x14ac:dyDescent="0.2">
      <c r="F7229" s="63"/>
    </row>
    <row r="7230" spans="6:6" ht="15" customHeight="1" x14ac:dyDescent="0.2">
      <c r="F7230" s="63"/>
    </row>
    <row r="7231" spans="6:6" ht="15" customHeight="1" x14ac:dyDescent="0.2">
      <c r="F7231" s="63"/>
    </row>
    <row r="7232" spans="6:6" ht="15" customHeight="1" x14ac:dyDescent="0.2">
      <c r="F7232" s="63"/>
    </row>
    <row r="7233" spans="6:6" ht="15" customHeight="1" x14ac:dyDescent="0.2">
      <c r="F7233" s="63"/>
    </row>
    <row r="7234" spans="6:6" ht="15" customHeight="1" x14ac:dyDescent="0.2">
      <c r="F7234" s="63"/>
    </row>
    <row r="7235" spans="6:6" ht="15" customHeight="1" x14ac:dyDescent="0.2">
      <c r="F7235" s="63"/>
    </row>
    <row r="7236" spans="6:6" ht="15" customHeight="1" x14ac:dyDescent="0.2">
      <c r="F7236" s="63"/>
    </row>
    <row r="7237" spans="6:6" ht="15" customHeight="1" x14ac:dyDescent="0.2">
      <c r="F7237" s="63"/>
    </row>
    <row r="7238" spans="6:6" ht="15" customHeight="1" x14ac:dyDescent="0.2">
      <c r="F7238" s="63"/>
    </row>
    <row r="7239" spans="6:6" ht="15" customHeight="1" x14ac:dyDescent="0.2">
      <c r="F7239" s="63"/>
    </row>
    <row r="7240" spans="6:6" ht="15" customHeight="1" x14ac:dyDescent="0.2">
      <c r="F7240" s="63"/>
    </row>
    <row r="7241" spans="6:6" ht="15" customHeight="1" x14ac:dyDescent="0.2">
      <c r="F7241" s="63"/>
    </row>
    <row r="7242" spans="6:6" ht="15" customHeight="1" x14ac:dyDescent="0.2">
      <c r="F7242" s="63"/>
    </row>
    <row r="7243" spans="6:6" ht="15" customHeight="1" x14ac:dyDescent="0.2">
      <c r="F7243" s="63"/>
    </row>
    <row r="7244" spans="6:6" ht="15" customHeight="1" x14ac:dyDescent="0.2">
      <c r="F7244" s="63"/>
    </row>
    <row r="7245" spans="6:6" ht="15" customHeight="1" x14ac:dyDescent="0.2">
      <c r="F7245" s="63"/>
    </row>
    <row r="7246" spans="6:6" ht="15" customHeight="1" x14ac:dyDescent="0.2">
      <c r="F7246" s="63"/>
    </row>
    <row r="7247" spans="6:6" ht="15" customHeight="1" x14ac:dyDescent="0.2">
      <c r="F7247" s="63"/>
    </row>
    <row r="7248" spans="6:6" ht="15" customHeight="1" x14ac:dyDescent="0.2">
      <c r="F7248" s="63"/>
    </row>
    <row r="7249" spans="6:6" ht="15" customHeight="1" x14ac:dyDescent="0.2">
      <c r="F7249" s="63"/>
    </row>
    <row r="7250" spans="6:6" ht="15" customHeight="1" x14ac:dyDescent="0.2">
      <c r="F7250" s="63"/>
    </row>
    <row r="7251" spans="6:6" ht="15" customHeight="1" x14ac:dyDescent="0.2">
      <c r="F7251" s="63"/>
    </row>
    <row r="7252" spans="6:6" ht="15" customHeight="1" x14ac:dyDescent="0.2">
      <c r="F7252" s="63"/>
    </row>
    <row r="7253" spans="6:6" ht="15" customHeight="1" x14ac:dyDescent="0.2">
      <c r="F7253" s="63"/>
    </row>
    <row r="7254" spans="6:6" ht="15" customHeight="1" x14ac:dyDescent="0.2">
      <c r="F7254" s="63"/>
    </row>
    <row r="7255" spans="6:6" ht="15" customHeight="1" x14ac:dyDescent="0.2">
      <c r="F7255" s="63"/>
    </row>
    <row r="7256" spans="6:6" ht="15" customHeight="1" x14ac:dyDescent="0.2">
      <c r="F7256" s="63"/>
    </row>
    <row r="7257" spans="6:6" ht="15" customHeight="1" x14ac:dyDescent="0.2">
      <c r="F7257" s="63"/>
    </row>
    <row r="7258" spans="6:6" ht="15" customHeight="1" x14ac:dyDescent="0.2">
      <c r="F7258" s="63"/>
    </row>
    <row r="7259" spans="6:6" ht="15" customHeight="1" x14ac:dyDescent="0.2">
      <c r="F7259" s="63"/>
    </row>
    <row r="7260" spans="6:6" ht="15" customHeight="1" x14ac:dyDescent="0.2">
      <c r="F7260" s="63"/>
    </row>
    <row r="7261" spans="6:6" ht="15" customHeight="1" x14ac:dyDescent="0.2">
      <c r="F7261" s="63"/>
    </row>
    <row r="7262" spans="6:6" ht="15" customHeight="1" x14ac:dyDescent="0.2">
      <c r="F7262" s="63"/>
    </row>
    <row r="7263" spans="6:6" ht="15" customHeight="1" x14ac:dyDescent="0.2">
      <c r="F7263" s="63"/>
    </row>
    <row r="7264" spans="6:6" ht="15" customHeight="1" x14ac:dyDescent="0.2">
      <c r="F7264" s="63"/>
    </row>
    <row r="7265" spans="6:6" ht="15" customHeight="1" x14ac:dyDescent="0.2">
      <c r="F7265" s="63"/>
    </row>
    <row r="7266" spans="6:6" ht="15" customHeight="1" x14ac:dyDescent="0.2">
      <c r="F7266" s="63"/>
    </row>
    <row r="7267" spans="6:6" ht="15" customHeight="1" x14ac:dyDescent="0.2">
      <c r="F7267" s="63"/>
    </row>
    <row r="7268" spans="6:6" ht="15" customHeight="1" x14ac:dyDescent="0.2">
      <c r="F7268" s="63"/>
    </row>
    <row r="7269" spans="6:6" ht="15" customHeight="1" x14ac:dyDescent="0.2">
      <c r="F7269" s="63"/>
    </row>
    <row r="7270" spans="6:6" ht="15" customHeight="1" x14ac:dyDescent="0.2">
      <c r="F7270" s="63"/>
    </row>
    <row r="7271" spans="6:6" ht="15" customHeight="1" x14ac:dyDescent="0.2">
      <c r="F7271" s="63"/>
    </row>
    <row r="7272" spans="6:6" ht="15" customHeight="1" x14ac:dyDescent="0.2">
      <c r="F7272" s="63"/>
    </row>
    <row r="7273" spans="6:6" ht="15" customHeight="1" x14ac:dyDescent="0.2">
      <c r="F7273" s="63"/>
    </row>
    <row r="7274" spans="6:6" ht="15" customHeight="1" x14ac:dyDescent="0.2">
      <c r="F7274" s="63"/>
    </row>
    <row r="7275" spans="6:6" ht="15" customHeight="1" x14ac:dyDescent="0.2">
      <c r="F7275" s="63"/>
    </row>
    <row r="7276" spans="6:6" ht="15" customHeight="1" x14ac:dyDescent="0.2">
      <c r="F7276" s="63"/>
    </row>
    <row r="7277" spans="6:6" ht="15" customHeight="1" x14ac:dyDescent="0.2">
      <c r="F7277" s="63"/>
    </row>
    <row r="7278" spans="6:6" ht="15" customHeight="1" x14ac:dyDescent="0.2">
      <c r="F7278" s="63"/>
    </row>
    <row r="7279" spans="6:6" ht="15" customHeight="1" x14ac:dyDescent="0.2">
      <c r="F7279" s="63"/>
    </row>
    <row r="7280" spans="6:6" ht="15" customHeight="1" x14ac:dyDescent="0.2">
      <c r="F7280" s="63"/>
    </row>
    <row r="7281" spans="6:6" ht="15" customHeight="1" x14ac:dyDescent="0.2">
      <c r="F7281" s="63"/>
    </row>
    <row r="7282" spans="6:6" ht="15" customHeight="1" x14ac:dyDescent="0.2">
      <c r="F7282" s="63"/>
    </row>
    <row r="7283" spans="6:6" ht="15" customHeight="1" x14ac:dyDescent="0.2">
      <c r="F7283" s="63"/>
    </row>
    <row r="7284" spans="6:6" ht="15" customHeight="1" x14ac:dyDescent="0.2">
      <c r="F7284" s="63"/>
    </row>
    <row r="7285" spans="6:6" ht="15" customHeight="1" x14ac:dyDescent="0.2">
      <c r="F7285" s="63"/>
    </row>
    <row r="7286" spans="6:6" ht="15" customHeight="1" x14ac:dyDescent="0.2">
      <c r="F7286" s="63"/>
    </row>
    <row r="7287" spans="6:6" ht="15" customHeight="1" x14ac:dyDescent="0.2">
      <c r="F7287" s="63"/>
    </row>
    <row r="7288" spans="6:6" ht="15" customHeight="1" x14ac:dyDescent="0.2">
      <c r="F7288" s="63"/>
    </row>
    <row r="7289" spans="6:6" ht="15" customHeight="1" x14ac:dyDescent="0.2">
      <c r="F7289" s="63"/>
    </row>
    <row r="7290" spans="6:6" ht="15" customHeight="1" x14ac:dyDescent="0.2">
      <c r="F7290" s="63"/>
    </row>
    <row r="7291" spans="6:6" ht="15" customHeight="1" x14ac:dyDescent="0.2">
      <c r="F7291" s="63"/>
    </row>
    <row r="7292" spans="6:6" ht="15" customHeight="1" x14ac:dyDescent="0.2">
      <c r="F7292" s="63"/>
    </row>
    <row r="7293" spans="6:6" ht="15" customHeight="1" x14ac:dyDescent="0.2">
      <c r="F7293" s="63"/>
    </row>
    <row r="7294" spans="6:6" ht="15" customHeight="1" x14ac:dyDescent="0.2">
      <c r="F7294" s="63"/>
    </row>
    <row r="7295" spans="6:6" ht="15" customHeight="1" x14ac:dyDescent="0.2">
      <c r="F7295" s="63"/>
    </row>
    <row r="7296" spans="6:6" ht="15" customHeight="1" x14ac:dyDescent="0.2">
      <c r="F7296" s="63"/>
    </row>
    <row r="7297" spans="6:6" ht="15" customHeight="1" x14ac:dyDescent="0.2">
      <c r="F7297" s="63"/>
    </row>
    <row r="7298" spans="6:6" ht="15" customHeight="1" x14ac:dyDescent="0.2">
      <c r="F7298" s="63"/>
    </row>
    <row r="7299" spans="6:6" ht="15" customHeight="1" x14ac:dyDescent="0.2">
      <c r="F7299" s="63"/>
    </row>
    <row r="7300" spans="6:6" ht="15" customHeight="1" x14ac:dyDescent="0.2">
      <c r="F7300" s="63"/>
    </row>
    <row r="7301" spans="6:6" ht="15" customHeight="1" x14ac:dyDescent="0.2">
      <c r="F7301" s="63"/>
    </row>
    <row r="7302" spans="6:6" ht="15" customHeight="1" x14ac:dyDescent="0.2">
      <c r="F7302" s="63"/>
    </row>
    <row r="7303" spans="6:6" ht="15" customHeight="1" x14ac:dyDescent="0.2">
      <c r="F7303" s="63"/>
    </row>
    <row r="7304" spans="6:6" ht="15" customHeight="1" x14ac:dyDescent="0.2">
      <c r="F7304" s="63"/>
    </row>
    <row r="7305" spans="6:6" ht="15" customHeight="1" x14ac:dyDescent="0.2">
      <c r="F7305" s="63"/>
    </row>
    <row r="7306" spans="6:6" ht="15" customHeight="1" x14ac:dyDescent="0.2">
      <c r="F7306" s="63"/>
    </row>
    <row r="7307" spans="6:6" ht="15" customHeight="1" x14ac:dyDescent="0.2">
      <c r="F7307" s="63"/>
    </row>
    <row r="7308" spans="6:6" ht="15" customHeight="1" x14ac:dyDescent="0.2">
      <c r="F7308" s="63"/>
    </row>
    <row r="7309" spans="6:6" ht="15" customHeight="1" x14ac:dyDescent="0.2">
      <c r="F7309" s="63"/>
    </row>
    <row r="7310" spans="6:6" ht="15" customHeight="1" x14ac:dyDescent="0.2">
      <c r="F7310" s="63"/>
    </row>
    <row r="7311" spans="6:6" ht="15" customHeight="1" x14ac:dyDescent="0.2">
      <c r="F7311" s="63"/>
    </row>
    <row r="7312" spans="6:6" ht="15" customHeight="1" x14ac:dyDescent="0.2">
      <c r="F7312" s="63"/>
    </row>
    <row r="7313" spans="6:6" ht="15" customHeight="1" x14ac:dyDescent="0.2">
      <c r="F7313" s="63"/>
    </row>
    <row r="7314" spans="6:6" ht="15" customHeight="1" x14ac:dyDescent="0.2">
      <c r="F7314" s="63"/>
    </row>
    <row r="7315" spans="6:6" ht="15" customHeight="1" x14ac:dyDescent="0.2">
      <c r="F7315" s="63"/>
    </row>
    <row r="7316" spans="6:6" ht="15" customHeight="1" x14ac:dyDescent="0.2">
      <c r="F7316" s="63"/>
    </row>
    <row r="7317" spans="6:6" ht="15" customHeight="1" x14ac:dyDescent="0.2">
      <c r="F7317" s="63"/>
    </row>
    <row r="7318" spans="6:6" ht="15" customHeight="1" x14ac:dyDescent="0.2">
      <c r="F7318" s="63"/>
    </row>
    <row r="7319" spans="6:6" ht="15" customHeight="1" x14ac:dyDescent="0.2">
      <c r="F7319" s="63"/>
    </row>
    <row r="7320" spans="6:6" ht="15" customHeight="1" x14ac:dyDescent="0.2">
      <c r="F7320" s="63"/>
    </row>
    <row r="7321" spans="6:6" ht="15" customHeight="1" x14ac:dyDescent="0.2">
      <c r="F7321" s="63"/>
    </row>
    <row r="7322" spans="6:6" ht="15" customHeight="1" x14ac:dyDescent="0.2">
      <c r="F7322" s="63"/>
    </row>
    <row r="7323" spans="6:6" ht="15" customHeight="1" x14ac:dyDescent="0.2">
      <c r="F7323" s="63"/>
    </row>
    <row r="7324" spans="6:6" ht="15" customHeight="1" x14ac:dyDescent="0.2">
      <c r="F7324" s="63"/>
    </row>
    <row r="7325" spans="6:6" ht="15" customHeight="1" x14ac:dyDescent="0.2">
      <c r="F7325" s="63"/>
    </row>
    <row r="7326" spans="6:6" ht="15" customHeight="1" x14ac:dyDescent="0.2">
      <c r="F7326" s="63"/>
    </row>
    <row r="7327" spans="6:6" ht="15" customHeight="1" x14ac:dyDescent="0.2">
      <c r="F7327" s="63"/>
    </row>
    <row r="7328" spans="6:6" ht="15" customHeight="1" x14ac:dyDescent="0.2">
      <c r="F7328" s="63"/>
    </row>
    <row r="7329" spans="6:6" ht="15" customHeight="1" x14ac:dyDescent="0.2">
      <c r="F7329" s="63"/>
    </row>
    <row r="7330" spans="6:6" ht="15" customHeight="1" x14ac:dyDescent="0.2">
      <c r="F7330" s="63"/>
    </row>
    <row r="7331" spans="6:6" ht="15" customHeight="1" x14ac:dyDescent="0.2">
      <c r="F7331" s="63"/>
    </row>
    <row r="7332" spans="6:6" ht="15" customHeight="1" x14ac:dyDescent="0.2">
      <c r="F7332" s="63"/>
    </row>
    <row r="7333" spans="6:6" ht="15" customHeight="1" x14ac:dyDescent="0.2">
      <c r="F7333" s="63"/>
    </row>
    <row r="7334" spans="6:6" ht="15" customHeight="1" x14ac:dyDescent="0.2">
      <c r="F7334" s="63"/>
    </row>
    <row r="7335" spans="6:6" ht="15" customHeight="1" x14ac:dyDescent="0.2">
      <c r="F7335" s="63"/>
    </row>
    <row r="7336" spans="6:6" ht="15" customHeight="1" x14ac:dyDescent="0.2">
      <c r="F7336" s="63"/>
    </row>
    <row r="7337" spans="6:6" ht="15" customHeight="1" x14ac:dyDescent="0.2">
      <c r="F7337" s="63"/>
    </row>
    <row r="7338" spans="6:6" ht="15" customHeight="1" x14ac:dyDescent="0.2">
      <c r="F7338" s="63"/>
    </row>
    <row r="7339" spans="6:6" ht="15" customHeight="1" x14ac:dyDescent="0.2">
      <c r="F7339" s="63"/>
    </row>
    <row r="7340" spans="6:6" ht="15" customHeight="1" x14ac:dyDescent="0.2">
      <c r="F7340" s="63"/>
    </row>
    <row r="7341" spans="6:6" ht="15" customHeight="1" x14ac:dyDescent="0.2">
      <c r="F7341" s="63"/>
    </row>
    <row r="7342" spans="6:6" ht="15" customHeight="1" x14ac:dyDescent="0.2">
      <c r="F7342" s="63"/>
    </row>
    <row r="7343" spans="6:6" ht="15" customHeight="1" x14ac:dyDescent="0.2">
      <c r="F7343" s="63"/>
    </row>
    <row r="7344" spans="6:6" ht="15" customHeight="1" x14ac:dyDescent="0.2">
      <c r="F7344" s="63"/>
    </row>
    <row r="7345" spans="6:6" ht="15" customHeight="1" x14ac:dyDescent="0.2">
      <c r="F7345" s="63"/>
    </row>
    <row r="7346" spans="6:6" ht="15" customHeight="1" x14ac:dyDescent="0.2">
      <c r="F7346" s="63"/>
    </row>
    <row r="7347" spans="6:6" ht="15" customHeight="1" x14ac:dyDescent="0.2">
      <c r="F7347" s="63"/>
    </row>
    <row r="7348" spans="6:6" ht="15" customHeight="1" x14ac:dyDescent="0.2">
      <c r="F7348" s="63"/>
    </row>
    <row r="7349" spans="6:6" ht="15" customHeight="1" x14ac:dyDescent="0.2">
      <c r="F7349" s="63"/>
    </row>
    <row r="7350" spans="6:6" ht="15" customHeight="1" x14ac:dyDescent="0.2">
      <c r="F7350" s="63"/>
    </row>
    <row r="7351" spans="6:6" ht="15" customHeight="1" x14ac:dyDescent="0.2">
      <c r="F7351" s="63"/>
    </row>
    <row r="7352" spans="6:6" ht="15" customHeight="1" x14ac:dyDescent="0.2">
      <c r="F7352" s="63"/>
    </row>
    <row r="7353" spans="6:6" ht="15" customHeight="1" x14ac:dyDescent="0.2">
      <c r="F7353" s="63"/>
    </row>
    <row r="7354" spans="6:6" ht="15" customHeight="1" x14ac:dyDescent="0.2">
      <c r="F7354" s="63"/>
    </row>
    <row r="7355" spans="6:6" ht="15" customHeight="1" x14ac:dyDescent="0.2">
      <c r="F7355" s="63"/>
    </row>
    <row r="7356" spans="6:6" ht="15" customHeight="1" x14ac:dyDescent="0.2">
      <c r="F7356" s="63"/>
    </row>
    <row r="7357" spans="6:6" ht="15" customHeight="1" x14ac:dyDescent="0.2">
      <c r="F7357" s="63"/>
    </row>
    <row r="7358" spans="6:6" ht="15" customHeight="1" x14ac:dyDescent="0.2">
      <c r="F7358" s="63"/>
    </row>
    <row r="7359" spans="6:6" ht="15" customHeight="1" x14ac:dyDescent="0.2">
      <c r="F7359" s="63"/>
    </row>
    <row r="7360" spans="6:6" ht="15" customHeight="1" x14ac:dyDescent="0.2">
      <c r="F7360" s="63"/>
    </row>
    <row r="7361" spans="6:6" ht="15" customHeight="1" x14ac:dyDescent="0.2">
      <c r="F7361" s="63"/>
    </row>
    <row r="7362" spans="6:6" ht="15" customHeight="1" x14ac:dyDescent="0.2">
      <c r="F7362" s="63"/>
    </row>
    <row r="7363" spans="6:6" ht="15" customHeight="1" x14ac:dyDescent="0.2">
      <c r="F7363" s="63"/>
    </row>
    <row r="7364" spans="6:6" ht="15" customHeight="1" x14ac:dyDescent="0.2">
      <c r="F7364" s="63"/>
    </row>
    <row r="7365" spans="6:6" ht="15" customHeight="1" x14ac:dyDescent="0.2">
      <c r="F7365" s="63"/>
    </row>
    <row r="7366" spans="6:6" ht="15" customHeight="1" x14ac:dyDescent="0.2">
      <c r="F7366" s="63"/>
    </row>
    <row r="7367" spans="6:6" ht="15" customHeight="1" x14ac:dyDescent="0.2">
      <c r="F7367" s="63"/>
    </row>
    <row r="7368" spans="6:6" ht="15" customHeight="1" x14ac:dyDescent="0.2">
      <c r="F7368" s="63"/>
    </row>
    <row r="7369" spans="6:6" ht="15" customHeight="1" x14ac:dyDescent="0.2">
      <c r="F7369" s="63"/>
    </row>
    <row r="7370" spans="6:6" ht="15" customHeight="1" x14ac:dyDescent="0.2">
      <c r="F7370" s="63"/>
    </row>
    <row r="7371" spans="6:6" ht="15" customHeight="1" x14ac:dyDescent="0.2">
      <c r="F7371" s="63"/>
    </row>
    <row r="7372" spans="6:6" ht="15" customHeight="1" x14ac:dyDescent="0.2">
      <c r="F7372" s="63"/>
    </row>
    <row r="7373" spans="6:6" ht="15" customHeight="1" x14ac:dyDescent="0.2">
      <c r="F7373" s="63"/>
    </row>
    <row r="7374" spans="6:6" ht="15" customHeight="1" x14ac:dyDescent="0.2">
      <c r="F7374" s="63"/>
    </row>
    <row r="7375" spans="6:6" ht="15" customHeight="1" x14ac:dyDescent="0.2">
      <c r="F7375" s="63"/>
    </row>
    <row r="7376" spans="6:6" ht="15" customHeight="1" x14ac:dyDescent="0.2">
      <c r="F7376" s="63"/>
    </row>
    <row r="7377" spans="6:6" ht="15" customHeight="1" x14ac:dyDescent="0.2">
      <c r="F7377" s="63"/>
    </row>
    <row r="7378" spans="6:6" ht="15" customHeight="1" x14ac:dyDescent="0.2">
      <c r="F7378" s="63"/>
    </row>
    <row r="7379" spans="6:6" ht="15" customHeight="1" x14ac:dyDescent="0.2">
      <c r="F7379" s="63"/>
    </row>
    <row r="7380" spans="6:6" ht="15" customHeight="1" x14ac:dyDescent="0.2">
      <c r="F7380" s="63"/>
    </row>
    <row r="7381" spans="6:6" ht="15" customHeight="1" x14ac:dyDescent="0.2">
      <c r="F7381" s="63"/>
    </row>
    <row r="7382" spans="6:6" ht="15" customHeight="1" x14ac:dyDescent="0.2">
      <c r="F7382" s="63"/>
    </row>
    <row r="7383" spans="6:6" ht="15" customHeight="1" x14ac:dyDescent="0.2">
      <c r="F7383" s="63"/>
    </row>
    <row r="7384" spans="6:6" ht="15" customHeight="1" x14ac:dyDescent="0.2">
      <c r="F7384" s="63"/>
    </row>
    <row r="7385" spans="6:6" ht="15" customHeight="1" x14ac:dyDescent="0.2">
      <c r="F7385" s="63"/>
    </row>
    <row r="7386" spans="6:6" ht="15" customHeight="1" x14ac:dyDescent="0.2">
      <c r="F7386" s="63"/>
    </row>
    <row r="7387" spans="6:6" ht="15" customHeight="1" x14ac:dyDescent="0.2">
      <c r="F7387" s="63"/>
    </row>
    <row r="7388" spans="6:6" ht="15" customHeight="1" x14ac:dyDescent="0.2">
      <c r="F7388" s="63"/>
    </row>
    <row r="7389" spans="6:6" ht="15" customHeight="1" x14ac:dyDescent="0.2">
      <c r="F7389" s="63"/>
    </row>
    <row r="7390" spans="6:6" ht="15" customHeight="1" x14ac:dyDescent="0.2">
      <c r="F7390" s="63"/>
    </row>
    <row r="7391" spans="6:6" ht="15" customHeight="1" x14ac:dyDescent="0.2">
      <c r="F7391" s="63"/>
    </row>
    <row r="7392" spans="6:6" ht="15" customHeight="1" x14ac:dyDescent="0.2">
      <c r="F7392" s="63"/>
    </row>
    <row r="7393" spans="6:6" ht="15" customHeight="1" x14ac:dyDescent="0.2">
      <c r="F7393" s="63"/>
    </row>
    <row r="7394" spans="6:6" ht="15" customHeight="1" x14ac:dyDescent="0.2">
      <c r="F7394" s="63"/>
    </row>
    <row r="7395" spans="6:6" ht="15" customHeight="1" x14ac:dyDescent="0.2">
      <c r="F7395" s="63"/>
    </row>
    <row r="7396" spans="6:6" ht="15" customHeight="1" x14ac:dyDescent="0.2">
      <c r="F7396" s="63"/>
    </row>
    <row r="7397" spans="6:6" ht="15" customHeight="1" x14ac:dyDescent="0.2">
      <c r="F7397" s="63"/>
    </row>
    <row r="7398" spans="6:6" ht="15" customHeight="1" x14ac:dyDescent="0.2">
      <c r="F7398" s="63"/>
    </row>
    <row r="7399" spans="6:6" ht="15" customHeight="1" x14ac:dyDescent="0.2">
      <c r="F7399" s="63"/>
    </row>
    <row r="7400" spans="6:6" ht="15" customHeight="1" x14ac:dyDescent="0.2">
      <c r="F7400" s="63"/>
    </row>
    <row r="7401" spans="6:6" ht="15" customHeight="1" x14ac:dyDescent="0.2">
      <c r="F7401" s="63"/>
    </row>
    <row r="7402" spans="6:6" ht="15" customHeight="1" x14ac:dyDescent="0.2">
      <c r="F7402" s="63"/>
    </row>
    <row r="7403" spans="6:6" ht="15" customHeight="1" x14ac:dyDescent="0.2">
      <c r="F7403" s="63"/>
    </row>
    <row r="7404" spans="6:6" ht="15" customHeight="1" x14ac:dyDescent="0.2">
      <c r="F7404" s="63"/>
    </row>
    <row r="7405" spans="6:6" ht="15" customHeight="1" x14ac:dyDescent="0.2">
      <c r="F7405" s="63"/>
    </row>
    <row r="7406" spans="6:6" ht="15" customHeight="1" x14ac:dyDescent="0.2">
      <c r="F7406" s="63"/>
    </row>
    <row r="7407" spans="6:6" ht="15" customHeight="1" x14ac:dyDescent="0.2">
      <c r="F7407" s="63"/>
    </row>
    <row r="7408" spans="6:6" ht="15" customHeight="1" x14ac:dyDescent="0.2">
      <c r="F7408" s="63"/>
    </row>
    <row r="7409" spans="6:6" ht="15" customHeight="1" x14ac:dyDescent="0.2">
      <c r="F7409" s="63"/>
    </row>
    <row r="7410" spans="6:6" ht="15" customHeight="1" x14ac:dyDescent="0.2">
      <c r="F7410" s="63"/>
    </row>
    <row r="7411" spans="6:6" ht="15" customHeight="1" x14ac:dyDescent="0.2">
      <c r="F7411" s="63"/>
    </row>
    <row r="7412" spans="6:6" ht="15" customHeight="1" x14ac:dyDescent="0.2">
      <c r="F7412" s="63"/>
    </row>
    <row r="7413" spans="6:6" ht="15" customHeight="1" x14ac:dyDescent="0.2">
      <c r="F7413" s="63"/>
    </row>
    <row r="7414" spans="6:6" ht="15" customHeight="1" x14ac:dyDescent="0.2">
      <c r="F7414" s="63"/>
    </row>
    <row r="7415" spans="6:6" ht="15" customHeight="1" x14ac:dyDescent="0.2">
      <c r="F7415" s="63"/>
    </row>
    <row r="7416" spans="6:6" ht="15" customHeight="1" x14ac:dyDescent="0.2">
      <c r="F7416" s="63"/>
    </row>
    <row r="7417" spans="6:6" ht="15" customHeight="1" x14ac:dyDescent="0.2">
      <c r="F7417" s="63"/>
    </row>
    <row r="7418" spans="6:6" ht="15" customHeight="1" x14ac:dyDescent="0.2">
      <c r="F7418" s="63"/>
    </row>
    <row r="7419" spans="6:6" ht="15" customHeight="1" x14ac:dyDescent="0.2">
      <c r="F7419" s="63"/>
    </row>
    <row r="7420" spans="6:6" ht="15" customHeight="1" x14ac:dyDescent="0.2">
      <c r="F7420" s="63"/>
    </row>
    <row r="7421" spans="6:6" ht="15" customHeight="1" x14ac:dyDescent="0.2">
      <c r="F7421" s="63"/>
    </row>
    <row r="7422" spans="6:6" ht="15" customHeight="1" x14ac:dyDescent="0.2">
      <c r="F7422" s="63"/>
    </row>
    <row r="7423" spans="6:6" ht="15" customHeight="1" x14ac:dyDescent="0.2">
      <c r="F7423" s="63"/>
    </row>
    <row r="7424" spans="6:6" ht="15" customHeight="1" x14ac:dyDescent="0.2">
      <c r="F7424" s="63"/>
    </row>
    <row r="7425" spans="6:6" ht="15" customHeight="1" x14ac:dyDescent="0.2">
      <c r="F7425" s="63"/>
    </row>
    <row r="7426" spans="6:6" ht="15" customHeight="1" x14ac:dyDescent="0.2">
      <c r="F7426" s="63"/>
    </row>
    <row r="7427" spans="6:6" ht="15" customHeight="1" x14ac:dyDescent="0.2">
      <c r="F7427" s="63"/>
    </row>
    <row r="7428" spans="6:6" ht="15" customHeight="1" x14ac:dyDescent="0.2">
      <c r="F7428" s="63"/>
    </row>
    <row r="7429" spans="6:6" ht="15" customHeight="1" x14ac:dyDescent="0.2">
      <c r="F7429" s="63"/>
    </row>
    <row r="7430" spans="6:6" ht="15" customHeight="1" x14ac:dyDescent="0.2">
      <c r="F7430" s="63"/>
    </row>
    <row r="7431" spans="6:6" ht="15" customHeight="1" x14ac:dyDescent="0.2">
      <c r="F7431" s="63"/>
    </row>
    <row r="7432" spans="6:6" ht="15" customHeight="1" x14ac:dyDescent="0.2">
      <c r="F7432" s="63"/>
    </row>
    <row r="7433" spans="6:6" ht="15" customHeight="1" x14ac:dyDescent="0.2">
      <c r="F7433" s="63"/>
    </row>
    <row r="7434" spans="6:6" ht="15" customHeight="1" x14ac:dyDescent="0.2">
      <c r="F7434" s="63"/>
    </row>
    <row r="7435" spans="6:6" ht="15" customHeight="1" x14ac:dyDescent="0.2">
      <c r="F7435" s="63"/>
    </row>
    <row r="7436" spans="6:6" ht="15" customHeight="1" x14ac:dyDescent="0.2">
      <c r="F7436" s="63"/>
    </row>
    <row r="7437" spans="6:6" ht="15" customHeight="1" x14ac:dyDescent="0.2">
      <c r="F7437" s="63"/>
    </row>
    <row r="7438" spans="6:6" ht="15" customHeight="1" x14ac:dyDescent="0.2">
      <c r="F7438" s="63"/>
    </row>
    <row r="7439" spans="6:6" ht="15" customHeight="1" x14ac:dyDescent="0.2">
      <c r="F7439" s="63"/>
    </row>
    <row r="7440" spans="6:6" ht="15" customHeight="1" x14ac:dyDescent="0.2">
      <c r="F7440" s="63"/>
    </row>
    <row r="7441" spans="6:6" ht="15" customHeight="1" x14ac:dyDescent="0.2">
      <c r="F7441" s="63"/>
    </row>
    <row r="7442" spans="6:6" ht="15" customHeight="1" x14ac:dyDescent="0.2">
      <c r="F7442" s="63"/>
    </row>
    <row r="7443" spans="6:6" ht="15" customHeight="1" x14ac:dyDescent="0.2">
      <c r="F7443" s="63"/>
    </row>
    <row r="7444" spans="6:6" ht="15" customHeight="1" x14ac:dyDescent="0.2">
      <c r="F7444" s="63"/>
    </row>
    <row r="7445" spans="6:6" ht="15" customHeight="1" x14ac:dyDescent="0.2">
      <c r="F7445" s="63"/>
    </row>
    <row r="7446" spans="6:6" ht="15" customHeight="1" x14ac:dyDescent="0.2">
      <c r="F7446" s="63"/>
    </row>
    <row r="7447" spans="6:6" ht="15" customHeight="1" x14ac:dyDescent="0.2">
      <c r="F7447" s="63"/>
    </row>
    <row r="7448" spans="6:6" ht="15" customHeight="1" x14ac:dyDescent="0.2">
      <c r="F7448" s="63"/>
    </row>
    <row r="7449" spans="6:6" ht="15" customHeight="1" x14ac:dyDescent="0.2">
      <c r="F7449" s="63"/>
    </row>
    <row r="7450" spans="6:6" ht="15" customHeight="1" x14ac:dyDescent="0.2">
      <c r="F7450" s="63"/>
    </row>
    <row r="7451" spans="6:6" ht="15" customHeight="1" x14ac:dyDescent="0.2">
      <c r="F7451" s="63"/>
    </row>
    <row r="7452" spans="6:6" ht="15" customHeight="1" x14ac:dyDescent="0.2">
      <c r="F7452" s="63"/>
    </row>
    <row r="7453" spans="6:6" ht="15" customHeight="1" x14ac:dyDescent="0.2">
      <c r="F7453" s="63"/>
    </row>
    <row r="7454" spans="6:6" ht="15" customHeight="1" x14ac:dyDescent="0.2">
      <c r="F7454" s="63"/>
    </row>
    <row r="7455" spans="6:6" ht="15" customHeight="1" x14ac:dyDescent="0.2">
      <c r="F7455" s="63"/>
    </row>
    <row r="7456" spans="6:6" ht="15" customHeight="1" x14ac:dyDescent="0.2">
      <c r="F7456" s="63"/>
    </row>
    <row r="7457" spans="6:6" ht="15" customHeight="1" x14ac:dyDescent="0.2">
      <c r="F7457" s="63"/>
    </row>
    <row r="7458" spans="6:6" ht="15" customHeight="1" x14ac:dyDescent="0.2">
      <c r="F7458" s="63"/>
    </row>
    <row r="7459" spans="6:6" ht="15" customHeight="1" x14ac:dyDescent="0.2">
      <c r="F7459" s="63"/>
    </row>
    <row r="7460" spans="6:6" ht="15" customHeight="1" x14ac:dyDescent="0.2">
      <c r="F7460" s="63"/>
    </row>
    <row r="7461" spans="6:6" ht="15" customHeight="1" x14ac:dyDescent="0.2">
      <c r="F7461" s="63"/>
    </row>
    <row r="7462" spans="6:6" ht="15" customHeight="1" x14ac:dyDescent="0.2">
      <c r="F7462" s="63"/>
    </row>
    <row r="7463" spans="6:6" ht="15" customHeight="1" x14ac:dyDescent="0.2">
      <c r="F7463" s="63"/>
    </row>
    <row r="7464" spans="6:6" ht="15" customHeight="1" x14ac:dyDescent="0.2">
      <c r="F7464" s="63"/>
    </row>
    <row r="7465" spans="6:6" ht="15" customHeight="1" x14ac:dyDescent="0.2">
      <c r="F7465" s="63"/>
    </row>
    <row r="7466" spans="6:6" ht="15" customHeight="1" x14ac:dyDescent="0.2">
      <c r="F7466" s="63"/>
    </row>
    <row r="7467" spans="6:6" ht="15" customHeight="1" x14ac:dyDescent="0.2">
      <c r="F7467" s="63"/>
    </row>
    <row r="7468" spans="6:6" ht="15" customHeight="1" x14ac:dyDescent="0.2">
      <c r="F7468" s="63"/>
    </row>
    <row r="7469" spans="6:6" ht="15" customHeight="1" x14ac:dyDescent="0.2">
      <c r="F7469" s="63"/>
    </row>
    <row r="7470" spans="6:6" ht="15" customHeight="1" x14ac:dyDescent="0.2">
      <c r="F7470" s="63"/>
    </row>
    <row r="7471" spans="6:6" ht="15" customHeight="1" x14ac:dyDescent="0.2">
      <c r="F7471" s="63"/>
    </row>
    <row r="7472" spans="6:6" ht="15" customHeight="1" x14ac:dyDescent="0.2">
      <c r="F7472" s="63"/>
    </row>
    <row r="7473" spans="6:6" ht="15" customHeight="1" x14ac:dyDescent="0.2">
      <c r="F7473" s="63"/>
    </row>
    <row r="7474" spans="6:6" ht="15" customHeight="1" x14ac:dyDescent="0.2">
      <c r="F7474" s="63"/>
    </row>
    <row r="7475" spans="6:6" ht="15" customHeight="1" x14ac:dyDescent="0.2">
      <c r="F7475" s="63"/>
    </row>
    <row r="7476" spans="6:6" ht="15" customHeight="1" x14ac:dyDescent="0.2">
      <c r="F7476" s="63"/>
    </row>
    <row r="7477" spans="6:6" ht="15" customHeight="1" x14ac:dyDescent="0.2">
      <c r="F7477" s="63"/>
    </row>
    <row r="7478" spans="6:6" ht="15" customHeight="1" x14ac:dyDescent="0.2">
      <c r="F7478" s="63"/>
    </row>
    <row r="7479" spans="6:6" ht="15" customHeight="1" x14ac:dyDescent="0.2">
      <c r="F7479" s="63"/>
    </row>
    <row r="7480" spans="6:6" ht="15" customHeight="1" x14ac:dyDescent="0.2">
      <c r="F7480" s="63"/>
    </row>
    <row r="7481" spans="6:6" ht="15" customHeight="1" x14ac:dyDescent="0.2">
      <c r="F7481" s="63"/>
    </row>
    <row r="7482" spans="6:6" ht="15" customHeight="1" x14ac:dyDescent="0.2">
      <c r="F7482" s="63"/>
    </row>
    <row r="7483" spans="6:6" ht="15" customHeight="1" x14ac:dyDescent="0.2">
      <c r="F7483" s="63"/>
    </row>
    <row r="7484" spans="6:6" ht="15" customHeight="1" x14ac:dyDescent="0.2">
      <c r="F7484" s="63"/>
    </row>
    <row r="7485" spans="6:6" ht="15" customHeight="1" x14ac:dyDescent="0.2">
      <c r="F7485" s="63"/>
    </row>
    <row r="7486" spans="6:6" ht="15" customHeight="1" x14ac:dyDescent="0.2">
      <c r="F7486" s="63"/>
    </row>
    <row r="7487" spans="6:6" ht="15" customHeight="1" x14ac:dyDescent="0.2">
      <c r="F7487" s="63"/>
    </row>
    <row r="7488" spans="6:6" ht="15" customHeight="1" x14ac:dyDescent="0.2">
      <c r="F7488" s="63"/>
    </row>
    <row r="7489" spans="6:6" ht="15" customHeight="1" x14ac:dyDescent="0.2">
      <c r="F7489" s="63"/>
    </row>
    <row r="7490" spans="6:6" ht="15" customHeight="1" x14ac:dyDescent="0.2">
      <c r="F7490" s="63"/>
    </row>
    <row r="7491" spans="6:6" ht="15" customHeight="1" x14ac:dyDescent="0.2">
      <c r="F7491" s="63"/>
    </row>
    <row r="7492" spans="6:6" ht="15" customHeight="1" x14ac:dyDescent="0.2">
      <c r="F7492" s="63"/>
    </row>
    <row r="7493" spans="6:6" ht="15" customHeight="1" x14ac:dyDescent="0.2">
      <c r="F7493" s="63"/>
    </row>
    <row r="7494" spans="6:6" ht="15" customHeight="1" x14ac:dyDescent="0.2">
      <c r="F7494" s="63"/>
    </row>
    <row r="7495" spans="6:6" ht="15" customHeight="1" x14ac:dyDescent="0.2">
      <c r="F7495" s="63"/>
    </row>
    <row r="7496" spans="6:6" ht="15" customHeight="1" x14ac:dyDescent="0.2">
      <c r="F7496" s="63"/>
    </row>
    <row r="7497" spans="6:6" ht="15" customHeight="1" x14ac:dyDescent="0.2">
      <c r="F7497" s="63"/>
    </row>
    <row r="7498" spans="6:6" ht="15" customHeight="1" x14ac:dyDescent="0.2">
      <c r="F7498" s="63"/>
    </row>
    <row r="7499" spans="6:6" ht="15" customHeight="1" x14ac:dyDescent="0.2">
      <c r="F7499" s="63"/>
    </row>
    <row r="7500" spans="6:6" ht="15" customHeight="1" x14ac:dyDescent="0.2">
      <c r="F7500" s="63"/>
    </row>
    <row r="7501" spans="6:6" ht="15" customHeight="1" x14ac:dyDescent="0.2">
      <c r="F7501" s="63"/>
    </row>
    <row r="7502" spans="6:6" ht="15" customHeight="1" x14ac:dyDescent="0.2">
      <c r="F7502" s="63"/>
    </row>
    <row r="7503" spans="6:6" ht="15" customHeight="1" x14ac:dyDescent="0.2">
      <c r="F7503" s="63"/>
    </row>
    <row r="7504" spans="6:6" ht="15" customHeight="1" x14ac:dyDescent="0.2">
      <c r="F7504" s="63"/>
    </row>
    <row r="7505" spans="6:6" ht="15" customHeight="1" x14ac:dyDescent="0.2">
      <c r="F7505" s="63"/>
    </row>
    <row r="7506" spans="6:6" ht="15" customHeight="1" x14ac:dyDescent="0.2">
      <c r="F7506" s="63"/>
    </row>
    <row r="7507" spans="6:6" ht="15" customHeight="1" x14ac:dyDescent="0.2">
      <c r="F7507" s="63"/>
    </row>
    <row r="7508" spans="6:6" ht="15" customHeight="1" x14ac:dyDescent="0.2">
      <c r="F7508" s="63"/>
    </row>
    <row r="7509" spans="6:6" ht="15" customHeight="1" x14ac:dyDescent="0.2">
      <c r="F7509" s="63"/>
    </row>
    <row r="7510" spans="6:6" ht="15" customHeight="1" x14ac:dyDescent="0.2">
      <c r="F7510" s="63"/>
    </row>
    <row r="7511" spans="6:6" ht="15" customHeight="1" x14ac:dyDescent="0.2">
      <c r="F7511" s="63"/>
    </row>
    <row r="7512" spans="6:6" ht="15" customHeight="1" x14ac:dyDescent="0.2">
      <c r="F7512" s="63"/>
    </row>
    <row r="7513" spans="6:6" ht="15" customHeight="1" x14ac:dyDescent="0.2">
      <c r="F7513" s="63"/>
    </row>
    <row r="7514" spans="6:6" ht="15" customHeight="1" x14ac:dyDescent="0.2">
      <c r="F7514" s="63"/>
    </row>
    <row r="7515" spans="6:6" ht="15" customHeight="1" x14ac:dyDescent="0.2">
      <c r="F7515" s="63"/>
    </row>
    <row r="7516" spans="6:6" ht="15" customHeight="1" x14ac:dyDescent="0.2">
      <c r="F7516" s="63"/>
    </row>
    <row r="7517" spans="6:6" ht="15" customHeight="1" x14ac:dyDescent="0.2">
      <c r="F7517" s="63"/>
    </row>
    <row r="7518" spans="6:6" ht="15" customHeight="1" x14ac:dyDescent="0.2">
      <c r="F7518" s="63"/>
    </row>
    <row r="7519" spans="6:6" ht="15" customHeight="1" x14ac:dyDescent="0.2">
      <c r="F7519" s="63"/>
    </row>
    <row r="7520" spans="6:6" ht="15" customHeight="1" x14ac:dyDescent="0.2">
      <c r="F7520" s="63"/>
    </row>
    <row r="7521" spans="6:6" ht="15" customHeight="1" x14ac:dyDescent="0.2">
      <c r="F7521" s="63"/>
    </row>
    <row r="7522" spans="6:6" ht="15" customHeight="1" x14ac:dyDescent="0.2">
      <c r="F7522" s="63"/>
    </row>
    <row r="7523" spans="6:6" ht="15" customHeight="1" x14ac:dyDescent="0.2">
      <c r="F7523" s="63"/>
    </row>
    <row r="7524" spans="6:6" ht="15" customHeight="1" x14ac:dyDescent="0.2">
      <c r="F7524" s="63"/>
    </row>
    <row r="7525" spans="6:6" ht="15" customHeight="1" x14ac:dyDescent="0.2">
      <c r="F7525" s="63"/>
    </row>
    <row r="7526" spans="6:6" ht="15" customHeight="1" x14ac:dyDescent="0.2">
      <c r="F7526" s="63"/>
    </row>
    <row r="7527" spans="6:6" ht="15" customHeight="1" x14ac:dyDescent="0.2">
      <c r="F7527" s="63"/>
    </row>
    <row r="7528" spans="6:6" ht="15" customHeight="1" x14ac:dyDescent="0.2">
      <c r="F7528" s="63"/>
    </row>
    <row r="7529" spans="6:6" ht="15" customHeight="1" x14ac:dyDescent="0.2">
      <c r="F7529" s="63"/>
    </row>
    <row r="7530" spans="6:6" ht="15" customHeight="1" x14ac:dyDescent="0.2">
      <c r="F7530" s="63"/>
    </row>
    <row r="7531" spans="6:6" ht="15" customHeight="1" x14ac:dyDescent="0.2">
      <c r="F7531" s="63"/>
    </row>
    <row r="7532" spans="6:6" ht="15" customHeight="1" x14ac:dyDescent="0.2">
      <c r="F7532" s="63"/>
    </row>
    <row r="7533" spans="6:6" ht="15" customHeight="1" x14ac:dyDescent="0.2">
      <c r="F7533" s="63"/>
    </row>
    <row r="7534" spans="6:6" ht="15" customHeight="1" x14ac:dyDescent="0.2">
      <c r="F7534" s="63"/>
    </row>
    <row r="7535" spans="6:6" ht="15" customHeight="1" x14ac:dyDescent="0.2">
      <c r="F7535" s="63"/>
    </row>
    <row r="7536" spans="6:6" ht="15" customHeight="1" x14ac:dyDescent="0.2">
      <c r="F7536" s="63"/>
    </row>
    <row r="7537" spans="6:6" ht="15" customHeight="1" x14ac:dyDescent="0.2">
      <c r="F7537" s="63"/>
    </row>
    <row r="7538" spans="6:6" ht="15" customHeight="1" x14ac:dyDescent="0.2">
      <c r="F7538" s="63"/>
    </row>
    <row r="7539" spans="6:6" ht="15" customHeight="1" x14ac:dyDescent="0.2">
      <c r="F7539" s="63"/>
    </row>
    <row r="7540" spans="6:6" ht="15" customHeight="1" x14ac:dyDescent="0.2">
      <c r="F7540" s="63"/>
    </row>
    <row r="7541" spans="6:6" ht="15" customHeight="1" x14ac:dyDescent="0.2">
      <c r="F7541" s="63"/>
    </row>
    <row r="7542" spans="6:6" ht="15" customHeight="1" x14ac:dyDescent="0.2">
      <c r="F7542" s="63"/>
    </row>
    <row r="7543" spans="6:6" ht="15" customHeight="1" x14ac:dyDescent="0.2">
      <c r="F7543" s="63"/>
    </row>
    <row r="7544" spans="6:6" ht="15" customHeight="1" x14ac:dyDescent="0.2">
      <c r="F7544" s="63"/>
    </row>
    <row r="7545" spans="6:6" ht="15" customHeight="1" x14ac:dyDescent="0.2">
      <c r="F7545" s="63"/>
    </row>
    <row r="7546" spans="6:6" ht="15" customHeight="1" x14ac:dyDescent="0.2">
      <c r="F7546" s="63"/>
    </row>
    <row r="7547" spans="6:6" ht="15" customHeight="1" x14ac:dyDescent="0.2">
      <c r="F7547" s="63"/>
    </row>
    <row r="7548" spans="6:6" ht="15" customHeight="1" x14ac:dyDescent="0.2">
      <c r="F7548" s="63"/>
    </row>
    <row r="7549" spans="6:6" ht="15" customHeight="1" x14ac:dyDescent="0.2">
      <c r="F7549" s="63"/>
    </row>
    <row r="7550" spans="6:6" ht="15" customHeight="1" x14ac:dyDescent="0.2">
      <c r="F7550" s="63"/>
    </row>
    <row r="7551" spans="6:6" ht="15" customHeight="1" x14ac:dyDescent="0.2">
      <c r="F7551" s="63"/>
    </row>
    <row r="7552" spans="6:6" ht="15" customHeight="1" x14ac:dyDescent="0.2">
      <c r="F7552" s="63"/>
    </row>
    <row r="7553" spans="6:6" ht="15" customHeight="1" x14ac:dyDescent="0.2">
      <c r="F7553" s="63"/>
    </row>
    <row r="7554" spans="6:6" ht="15" customHeight="1" x14ac:dyDescent="0.2">
      <c r="F7554" s="63"/>
    </row>
    <row r="7555" spans="6:6" ht="15" customHeight="1" x14ac:dyDescent="0.2">
      <c r="F7555" s="63"/>
    </row>
    <row r="7556" spans="6:6" ht="15" customHeight="1" x14ac:dyDescent="0.2">
      <c r="F7556" s="63"/>
    </row>
    <row r="7557" spans="6:6" ht="15" customHeight="1" x14ac:dyDescent="0.2">
      <c r="F7557" s="63"/>
    </row>
    <row r="7558" spans="6:6" ht="15" customHeight="1" x14ac:dyDescent="0.2">
      <c r="F7558" s="63"/>
    </row>
    <row r="7559" spans="6:6" ht="15" customHeight="1" x14ac:dyDescent="0.2">
      <c r="F7559" s="63"/>
    </row>
    <row r="7560" spans="6:6" ht="15" customHeight="1" x14ac:dyDescent="0.2">
      <c r="F7560" s="63"/>
    </row>
    <row r="7561" spans="6:6" ht="15" customHeight="1" x14ac:dyDescent="0.2">
      <c r="F7561" s="63"/>
    </row>
    <row r="7562" spans="6:6" ht="15" customHeight="1" x14ac:dyDescent="0.2">
      <c r="F7562" s="63"/>
    </row>
    <row r="7563" spans="6:6" ht="15" customHeight="1" x14ac:dyDescent="0.2">
      <c r="F7563" s="63"/>
    </row>
    <row r="7564" spans="6:6" ht="15" customHeight="1" x14ac:dyDescent="0.2">
      <c r="F7564" s="63"/>
    </row>
    <row r="7565" spans="6:6" ht="15" customHeight="1" x14ac:dyDescent="0.2">
      <c r="F7565" s="63"/>
    </row>
    <row r="7566" spans="6:6" ht="15" customHeight="1" x14ac:dyDescent="0.2">
      <c r="F7566" s="63"/>
    </row>
    <row r="7567" spans="6:6" ht="15" customHeight="1" x14ac:dyDescent="0.2">
      <c r="F7567" s="63"/>
    </row>
    <row r="7568" spans="6:6" ht="15" customHeight="1" x14ac:dyDescent="0.2">
      <c r="F7568" s="63"/>
    </row>
    <row r="7569" spans="6:6" ht="15" customHeight="1" x14ac:dyDescent="0.2">
      <c r="F7569" s="63"/>
    </row>
    <row r="7570" spans="6:6" ht="15" customHeight="1" x14ac:dyDescent="0.2">
      <c r="F7570" s="63"/>
    </row>
    <row r="7571" spans="6:6" ht="15" customHeight="1" x14ac:dyDescent="0.2">
      <c r="F7571" s="63"/>
    </row>
    <row r="7572" spans="6:6" ht="15" customHeight="1" x14ac:dyDescent="0.2">
      <c r="F7572" s="63"/>
    </row>
    <row r="7573" spans="6:6" ht="15" customHeight="1" x14ac:dyDescent="0.2">
      <c r="F7573" s="63"/>
    </row>
    <row r="7574" spans="6:6" ht="15" customHeight="1" x14ac:dyDescent="0.2">
      <c r="F7574" s="63"/>
    </row>
    <row r="7575" spans="6:6" ht="15" customHeight="1" x14ac:dyDescent="0.2">
      <c r="F7575" s="63"/>
    </row>
    <row r="7576" spans="6:6" ht="15" customHeight="1" x14ac:dyDescent="0.2">
      <c r="F7576" s="63"/>
    </row>
    <row r="7577" spans="6:6" ht="15" customHeight="1" x14ac:dyDescent="0.2">
      <c r="F7577" s="63"/>
    </row>
    <row r="7578" spans="6:6" ht="15" customHeight="1" x14ac:dyDescent="0.2">
      <c r="F7578" s="63"/>
    </row>
    <row r="7579" spans="6:6" ht="15" customHeight="1" x14ac:dyDescent="0.2">
      <c r="F7579" s="63"/>
    </row>
    <row r="7580" spans="6:6" ht="15" customHeight="1" x14ac:dyDescent="0.2">
      <c r="F7580" s="63"/>
    </row>
    <row r="7581" spans="6:6" ht="15" customHeight="1" x14ac:dyDescent="0.2">
      <c r="F7581" s="63"/>
    </row>
    <row r="7582" spans="6:6" ht="15" customHeight="1" x14ac:dyDescent="0.2">
      <c r="F7582" s="63"/>
    </row>
    <row r="7583" spans="6:6" ht="15" customHeight="1" x14ac:dyDescent="0.2">
      <c r="F7583" s="63"/>
    </row>
    <row r="7584" spans="6:6" ht="15" customHeight="1" x14ac:dyDescent="0.2">
      <c r="F7584" s="63"/>
    </row>
    <row r="7585" spans="6:6" ht="15" customHeight="1" x14ac:dyDescent="0.2">
      <c r="F7585" s="63"/>
    </row>
    <row r="7586" spans="6:6" ht="15" customHeight="1" x14ac:dyDescent="0.2">
      <c r="F7586" s="63"/>
    </row>
    <row r="7587" spans="6:6" ht="15" customHeight="1" x14ac:dyDescent="0.2">
      <c r="F7587" s="63"/>
    </row>
    <row r="7588" spans="6:6" ht="15" customHeight="1" x14ac:dyDescent="0.2">
      <c r="F7588" s="63"/>
    </row>
    <row r="7589" spans="6:6" ht="15" customHeight="1" x14ac:dyDescent="0.2">
      <c r="F7589" s="63"/>
    </row>
    <row r="7590" spans="6:6" ht="15" customHeight="1" x14ac:dyDescent="0.2">
      <c r="F7590" s="63"/>
    </row>
    <row r="7591" spans="6:6" ht="15" customHeight="1" x14ac:dyDescent="0.2">
      <c r="F7591" s="63"/>
    </row>
    <row r="7592" spans="6:6" ht="15" customHeight="1" x14ac:dyDescent="0.2">
      <c r="F7592" s="63"/>
    </row>
    <row r="7593" spans="6:6" ht="15" customHeight="1" x14ac:dyDescent="0.2">
      <c r="F7593" s="63"/>
    </row>
    <row r="7594" spans="6:6" ht="15" customHeight="1" x14ac:dyDescent="0.2">
      <c r="F7594" s="63"/>
    </row>
    <row r="7595" spans="6:6" ht="15" customHeight="1" x14ac:dyDescent="0.2">
      <c r="F7595" s="63"/>
    </row>
    <row r="7596" spans="6:6" ht="15" customHeight="1" x14ac:dyDescent="0.2">
      <c r="F7596" s="63"/>
    </row>
    <row r="7597" spans="6:6" ht="15" customHeight="1" x14ac:dyDescent="0.2">
      <c r="F7597" s="63"/>
    </row>
    <row r="7598" spans="6:6" ht="15" customHeight="1" x14ac:dyDescent="0.2">
      <c r="F7598" s="63"/>
    </row>
    <row r="7599" spans="6:6" ht="15" customHeight="1" x14ac:dyDescent="0.2">
      <c r="F7599" s="63"/>
    </row>
    <row r="7600" spans="6:6" ht="15" customHeight="1" x14ac:dyDescent="0.2">
      <c r="F7600" s="63"/>
    </row>
    <row r="7601" spans="6:6" ht="15" customHeight="1" x14ac:dyDescent="0.2">
      <c r="F7601" s="63"/>
    </row>
    <row r="7602" spans="6:6" ht="15" customHeight="1" x14ac:dyDescent="0.2">
      <c r="F7602" s="63"/>
    </row>
    <row r="7603" spans="6:6" ht="15" customHeight="1" x14ac:dyDescent="0.2">
      <c r="F7603" s="63"/>
    </row>
    <row r="7604" spans="6:6" ht="15" customHeight="1" x14ac:dyDescent="0.2">
      <c r="F7604" s="63"/>
    </row>
    <row r="7605" spans="6:6" ht="15" customHeight="1" x14ac:dyDescent="0.2">
      <c r="F7605" s="63"/>
    </row>
    <row r="7606" spans="6:6" ht="15" customHeight="1" x14ac:dyDescent="0.2">
      <c r="F7606" s="63"/>
    </row>
    <row r="7607" spans="6:6" ht="15" customHeight="1" x14ac:dyDescent="0.2">
      <c r="F7607" s="63"/>
    </row>
    <row r="7608" spans="6:6" ht="15" customHeight="1" x14ac:dyDescent="0.2">
      <c r="F7608" s="63"/>
    </row>
    <row r="7609" spans="6:6" ht="15" customHeight="1" x14ac:dyDescent="0.2">
      <c r="F7609" s="63"/>
    </row>
    <row r="7610" spans="6:6" ht="15" customHeight="1" x14ac:dyDescent="0.2">
      <c r="F7610" s="63"/>
    </row>
    <row r="7611" spans="6:6" ht="15" customHeight="1" x14ac:dyDescent="0.2">
      <c r="F7611" s="63"/>
    </row>
    <row r="7612" spans="6:6" ht="15" customHeight="1" x14ac:dyDescent="0.2">
      <c r="F7612" s="63"/>
    </row>
    <row r="7613" spans="6:6" ht="15" customHeight="1" x14ac:dyDescent="0.2">
      <c r="F7613" s="63"/>
    </row>
    <row r="7614" spans="6:6" ht="15" customHeight="1" x14ac:dyDescent="0.2">
      <c r="F7614" s="63"/>
    </row>
    <row r="7615" spans="6:6" ht="15" customHeight="1" x14ac:dyDescent="0.2">
      <c r="F7615" s="63"/>
    </row>
    <row r="7616" spans="6:6" ht="15" customHeight="1" x14ac:dyDescent="0.2">
      <c r="F7616" s="63"/>
    </row>
    <row r="7617" spans="6:6" ht="15" customHeight="1" x14ac:dyDescent="0.2">
      <c r="F7617" s="63"/>
    </row>
    <row r="7618" spans="6:6" ht="15" customHeight="1" x14ac:dyDescent="0.2">
      <c r="F7618" s="63"/>
    </row>
    <row r="7619" spans="6:6" ht="15" customHeight="1" x14ac:dyDescent="0.2">
      <c r="F7619" s="63"/>
    </row>
    <row r="7620" spans="6:6" ht="15" customHeight="1" x14ac:dyDescent="0.2">
      <c r="F7620" s="63"/>
    </row>
    <row r="7621" spans="6:6" ht="15" customHeight="1" x14ac:dyDescent="0.2">
      <c r="F7621" s="63"/>
    </row>
    <row r="7622" spans="6:6" ht="15" customHeight="1" x14ac:dyDescent="0.2">
      <c r="F7622" s="63"/>
    </row>
    <row r="7623" spans="6:6" ht="15" customHeight="1" x14ac:dyDescent="0.2">
      <c r="F7623" s="63"/>
    </row>
    <row r="7624" spans="6:6" ht="15" customHeight="1" x14ac:dyDescent="0.2">
      <c r="F7624" s="63"/>
    </row>
    <row r="7625" spans="6:6" ht="15" customHeight="1" x14ac:dyDescent="0.2">
      <c r="F7625" s="63"/>
    </row>
    <row r="7626" spans="6:6" ht="15" customHeight="1" x14ac:dyDescent="0.2">
      <c r="F7626" s="63"/>
    </row>
    <row r="7627" spans="6:6" ht="15" customHeight="1" x14ac:dyDescent="0.2">
      <c r="F7627" s="63"/>
    </row>
    <row r="7628" spans="6:6" ht="15" customHeight="1" x14ac:dyDescent="0.2">
      <c r="F7628" s="63"/>
    </row>
    <row r="7629" spans="6:6" ht="15" customHeight="1" x14ac:dyDescent="0.2">
      <c r="F7629" s="63"/>
    </row>
    <row r="7630" spans="6:6" ht="15" customHeight="1" x14ac:dyDescent="0.2">
      <c r="F7630" s="63"/>
    </row>
    <row r="7631" spans="6:6" ht="15" customHeight="1" x14ac:dyDescent="0.2">
      <c r="F7631" s="63"/>
    </row>
    <row r="7632" spans="6:6" ht="15" customHeight="1" x14ac:dyDescent="0.2">
      <c r="F7632" s="63"/>
    </row>
    <row r="7633" spans="6:6" ht="15" customHeight="1" x14ac:dyDescent="0.2">
      <c r="F7633" s="63"/>
    </row>
    <row r="7634" spans="6:6" ht="15" customHeight="1" x14ac:dyDescent="0.2">
      <c r="F7634" s="63"/>
    </row>
    <row r="7635" spans="6:6" ht="15" customHeight="1" x14ac:dyDescent="0.2">
      <c r="F7635" s="63"/>
    </row>
    <row r="7636" spans="6:6" ht="15" customHeight="1" x14ac:dyDescent="0.2">
      <c r="F7636" s="63"/>
    </row>
    <row r="7637" spans="6:6" ht="15" customHeight="1" x14ac:dyDescent="0.2">
      <c r="F7637" s="63"/>
    </row>
    <row r="7638" spans="6:6" ht="15" customHeight="1" x14ac:dyDescent="0.2">
      <c r="F7638" s="63"/>
    </row>
    <row r="7639" spans="6:6" ht="15" customHeight="1" x14ac:dyDescent="0.2">
      <c r="F7639" s="63"/>
    </row>
    <row r="7640" spans="6:6" ht="15" customHeight="1" x14ac:dyDescent="0.2">
      <c r="F7640" s="63"/>
    </row>
    <row r="7641" spans="6:6" ht="15" customHeight="1" x14ac:dyDescent="0.2">
      <c r="F7641" s="63"/>
    </row>
    <row r="7642" spans="6:6" ht="15" customHeight="1" x14ac:dyDescent="0.2">
      <c r="F7642" s="63"/>
    </row>
    <row r="7643" spans="6:6" ht="15" customHeight="1" x14ac:dyDescent="0.2">
      <c r="F7643" s="63"/>
    </row>
    <row r="7644" spans="6:6" ht="15" customHeight="1" x14ac:dyDescent="0.2">
      <c r="F7644" s="63"/>
    </row>
    <row r="7645" spans="6:6" ht="15" customHeight="1" x14ac:dyDescent="0.2">
      <c r="F7645" s="63"/>
    </row>
    <row r="7646" spans="6:6" ht="15" customHeight="1" x14ac:dyDescent="0.2">
      <c r="F7646" s="63"/>
    </row>
    <row r="7647" spans="6:6" ht="15" customHeight="1" x14ac:dyDescent="0.2">
      <c r="F7647" s="63"/>
    </row>
    <row r="7648" spans="6:6" ht="15" customHeight="1" x14ac:dyDescent="0.2">
      <c r="F7648" s="63"/>
    </row>
    <row r="7649" spans="6:6" ht="15" customHeight="1" x14ac:dyDescent="0.2">
      <c r="F7649" s="63"/>
    </row>
    <row r="7650" spans="6:6" ht="15" customHeight="1" x14ac:dyDescent="0.2">
      <c r="F7650" s="63"/>
    </row>
    <row r="7651" spans="6:6" ht="15" customHeight="1" x14ac:dyDescent="0.2">
      <c r="F7651" s="63"/>
    </row>
    <row r="7652" spans="6:6" ht="15" customHeight="1" x14ac:dyDescent="0.2">
      <c r="F7652" s="63"/>
    </row>
    <row r="7653" spans="6:6" ht="15" customHeight="1" x14ac:dyDescent="0.2">
      <c r="F7653" s="63"/>
    </row>
    <row r="7654" spans="6:6" ht="15" customHeight="1" x14ac:dyDescent="0.2">
      <c r="F7654" s="63"/>
    </row>
    <row r="7655" spans="6:6" ht="15" customHeight="1" x14ac:dyDescent="0.2">
      <c r="F7655" s="63"/>
    </row>
    <row r="7656" spans="6:6" ht="15" customHeight="1" x14ac:dyDescent="0.2">
      <c r="F7656" s="63"/>
    </row>
    <row r="7657" spans="6:6" ht="15" customHeight="1" x14ac:dyDescent="0.2">
      <c r="F7657" s="63"/>
    </row>
    <row r="7658" spans="6:6" ht="15" customHeight="1" x14ac:dyDescent="0.2">
      <c r="F7658" s="63"/>
    </row>
    <row r="7659" spans="6:6" ht="15" customHeight="1" x14ac:dyDescent="0.2">
      <c r="F7659" s="63"/>
    </row>
    <row r="7660" spans="6:6" ht="15" customHeight="1" x14ac:dyDescent="0.2">
      <c r="F7660" s="63"/>
    </row>
    <row r="7661" spans="6:6" ht="15" customHeight="1" x14ac:dyDescent="0.2">
      <c r="F7661" s="63"/>
    </row>
    <row r="7662" spans="6:6" ht="15" customHeight="1" x14ac:dyDescent="0.2">
      <c r="F7662" s="63"/>
    </row>
    <row r="7663" spans="6:6" ht="15" customHeight="1" x14ac:dyDescent="0.2">
      <c r="F7663" s="63"/>
    </row>
    <row r="7664" spans="6:6" ht="15" customHeight="1" x14ac:dyDescent="0.2">
      <c r="F7664" s="63"/>
    </row>
    <row r="7665" spans="6:6" ht="15" customHeight="1" x14ac:dyDescent="0.2">
      <c r="F7665" s="63"/>
    </row>
    <row r="7666" spans="6:6" ht="15" customHeight="1" x14ac:dyDescent="0.2">
      <c r="F7666" s="63"/>
    </row>
    <row r="7667" spans="6:6" ht="15" customHeight="1" x14ac:dyDescent="0.2">
      <c r="F7667" s="63"/>
    </row>
    <row r="7668" spans="6:6" ht="15" customHeight="1" x14ac:dyDescent="0.2">
      <c r="F7668" s="63"/>
    </row>
    <row r="7669" spans="6:6" ht="15" customHeight="1" x14ac:dyDescent="0.2">
      <c r="F7669" s="63"/>
    </row>
    <row r="7670" spans="6:6" ht="15" customHeight="1" x14ac:dyDescent="0.2">
      <c r="F7670" s="63"/>
    </row>
    <row r="7671" spans="6:6" ht="15" customHeight="1" x14ac:dyDescent="0.2">
      <c r="F7671" s="63"/>
    </row>
    <row r="7672" spans="6:6" ht="15" customHeight="1" x14ac:dyDescent="0.2">
      <c r="F7672" s="63"/>
    </row>
    <row r="7673" spans="6:6" ht="15" customHeight="1" x14ac:dyDescent="0.2">
      <c r="F7673" s="63"/>
    </row>
    <row r="7674" spans="6:6" ht="15" customHeight="1" x14ac:dyDescent="0.2">
      <c r="F7674" s="63"/>
    </row>
    <row r="7675" spans="6:6" ht="15" customHeight="1" x14ac:dyDescent="0.2">
      <c r="F7675" s="63"/>
    </row>
    <row r="7676" spans="6:6" ht="15" customHeight="1" x14ac:dyDescent="0.2">
      <c r="F7676" s="63"/>
    </row>
    <row r="7677" spans="6:6" ht="15" customHeight="1" x14ac:dyDescent="0.2">
      <c r="F7677" s="63"/>
    </row>
    <row r="7678" spans="6:6" ht="15" customHeight="1" x14ac:dyDescent="0.2">
      <c r="F7678" s="63"/>
    </row>
    <row r="7679" spans="6:6" ht="15" customHeight="1" x14ac:dyDescent="0.2">
      <c r="F7679" s="63"/>
    </row>
    <row r="7680" spans="6:6" ht="15" customHeight="1" x14ac:dyDescent="0.2">
      <c r="F7680" s="63"/>
    </row>
    <row r="7681" spans="6:6" ht="15" customHeight="1" x14ac:dyDescent="0.2">
      <c r="F7681" s="63"/>
    </row>
    <row r="7682" spans="6:6" ht="15" customHeight="1" x14ac:dyDescent="0.2">
      <c r="F7682" s="63"/>
    </row>
    <row r="7683" spans="6:6" ht="15" customHeight="1" x14ac:dyDescent="0.2">
      <c r="F7683" s="63"/>
    </row>
    <row r="7684" spans="6:6" ht="15" customHeight="1" x14ac:dyDescent="0.2">
      <c r="F7684" s="63"/>
    </row>
    <row r="7685" spans="6:6" ht="15" customHeight="1" x14ac:dyDescent="0.2">
      <c r="F7685" s="63"/>
    </row>
    <row r="7686" spans="6:6" ht="15" customHeight="1" x14ac:dyDescent="0.2">
      <c r="F7686" s="63"/>
    </row>
    <row r="7687" spans="6:6" ht="15" customHeight="1" x14ac:dyDescent="0.2">
      <c r="F7687" s="63"/>
    </row>
    <row r="7688" spans="6:6" ht="15" customHeight="1" x14ac:dyDescent="0.2">
      <c r="F7688" s="63"/>
    </row>
    <row r="7689" spans="6:6" ht="15" customHeight="1" x14ac:dyDescent="0.2">
      <c r="F7689" s="63"/>
    </row>
    <row r="7690" spans="6:6" ht="15" customHeight="1" x14ac:dyDescent="0.2">
      <c r="F7690" s="63"/>
    </row>
    <row r="7691" spans="6:6" ht="15" customHeight="1" x14ac:dyDescent="0.2">
      <c r="F7691" s="63"/>
    </row>
    <row r="7692" spans="6:6" ht="15" customHeight="1" x14ac:dyDescent="0.2">
      <c r="F7692" s="63"/>
    </row>
    <row r="7693" spans="6:6" ht="15" customHeight="1" x14ac:dyDescent="0.2">
      <c r="F7693" s="63"/>
    </row>
    <row r="7694" spans="6:6" ht="15" customHeight="1" x14ac:dyDescent="0.2">
      <c r="F7694" s="63"/>
    </row>
    <row r="7695" spans="6:6" ht="15" customHeight="1" x14ac:dyDescent="0.2">
      <c r="F7695" s="63"/>
    </row>
    <row r="7696" spans="6:6" ht="15" customHeight="1" x14ac:dyDescent="0.2">
      <c r="F7696" s="63"/>
    </row>
    <row r="7697" spans="6:6" ht="15" customHeight="1" x14ac:dyDescent="0.2">
      <c r="F7697" s="63"/>
    </row>
    <row r="7698" spans="6:6" ht="15" customHeight="1" x14ac:dyDescent="0.2">
      <c r="F7698" s="63"/>
    </row>
    <row r="7699" spans="6:6" ht="15" customHeight="1" x14ac:dyDescent="0.2">
      <c r="F7699" s="63"/>
    </row>
    <row r="7700" spans="6:6" ht="15" customHeight="1" x14ac:dyDescent="0.2">
      <c r="F7700" s="63"/>
    </row>
    <row r="7701" spans="6:6" ht="15" customHeight="1" x14ac:dyDescent="0.2">
      <c r="F7701" s="63"/>
    </row>
    <row r="7702" spans="6:6" ht="15" customHeight="1" x14ac:dyDescent="0.2">
      <c r="F7702" s="63"/>
    </row>
    <row r="7703" spans="6:6" ht="15" customHeight="1" x14ac:dyDescent="0.2">
      <c r="F7703" s="63"/>
    </row>
    <row r="7704" spans="6:6" ht="15" customHeight="1" x14ac:dyDescent="0.2">
      <c r="F7704" s="63"/>
    </row>
    <row r="7705" spans="6:6" ht="15" customHeight="1" x14ac:dyDescent="0.2">
      <c r="F7705" s="63"/>
    </row>
    <row r="7706" spans="6:6" ht="15" customHeight="1" x14ac:dyDescent="0.2">
      <c r="F7706" s="63"/>
    </row>
    <row r="7707" spans="6:6" ht="15" customHeight="1" x14ac:dyDescent="0.2">
      <c r="F7707" s="63"/>
    </row>
    <row r="7708" spans="6:6" ht="15" customHeight="1" x14ac:dyDescent="0.2">
      <c r="F7708" s="63"/>
    </row>
    <row r="7709" spans="6:6" ht="15" customHeight="1" x14ac:dyDescent="0.2">
      <c r="F7709" s="63"/>
    </row>
    <row r="7710" spans="6:6" ht="15" customHeight="1" x14ac:dyDescent="0.2">
      <c r="F7710" s="63"/>
    </row>
    <row r="7711" spans="6:6" ht="15" customHeight="1" x14ac:dyDescent="0.2">
      <c r="F7711" s="63"/>
    </row>
    <row r="7712" spans="6:6" ht="15" customHeight="1" x14ac:dyDescent="0.2">
      <c r="F7712" s="63"/>
    </row>
    <row r="7713" spans="6:6" ht="15" customHeight="1" x14ac:dyDescent="0.2">
      <c r="F7713" s="63"/>
    </row>
    <row r="7714" spans="6:6" ht="15" customHeight="1" x14ac:dyDescent="0.2">
      <c r="F7714" s="63"/>
    </row>
    <row r="7715" spans="6:6" ht="15" customHeight="1" x14ac:dyDescent="0.2">
      <c r="F7715" s="63"/>
    </row>
    <row r="7716" spans="6:6" ht="15" customHeight="1" x14ac:dyDescent="0.2">
      <c r="F7716" s="63"/>
    </row>
    <row r="7717" spans="6:6" ht="15" customHeight="1" x14ac:dyDescent="0.2">
      <c r="F7717" s="63"/>
    </row>
    <row r="7718" spans="6:6" ht="15" customHeight="1" x14ac:dyDescent="0.2">
      <c r="F7718" s="63"/>
    </row>
    <row r="7719" spans="6:6" ht="15" customHeight="1" x14ac:dyDescent="0.2">
      <c r="F7719" s="63"/>
    </row>
    <row r="7720" spans="6:6" ht="15" customHeight="1" x14ac:dyDescent="0.2">
      <c r="F7720" s="63"/>
    </row>
    <row r="7721" spans="6:6" ht="15" customHeight="1" x14ac:dyDescent="0.2">
      <c r="F7721" s="63"/>
    </row>
    <row r="7722" spans="6:6" ht="15" customHeight="1" x14ac:dyDescent="0.2">
      <c r="F7722" s="63"/>
    </row>
    <row r="7723" spans="6:6" ht="15" customHeight="1" x14ac:dyDescent="0.2">
      <c r="F7723" s="63"/>
    </row>
    <row r="7724" spans="6:6" ht="15" customHeight="1" x14ac:dyDescent="0.2">
      <c r="F7724" s="63"/>
    </row>
    <row r="7725" spans="6:6" ht="15" customHeight="1" x14ac:dyDescent="0.2">
      <c r="F7725" s="63"/>
    </row>
    <row r="7726" spans="6:6" ht="15" customHeight="1" x14ac:dyDescent="0.2">
      <c r="F7726" s="63"/>
    </row>
    <row r="7727" spans="6:6" ht="15" customHeight="1" x14ac:dyDescent="0.2">
      <c r="F7727" s="63"/>
    </row>
    <row r="7728" spans="6:6" ht="15" customHeight="1" x14ac:dyDescent="0.2">
      <c r="F7728" s="63"/>
    </row>
    <row r="7729" spans="6:6" ht="15" customHeight="1" x14ac:dyDescent="0.2">
      <c r="F7729" s="63"/>
    </row>
    <row r="7730" spans="6:6" ht="15" customHeight="1" x14ac:dyDescent="0.2">
      <c r="F7730" s="63"/>
    </row>
    <row r="7731" spans="6:6" ht="15" customHeight="1" x14ac:dyDescent="0.2">
      <c r="F7731" s="63"/>
    </row>
    <row r="7732" spans="6:6" ht="15" customHeight="1" x14ac:dyDescent="0.2">
      <c r="F7732" s="63"/>
    </row>
    <row r="7733" spans="6:6" ht="15" customHeight="1" x14ac:dyDescent="0.2">
      <c r="F7733" s="63"/>
    </row>
    <row r="7734" spans="6:6" ht="15" customHeight="1" x14ac:dyDescent="0.2">
      <c r="F7734" s="63"/>
    </row>
    <row r="7735" spans="6:6" ht="15" customHeight="1" x14ac:dyDescent="0.2">
      <c r="F7735" s="63"/>
    </row>
    <row r="7736" spans="6:6" ht="15" customHeight="1" x14ac:dyDescent="0.2">
      <c r="F7736" s="63"/>
    </row>
    <row r="7737" spans="6:6" ht="15" customHeight="1" x14ac:dyDescent="0.2">
      <c r="F7737" s="63"/>
    </row>
    <row r="7738" spans="6:6" ht="15" customHeight="1" x14ac:dyDescent="0.2">
      <c r="F7738" s="63"/>
    </row>
    <row r="7739" spans="6:6" ht="15" customHeight="1" x14ac:dyDescent="0.2">
      <c r="F7739" s="63"/>
    </row>
    <row r="7740" spans="6:6" ht="15" customHeight="1" x14ac:dyDescent="0.2">
      <c r="F7740" s="63"/>
    </row>
    <row r="7741" spans="6:6" ht="15" customHeight="1" x14ac:dyDescent="0.2">
      <c r="F7741" s="63"/>
    </row>
    <row r="7742" spans="6:6" ht="15" customHeight="1" x14ac:dyDescent="0.2">
      <c r="F7742" s="63"/>
    </row>
    <row r="7743" spans="6:6" ht="15" customHeight="1" x14ac:dyDescent="0.2">
      <c r="F7743" s="63"/>
    </row>
    <row r="7744" spans="6:6" ht="15" customHeight="1" x14ac:dyDescent="0.2">
      <c r="F7744" s="63"/>
    </row>
    <row r="7745" spans="6:6" ht="15" customHeight="1" x14ac:dyDescent="0.2">
      <c r="F7745" s="63"/>
    </row>
    <row r="7746" spans="6:6" ht="15" customHeight="1" x14ac:dyDescent="0.2">
      <c r="F7746" s="63"/>
    </row>
    <row r="7747" spans="6:6" ht="15" customHeight="1" x14ac:dyDescent="0.2">
      <c r="F7747" s="63"/>
    </row>
    <row r="7748" spans="6:6" ht="15" customHeight="1" x14ac:dyDescent="0.2">
      <c r="F7748" s="63"/>
    </row>
    <row r="7749" spans="6:6" ht="15" customHeight="1" x14ac:dyDescent="0.2">
      <c r="F7749" s="63"/>
    </row>
    <row r="7750" spans="6:6" ht="15" customHeight="1" x14ac:dyDescent="0.2">
      <c r="F7750" s="63"/>
    </row>
    <row r="7751" spans="6:6" ht="15" customHeight="1" x14ac:dyDescent="0.2">
      <c r="F7751" s="63"/>
    </row>
    <row r="7752" spans="6:6" ht="15" customHeight="1" x14ac:dyDescent="0.2">
      <c r="F7752" s="63"/>
    </row>
    <row r="7753" spans="6:6" ht="15" customHeight="1" x14ac:dyDescent="0.2">
      <c r="F7753" s="63"/>
    </row>
    <row r="7754" spans="6:6" ht="15" customHeight="1" x14ac:dyDescent="0.2">
      <c r="F7754" s="63"/>
    </row>
    <row r="7755" spans="6:6" ht="15" customHeight="1" x14ac:dyDescent="0.2">
      <c r="F7755" s="63"/>
    </row>
    <row r="7756" spans="6:6" ht="15" customHeight="1" x14ac:dyDescent="0.2">
      <c r="F7756" s="63"/>
    </row>
    <row r="7757" spans="6:6" ht="15" customHeight="1" x14ac:dyDescent="0.2">
      <c r="F7757" s="63"/>
    </row>
    <row r="7758" spans="6:6" ht="15" customHeight="1" x14ac:dyDescent="0.2">
      <c r="F7758" s="63"/>
    </row>
    <row r="7759" spans="6:6" ht="15" customHeight="1" x14ac:dyDescent="0.2">
      <c r="F7759" s="63"/>
    </row>
    <row r="7760" spans="6:6" ht="15" customHeight="1" x14ac:dyDescent="0.2">
      <c r="F7760" s="63"/>
    </row>
    <row r="7761" spans="6:6" ht="15" customHeight="1" x14ac:dyDescent="0.2">
      <c r="F7761" s="63"/>
    </row>
    <row r="7762" spans="6:6" ht="15" customHeight="1" x14ac:dyDescent="0.2">
      <c r="F7762" s="63"/>
    </row>
    <row r="7763" spans="6:6" ht="15" customHeight="1" x14ac:dyDescent="0.2">
      <c r="F7763" s="63"/>
    </row>
    <row r="7764" spans="6:6" ht="15" customHeight="1" x14ac:dyDescent="0.2">
      <c r="F7764" s="63"/>
    </row>
    <row r="7765" spans="6:6" ht="15" customHeight="1" x14ac:dyDescent="0.2">
      <c r="F7765" s="63"/>
    </row>
    <row r="7766" spans="6:6" ht="15" customHeight="1" x14ac:dyDescent="0.2">
      <c r="F7766" s="63"/>
    </row>
    <row r="7767" spans="6:6" ht="15" customHeight="1" x14ac:dyDescent="0.2">
      <c r="F7767" s="63"/>
    </row>
    <row r="7768" spans="6:6" ht="15" customHeight="1" x14ac:dyDescent="0.2">
      <c r="F7768" s="63"/>
    </row>
    <row r="7769" spans="6:6" ht="15" customHeight="1" x14ac:dyDescent="0.2">
      <c r="F7769" s="63"/>
    </row>
    <row r="7770" spans="6:6" ht="15" customHeight="1" x14ac:dyDescent="0.2">
      <c r="F7770" s="63"/>
    </row>
    <row r="7771" spans="6:6" ht="15" customHeight="1" x14ac:dyDescent="0.2">
      <c r="F7771" s="63"/>
    </row>
    <row r="7772" spans="6:6" ht="15" customHeight="1" x14ac:dyDescent="0.2">
      <c r="F7772" s="63"/>
    </row>
    <row r="7773" spans="6:6" ht="15" customHeight="1" x14ac:dyDescent="0.2">
      <c r="F7773" s="63"/>
    </row>
    <row r="7774" spans="6:6" ht="15" customHeight="1" x14ac:dyDescent="0.2">
      <c r="F7774" s="63"/>
    </row>
    <row r="7775" spans="6:6" ht="15" customHeight="1" x14ac:dyDescent="0.2">
      <c r="F7775" s="63"/>
    </row>
    <row r="7776" spans="6:6" ht="15" customHeight="1" x14ac:dyDescent="0.2">
      <c r="F7776" s="63"/>
    </row>
    <row r="7777" spans="6:6" ht="15" customHeight="1" x14ac:dyDescent="0.2">
      <c r="F7777" s="63"/>
    </row>
    <row r="7778" spans="6:6" ht="15" customHeight="1" x14ac:dyDescent="0.2">
      <c r="F7778" s="63"/>
    </row>
    <row r="7779" spans="6:6" ht="15" customHeight="1" x14ac:dyDescent="0.2">
      <c r="F7779" s="63"/>
    </row>
    <row r="7780" spans="6:6" ht="15" customHeight="1" x14ac:dyDescent="0.2">
      <c r="F7780" s="63"/>
    </row>
    <row r="7781" spans="6:6" ht="15" customHeight="1" x14ac:dyDescent="0.2">
      <c r="F7781" s="63"/>
    </row>
    <row r="7782" spans="6:6" ht="15" customHeight="1" x14ac:dyDescent="0.2">
      <c r="F7782" s="63"/>
    </row>
    <row r="7783" spans="6:6" ht="15" customHeight="1" x14ac:dyDescent="0.2">
      <c r="F7783" s="63"/>
    </row>
    <row r="7784" spans="6:6" ht="15" customHeight="1" x14ac:dyDescent="0.2">
      <c r="F7784" s="63"/>
    </row>
    <row r="7785" spans="6:6" ht="15" customHeight="1" x14ac:dyDescent="0.2">
      <c r="F7785" s="63"/>
    </row>
    <row r="7786" spans="6:6" ht="15" customHeight="1" x14ac:dyDescent="0.2">
      <c r="F7786" s="63"/>
    </row>
    <row r="7787" spans="6:6" ht="15" customHeight="1" x14ac:dyDescent="0.2">
      <c r="F7787" s="63"/>
    </row>
    <row r="7788" spans="6:6" ht="15" customHeight="1" x14ac:dyDescent="0.2">
      <c r="F7788" s="63"/>
    </row>
    <row r="7789" spans="6:6" ht="15" customHeight="1" x14ac:dyDescent="0.2">
      <c r="F7789" s="63"/>
    </row>
    <row r="7790" spans="6:6" ht="15" customHeight="1" x14ac:dyDescent="0.2">
      <c r="F7790" s="63"/>
    </row>
    <row r="7791" spans="6:6" ht="15" customHeight="1" x14ac:dyDescent="0.2">
      <c r="F7791" s="63"/>
    </row>
    <row r="7792" spans="6:6" ht="15" customHeight="1" x14ac:dyDescent="0.2">
      <c r="F7792" s="63"/>
    </row>
    <row r="7793" spans="6:6" ht="15" customHeight="1" x14ac:dyDescent="0.2">
      <c r="F7793" s="63"/>
    </row>
    <row r="7794" spans="6:6" ht="15" customHeight="1" x14ac:dyDescent="0.2">
      <c r="F7794" s="63"/>
    </row>
    <row r="7795" spans="6:6" ht="15" customHeight="1" x14ac:dyDescent="0.2">
      <c r="F7795" s="63"/>
    </row>
    <row r="7796" spans="6:6" ht="15" customHeight="1" x14ac:dyDescent="0.2">
      <c r="F7796" s="63"/>
    </row>
    <row r="7797" spans="6:6" ht="15" customHeight="1" x14ac:dyDescent="0.2">
      <c r="F7797" s="63"/>
    </row>
    <row r="7798" spans="6:6" ht="15" customHeight="1" x14ac:dyDescent="0.2">
      <c r="F7798" s="63"/>
    </row>
    <row r="7799" spans="6:6" ht="15" customHeight="1" x14ac:dyDescent="0.2">
      <c r="F7799" s="63"/>
    </row>
    <row r="7800" spans="6:6" ht="15" customHeight="1" x14ac:dyDescent="0.2">
      <c r="F7800" s="63"/>
    </row>
    <row r="7801" spans="6:6" ht="15" customHeight="1" x14ac:dyDescent="0.2">
      <c r="F7801" s="63"/>
    </row>
    <row r="7802" spans="6:6" ht="15" customHeight="1" x14ac:dyDescent="0.2">
      <c r="F7802" s="63"/>
    </row>
    <row r="7803" spans="6:6" ht="15" customHeight="1" x14ac:dyDescent="0.2">
      <c r="F7803" s="63"/>
    </row>
    <row r="7804" spans="6:6" ht="15" customHeight="1" x14ac:dyDescent="0.2">
      <c r="F7804" s="63"/>
    </row>
    <row r="7805" spans="6:6" ht="15" customHeight="1" x14ac:dyDescent="0.2">
      <c r="F7805" s="63"/>
    </row>
    <row r="7806" spans="6:6" ht="15" customHeight="1" x14ac:dyDescent="0.2">
      <c r="F7806" s="63"/>
    </row>
    <row r="7807" spans="6:6" ht="15" customHeight="1" x14ac:dyDescent="0.2">
      <c r="F7807" s="63"/>
    </row>
    <row r="7808" spans="6:6" ht="15" customHeight="1" x14ac:dyDescent="0.2">
      <c r="F7808" s="63"/>
    </row>
    <row r="7809" spans="6:6" ht="15" customHeight="1" x14ac:dyDescent="0.2">
      <c r="F7809" s="63"/>
    </row>
    <row r="7810" spans="6:6" ht="15" customHeight="1" x14ac:dyDescent="0.2">
      <c r="F7810" s="63"/>
    </row>
    <row r="7811" spans="6:6" ht="15" customHeight="1" x14ac:dyDescent="0.2">
      <c r="F7811" s="63"/>
    </row>
    <row r="7812" spans="6:6" ht="15" customHeight="1" x14ac:dyDescent="0.2">
      <c r="F7812" s="63"/>
    </row>
    <row r="7813" spans="6:6" ht="15" customHeight="1" x14ac:dyDescent="0.2">
      <c r="F7813" s="63"/>
    </row>
    <row r="7814" spans="6:6" ht="15" customHeight="1" x14ac:dyDescent="0.2">
      <c r="F7814" s="63"/>
    </row>
    <row r="7815" spans="6:6" ht="15" customHeight="1" x14ac:dyDescent="0.2">
      <c r="F7815" s="63"/>
    </row>
    <row r="7816" spans="6:6" ht="15" customHeight="1" x14ac:dyDescent="0.2">
      <c r="F7816" s="63"/>
    </row>
    <row r="7817" spans="6:6" ht="15" customHeight="1" x14ac:dyDescent="0.2">
      <c r="F7817" s="63"/>
    </row>
    <row r="7818" spans="6:6" ht="15" customHeight="1" x14ac:dyDescent="0.2">
      <c r="F7818" s="63"/>
    </row>
    <row r="7819" spans="6:6" ht="15" customHeight="1" x14ac:dyDescent="0.2">
      <c r="F7819" s="63"/>
    </row>
    <row r="7820" spans="6:6" ht="15" customHeight="1" x14ac:dyDescent="0.2">
      <c r="F7820" s="63"/>
    </row>
    <row r="7821" spans="6:6" ht="15" customHeight="1" x14ac:dyDescent="0.2">
      <c r="F7821" s="63"/>
    </row>
    <row r="7822" spans="6:6" ht="15" customHeight="1" x14ac:dyDescent="0.2">
      <c r="F7822" s="63"/>
    </row>
    <row r="7823" spans="6:6" ht="15" customHeight="1" x14ac:dyDescent="0.2">
      <c r="F7823" s="63"/>
    </row>
    <row r="7824" spans="6:6" ht="15" customHeight="1" x14ac:dyDescent="0.2">
      <c r="F7824" s="63"/>
    </row>
    <row r="7825" spans="6:6" ht="15" customHeight="1" x14ac:dyDescent="0.2">
      <c r="F7825" s="63"/>
    </row>
    <row r="7826" spans="6:6" ht="15" customHeight="1" x14ac:dyDescent="0.2">
      <c r="F7826" s="63"/>
    </row>
    <row r="7827" spans="6:6" ht="15" customHeight="1" x14ac:dyDescent="0.2">
      <c r="F7827" s="63"/>
    </row>
    <row r="7828" spans="6:6" ht="15" customHeight="1" x14ac:dyDescent="0.2">
      <c r="F7828" s="63"/>
    </row>
    <row r="7829" spans="6:6" ht="15" customHeight="1" x14ac:dyDescent="0.2">
      <c r="F7829" s="63"/>
    </row>
    <row r="7830" spans="6:6" ht="15" customHeight="1" x14ac:dyDescent="0.2">
      <c r="F7830" s="63"/>
    </row>
    <row r="7831" spans="6:6" ht="15" customHeight="1" x14ac:dyDescent="0.2">
      <c r="F7831" s="63"/>
    </row>
    <row r="7832" spans="6:6" ht="15" customHeight="1" x14ac:dyDescent="0.2">
      <c r="F7832" s="63"/>
    </row>
    <row r="7833" spans="6:6" ht="15" customHeight="1" x14ac:dyDescent="0.2">
      <c r="F7833" s="63"/>
    </row>
    <row r="7834" spans="6:6" ht="15" customHeight="1" x14ac:dyDescent="0.2">
      <c r="F7834" s="63"/>
    </row>
    <row r="7835" spans="6:6" ht="15" customHeight="1" x14ac:dyDescent="0.2">
      <c r="F7835" s="63"/>
    </row>
    <row r="7836" spans="6:6" ht="15" customHeight="1" x14ac:dyDescent="0.2">
      <c r="F7836" s="63"/>
    </row>
    <row r="7837" spans="6:6" ht="15" customHeight="1" x14ac:dyDescent="0.2">
      <c r="F7837" s="63"/>
    </row>
    <row r="7838" spans="6:6" ht="15" customHeight="1" x14ac:dyDescent="0.2">
      <c r="F7838" s="63"/>
    </row>
    <row r="7839" spans="6:6" ht="15" customHeight="1" x14ac:dyDescent="0.2">
      <c r="F7839" s="63"/>
    </row>
    <row r="7840" spans="6:6" ht="15" customHeight="1" x14ac:dyDescent="0.2">
      <c r="F7840" s="63"/>
    </row>
    <row r="7841" spans="6:6" ht="15" customHeight="1" x14ac:dyDescent="0.2">
      <c r="F7841" s="63"/>
    </row>
    <row r="7842" spans="6:6" ht="15" customHeight="1" x14ac:dyDescent="0.2">
      <c r="F7842" s="63"/>
    </row>
    <row r="7843" spans="6:6" ht="15" customHeight="1" x14ac:dyDescent="0.2">
      <c r="F7843" s="63"/>
    </row>
    <row r="7844" spans="6:6" ht="15" customHeight="1" x14ac:dyDescent="0.2">
      <c r="F7844" s="63"/>
    </row>
    <row r="7845" spans="6:6" ht="15" customHeight="1" x14ac:dyDescent="0.2">
      <c r="F7845" s="63"/>
    </row>
    <row r="7846" spans="6:6" ht="15" customHeight="1" x14ac:dyDescent="0.2">
      <c r="F7846" s="63"/>
    </row>
    <row r="7847" spans="6:6" ht="15" customHeight="1" x14ac:dyDescent="0.2">
      <c r="F7847" s="63"/>
    </row>
    <row r="7848" spans="6:6" ht="15" customHeight="1" x14ac:dyDescent="0.2">
      <c r="F7848" s="63"/>
    </row>
    <row r="7849" spans="6:6" ht="15" customHeight="1" x14ac:dyDescent="0.2">
      <c r="F7849" s="63"/>
    </row>
    <row r="7850" spans="6:6" ht="15" customHeight="1" x14ac:dyDescent="0.2">
      <c r="F7850" s="63"/>
    </row>
    <row r="7851" spans="6:6" ht="15" customHeight="1" x14ac:dyDescent="0.2">
      <c r="F7851" s="63"/>
    </row>
    <row r="7852" spans="6:6" ht="15" customHeight="1" x14ac:dyDescent="0.2">
      <c r="F7852" s="63"/>
    </row>
    <row r="7853" spans="6:6" ht="15" customHeight="1" x14ac:dyDescent="0.2">
      <c r="F7853" s="63"/>
    </row>
    <row r="7854" spans="6:6" ht="15" customHeight="1" x14ac:dyDescent="0.2">
      <c r="F7854" s="63"/>
    </row>
    <row r="7855" spans="6:6" ht="15" customHeight="1" x14ac:dyDescent="0.2">
      <c r="F7855" s="63"/>
    </row>
    <row r="7856" spans="6:6" ht="15" customHeight="1" x14ac:dyDescent="0.2">
      <c r="F7856" s="63"/>
    </row>
    <row r="7857" spans="6:6" ht="15" customHeight="1" x14ac:dyDescent="0.2">
      <c r="F7857" s="63"/>
    </row>
    <row r="7858" spans="6:6" ht="15" customHeight="1" x14ac:dyDescent="0.2">
      <c r="F7858" s="63"/>
    </row>
    <row r="7859" spans="6:6" ht="15" customHeight="1" x14ac:dyDescent="0.2">
      <c r="F7859" s="63"/>
    </row>
    <row r="7860" spans="6:6" ht="15" customHeight="1" x14ac:dyDescent="0.2">
      <c r="F7860" s="63"/>
    </row>
    <row r="7861" spans="6:6" ht="15" customHeight="1" x14ac:dyDescent="0.2">
      <c r="F7861" s="63"/>
    </row>
    <row r="7862" spans="6:6" ht="15" customHeight="1" x14ac:dyDescent="0.2">
      <c r="F7862" s="63"/>
    </row>
    <row r="7863" spans="6:6" ht="15" customHeight="1" x14ac:dyDescent="0.2">
      <c r="F7863" s="63"/>
    </row>
    <row r="7864" spans="6:6" ht="15" customHeight="1" x14ac:dyDescent="0.2">
      <c r="F7864" s="63"/>
    </row>
    <row r="7865" spans="6:6" ht="15" customHeight="1" x14ac:dyDescent="0.2">
      <c r="F7865" s="63"/>
    </row>
    <row r="7866" spans="6:6" ht="15" customHeight="1" x14ac:dyDescent="0.2">
      <c r="F7866" s="63"/>
    </row>
    <row r="7867" spans="6:6" ht="15" customHeight="1" x14ac:dyDescent="0.2">
      <c r="F7867" s="63"/>
    </row>
    <row r="7868" spans="6:6" ht="15" customHeight="1" x14ac:dyDescent="0.2">
      <c r="F7868" s="63"/>
    </row>
    <row r="7869" spans="6:6" ht="15" customHeight="1" x14ac:dyDescent="0.2">
      <c r="F7869" s="63"/>
    </row>
    <row r="7870" spans="6:6" ht="15" customHeight="1" x14ac:dyDescent="0.2">
      <c r="F7870" s="63"/>
    </row>
    <row r="7871" spans="6:6" ht="15" customHeight="1" x14ac:dyDescent="0.2">
      <c r="F7871" s="63"/>
    </row>
    <row r="7872" spans="6:6" ht="15" customHeight="1" x14ac:dyDescent="0.2">
      <c r="F7872" s="63"/>
    </row>
    <row r="7873" spans="6:6" ht="15" customHeight="1" x14ac:dyDescent="0.2">
      <c r="F7873" s="63"/>
    </row>
    <row r="7874" spans="6:6" ht="15" customHeight="1" x14ac:dyDescent="0.2">
      <c r="F7874" s="63"/>
    </row>
    <row r="7875" spans="6:6" ht="15" customHeight="1" x14ac:dyDescent="0.2">
      <c r="F7875" s="63"/>
    </row>
    <row r="7876" spans="6:6" ht="15" customHeight="1" x14ac:dyDescent="0.2">
      <c r="F7876" s="63"/>
    </row>
    <row r="7877" spans="6:6" ht="15" customHeight="1" x14ac:dyDescent="0.2">
      <c r="F7877" s="63"/>
    </row>
    <row r="7878" spans="6:6" ht="15" customHeight="1" x14ac:dyDescent="0.2">
      <c r="F7878" s="63"/>
    </row>
    <row r="7879" spans="6:6" ht="15" customHeight="1" x14ac:dyDescent="0.2">
      <c r="F7879" s="63"/>
    </row>
    <row r="7880" spans="6:6" ht="15" customHeight="1" x14ac:dyDescent="0.2">
      <c r="F7880" s="63"/>
    </row>
    <row r="7881" spans="6:6" ht="15" customHeight="1" x14ac:dyDescent="0.2">
      <c r="F7881" s="63"/>
    </row>
    <row r="7882" spans="6:6" ht="15" customHeight="1" x14ac:dyDescent="0.2">
      <c r="F7882" s="63"/>
    </row>
    <row r="7883" spans="6:6" ht="15" customHeight="1" x14ac:dyDescent="0.2">
      <c r="F7883" s="63"/>
    </row>
    <row r="7884" spans="6:6" ht="15" customHeight="1" x14ac:dyDescent="0.2">
      <c r="F7884" s="63"/>
    </row>
    <row r="7885" spans="6:6" ht="15" customHeight="1" x14ac:dyDescent="0.2">
      <c r="F7885" s="63"/>
    </row>
    <row r="7886" spans="6:6" ht="15" customHeight="1" x14ac:dyDescent="0.2">
      <c r="F7886" s="63"/>
    </row>
    <row r="7887" spans="6:6" ht="15" customHeight="1" x14ac:dyDescent="0.2">
      <c r="F7887" s="63"/>
    </row>
    <row r="7888" spans="6:6" ht="15" customHeight="1" x14ac:dyDescent="0.2">
      <c r="F7888" s="63"/>
    </row>
    <row r="7889" spans="6:6" ht="15" customHeight="1" x14ac:dyDescent="0.2">
      <c r="F7889" s="63"/>
    </row>
    <row r="7890" spans="6:6" ht="15" customHeight="1" x14ac:dyDescent="0.2">
      <c r="F7890" s="63"/>
    </row>
    <row r="7891" spans="6:6" ht="15" customHeight="1" x14ac:dyDescent="0.2">
      <c r="F7891" s="63"/>
    </row>
    <row r="7892" spans="6:6" ht="15" customHeight="1" x14ac:dyDescent="0.2">
      <c r="F7892" s="63"/>
    </row>
    <row r="7893" spans="6:6" ht="15" customHeight="1" x14ac:dyDescent="0.2">
      <c r="F7893" s="63"/>
    </row>
    <row r="7894" spans="6:6" ht="15" customHeight="1" x14ac:dyDescent="0.2">
      <c r="F7894" s="63"/>
    </row>
    <row r="7895" spans="6:6" ht="15" customHeight="1" x14ac:dyDescent="0.2">
      <c r="F7895" s="63"/>
    </row>
    <row r="7896" spans="6:6" ht="15" customHeight="1" x14ac:dyDescent="0.2">
      <c r="F7896" s="63"/>
    </row>
    <row r="7897" spans="6:6" ht="15" customHeight="1" x14ac:dyDescent="0.2">
      <c r="F7897" s="63"/>
    </row>
    <row r="7898" spans="6:6" ht="15" customHeight="1" x14ac:dyDescent="0.2">
      <c r="F7898" s="63"/>
    </row>
    <row r="7899" spans="6:6" ht="15" customHeight="1" x14ac:dyDescent="0.2">
      <c r="F7899" s="63"/>
    </row>
    <row r="7900" spans="6:6" ht="15" customHeight="1" x14ac:dyDescent="0.2">
      <c r="F7900" s="63"/>
    </row>
    <row r="7901" spans="6:6" ht="15" customHeight="1" x14ac:dyDescent="0.2">
      <c r="F7901" s="63"/>
    </row>
    <row r="7902" spans="6:6" ht="15" customHeight="1" x14ac:dyDescent="0.2">
      <c r="F7902" s="63"/>
    </row>
    <row r="7903" spans="6:6" ht="15" customHeight="1" x14ac:dyDescent="0.2">
      <c r="F7903" s="63"/>
    </row>
    <row r="7904" spans="6:6" ht="15" customHeight="1" x14ac:dyDescent="0.2">
      <c r="F7904" s="63"/>
    </row>
    <row r="7905" spans="6:6" ht="15" customHeight="1" x14ac:dyDescent="0.2">
      <c r="F7905" s="63"/>
    </row>
    <row r="7906" spans="6:6" ht="15" customHeight="1" x14ac:dyDescent="0.2">
      <c r="F7906" s="63"/>
    </row>
    <row r="7907" spans="6:6" ht="15" customHeight="1" x14ac:dyDescent="0.2">
      <c r="F7907" s="63"/>
    </row>
    <row r="7908" spans="6:6" ht="15" customHeight="1" x14ac:dyDescent="0.2">
      <c r="F7908" s="63"/>
    </row>
    <row r="7909" spans="6:6" ht="15" customHeight="1" x14ac:dyDescent="0.2">
      <c r="F7909" s="63"/>
    </row>
    <row r="7910" spans="6:6" ht="15" customHeight="1" x14ac:dyDescent="0.2">
      <c r="F7910" s="63"/>
    </row>
    <row r="7911" spans="6:6" ht="15" customHeight="1" x14ac:dyDescent="0.2">
      <c r="F7911" s="63"/>
    </row>
    <row r="7912" spans="6:6" ht="15" customHeight="1" x14ac:dyDescent="0.2">
      <c r="F7912" s="63"/>
    </row>
    <row r="7913" spans="6:6" ht="15" customHeight="1" x14ac:dyDescent="0.2">
      <c r="F7913" s="63"/>
    </row>
    <row r="7914" spans="6:6" ht="15" customHeight="1" x14ac:dyDescent="0.2">
      <c r="F7914" s="63"/>
    </row>
    <row r="7915" spans="6:6" ht="15" customHeight="1" x14ac:dyDescent="0.2">
      <c r="F7915" s="63"/>
    </row>
    <row r="7916" spans="6:6" ht="15" customHeight="1" x14ac:dyDescent="0.2">
      <c r="F7916" s="63"/>
    </row>
    <row r="7917" spans="6:6" ht="15" customHeight="1" x14ac:dyDescent="0.2">
      <c r="F7917" s="63"/>
    </row>
    <row r="7918" spans="6:6" ht="15" customHeight="1" x14ac:dyDescent="0.2">
      <c r="F7918" s="63"/>
    </row>
    <row r="7919" spans="6:6" ht="15" customHeight="1" x14ac:dyDescent="0.2">
      <c r="F7919" s="63"/>
    </row>
    <row r="7920" spans="6:6" ht="15" customHeight="1" x14ac:dyDescent="0.2">
      <c r="F7920" s="63"/>
    </row>
    <row r="7921" spans="6:6" ht="15" customHeight="1" x14ac:dyDescent="0.2">
      <c r="F7921" s="63"/>
    </row>
    <row r="7922" spans="6:6" ht="15" customHeight="1" x14ac:dyDescent="0.2">
      <c r="F7922" s="63"/>
    </row>
    <row r="7923" spans="6:6" ht="15" customHeight="1" x14ac:dyDescent="0.2">
      <c r="F7923" s="63"/>
    </row>
    <row r="7924" spans="6:6" ht="15" customHeight="1" x14ac:dyDescent="0.2">
      <c r="F7924" s="63"/>
    </row>
    <row r="7925" spans="6:6" ht="15" customHeight="1" x14ac:dyDescent="0.2">
      <c r="F7925" s="63"/>
    </row>
    <row r="7926" spans="6:6" ht="15" customHeight="1" x14ac:dyDescent="0.2">
      <c r="F7926" s="63"/>
    </row>
    <row r="7927" spans="6:6" ht="15" customHeight="1" x14ac:dyDescent="0.2">
      <c r="F7927" s="63"/>
    </row>
    <row r="7928" spans="6:6" ht="15" customHeight="1" x14ac:dyDescent="0.2">
      <c r="F7928" s="63"/>
    </row>
    <row r="7929" spans="6:6" ht="15" customHeight="1" x14ac:dyDescent="0.2">
      <c r="F7929" s="63"/>
    </row>
    <row r="7930" spans="6:6" ht="15" customHeight="1" x14ac:dyDescent="0.2">
      <c r="F7930" s="63"/>
    </row>
    <row r="7931" spans="6:6" ht="15" customHeight="1" x14ac:dyDescent="0.2">
      <c r="F7931" s="63"/>
    </row>
    <row r="7932" spans="6:6" ht="15" customHeight="1" x14ac:dyDescent="0.2">
      <c r="F7932" s="63"/>
    </row>
    <row r="7933" spans="6:6" ht="15" customHeight="1" x14ac:dyDescent="0.2">
      <c r="F7933" s="63"/>
    </row>
    <row r="7934" spans="6:6" ht="15" customHeight="1" x14ac:dyDescent="0.2">
      <c r="F7934" s="63"/>
    </row>
    <row r="7935" spans="6:6" ht="15" customHeight="1" x14ac:dyDescent="0.2">
      <c r="F7935" s="63"/>
    </row>
    <row r="7936" spans="6:6" ht="15" customHeight="1" x14ac:dyDescent="0.2">
      <c r="F7936" s="63"/>
    </row>
    <row r="7937" spans="6:6" ht="15" customHeight="1" x14ac:dyDescent="0.2">
      <c r="F7937" s="63"/>
    </row>
    <row r="7938" spans="6:6" ht="15" customHeight="1" x14ac:dyDescent="0.2">
      <c r="F7938" s="63"/>
    </row>
    <row r="7939" spans="6:6" ht="15" customHeight="1" x14ac:dyDescent="0.2">
      <c r="F7939" s="63"/>
    </row>
    <row r="7940" spans="6:6" ht="15" customHeight="1" x14ac:dyDescent="0.2">
      <c r="F7940" s="63"/>
    </row>
    <row r="7941" spans="6:6" ht="15" customHeight="1" x14ac:dyDescent="0.2">
      <c r="F7941" s="63"/>
    </row>
    <row r="7942" spans="6:6" ht="15" customHeight="1" x14ac:dyDescent="0.2">
      <c r="F7942" s="63"/>
    </row>
    <row r="7943" spans="6:6" ht="15" customHeight="1" x14ac:dyDescent="0.2">
      <c r="F7943" s="63"/>
    </row>
    <row r="7944" spans="6:6" ht="15" customHeight="1" x14ac:dyDescent="0.2">
      <c r="F7944" s="63"/>
    </row>
    <row r="7945" spans="6:6" ht="15" customHeight="1" x14ac:dyDescent="0.2">
      <c r="F7945" s="63"/>
    </row>
    <row r="7946" spans="6:6" ht="15" customHeight="1" x14ac:dyDescent="0.2">
      <c r="F7946" s="63"/>
    </row>
    <row r="7947" spans="6:6" ht="15" customHeight="1" x14ac:dyDescent="0.2">
      <c r="F7947" s="63"/>
    </row>
    <row r="7948" spans="6:6" ht="15" customHeight="1" x14ac:dyDescent="0.2">
      <c r="F7948" s="63"/>
    </row>
    <row r="7949" spans="6:6" ht="15" customHeight="1" x14ac:dyDescent="0.2">
      <c r="F7949" s="63"/>
    </row>
    <row r="7950" spans="6:6" ht="15" customHeight="1" x14ac:dyDescent="0.2">
      <c r="F7950" s="63"/>
    </row>
    <row r="7951" spans="6:6" ht="15" customHeight="1" x14ac:dyDescent="0.2">
      <c r="F7951" s="63"/>
    </row>
    <row r="7952" spans="6:6" ht="15" customHeight="1" x14ac:dyDescent="0.2">
      <c r="F7952" s="63"/>
    </row>
    <row r="7953" spans="6:6" ht="15" customHeight="1" x14ac:dyDescent="0.2">
      <c r="F7953" s="63"/>
    </row>
    <row r="7954" spans="6:6" ht="15" customHeight="1" x14ac:dyDescent="0.2">
      <c r="F7954" s="63"/>
    </row>
    <row r="7955" spans="6:6" ht="15" customHeight="1" x14ac:dyDescent="0.2">
      <c r="F7955" s="63"/>
    </row>
    <row r="7956" spans="6:6" ht="15" customHeight="1" x14ac:dyDescent="0.2">
      <c r="F7956" s="63"/>
    </row>
    <row r="7957" spans="6:6" ht="15" customHeight="1" x14ac:dyDescent="0.2">
      <c r="F7957" s="63"/>
    </row>
    <row r="7958" spans="6:6" ht="15" customHeight="1" x14ac:dyDescent="0.2">
      <c r="F7958" s="63"/>
    </row>
    <row r="7959" spans="6:6" ht="15" customHeight="1" x14ac:dyDescent="0.2">
      <c r="F7959" s="63"/>
    </row>
    <row r="7960" spans="6:6" ht="15" customHeight="1" x14ac:dyDescent="0.2">
      <c r="F7960" s="63"/>
    </row>
    <row r="7961" spans="6:6" ht="15" customHeight="1" x14ac:dyDescent="0.2">
      <c r="F7961" s="63"/>
    </row>
    <row r="7962" spans="6:6" ht="15" customHeight="1" x14ac:dyDescent="0.2">
      <c r="F7962" s="63"/>
    </row>
    <row r="7963" spans="6:6" ht="15" customHeight="1" x14ac:dyDescent="0.2">
      <c r="F7963" s="63"/>
    </row>
    <row r="7964" spans="6:6" ht="15" customHeight="1" x14ac:dyDescent="0.2">
      <c r="F7964" s="63"/>
    </row>
    <row r="7965" spans="6:6" ht="15" customHeight="1" x14ac:dyDescent="0.2">
      <c r="F7965" s="63"/>
    </row>
    <row r="7966" spans="6:6" ht="15" customHeight="1" x14ac:dyDescent="0.2">
      <c r="F7966" s="63"/>
    </row>
    <row r="7967" spans="6:6" ht="15" customHeight="1" x14ac:dyDescent="0.2">
      <c r="F7967" s="63"/>
    </row>
    <row r="7968" spans="6:6" ht="15" customHeight="1" x14ac:dyDescent="0.2">
      <c r="F7968" s="63"/>
    </row>
    <row r="7969" spans="6:6" ht="15" customHeight="1" x14ac:dyDescent="0.2">
      <c r="F7969" s="63"/>
    </row>
    <row r="7970" spans="6:6" ht="15" customHeight="1" x14ac:dyDescent="0.2">
      <c r="F7970" s="63"/>
    </row>
    <row r="7971" spans="6:6" ht="15" customHeight="1" x14ac:dyDescent="0.2">
      <c r="F7971" s="63"/>
    </row>
    <row r="7972" spans="6:6" ht="15" customHeight="1" x14ac:dyDescent="0.2">
      <c r="F7972" s="63"/>
    </row>
    <row r="7973" spans="6:6" ht="15" customHeight="1" x14ac:dyDescent="0.2">
      <c r="F7973" s="63"/>
    </row>
    <row r="7974" spans="6:6" ht="15" customHeight="1" x14ac:dyDescent="0.2">
      <c r="F7974" s="63"/>
    </row>
    <row r="7975" spans="6:6" ht="15" customHeight="1" x14ac:dyDescent="0.2">
      <c r="F7975" s="63"/>
    </row>
    <row r="7976" spans="6:6" ht="15" customHeight="1" x14ac:dyDescent="0.2">
      <c r="F7976" s="63"/>
    </row>
    <row r="7977" spans="6:6" ht="15" customHeight="1" x14ac:dyDescent="0.2">
      <c r="F7977" s="63"/>
    </row>
    <row r="7978" spans="6:6" ht="15" customHeight="1" x14ac:dyDescent="0.2">
      <c r="F7978" s="63"/>
    </row>
    <row r="7979" spans="6:6" ht="15" customHeight="1" x14ac:dyDescent="0.2">
      <c r="F7979" s="63"/>
    </row>
    <row r="7980" spans="6:6" ht="15" customHeight="1" x14ac:dyDescent="0.2">
      <c r="F7980" s="63"/>
    </row>
    <row r="7981" spans="6:6" ht="15" customHeight="1" x14ac:dyDescent="0.2">
      <c r="F7981" s="63"/>
    </row>
    <row r="7982" spans="6:6" ht="15" customHeight="1" x14ac:dyDescent="0.2">
      <c r="F7982" s="63"/>
    </row>
    <row r="7983" spans="6:6" ht="15" customHeight="1" x14ac:dyDescent="0.2">
      <c r="F7983" s="63"/>
    </row>
    <row r="7984" spans="6:6" ht="15" customHeight="1" x14ac:dyDescent="0.2">
      <c r="F7984" s="63"/>
    </row>
    <row r="7985" spans="6:6" ht="15" customHeight="1" x14ac:dyDescent="0.2">
      <c r="F7985" s="63"/>
    </row>
    <row r="7986" spans="6:6" ht="15" customHeight="1" x14ac:dyDescent="0.2">
      <c r="F7986" s="63"/>
    </row>
    <row r="7987" spans="6:6" ht="15" customHeight="1" x14ac:dyDescent="0.2">
      <c r="F7987" s="63"/>
    </row>
    <row r="7988" spans="6:6" ht="15" customHeight="1" x14ac:dyDescent="0.2">
      <c r="F7988" s="63"/>
    </row>
    <row r="7989" spans="6:6" ht="15" customHeight="1" x14ac:dyDescent="0.2">
      <c r="F7989" s="63"/>
    </row>
    <row r="7990" spans="6:6" ht="15" customHeight="1" x14ac:dyDescent="0.2">
      <c r="F7990" s="63"/>
    </row>
    <row r="7991" spans="6:6" ht="15" customHeight="1" x14ac:dyDescent="0.2">
      <c r="F7991" s="63"/>
    </row>
    <row r="7992" spans="6:6" ht="15" customHeight="1" x14ac:dyDescent="0.2">
      <c r="F7992" s="63"/>
    </row>
    <row r="7993" spans="6:6" ht="15" customHeight="1" x14ac:dyDescent="0.2">
      <c r="F7993" s="63"/>
    </row>
    <row r="7994" spans="6:6" ht="15" customHeight="1" x14ac:dyDescent="0.2">
      <c r="F7994" s="63"/>
    </row>
    <row r="7995" spans="6:6" ht="15" customHeight="1" x14ac:dyDescent="0.2">
      <c r="F7995" s="63"/>
    </row>
    <row r="7996" spans="6:6" ht="15" customHeight="1" x14ac:dyDescent="0.2">
      <c r="F7996" s="63"/>
    </row>
    <row r="7997" spans="6:6" ht="15" customHeight="1" x14ac:dyDescent="0.2">
      <c r="F7997" s="63"/>
    </row>
    <row r="7998" spans="6:6" ht="15" customHeight="1" x14ac:dyDescent="0.2">
      <c r="F7998" s="63"/>
    </row>
    <row r="7999" spans="6:6" ht="15" customHeight="1" x14ac:dyDescent="0.2">
      <c r="F7999" s="63"/>
    </row>
    <row r="8000" spans="6:6" ht="15" customHeight="1" x14ac:dyDescent="0.2">
      <c r="F8000" s="63"/>
    </row>
    <row r="8001" spans="6:6" ht="15" customHeight="1" x14ac:dyDescent="0.2">
      <c r="F8001" s="63"/>
    </row>
    <row r="8002" spans="6:6" ht="15" customHeight="1" x14ac:dyDescent="0.2">
      <c r="F8002" s="63"/>
    </row>
    <row r="8003" spans="6:6" ht="15" customHeight="1" x14ac:dyDescent="0.2">
      <c r="F8003" s="63"/>
    </row>
    <row r="8004" spans="6:6" ht="15" customHeight="1" x14ac:dyDescent="0.2">
      <c r="F8004" s="63"/>
    </row>
    <row r="8005" spans="6:6" ht="15" customHeight="1" x14ac:dyDescent="0.2">
      <c r="F8005" s="63"/>
    </row>
    <row r="8006" spans="6:6" ht="15" customHeight="1" x14ac:dyDescent="0.2">
      <c r="F8006" s="63"/>
    </row>
    <row r="8007" spans="6:6" ht="15" customHeight="1" x14ac:dyDescent="0.2">
      <c r="F8007" s="63"/>
    </row>
    <row r="8008" spans="6:6" ht="15" customHeight="1" x14ac:dyDescent="0.2">
      <c r="F8008" s="63"/>
    </row>
    <row r="8009" spans="6:6" ht="15" customHeight="1" x14ac:dyDescent="0.2">
      <c r="F8009" s="63"/>
    </row>
    <row r="8010" spans="6:6" ht="15" customHeight="1" x14ac:dyDescent="0.2">
      <c r="F8010" s="63"/>
    </row>
    <row r="8011" spans="6:6" ht="15" customHeight="1" x14ac:dyDescent="0.2">
      <c r="F8011" s="63"/>
    </row>
    <row r="8012" spans="6:6" ht="15" customHeight="1" x14ac:dyDescent="0.2">
      <c r="F8012" s="63"/>
    </row>
    <row r="8013" spans="6:6" ht="15" customHeight="1" x14ac:dyDescent="0.2">
      <c r="F8013" s="63"/>
    </row>
    <row r="8014" spans="6:6" ht="15" customHeight="1" x14ac:dyDescent="0.2">
      <c r="F8014" s="63"/>
    </row>
    <row r="8015" spans="6:6" ht="15" customHeight="1" x14ac:dyDescent="0.2">
      <c r="F8015" s="63"/>
    </row>
    <row r="8016" spans="6:6" ht="15" customHeight="1" x14ac:dyDescent="0.2">
      <c r="F8016" s="63"/>
    </row>
    <row r="8017" spans="6:6" ht="15" customHeight="1" x14ac:dyDescent="0.2">
      <c r="F8017" s="63"/>
    </row>
    <row r="8018" spans="6:6" ht="15" customHeight="1" x14ac:dyDescent="0.2">
      <c r="F8018" s="63"/>
    </row>
    <row r="8019" spans="6:6" ht="15" customHeight="1" x14ac:dyDescent="0.2">
      <c r="F8019" s="63"/>
    </row>
    <row r="8020" spans="6:6" ht="15" customHeight="1" x14ac:dyDescent="0.2">
      <c r="F8020" s="63"/>
    </row>
    <row r="8021" spans="6:6" ht="15" customHeight="1" x14ac:dyDescent="0.2">
      <c r="F8021" s="63"/>
    </row>
    <row r="8022" spans="6:6" ht="15" customHeight="1" x14ac:dyDescent="0.2">
      <c r="F8022" s="63"/>
    </row>
    <row r="8023" spans="6:6" ht="15" customHeight="1" x14ac:dyDescent="0.2">
      <c r="F8023" s="63"/>
    </row>
    <row r="8024" spans="6:6" ht="15" customHeight="1" x14ac:dyDescent="0.2">
      <c r="F8024" s="63"/>
    </row>
    <row r="8025" spans="6:6" ht="15" customHeight="1" x14ac:dyDescent="0.2">
      <c r="F8025" s="63"/>
    </row>
    <row r="8026" spans="6:6" ht="15" customHeight="1" x14ac:dyDescent="0.2">
      <c r="F8026" s="63"/>
    </row>
    <row r="8027" spans="6:6" ht="15" customHeight="1" x14ac:dyDescent="0.2">
      <c r="F8027" s="63"/>
    </row>
    <row r="8028" spans="6:6" ht="15" customHeight="1" x14ac:dyDescent="0.2">
      <c r="F8028" s="63"/>
    </row>
    <row r="8029" spans="6:6" ht="15" customHeight="1" x14ac:dyDescent="0.2">
      <c r="F8029" s="63"/>
    </row>
    <row r="8030" spans="6:6" ht="15" customHeight="1" x14ac:dyDescent="0.2">
      <c r="F8030" s="63"/>
    </row>
    <row r="8031" spans="6:6" ht="15" customHeight="1" x14ac:dyDescent="0.2">
      <c r="F8031" s="63"/>
    </row>
    <row r="8032" spans="6:6" ht="15" customHeight="1" x14ac:dyDescent="0.2">
      <c r="F8032" s="63"/>
    </row>
    <row r="8033" spans="6:6" ht="15" customHeight="1" x14ac:dyDescent="0.2">
      <c r="F8033" s="63"/>
    </row>
    <row r="8034" spans="6:6" ht="15" customHeight="1" x14ac:dyDescent="0.2">
      <c r="F8034" s="63"/>
    </row>
    <row r="8035" spans="6:6" ht="15" customHeight="1" x14ac:dyDescent="0.2">
      <c r="F8035" s="63"/>
    </row>
    <row r="8036" spans="6:6" ht="15" customHeight="1" x14ac:dyDescent="0.2">
      <c r="F8036" s="63"/>
    </row>
    <row r="8037" spans="6:6" ht="15" customHeight="1" x14ac:dyDescent="0.2">
      <c r="F8037" s="63"/>
    </row>
    <row r="8038" spans="6:6" ht="15" customHeight="1" x14ac:dyDescent="0.2">
      <c r="F8038" s="63"/>
    </row>
    <row r="8039" spans="6:6" ht="15" customHeight="1" x14ac:dyDescent="0.2">
      <c r="F8039" s="63"/>
    </row>
    <row r="8040" spans="6:6" ht="15" customHeight="1" x14ac:dyDescent="0.2">
      <c r="F8040" s="63"/>
    </row>
    <row r="8041" spans="6:6" ht="15" customHeight="1" x14ac:dyDescent="0.2">
      <c r="F8041" s="63"/>
    </row>
    <row r="8042" spans="6:6" ht="15" customHeight="1" x14ac:dyDescent="0.2">
      <c r="F8042" s="63"/>
    </row>
    <row r="8043" spans="6:6" ht="15" customHeight="1" x14ac:dyDescent="0.2">
      <c r="F8043" s="63"/>
    </row>
    <row r="8044" spans="6:6" ht="15" customHeight="1" x14ac:dyDescent="0.2">
      <c r="F8044" s="63"/>
    </row>
    <row r="8045" spans="6:6" ht="15" customHeight="1" x14ac:dyDescent="0.2">
      <c r="F8045" s="63"/>
    </row>
    <row r="8046" spans="6:6" ht="15" customHeight="1" x14ac:dyDescent="0.2">
      <c r="F8046" s="63"/>
    </row>
    <row r="8047" spans="6:6" ht="15" customHeight="1" x14ac:dyDescent="0.2">
      <c r="F8047" s="63"/>
    </row>
    <row r="8048" spans="6:6" ht="15" customHeight="1" x14ac:dyDescent="0.2">
      <c r="F8048" s="63"/>
    </row>
    <row r="8049" spans="6:6" ht="15" customHeight="1" x14ac:dyDescent="0.2">
      <c r="F8049" s="63"/>
    </row>
    <row r="8050" spans="6:6" ht="15" customHeight="1" x14ac:dyDescent="0.2">
      <c r="F8050" s="63"/>
    </row>
    <row r="8051" spans="6:6" ht="15" customHeight="1" x14ac:dyDescent="0.2">
      <c r="F8051" s="63"/>
    </row>
    <row r="8052" spans="6:6" ht="15" customHeight="1" x14ac:dyDescent="0.2">
      <c r="F8052" s="63"/>
    </row>
    <row r="8053" spans="6:6" ht="15" customHeight="1" x14ac:dyDescent="0.2">
      <c r="F8053" s="63"/>
    </row>
    <row r="8054" spans="6:6" ht="15" customHeight="1" x14ac:dyDescent="0.2">
      <c r="F8054" s="63"/>
    </row>
    <row r="8055" spans="6:6" ht="15" customHeight="1" x14ac:dyDescent="0.2">
      <c r="F8055" s="63"/>
    </row>
    <row r="8056" spans="6:6" ht="15" customHeight="1" x14ac:dyDescent="0.2">
      <c r="F8056" s="63"/>
    </row>
    <row r="8057" spans="6:6" ht="15" customHeight="1" x14ac:dyDescent="0.2">
      <c r="F8057" s="63"/>
    </row>
    <row r="8058" spans="6:6" ht="15" customHeight="1" x14ac:dyDescent="0.2">
      <c r="F8058" s="63"/>
    </row>
    <row r="8059" spans="6:6" ht="15" customHeight="1" x14ac:dyDescent="0.2">
      <c r="F8059" s="63"/>
    </row>
    <row r="8060" spans="6:6" ht="15" customHeight="1" x14ac:dyDescent="0.2">
      <c r="F8060" s="63"/>
    </row>
    <row r="8061" spans="6:6" ht="15" customHeight="1" x14ac:dyDescent="0.2">
      <c r="F8061" s="63"/>
    </row>
    <row r="8062" spans="6:6" ht="15" customHeight="1" x14ac:dyDescent="0.2">
      <c r="F8062" s="63"/>
    </row>
    <row r="8063" spans="6:6" ht="15" customHeight="1" x14ac:dyDescent="0.2">
      <c r="F8063" s="63"/>
    </row>
    <row r="8064" spans="6:6" ht="15" customHeight="1" x14ac:dyDescent="0.2">
      <c r="F8064" s="63"/>
    </row>
    <row r="8065" spans="6:6" ht="15" customHeight="1" x14ac:dyDescent="0.2">
      <c r="F8065" s="63"/>
    </row>
    <row r="8066" spans="6:6" ht="15" customHeight="1" x14ac:dyDescent="0.2">
      <c r="F8066" s="63"/>
    </row>
    <row r="8067" spans="6:6" ht="15" customHeight="1" x14ac:dyDescent="0.2">
      <c r="F8067" s="63"/>
    </row>
    <row r="8068" spans="6:6" ht="15" customHeight="1" x14ac:dyDescent="0.2">
      <c r="F8068" s="63"/>
    </row>
    <row r="8069" spans="6:6" ht="15" customHeight="1" x14ac:dyDescent="0.2">
      <c r="F8069" s="63"/>
    </row>
    <row r="8070" spans="6:6" ht="15" customHeight="1" x14ac:dyDescent="0.2">
      <c r="F8070" s="63"/>
    </row>
    <row r="8071" spans="6:6" ht="15" customHeight="1" x14ac:dyDescent="0.2">
      <c r="F8071" s="63"/>
    </row>
    <row r="8072" spans="6:6" ht="15" customHeight="1" x14ac:dyDescent="0.2">
      <c r="F8072" s="63"/>
    </row>
    <row r="8073" spans="6:6" ht="15" customHeight="1" x14ac:dyDescent="0.2">
      <c r="F8073" s="63"/>
    </row>
    <row r="8074" spans="6:6" ht="15" customHeight="1" x14ac:dyDescent="0.2">
      <c r="F8074" s="63"/>
    </row>
    <row r="8075" spans="6:6" ht="15" customHeight="1" x14ac:dyDescent="0.2">
      <c r="F8075" s="63"/>
    </row>
    <row r="8076" spans="6:6" ht="15" customHeight="1" x14ac:dyDescent="0.2">
      <c r="F8076" s="63"/>
    </row>
    <row r="8077" spans="6:6" ht="15" customHeight="1" x14ac:dyDescent="0.2">
      <c r="F8077" s="63"/>
    </row>
    <row r="8078" spans="6:6" ht="15" customHeight="1" x14ac:dyDescent="0.2">
      <c r="F8078" s="63"/>
    </row>
    <row r="8079" spans="6:6" ht="15" customHeight="1" x14ac:dyDescent="0.2">
      <c r="F8079" s="63"/>
    </row>
    <row r="8080" spans="6:6" ht="15" customHeight="1" x14ac:dyDescent="0.2">
      <c r="F8080" s="63"/>
    </row>
    <row r="8081" spans="6:6" ht="15" customHeight="1" x14ac:dyDescent="0.2">
      <c r="F8081" s="63"/>
    </row>
    <row r="8082" spans="6:6" ht="15" customHeight="1" x14ac:dyDescent="0.2">
      <c r="F8082" s="63"/>
    </row>
    <row r="8083" spans="6:6" ht="15" customHeight="1" x14ac:dyDescent="0.2">
      <c r="F8083" s="63"/>
    </row>
    <row r="8084" spans="6:6" ht="15" customHeight="1" x14ac:dyDescent="0.2">
      <c r="F8084" s="63"/>
    </row>
    <row r="8085" spans="6:6" ht="15" customHeight="1" x14ac:dyDescent="0.2">
      <c r="F8085" s="63"/>
    </row>
    <row r="8086" spans="6:6" ht="15" customHeight="1" x14ac:dyDescent="0.2">
      <c r="F8086" s="63"/>
    </row>
    <row r="8087" spans="6:6" ht="15" customHeight="1" x14ac:dyDescent="0.2">
      <c r="F8087" s="63"/>
    </row>
    <row r="8088" spans="6:6" ht="15" customHeight="1" x14ac:dyDescent="0.2">
      <c r="F8088" s="63"/>
    </row>
    <row r="8089" spans="6:6" ht="15" customHeight="1" x14ac:dyDescent="0.2">
      <c r="F8089" s="63"/>
    </row>
    <row r="8090" spans="6:6" ht="15" customHeight="1" x14ac:dyDescent="0.2">
      <c r="F8090" s="63"/>
    </row>
    <row r="8091" spans="6:6" ht="15" customHeight="1" x14ac:dyDescent="0.2">
      <c r="F8091" s="63"/>
    </row>
    <row r="8092" spans="6:6" ht="15" customHeight="1" x14ac:dyDescent="0.2">
      <c r="F8092" s="63"/>
    </row>
    <row r="8093" spans="6:6" ht="15" customHeight="1" x14ac:dyDescent="0.2">
      <c r="F8093" s="63"/>
    </row>
    <row r="8094" spans="6:6" ht="15" customHeight="1" x14ac:dyDescent="0.2">
      <c r="F8094" s="63"/>
    </row>
    <row r="8095" spans="6:6" ht="15" customHeight="1" x14ac:dyDescent="0.2">
      <c r="F8095" s="63"/>
    </row>
    <row r="8096" spans="6:6" ht="15" customHeight="1" x14ac:dyDescent="0.2">
      <c r="F8096" s="63"/>
    </row>
    <row r="8097" spans="6:6" ht="15" customHeight="1" x14ac:dyDescent="0.2">
      <c r="F8097" s="63"/>
    </row>
    <row r="8098" spans="6:6" ht="15" customHeight="1" x14ac:dyDescent="0.2">
      <c r="F8098" s="63"/>
    </row>
    <row r="8099" spans="6:6" ht="15" customHeight="1" x14ac:dyDescent="0.2">
      <c r="F8099" s="63"/>
    </row>
    <row r="8100" spans="6:6" ht="15" customHeight="1" x14ac:dyDescent="0.2">
      <c r="F8100" s="63"/>
    </row>
    <row r="8101" spans="6:6" ht="15" customHeight="1" x14ac:dyDescent="0.2">
      <c r="F8101" s="63"/>
    </row>
    <row r="8102" spans="6:6" ht="15" customHeight="1" x14ac:dyDescent="0.2">
      <c r="F8102" s="63"/>
    </row>
    <row r="8103" spans="6:6" ht="15" customHeight="1" x14ac:dyDescent="0.2">
      <c r="F8103" s="63"/>
    </row>
    <row r="8104" spans="6:6" ht="15" customHeight="1" x14ac:dyDescent="0.2">
      <c r="F8104" s="63"/>
    </row>
    <row r="8105" spans="6:6" ht="15" customHeight="1" x14ac:dyDescent="0.2">
      <c r="F8105" s="63"/>
    </row>
    <row r="8106" spans="6:6" ht="15" customHeight="1" x14ac:dyDescent="0.2">
      <c r="F8106" s="63"/>
    </row>
    <row r="8107" spans="6:6" ht="15" customHeight="1" x14ac:dyDescent="0.2">
      <c r="F8107" s="63"/>
    </row>
    <row r="8108" spans="6:6" ht="15" customHeight="1" x14ac:dyDescent="0.2">
      <c r="F8108" s="63"/>
    </row>
    <row r="8109" spans="6:6" ht="15" customHeight="1" x14ac:dyDescent="0.2">
      <c r="F8109" s="63"/>
    </row>
    <row r="8110" spans="6:6" ht="15" customHeight="1" x14ac:dyDescent="0.2">
      <c r="F8110" s="63"/>
    </row>
    <row r="8111" spans="6:6" ht="15" customHeight="1" x14ac:dyDescent="0.2">
      <c r="F8111" s="63"/>
    </row>
    <row r="8112" spans="6:6" ht="15" customHeight="1" x14ac:dyDescent="0.2">
      <c r="F8112" s="63"/>
    </row>
    <row r="8113" spans="6:6" ht="15" customHeight="1" x14ac:dyDescent="0.2">
      <c r="F8113" s="63"/>
    </row>
    <row r="8114" spans="6:6" ht="15" customHeight="1" x14ac:dyDescent="0.2">
      <c r="F8114" s="63"/>
    </row>
    <row r="8115" spans="6:6" ht="15" customHeight="1" x14ac:dyDescent="0.2">
      <c r="F8115" s="63"/>
    </row>
    <row r="8116" spans="6:6" ht="15" customHeight="1" x14ac:dyDescent="0.2">
      <c r="F8116" s="63"/>
    </row>
    <row r="8117" spans="6:6" ht="15" customHeight="1" x14ac:dyDescent="0.2">
      <c r="F8117" s="63"/>
    </row>
    <row r="8118" spans="6:6" ht="15" customHeight="1" x14ac:dyDescent="0.2">
      <c r="F8118" s="63"/>
    </row>
    <row r="8119" spans="6:6" ht="15" customHeight="1" x14ac:dyDescent="0.2">
      <c r="F8119" s="63"/>
    </row>
    <row r="8120" spans="6:6" ht="15" customHeight="1" x14ac:dyDescent="0.2">
      <c r="F8120" s="63"/>
    </row>
    <row r="8121" spans="6:6" ht="15" customHeight="1" x14ac:dyDescent="0.2">
      <c r="F8121" s="63"/>
    </row>
    <row r="8122" spans="6:6" ht="15" customHeight="1" x14ac:dyDescent="0.2">
      <c r="F8122" s="63"/>
    </row>
    <row r="8123" spans="6:6" ht="15" customHeight="1" x14ac:dyDescent="0.2">
      <c r="F8123" s="63"/>
    </row>
    <row r="8124" spans="6:6" ht="15" customHeight="1" x14ac:dyDescent="0.2">
      <c r="F8124" s="63"/>
    </row>
    <row r="8125" spans="6:6" ht="15" customHeight="1" x14ac:dyDescent="0.2">
      <c r="F8125" s="63"/>
    </row>
    <row r="8126" spans="6:6" ht="15" customHeight="1" x14ac:dyDescent="0.2">
      <c r="F8126" s="63"/>
    </row>
    <row r="8127" spans="6:6" ht="15" customHeight="1" x14ac:dyDescent="0.2">
      <c r="F8127" s="63"/>
    </row>
    <row r="8128" spans="6:6" ht="15" customHeight="1" x14ac:dyDescent="0.2">
      <c r="F8128" s="63"/>
    </row>
    <row r="8129" spans="6:6" ht="15" customHeight="1" x14ac:dyDescent="0.2">
      <c r="F8129" s="63"/>
    </row>
    <row r="8130" spans="6:6" ht="15" customHeight="1" x14ac:dyDescent="0.2">
      <c r="F8130" s="63"/>
    </row>
    <row r="8131" spans="6:6" ht="15" customHeight="1" x14ac:dyDescent="0.2">
      <c r="F8131" s="63"/>
    </row>
    <row r="8132" spans="6:6" ht="15" customHeight="1" x14ac:dyDescent="0.2">
      <c r="F8132" s="63"/>
    </row>
    <row r="8133" spans="6:6" ht="15" customHeight="1" x14ac:dyDescent="0.2">
      <c r="F8133" s="63"/>
    </row>
    <row r="8134" spans="6:6" ht="15" customHeight="1" x14ac:dyDescent="0.2">
      <c r="F8134" s="63"/>
    </row>
    <row r="8135" spans="6:6" ht="15" customHeight="1" x14ac:dyDescent="0.2">
      <c r="F8135" s="63"/>
    </row>
    <row r="8136" spans="6:6" ht="15" customHeight="1" x14ac:dyDescent="0.2">
      <c r="F8136" s="63"/>
    </row>
    <row r="8137" spans="6:6" ht="15" customHeight="1" x14ac:dyDescent="0.2">
      <c r="F8137" s="63"/>
    </row>
    <row r="8138" spans="6:6" ht="15" customHeight="1" x14ac:dyDescent="0.2">
      <c r="F8138" s="63"/>
    </row>
    <row r="8139" spans="6:6" ht="15" customHeight="1" x14ac:dyDescent="0.2">
      <c r="F8139" s="63"/>
    </row>
    <row r="8140" spans="6:6" ht="15" customHeight="1" x14ac:dyDescent="0.2">
      <c r="F8140" s="63"/>
    </row>
    <row r="8141" spans="6:6" ht="15" customHeight="1" x14ac:dyDescent="0.2">
      <c r="F8141" s="63"/>
    </row>
    <row r="8142" spans="6:6" ht="15" customHeight="1" x14ac:dyDescent="0.2">
      <c r="F8142" s="63"/>
    </row>
    <row r="8143" spans="6:6" ht="15" customHeight="1" x14ac:dyDescent="0.2">
      <c r="F8143" s="63"/>
    </row>
    <row r="8144" spans="6:6" ht="15" customHeight="1" x14ac:dyDescent="0.2">
      <c r="F8144" s="63"/>
    </row>
    <row r="8145" spans="6:6" ht="15" customHeight="1" x14ac:dyDescent="0.2">
      <c r="F8145" s="63"/>
    </row>
    <row r="8146" spans="6:6" ht="15" customHeight="1" x14ac:dyDescent="0.2">
      <c r="F8146" s="63"/>
    </row>
    <row r="8147" spans="6:6" ht="15" customHeight="1" x14ac:dyDescent="0.2">
      <c r="F8147" s="63"/>
    </row>
    <row r="8148" spans="6:6" ht="15" customHeight="1" x14ac:dyDescent="0.2">
      <c r="F8148" s="63"/>
    </row>
    <row r="8149" spans="6:6" ht="15" customHeight="1" x14ac:dyDescent="0.2">
      <c r="F8149" s="63"/>
    </row>
    <row r="8150" spans="6:6" ht="15" customHeight="1" x14ac:dyDescent="0.2">
      <c r="F8150" s="63"/>
    </row>
    <row r="8151" spans="6:6" ht="15" customHeight="1" x14ac:dyDescent="0.2">
      <c r="F8151" s="63"/>
    </row>
    <row r="8152" spans="6:6" ht="15" customHeight="1" x14ac:dyDescent="0.2">
      <c r="F8152" s="63"/>
    </row>
    <row r="8153" spans="6:6" ht="15" customHeight="1" x14ac:dyDescent="0.2">
      <c r="F8153" s="63"/>
    </row>
    <row r="8154" spans="6:6" ht="15" customHeight="1" x14ac:dyDescent="0.2">
      <c r="F8154" s="63"/>
    </row>
    <row r="8155" spans="6:6" ht="15" customHeight="1" x14ac:dyDescent="0.2">
      <c r="F8155" s="63"/>
    </row>
    <row r="8156" spans="6:6" ht="15" customHeight="1" x14ac:dyDescent="0.2">
      <c r="F8156" s="63"/>
    </row>
    <row r="8157" spans="6:6" ht="15" customHeight="1" x14ac:dyDescent="0.2">
      <c r="F8157" s="63"/>
    </row>
    <row r="8158" spans="6:6" ht="15" customHeight="1" x14ac:dyDescent="0.2">
      <c r="F8158" s="63"/>
    </row>
    <row r="8159" spans="6:6" ht="15" customHeight="1" x14ac:dyDescent="0.2">
      <c r="F8159" s="63"/>
    </row>
    <row r="8160" spans="6:6" ht="15" customHeight="1" x14ac:dyDescent="0.2">
      <c r="F8160" s="63"/>
    </row>
    <row r="8161" spans="6:6" ht="15" customHeight="1" x14ac:dyDescent="0.2">
      <c r="F8161" s="63"/>
    </row>
    <row r="8162" spans="6:6" ht="15" customHeight="1" x14ac:dyDescent="0.2">
      <c r="F8162" s="63"/>
    </row>
    <row r="8163" spans="6:6" ht="15" customHeight="1" x14ac:dyDescent="0.2">
      <c r="F8163" s="63"/>
    </row>
    <row r="8164" spans="6:6" ht="15" customHeight="1" x14ac:dyDescent="0.2">
      <c r="F8164" s="63"/>
    </row>
    <row r="8165" spans="6:6" ht="15" customHeight="1" x14ac:dyDescent="0.2">
      <c r="F8165" s="63"/>
    </row>
    <row r="8166" spans="6:6" ht="15" customHeight="1" x14ac:dyDescent="0.2">
      <c r="F8166" s="63"/>
    </row>
    <row r="8167" spans="6:6" ht="15" customHeight="1" x14ac:dyDescent="0.2">
      <c r="F8167" s="63"/>
    </row>
    <row r="8168" spans="6:6" ht="15" customHeight="1" x14ac:dyDescent="0.2">
      <c r="F8168" s="63"/>
    </row>
    <row r="8169" spans="6:6" ht="15" customHeight="1" x14ac:dyDescent="0.2">
      <c r="F8169" s="63"/>
    </row>
    <row r="8170" spans="6:6" ht="15" customHeight="1" x14ac:dyDescent="0.2">
      <c r="F8170" s="63"/>
    </row>
    <row r="8171" spans="6:6" ht="15" customHeight="1" x14ac:dyDescent="0.2">
      <c r="F8171" s="63"/>
    </row>
    <row r="8172" spans="6:6" ht="15" customHeight="1" x14ac:dyDescent="0.2">
      <c r="F8172" s="63"/>
    </row>
    <row r="8173" spans="6:6" ht="15" customHeight="1" x14ac:dyDescent="0.2">
      <c r="F8173" s="63"/>
    </row>
    <row r="8174" spans="6:6" ht="15" customHeight="1" x14ac:dyDescent="0.2">
      <c r="F8174" s="63"/>
    </row>
    <row r="8175" spans="6:6" ht="15" customHeight="1" x14ac:dyDescent="0.2">
      <c r="F8175" s="63"/>
    </row>
    <row r="8176" spans="6:6" ht="15" customHeight="1" x14ac:dyDescent="0.2">
      <c r="F8176" s="63"/>
    </row>
    <row r="8177" spans="6:6" ht="15" customHeight="1" x14ac:dyDescent="0.2">
      <c r="F8177" s="63"/>
    </row>
    <row r="8178" spans="6:6" ht="15" customHeight="1" x14ac:dyDescent="0.2">
      <c r="F8178" s="63"/>
    </row>
    <row r="8179" spans="6:6" ht="15" customHeight="1" x14ac:dyDescent="0.2">
      <c r="F8179" s="63"/>
    </row>
    <row r="8180" spans="6:6" ht="15" customHeight="1" x14ac:dyDescent="0.2">
      <c r="F8180" s="63"/>
    </row>
    <row r="8181" spans="6:6" ht="15" customHeight="1" x14ac:dyDescent="0.2">
      <c r="F8181" s="63"/>
    </row>
    <row r="8182" spans="6:6" ht="15" customHeight="1" x14ac:dyDescent="0.2">
      <c r="F8182" s="63"/>
    </row>
    <row r="8183" spans="6:6" ht="15" customHeight="1" x14ac:dyDescent="0.2">
      <c r="F8183" s="63"/>
    </row>
    <row r="8184" spans="6:6" ht="15" customHeight="1" x14ac:dyDescent="0.2">
      <c r="F8184" s="63"/>
    </row>
    <row r="8185" spans="6:6" ht="15" customHeight="1" x14ac:dyDescent="0.2">
      <c r="F8185" s="63"/>
    </row>
    <row r="8186" spans="6:6" ht="15" customHeight="1" x14ac:dyDescent="0.2">
      <c r="F8186" s="63"/>
    </row>
    <row r="8187" spans="6:6" ht="15" customHeight="1" x14ac:dyDescent="0.2">
      <c r="F8187" s="63"/>
    </row>
    <row r="8188" spans="6:6" ht="15" customHeight="1" x14ac:dyDescent="0.2">
      <c r="F8188" s="63"/>
    </row>
    <row r="8189" spans="6:6" ht="15" customHeight="1" x14ac:dyDescent="0.2">
      <c r="F8189" s="63"/>
    </row>
    <row r="8190" spans="6:6" ht="15" customHeight="1" x14ac:dyDescent="0.2">
      <c r="F8190" s="63"/>
    </row>
    <row r="8191" spans="6:6" ht="15" customHeight="1" x14ac:dyDescent="0.2">
      <c r="F8191" s="63"/>
    </row>
    <row r="8192" spans="6:6" ht="15" customHeight="1" x14ac:dyDescent="0.2">
      <c r="F8192" s="63"/>
    </row>
    <row r="8193" spans="6:6" ht="15" customHeight="1" x14ac:dyDescent="0.2">
      <c r="F8193" s="63"/>
    </row>
    <row r="8194" spans="6:6" ht="15" customHeight="1" x14ac:dyDescent="0.2">
      <c r="F8194" s="63"/>
    </row>
    <row r="8195" spans="6:6" ht="15" customHeight="1" x14ac:dyDescent="0.2">
      <c r="F8195" s="63"/>
    </row>
    <row r="8196" spans="6:6" ht="15" customHeight="1" x14ac:dyDescent="0.2">
      <c r="F8196" s="63"/>
    </row>
    <row r="8197" spans="6:6" ht="15" customHeight="1" x14ac:dyDescent="0.2">
      <c r="F8197" s="63"/>
    </row>
    <row r="8198" spans="6:6" ht="15" customHeight="1" x14ac:dyDescent="0.2">
      <c r="F8198" s="63"/>
    </row>
    <row r="8199" spans="6:6" ht="15" customHeight="1" x14ac:dyDescent="0.2">
      <c r="F8199" s="63"/>
    </row>
    <row r="8200" spans="6:6" ht="15" customHeight="1" x14ac:dyDescent="0.2">
      <c r="F8200" s="63"/>
    </row>
    <row r="8201" spans="6:6" ht="15" customHeight="1" x14ac:dyDescent="0.2">
      <c r="F8201" s="63"/>
    </row>
    <row r="8202" spans="6:6" ht="15" customHeight="1" x14ac:dyDescent="0.2">
      <c r="F8202" s="63"/>
    </row>
    <row r="8203" spans="6:6" ht="15" customHeight="1" x14ac:dyDescent="0.2">
      <c r="F8203" s="63"/>
    </row>
    <row r="8204" spans="6:6" ht="15" customHeight="1" x14ac:dyDescent="0.2">
      <c r="F8204" s="63"/>
    </row>
    <row r="8205" spans="6:6" ht="15" customHeight="1" x14ac:dyDescent="0.2">
      <c r="F8205" s="63"/>
    </row>
    <row r="8206" spans="6:6" ht="15" customHeight="1" x14ac:dyDescent="0.2">
      <c r="F8206" s="63"/>
    </row>
    <row r="8207" spans="6:6" ht="15" customHeight="1" x14ac:dyDescent="0.2">
      <c r="F8207" s="63"/>
    </row>
    <row r="8208" spans="6:6" ht="15" customHeight="1" x14ac:dyDescent="0.2">
      <c r="F8208" s="63"/>
    </row>
    <row r="8209" spans="6:6" ht="15" customHeight="1" x14ac:dyDescent="0.2">
      <c r="F8209" s="63"/>
    </row>
    <row r="8210" spans="6:6" ht="15" customHeight="1" x14ac:dyDescent="0.2">
      <c r="F8210" s="63"/>
    </row>
    <row r="8211" spans="6:6" ht="15" customHeight="1" x14ac:dyDescent="0.2">
      <c r="F8211" s="63"/>
    </row>
    <row r="8212" spans="6:6" ht="15" customHeight="1" x14ac:dyDescent="0.2">
      <c r="F8212" s="63"/>
    </row>
    <row r="8213" spans="6:6" ht="15" customHeight="1" x14ac:dyDescent="0.2">
      <c r="F8213" s="63"/>
    </row>
    <row r="8214" spans="6:6" ht="15" customHeight="1" x14ac:dyDescent="0.2">
      <c r="F8214" s="63"/>
    </row>
    <row r="8215" spans="6:6" ht="15" customHeight="1" x14ac:dyDescent="0.2">
      <c r="F8215" s="63"/>
    </row>
    <row r="8216" spans="6:6" ht="15" customHeight="1" x14ac:dyDescent="0.2">
      <c r="F8216" s="63"/>
    </row>
    <row r="8217" spans="6:6" ht="15" customHeight="1" x14ac:dyDescent="0.2">
      <c r="F8217" s="63"/>
    </row>
    <row r="8218" spans="6:6" ht="15" customHeight="1" x14ac:dyDescent="0.2">
      <c r="F8218" s="63"/>
    </row>
    <row r="8219" spans="6:6" ht="15" customHeight="1" x14ac:dyDescent="0.2">
      <c r="F8219" s="63"/>
    </row>
    <row r="8220" spans="6:6" ht="15" customHeight="1" x14ac:dyDescent="0.2">
      <c r="F8220" s="63"/>
    </row>
    <row r="8221" spans="6:6" ht="15" customHeight="1" x14ac:dyDescent="0.2">
      <c r="F8221" s="63"/>
    </row>
    <row r="8222" spans="6:6" ht="15" customHeight="1" x14ac:dyDescent="0.2">
      <c r="F8222" s="63"/>
    </row>
    <row r="8223" spans="6:6" ht="15" customHeight="1" x14ac:dyDescent="0.2">
      <c r="F8223" s="63"/>
    </row>
    <row r="8224" spans="6:6" ht="15" customHeight="1" x14ac:dyDescent="0.2">
      <c r="F8224" s="63"/>
    </row>
    <row r="8225" spans="6:6" ht="15" customHeight="1" x14ac:dyDescent="0.2">
      <c r="F8225" s="63"/>
    </row>
    <row r="8226" spans="6:6" ht="15" customHeight="1" x14ac:dyDescent="0.2">
      <c r="F8226" s="63"/>
    </row>
    <row r="8227" spans="6:6" ht="15" customHeight="1" x14ac:dyDescent="0.2">
      <c r="F8227" s="63"/>
    </row>
    <row r="8228" spans="6:6" ht="15" customHeight="1" x14ac:dyDescent="0.2">
      <c r="F8228" s="63"/>
    </row>
    <row r="8229" spans="6:6" ht="15" customHeight="1" x14ac:dyDescent="0.2">
      <c r="F8229" s="63"/>
    </row>
    <row r="8230" spans="6:6" ht="15" customHeight="1" x14ac:dyDescent="0.2">
      <c r="F8230" s="63"/>
    </row>
    <row r="8231" spans="6:6" ht="15" customHeight="1" x14ac:dyDescent="0.2">
      <c r="F8231" s="63"/>
    </row>
    <row r="8232" spans="6:6" ht="15" customHeight="1" x14ac:dyDescent="0.2">
      <c r="F8232" s="63"/>
    </row>
    <row r="8233" spans="6:6" ht="15" customHeight="1" x14ac:dyDescent="0.2">
      <c r="F8233" s="63"/>
    </row>
    <row r="8234" spans="6:6" ht="15" customHeight="1" x14ac:dyDescent="0.2">
      <c r="F8234" s="63"/>
    </row>
    <row r="8235" spans="6:6" ht="15" customHeight="1" x14ac:dyDescent="0.2">
      <c r="F8235" s="63"/>
    </row>
    <row r="8236" spans="6:6" ht="15" customHeight="1" x14ac:dyDescent="0.2">
      <c r="F8236" s="63"/>
    </row>
    <row r="8237" spans="6:6" ht="15" customHeight="1" x14ac:dyDescent="0.2">
      <c r="F8237" s="63"/>
    </row>
    <row r="8238" spans="6:6" ht="15" customHeight="1" x14ac:dyDescent="0.2">
      <c r="F8238" s="63"/>
    </row>
    <row r="8239" spans="6:6" ht="15" customHeight="1" x14ac:dyDescent="0.2">
      <c r="F8239" s="63"/>
    </row>
    <row r="8240" spans="6:6" ht="15" customHeight="1" x14ac:dyDescent="0.2">
      <c r="F8240" s="63"/>
    </row>
    <row r="8241" spans="6:6" ht="15" customHeight="1" x14ac:dyDescent="0.2">
      <c r="F8241" s="63"/>
    </row>
    <row r="8242" spans="6:6" ht="15" customHeight="1" x14ac:dyDescent="0.2">
      <c r="F8242" s="63"/>
    </row>
    <row r="8243" spans="6:6" ht="15" customHeight="1" x14ac:dyDescent="0.2">
      <c r="F8243" s="63"/>
    </row>
    <row r="8244" spans="6:6" ht="15" customHeight="1" x14ac:dyDescent="0.2">
      <c r="F8244" s="63"/>
    </row>
    <row r="8245" spans="6:6" ht="15" customHeight="1" x14ac:dyDescent="0.2">
      <c r="F8245" s="63"/>
    </row>
    <row r="8246" spans="6:6" ht="15" customHeight="1" x14ac:dyDescent="0.2">
      <c r="F8246" s="63"/>
    </row>
    <row r="8247" spans="6:6" ht="15" customHeight="1" x14ac:dyDescent="0.2">
      <c r="F8247" s="63"/>
    </row>
    <row r="8248" spans="6:6" ht="15" customHeight="1" x14ac:dyDescent="0.2">
      <c r="F8248" s="63"/>
    </row>
    <row r="8249" spans="6:6" ht="15" customHeight="1" x14ac:dyDescent="0.2">
      <c r="F8249" s="63"/>
    </row>
    <row r="8250" spans="6:6" ht="15" customHeight="1" x14ac:dyDescent="0.2">
      <c r="F8250" s="63"/>
    </row>
    <row r="8251" spans="6:6" ht="15" customHeight="1" x14ac:dyDescent="0.2">
      <c r="F8251" s="63"/>
    </row>
    <row r="8252" spans="6:6" ht="15" customHeight="1" x14ac:dyDescent="0.2">
      <c r="F8252" s="63"/>
    </row>
    <row r="8253" spans="6:6" ht="15" customHeight="1" x14ac:dyDescent="0.2">
      <c r="F8253" s="63"/>
    </row>
    <row r="8254" spans="6:6" ht="15" customHeight="1" x14ac:dyDescent="0.2">
      <c r="F8254" s="63"/>
    </row>
    <row r="8255" spans="6:6" ht="15" customHeight="1" x14ac:dyDescent="0.2">
      <c r="F8255" s="63"/>
    </row>
    <row r="8256" spans="6:6" ht="15" customHeight="1" x14ac:dyDescent="0.2">
      <c r="F8256" s="63"/>
    </row>
    <row r="8257" spans="6:6" ht="15" customHeight="1" x14ac:dyDescent="0.2">
      <c r="F8257" s="63"/>
    </row>
    <row r="8258" spans="6:6" ht="15" customHeight="1" x14ac:dyDescent="0.2">
      <c r="F8258" s="63"/>
    </row>
    <row r="8259" spans="6:6" ht="15" customHeight="1" x14ac:dyDescent="0.2">
      <c r="F8259" s="63"/>
    </row>
    <row r="8260" spans="6:6" ht="15" customHeight="1" x14ac:dyDescent="0.2">
      <c r="F8260" s="63"/>
    </row>
    <row r="8261" spans="6:6" ht="15" customHeight="1" x14ac:dyDescent="0.2">
      <c r="F8261" s="63"/>
    </row>
    <row r="8262" spans="6:6" ht="15" customHeight="1" x14ac:dyDescent="0.2">
      <c r="F8262" s="63"/>
    </row>
    <row r="8263" spans="6:6" ht="15" customHeight="1" x14ac:dyDescent="0.2">
      <c r="F8263" s="63"/>
    </row>
    <row r="8264" spans="6:6" ht="15" customHeight="1" x14ac:dyDescent="0.2">
      <c r="F8264" s="63"/>
    </row>
    <row r="8265" spans="6:6" ht="15" customHeight="1" x14ac:dyDescent="0.2">
      <c r="F8265" s="63"/>
    </row>
    <row r="8266" spans="6:6" ht="15" customHeight="1" x14ac:dyDescent="0.2">
      <c r="F8266" s="63"/>
    </row>
    <row r="8267" spans="6:6" ht="15" customHeight="1" x14ac:dyDescent="0.2">
      <c r="F8267" s="63"/>
    </row>
    <row r="8268" spans="6:6" ht="15" customHeight="1" x14ac:dyDescent="0.2">
      <c r="F8268" s="63"/>
    </row>
    <row r="8269" spans="6:6" ht="15" customHeight="1" x14ac:dyDescent="0.2">
      <c r="F8269" s="63"/>
    </row>
    <row r="8270" spans="6:6" ht="15" customHeight="1" x14ac:dyDescent="0.2">
      <c r="F8270" s="63"/>
    </row>
    <row r="8271" spans="6:6" ht="15" customHeight="1" x14ac:dyDescent="0.2">
      <c r="F8271" s="63"/>
    </row>
    <row r="8272" spans="6:6" ht="15" customHeight="1" x14ac:dyDescent="0.2">
      <c r="F8272" s="63"/>
    </row>
    <row r="8273" spans="6:6" ht="15" customHeight="1" x14ac:dyDescent="0.2">
      <c r="F8273" s="63"/>
    </row>
    <row r="8274" spans="6:6" ht="15" customHeight="1" x14ac:dyDescent="0.2">
      <c r="F8274" s="63"/>
    </row>
    <row r="8275" spans="6:6" ht="15" customHeight="1" x14ac:dyDescent="0.2">
      <c r="F8275" s="63"/>
    </row>
    <row r="8276" spans="6:6" ht="15" customHeight="1" x14ac:dyDescent="0.2">
      <c r="F8276" s="63"/>
    </row>
    <row r="8277" spans="6:6" ht="15" customHeight="1" x14ac:dyDescent="0.2">
      <c r="F8277" s="63"/>
    </row>
    <row r="8278" spans="6:6" ht="15" customHeight="1" x14ac:dyDescent="0.2">
      <c r="F8278" s="63"/>
    </row>
    <row r="8279" spans="6:6" ht="15" customHeight="1" x14ac:dyDescent="0.2">
      <c r="F8279" s="63"/>
    </row>
    <row r="8280" spans="6:6" ht="15" customHeight="1" x14ac:dyDescent="0.2">
      <c r="F8280" s="63"/>
    </row>
    <row r="8281" spans="6:6" ht="15" customHeight="1" x14ac:dyDescent="0.2">
      <c r="F8281" s="63"/>
    </row>
    <row r="8282" spans="6:6" ht="15" customHeight="1" x14ac:dyDescent="0.2">
      <c r="F8282" s="63"/>
    </row>
    <row r="8283" spans="6:6" ht="15" customHeight="1" x14ac:dyDescent="0.2">
      <c r="F8283" s="63"/>
    </row>
    <row r="8284" spans="6:6" ht="15" customHeight="1" x14ac:dyDescent="0.2">
      <c r="F8284" s="63"/>
    </row>
    <row r="8285" spans="6:6" ht="15" customHeight="1" x14ac:dyDescent="0.2">
      <c r="F8285" s="63"/>
    </row>
    <row r="8286" spans="6:6" ht="15" customHeight="1" x14ac:dyDescent="0.2">
      <c r="F8286" s="63"/>
    </row>
    <row r="8287" spans="6:6" ht="15" customHeight="1" x14ac:dyDescent="0.2">
      <c r="F8287" s="63"/>
    </row>
    <row r="8288" spans="6:6" ht="15" customHeight="1" x14ac:dyDescent="0.2">
      <c r="F8288" s="63"/>
    </row>
    <row r="8289" spans="6:6" ht="15" customHeight="1" x14ac:dyDescent="0.2">
      <c r="F8289" s="63"/>
    </row>
    <row r="8290" spans="6:6" ht="15" customHeight="1" x14ac:dyDescent="0.2">
      <c r="F8290" s="63"/>
    </row>
    <row r="8291" spans="6:6" ht="15" customHeight="1" x14ac:dyDescent="0.2">
      <c r="F8291" s="63"/>
    </row>
    <row r="8292" spans="6:6" ht="15" customHeight="1" x14ac:dyDescent="0.2">
      <c r="F8292" s="63"/>
    </row>
    <row r="8293" spans="6:6" ht="15" customHeight="1" x14ac:dyDescent="0.2">
      <c r="F8293" s="63"/>
    </row>
    <row r="8294" spans="6:6" ht="15" customHeight="1" x14ac:dyDescent="0.2">
      <c r="F8294" s="63"/>
    </row>
    <row r="8295" spans="6:6" ht="15" customHeight="1" x14ac:dyDescent="0.2">
      <c r="F8295" s="63"/>
    </row>
    <row r="8296" spans="6:6" ht="15" customHeight="1" x14ac:dyDescent="0.2">
      <c r="F8296" s="63"/>
    </row>
    <row r="8297" spans="6:6" ht="15" customHeight="1" x14ac:dyDescent="0.2">
      <c r="F8297" s="63"/>
    </row>
    <row r="8298" spans="6:6" ht="15" customHeight="1" x14ac:dyDescent="0.2">
      <c r="F8298" s="63"/>
    </row>
    <row r="8299" spans="6:6" ht="15" customHeight="1" x14ac:dyDescent="0.2">
      <c r="F8299" s="63"/>
    </row>
    <row r="8300" spans="6:6" ht="15" customHeight="1" x14ac:dyDescent="0.2">
      <c r="F8300" s="63"/>
    </row>
    <row r="8301" spans="6:6" ht="15" customHeight="1" x14ac:dyDescent="0.2">
      <c r="F8301" s="63"/>
    </row>
    <row r="8302" spans="6:6" ht="15" customHeight="1" x14ac:dyDescent="0.2">
      <c r="F8302" s="63"/>
    </row>
    <row r="8303" spans="6:6" ht="15" customHeight="1" x14ac:dyDescent="0.2">
      <c r="F8303" s="63"/>
    </row>
    <row r="8304" spans="6:6" ht="15" customHeight="1" x14ac:dyDescent="0.2">
      <c r="F8304" s="63"/>
    </row>
    <row r="8305" spans="6:6" ht="15" customHeight="1" x14ac:dyDescent="0.2">
      <c r="F8305" s="63"/>
    </row>
    <row r="8306" spans="6:6" ht="15" customHeight="1" x14ac:dyDescent="0.2">
      <c r="F8306" s="63"/>
    </row>
    <row r="8307" spans="6:6" ht="15" customHeight="1" x14ac:dyDescent="0.2">
      <c r="F8307" s="63"/>
    </row>
    <row r="8308" spans="6:6" ht="15" customHeight="1" x14ac:dyDescent="0.2">
      <c r="F8308" s="63"/>
    </row>
    <row r="8309" spans="6:6" ht="15" customHeight="1" x14ac:dyDescent="0.2">
      <c r="F8309" s="63"/>
    </row>
    <row r="8310" spans="6:6" ht="15" customHeight="1" x14ac:dyDescent="0.2">
      <c r="F8310" s="63"/>
    </row>
    <row r="8311" spans="6:6" ht="15" customHeight="1" x14ac:dyDescent="0.2">
      <c r="F8311" s="63"/>
    </row>
    <row r="8312" spans="6:6" ht="15" customHeight="1" x14ac:dyDescent="0.2">
      <c r="F8312" s="63"/>
    </row>
    <row r="8313" spans="6:6" ht="15" customHeight="1" x14ac:dyDescent="0.2">
      <c r="F8313" s="63"/>
    </row>
    <row r="8314" spans="6:6" ht="15" customHeight="1" x14ac:dyDescent="0.2">
      <c r="F8314" s="63"/>
    </row>
    <row r="8315" spans="6:6" ht="15" customHeight="1" x14ac:dyDescent="0.2">
      <c r="F8315" s="63"/>
    </row>
    <row r="8316" spans="6:6" ht="15" customHeight="1" x14ac:dyDescent="0.2">
      <c r="F8316" s="63"/>
    </row>
    <row r="8317" spans="6:6" ht="15" customHeight="1" x14ac:dyDescent="0.2">
      <c r="F8317" s="63"/>
    </row>
    <row r="8318" spans="6:6" ht="15" customHeight="1" x14ac:dyDescent="0.2">
      <c r="F8318" s="63"/>
    </row>
    <row r="8319" spans="6:6" ht="15" customHeight="1" x14ac:dyDescent="0.2">
      <c r="F8319" s="63"/>
    </row>
    <row r="8320" spans="6:6" ht="15" customHeight="1" x14ac:dyDescent="0.2">
      <c r="F8320" s="63"/>
    </row>
    <row r="8321" spans="6:6" ht="15" customHeight="1" x14ac:dyDescent="0.2">
      <c r="F8321" s="63"/>
    </row>
    <row r="8322" spans="6:6" ht="15" customHeight="1" x14ac:dyDescent="0.2">
      <c r="F8322" s="63"/>
    </row>
    <row r="8323" spans="6:6" ht="15" customHeight="1" x14ac:dyDescent="0.2">
      <c r="F8323" s="63"/>
    </row>
    <row r="8324" spans="6:6" ht="15" customHeight="1" x14ac:dyDescent="0.2">
      <c r="F8324" s="63"/>
    </row>
    <row r="8325" spans="6:6" ht="15" customHeight="1" x14ac:dyDescent="0.2">
      <c r="F8325" s="63"/>
    </row>
    <row r="8326" spans="6:6" ht="15" customHeight="1" x14ac:dyDescent="0.2">
      <c r="F8326" s="63"/>
    </row>
    <row r="8327" spans="6:6" ht="15" customHeight="1" x14ac:dyDescent="0.2">
      <c r="F8327" s="63"/>
    </row>
    <row r="8328" spans="6:6" ht="15" customHeight="1" x14ac:dyDescent="0.2">
      <c r="F8328" s="63"/>
    </row>
    <row r="8329" spans="6:6" ht="15" customHeight="1" x14ac:dyDescent="0.2">
      <c r="F8329" s="63"/>
    </row>
    <row r="8330" spans="6:6" ht="15" customHeight="1" x14ac:dyDescent="0.2">
      <c r="F8330" s="63"/>
    </row>
    <row r="8331" spans="6:6" ht="15" customHeight="1" x14ac:dyDescent="0.2">
      <c r="F8331" s="63"/>
    </row>
    <row r="8332" spans="6:6" ht="15" customHeight="1" x14ac:dyDescent="0.2">
      <c r="F8332" s="63"/>
    </row>
    <row r="8333" spans="6:6" ht="15" customHeight="1" x14ac:dyDescent="0.2">
      <c r="F8333" s="63"/>
    </row>
    <row r="8334" spans="6:6" ht="15" customHeight="1" x14ac:dyDescent="0.2">
      <c r="F8334" s="63"/>
    </row>
    <row r="8335" spans="6:6" ht="15" customHeight="1" x14ac:dyDescent="0.2">
      <c r="F8335" s="63"/>
    </row>
    <row r="8336" spans="6:6" ht="15" customHeight="1" x14ac:dyDescent="0.2">
      <c r="F8336" s="63"/>
    </row>
    <row r="8337" spans="6:6" ht="15" customHeight="1" x14ac:dyDescent="0.2">
      <c r="F8337" s="63"/>
    </row>
    <row r="8338" spans="6:6" ht="15" customHeight="1" x14ac:dyDescent="0.2">
      <c r="F8338" s="63"/>
    </row>
    <row r="8339" spans="6:6" ht="15" customHeight="1" x14ac:dyDescent="0.2">
      <c r="F8339" s="63"/>
    </row>
    <row r="8340" spans="6:6" ht="15" customHeight="1" x14ac:dyDescent="0.2">
      <c r="F8340" s="63"/>
    </row>
    <row r="8341" spans="6:6" ht="15" customHeight="1" x14ac:dyDescent="0.2">
      <c r="F8341" s="63"/>
    </row>
    <row r="8342" spans="6:6" ht="15" customHeight="1" x14ac:dyDescent="0.2">
      <c r="F8342" s="63"/>
    </row>
    <row r="8343" spans="6:6" ht="15" customHeight="1" x14ac:dyDescent="0.2">
      <c r="F8343" s="63"/>
    </row>
    <row r="8344" spans="6:6" ht="15" customHeight="1" x14ac:dyDescent="0.2">
      <c r="F8344" s="63"/>
    </row>
    <row r="8345" spans="6:6" ht="15" customHeight="1" x14ac:dyDescent="0.2">
      <c r="F8345" s="63"/>
    </row>
    <row r="8346" spans="6:6" ht="15" customHeight="1" x14ac:dyDescent="0.2">
      <c r="F8346" s="63"/>
    </row>
    <row r="8347" spans="6:6" ht="15" customHeight="1" x14ac:dyDescent="0.2">
      <c r="F8347" s="63"/>
    </row>
    <row r="8348" spans="6:6" ht="15" customHeight="1" x14ac:dyDescent="0.2">
      <c r="F8348" s="63"/>
    </row>
    <row r="8349" spans="6:6" ht="15" customHeight="1" x14ac:dyDescent="0.2">
      <c r="F8349" s="63"/>
    </row>
    <row r="8350" spans="6:6" ht="15" customHeight="1" x14ac:dyDescent="0.2">
      <c r="F8350" s="63"/>
    </row>
    <row r="8351" spans="6:6" ht="15" customHeight="1" x14ac:dyDescent="0.2">
      <c r="F8351" s="63"/>
    </row>
    <row r="8352" spans="6:6" ht="15" customHeight="1" x14ac:dyDescent="0.2">
      <c r="F8352" s="63"/>
    </row>
    <row r="8353" spans="6:6" ht="15" customHeight="1" x14ac:dyDescent="0.2">
      <c r="F8353" s="63"/>
    </row>
    <row r="8354" spans="6:6" ht="15" customHeight="1" x14ac:dyDescent="0.2">
      <c r="F8354" s="63"/>
    </row>
    <row r="8355" spans="6:6" ht="15" customHeight="1" x14ac:dyDescent="0.2">
      <c r="F8355" s="63"/>
    </row>
    <row r="8356" spans="6:6" ht="15" customHeight="1" x14ac:dyDescent="0.2">
      <c r="F8356" s="63"/>
    </row>
    <row r="8357" spans="6:6" ht="15" customHeight="1" x14ac:dyDescent="0.2">
      <c r="F8357" s="63"/>
    </row>
    <row r="8358" spans="6:6" ht="15" customHeight="1" x14ac:dyDescent="0.2">
      <c r="F8358" s="63"/>
    </row>
    <row r="8359" spans="6:6" ht="15" customHeight="1" x14ac:dyDescent="0.2">
      <c r="F8359" s="63"/>
    </row>
    <row r="8360" spans="6:6" ht="15" customHeight="1" x14ac:dyDescent="0.2">
      <c r="F8360" s="63"/>
    </row>
    <row r="8361" spans="6:6" ht="15" customHeight="1" x14ac:dyDescent="0.2">
      <c r="F8361" s="63"/>
    </row>
    <row r="8362" spans="6:6" ht="15" customHeight="1" x14ac:dyDescent="0.2">
      <c r="F8362" s="63"/>
    </row>
    <row r="8363" spans="6:6" ht="15" customHeight="1" x14ac:dyDescent="0.2">
      <c r="F8363" s="63"/>
    </row>
    <row r="8364" spans="6:6" ht="15" customHeight="1" x14ac:dyDescent="0.2">
      <c r="F8364" s="63"/>
    </row>
    <row r="8365" spans="6:6" ht="15" customHeight="1" x14ac:dyDescent="0.2">
      <c r="F8365" s="63"/>
    </row>
    <row r="8366" spans="6:6" ht="15" customHeight="1" x14ac:dyDescent="0.2">
      <c r="F8366" s="63"/>
    </row>
    <row r="8367" spans="6:6" ht="15" customHeight="1" x14ac:dyDescent="0.2">
      <c r="F8367" s="63"/>
    </row>
    <row r="8368" spans="6:6" ht="15" customHeight="1" x14ac:dyDescent="0.2">
      <c r="F8368" s="63"/>
    </row>
    <row r="8369" spans="6:6" ht="15" customHeight="1" x14ac:dyDescent="0.2">
      <c r="F8369" s="63"/>
    </row>
    <row r="8370" spans="6:6" ht="15" customHeight="1" x14ac:dyDescent="0.2">
      <c r="F8370" s="63"/>
    </row>
    <row r="8371" spans="6:6" ht="15" customHeight="1" x14ac:dyDescent="0.2">
      <c r="F8371" s="63"/>
    </row>
    <row r="8372" spans="6:6" ht="15" customHeight="1" x14ac:dyDescent="0.2">
      <c r="F8372" s="63"/>
    </row>
    <row r="8373" spans="6:6" ht="15" customHeight="1" x14ac:dyDescent="0.2">
      <c r="F8373" s="63"/>
    </row>
    <row r="8374" spans="6:6" ht="15" customHeight="1" x14ac:dyDescent="0.2">
      <c r="F8374" s="63"/>
    </row>
    <row r="8375" spans="6:6" ht="15" customHeight="1" x14ac:dyDescent="0.2">
      <c r="F8375" s="63"/>
    </row>
    <row r="8376" spans="6:6" ht="15" customHeight="1" x14ac:dyDescent="0.2">
      <c r="F8376" s="63"/>
    </row>
    <row r="8377" spans="6:6" ht="15" customHeight="1" x14ac:dyDescent="0.2">
      <c r="F8377" s="63"/>
    </row>
    <row r="8378" spans="6:6" ht="15" customHeight="1" x14ac:dyDescent="0.2">
      <c r="F8378" s="63"/>
    </row>
    <row r="8379" spans="6:6" ht="15" customHeight="1" x14ac:dyDescent="0.2">
      <c r="F8379" s="63"/>
    </row>
    <row r="8380" spans="6:6" ht="15" customHeight="1" x14ac:dyDescent="0.2">
      <c r="F8380" s="63"/>
    </row>
    <row r="8381" spans="6:6" ht="15" customHeight="1" x14ac:dyDescent="0.2">
      <c r="F8381" s="63"/>
    </row>
    <row r="8382" spans="6:6" ht="15" customHeight="1" x14ac:dyDescent="0.2">
      <c r="F8382" s="63"/>
    </row>
    <row r="8383" spans="6:6" ht="15" customHeight="1" x14ac:dyDescent="0.2">
      <c r="F8383" s="63"/>
    </row>
    <row r="8384" spans="6:6" ht="15" customHeight="1" x14ac:dyDescent="0.2">
      <c r="F8384" s="63"/>
    </row>
    <row r="8385" spans="6:6" ht="15" customHeight="1" x14ac:dyDescent="0.2">
      <c r="F8385" s="63"/>
    </row>
    <row r="8386" spans="6:6" ht="15" customHeight="1" x14ac:dyDescent="0.2">
      <c r="F8386" s="63"/>
    </row>
    <row r="8387" spans="6:6" ht="15" customHeight="1" x14ac:dyDescent="0.2">
      <c r="F8387" s="63"/>
    </row>
    <row r="8388" spans="6:6" ht="15" customHeight="1" x14ac:dyDescent="0.2">
      <c r="F8388" s="63"/>
    </row>
    <row r="8389" spans="6:6" ht="15" customHeight="1" x14ac:dyDescent="0.2">
      <c r="F8389" s="63"/>
    </row>
    <row r="8390" spans="6:6" ht="15" customHeight="1" x14ac:dyDescent="0.2">
      <c r="F8390" s="63"/>
    </row>
    <row r="8391" spans="6:6" ht="15" customHeight="1" x14ac:dyDescent="0.2">
      <c r="F8391" s="63"/>
    </row>
    <row r="8392" spans="6:6" ht="15" customHeight="1" x14ac:dyDescent="0.2">
      <c r="F8392" s="63"/>
    </row>
    <row r="8393" spans="6:6" ht="15" customHeight="1" x14ac:dyDescent="0.2">
      <c r="F8393" s="63"/>
    </row>
    <row r="8394" spans="6:6" ht="15" customHeight="1" x14ac:dyDescent="0.2">
      <c r="F8394" s="63"/>
    </row>
    <row r="8395" spans="6:6" ht="15" customHeight="1" x14ac:dyDescent="0.2">
      <c r="F8395" s="63"/>
    </row>
    <row r="8396" spans="6:6" ht="15" customHeight="1" x14ac:dyDescent="0.2">
      <c r="F8396" s="63"/>
    </row>
    <row r="8397" spans="6:6" ht="15" customHeight="1" x14ac:dyDescent="0.2">
      <c r="F8397" s="63"/>
    </row>
    <row r="8398" spans="6:6" ht="15" customHeight="1" x14ac:dyDescent="0.2">
      <c r="F8398" s="63"/>
    </row>
    <row r="8399" spans="6:6" ht="15" customHeight="1" x14ac:dyDescent="0.2">
      <c r="F8399" s="63"/>
    </row>
    <row r="8400" spans="6:6" ht="15" customHeight="1" x14ac:dyDescent="0.2">
      <c r="F8400" s="63"/>
    </row>
    <row r="8401" spans="6:6" ht="15" customHeight="1" x14ac:dyDescent="0.2">
      <c r="F8401" s="63"/>
    </row>
    <row r="8402" spans="6:6" ht="15" customHeight="1" x14ac:dyDescent="0.2">
      <c r="F8402" s="63"/>
    </row>
    <row r="8403" spans="6:6" ht="15" customHeight="1" x14ac:dyDescent="0.2">
      <c r="F8403" s="63"/>
    </row>
    <row r="8404" spans="6:6" ht="15" customHeight="1" x14ac:dyDescent="0.2">
      <c r="F8404" s="63"/>
    </row>
    <row r="8405" spans="6:6" ht="15" customHeight="1" x14ac:dyDescent="0.2">
      <c r="F8405" s="63"/>
    </row>
    <row r="8406" spans="6:6" ht="15" customHeight="1" x14ac:dyDescent="0.2">
      <c r="F8406" s="63"/>
    </row>
    <row r="8407" spans="6:6" ht="15" customHeight="1" x14ac:dyDescent="0.2">
      <c r="F8407" s="63"/>
    </row>
    <row r="8408" spans="6:6" ht="15" customHeight="1" x14ac:dyDescent="0.2">
      <c r="F8408" s="63"/>
    </row>
    <row r="8409" spans="6:6" ht="15" customHeight="1" x14ac:dyDescent="0.2">
      <c r="F8409" s="63"/>
    </row>
    <row r="8410" spans="6:6" ht="15" customHeight="1" x14ac:dyDescent="0.2">
      <c r="F8410" s="63"/>
    </row>
    <row r="8411" spans="6:6" ht="15" customHeight="1" x14ac:dyDescent="0.2">
      <c r="F8411" s="63"/>
    </row>
    <row r="8412" spans="6:6" ht="15" customHeight="1" x14ac:dyDescent="0.2">
      <c r="F8412" s="63"/>
    </row>
    <row r="8413" spans="6:6" ht="15" customHeight="1" x14ac:dyDescent="0.2">
      <c r="F8413" s="63"/>
    </row>
    <row r="8414" spans="6:6" ht="15" customHeight="1" x14ac:dyDescent="0.2">
      <c r="F8414" s="63"/>
    </row>
    <row r="8415" spans="6:6" ht="15" customHeight="1" x14ac:dyDescent="0.2">
      <c r="F8415" s="63"/>
    </row>
    <row r="8416" spans="6:6" ht="15" customHeight="1" x14ac:dyDescent="0.2">
      <c r="F8416" s="63"/>
    </row>
    <row r="8417" spans="6:6" ht="15" customHeight="1" x14ac:dyDescent="0.2">
      <c r="F8417" s="63"/>
    </row>
    <row r="8418" spans="6:6" ht="15" customHeight="1" x14ac:dyDescent="0.2">
      <c r="F8418" s="63"/>
    </row>
    <row r="8419" spans="6:6" ht="15" customHeight="1" x14ac:dyDescent="0.2">
      <c r="F8419" s="63"/>
    </row>
    <row r="8420" spans="6:6" ht="15" customHeight="1" x14ac:dyDescent="0.2">
      <c r="F8420" s="63"/>
    </row>
    <row r="8421" spans="6:6" ht="15" customHeight="1" x14ac:dyDescent="0.2">
      <c r="F8421" s="63"/>
    </row>
    <row r="8422" spans="6:6" ht="15" customHeight="1" x14ac:dyDescent="0.2">
      <c r="F8422" s="63"/>
    </row>
    <row r="8423" spans="6:6" ht="15" customHeight="1" x14ac:dyDescent="0.2">
      <c r="F8423" s="63"/>
    </row>
    <row r="8424" spans="6:6" ht="15" customHeight="1" x14ac:dyDescent="0.2">
      <c r="F8424" s="63"/>
    </row>
    <row r="8425" spans="6:6" ht="15" customHeight="1" x14ac:dyDescent="0.2">
      <c r="F8425" s="63"/>
    </row>
    <row r="8426" spans="6:6" ht="15" customHeight="1" x14ac:dyDescent="0.2">
      <c r="F8426" s="63"/>
    </row>
    <row r="8427" spans="6:6" ht="15" customHeight="1" x14ac:dyDescent="0.2">
      <c r="F8427" s="63"/>
    </row>
    <row r="8428" spans="6:6" ht="15" customHeight="1" x14ac:dyDescent="0.2">
      <c r="F8428" s="63"/>
    </row>
    <row r="8429" spans="6:6" ht="15" customHeight="1" x14ac:dyDescent="0.2">
      <c r="F8429" s="63"/>
    </row>
    <row r="8430" spans="6:6" ht="15" customHeight="1" x14ac:dyDescent="0.2">
      <c r="F8430" s="63"/>
    </row>
    <row r="8431" spans="6:6" ht="15" customHeight="1" x14ac:dyDescent="0.2">
      <c r="F8431" s="63"/>
    </row>
    <row r="8432" spans="6:6" ht="15" customHeight="1" x14ac:dyDescent="0.2">
      <c r="F8432" s="63"/>
    </row>
    <row r="8433" spans="6:6" ht="15" customHeight="1" x14ac:dyDescent="0.2">
      <c r="F8433" s="63"/>
    </row>
    <row r="8434" spans="6:6" ht="15" customHeight="1" x14ac:dyDescent="0.2">
      <c r="F8434" s="63"/>
    </row>
    <row r="8435" spans="6:6" ht="15" customHeight="1" x14ac:dyDescent="0.2">
      <c r="F8435" s="63"/>
    </row>
    <row r="8436" spans="6:6" ht="15" customHeight="1" x14ac:dyDescent="0.2">
      <c r="F8436" s="63"/>
    </row>
    <row r="8437" spans="6:6" ht="15" customHeight="1" x14ac:dyDescent="0.2">
      <c r="F8437" s="63"/>
    </row>
    <row r="8438" spans="6:6" ht="15" customHeight="1" x14ac:dyDescent="0.2">
      <c r="F8438" s="63"/>
    </row>
    <row r="8439" spans="6:6" ht="15" customHeight="1" x14ac:dyDescent="0.2">
      <c r="F8439" s="63"/>
    </row>
    <row r="8440" spans="6:6" ht="15" customHeight="1" x14ac:dyDescent="0.2">
      <c r="F8440" s="63"/>
    </row>
    <row r="8441" spans="6:6" ht="15" customHeight="1" x14ac:dyDescent="0.2">
      <c r="F8441" s="63"/>
    </row>
    <row r="8442" spans="6:6" ht="15" customHeight="1" x14ac:dyDescent="0.2">
      <c r="F8442" s="63"/>
    </row>
    <row r="8443" spans="6:6" ht="15" customHeight="1" x14ac:dyDescent="0.2">
      <c r="F8443" s="63"/>
    </row>
    <row r="8444" spans="6:6" ht="15" customHeight="1" x14ac:dyDescent="0.2">
      <c r="F8444" s="63"/>
    </row>
    <row r="8445" spans="6:6" ht="15" customHeight="1" x14ac:dyDescent="0.2">
      <c r="F8445" s="63"/>
    </row>
    <row r="8446" spans="6:6" ht="15" customHeight="1" x14ac:dyDescent="0.2">
      <c r="F8446" s="63"/>
    </row>
    <row r="8447" spans="6:6" ht="15" customHeight="1" x14ac:dyDescent="0.2">
      <c r="F8447" s="63"/>
    </row>
    <row r="8448" spans="6:6" ht="15" customHeight="1" x14ac:dyDescent="0.2">
      <c r="F8448" s="63"/>
    </row>
    <row r="8449" spans="6:6" ht="15" customHeight="1" x14ac:dyDescent="0.2">
      <c r="F8449" s="63"/>
    </row>
    <row r="8450" spans="6:6" ht="15" customHeight="1" x14ac:dyDescent="0.2">
      <c r="F8450" s="63"/>
    </row>
    <row r="8451" spans="6:6" ht="15" customHeight="1" x14ac:dyDescent="0.2">
      <c r="F8451" s="63"/>
    </row>
    <row r="8452" spans="6:6" ht="15" customHeight="1" x14ac:dyDescent="0.2">
      <c r="F8452" s="63"/>
    </row>
    <row r="8453" spans="6:6" ht="15" customHeight="1" x14ac:dyDescent="0.2">
      <c r="F8453" s="63"/>
    </row>
    <row r="8454" spans="6:6" ht="15" customHeight="1" x14ac:dyDescent="0.2">
      <c r="F8454" s="63"/>
    </row>
    <row r="8455" spans="6:6" ht="15" customHeight="1" x14ac:dyDescent="0.2">
      <c r="F8455" s="63"/>
    </row>
    <row r="8456" spans="6:6" ht="15" customHeight="1" x14ac:dyDescent="0.2">
      <c r="F8456" s="63"/>
    </row>
    <row r="8457" spans="6:6" ht="15" customHeight="1" x14ac:dyDescent="0.2">
      <c r="F8457" s="63"/>
    </row>
    <row r="8458" spans="6:6" ht="15" customHeight="1" x14ac:dyDescent="0.2">
      <c r="F8458" s="63"/>
    </row>
    <row r="8459" spans="6:6" ht="15" customHeight="1" x14ac:dyDescent="0.2">
      <c r="F8459" s="63"/>
    </row>
    <row r="8460" spans="6:6" ht="15" customHeight="1" x14ac:dyDescent="0.2">
      <c r="F8460" s="63"/>
    </row>
    <row r="8461" spans="6:6" ht="15" customHeight="1" x14ac:dyDescent="0.2">
      <c r="F8461" s="63"/>
    </row>
    <row r="8462" spans="6:6" ht="15" customHeight="1" x14ac:dyDescent="0.2">
      <c r="F8462" s="63"/>
    </row>
    <row r="8463" spans="6:6" ht="15" customHeight="1" x14ac:dyDescent="0.2">
      <c r="F8463" s="63"/>
    </row>
    <row r="8464" spans="6:6" ht="15" customHeight="1" x14ac:dyDescent="0.2">
      <c r="F8464" s="63"/>
    </row>
    <row r="8465" spans="6:6" ht="15" customHeight="1" x14ac:dyDescent="0.2">
      <c r="F8465" s="63"/>
    </row>
    <row r="8466" spans="6:6" ht="15" customHeight="1" x14ac:dyDescent="0.2">
      <c r="F8466" s="63"/>
    </row>
    <row r="8467" spans="6:6" ht="15" customHeight="1" x14ac:dyDescent="0.2">
      <c r="F8467" s="63"/>
    </row>
    <row r="8468" spans="6:6" ht="15" customHeight="1" x14ac:dyDescent="0.2">
      <c r="F8468" s="63"/>
    </row>
    <row r="8469" spans="6:6" ht="15" customHeight="1" x14ac:dyDescent="0.2">
      <c r="F8469" s="63"/>
    </row>
    <row r="8470" spans="6:6" ht="15" customHeight="1" x14ac:dyDescent="0.2">
      <c r="F8470" s="63"/>
    </row>
    <row r="8471" spans="6:6" ht="15" customHeight="1" x14ac:dyDescent="0.2">
      <c r="F8471" s="63"/>
    </row>
    <row r="8472" spans="6:6" ht="15" customHeight="1" x14ac:dyDescent="0.2">
      <c r="F8472" s="63"/>
    </row>
    <row r="8473" spans="6:6" ht="15" customHeight="1" x14ac:dyDescent="0.2">
      <c r="F8473" s="63"/>
    </row>
    <row r="8474" spans="6:6" ht="15" customHeight="1" x14ac:dyDescent="0.2">
      <c r="F8474" s="63"/>
    </row>
    <row r="8475" spans="6:6" ht="15" customHeight="1" x14ac:dyDescent="0.2">
      <c r="F8475" s="63"/>
    </row>
    <row r="8476" spans="6:6" ht="15" customHeight="1" x14ac:dyDescent="0.2">
      <c r="F8476" s="63"/>
    </row>
    <row r="8477" spans="6:6" ht="15" customHeight="1" x14ac:dyDescent="0.2">
      <c r="F8477" s="63"/>
    </row>
    <row r="8478" spans="6:6" ht="15" customHeight="1" x14ac:dyDescent="0.2">
      <c r="F8478" s="63"/>
    </row>
    <row r="8479" spans="6:6" ht="15" customHeight="1" x14ac:dyDescent="0.2">
      <c r="F8479" s="63"/>
    </row>
    <row r="8480" spans="6:6" ht="15" customHeight="1" x14ac:dyDescent="0.2">
      <c r="F8480" s="63"/>
    </row>
    <row r="8481" spans="6:6" ht="15" customHeight="1" x14ac:dyDescent="0.2">
      <c r="F8481" s="63"/>
    </row>
    <row r="8482" spans="6:6" ht="15" customHeight="1" x14ac:dyDescent="0.2">
      <c r="F8482" s="63"/>
    </row>
    <row r="8483" spans="6:6" ht="15" customHeight="1" x14ac:dyDescent="0.2">
      <c r="F8483" s="63"/>
    </row>
    <row r="8484" spans="6:6" ht="15" customHeight="1" x14ac:dyDescent="0.2">
      <c r="F8484" s="63"/>
    </row>
    <row r="8485" spans="6:6" ht="15" customHeight="1" x14ac:dyDescent="0.2">
      <c r="F8485" s="63"/>
    </row>
    <row r="8486" spans="6:6" ht="15" customHeight="1" x14ac:dyDescent="0.2">
      <c r="F8486" s="63"/>
    </row>
    <row r="8487" spans="6:6" ht="15" customHeight="1" x14ac:dyDescent="0.2">
      <c r="F8487" s="63"/>
    </row>
    <row r="8488" spans="6:6" ht="15" customHeight="1" x14ac:dyDescent="0.2">
      <c r="F8488" s="63"/>
    </row>
    <row r="8489" spans="6:6" ht="15" customHeight="1" x14ac:dyDescent="0.2">
      <c r="F8489" s="63"/>
    </row>
    <row r="8490" spans="6:6" ht="15" customHeight="1" x14ac:dyDescent="0.2">
      <c r="F8490" s="63"/>
    </row>
    <row r="8491" spans="6:6" ht="15" customHeight="1" x14ac:dyDescent="0.2">
      <c r="F8491" s="63"/>
    </row>
    <row r="8492" spans="6:6" ht="15" customHeight="1" x14ac:dyDescent="0.2">
      <c r="F8492" s="63"/>
    </row>
    <row r="8493" spans="6:6" ht="15" customHeight="1" x14ac:dyDescent="0.2">
      <c r="F8493" s="63"/>
    </row>
    <row r="8494" spans="6:6" ht="15" customHeight="1" x14ac:dyDescent="0.2">
      <c r="F8494" s="63"/>
    </row>
    <row r="8495" spans="6:6" ht="15" customHeight="1" x14ac:dyDescent="0.2">
      <c r="F8495" s="63"/>
    </row>
    <row r="8496" spans="6:6" ht="15" customHeight="1" x14ac:dyDescent="0.2">
      <c r="F8496" s="63"/>
    </row>
    <row r="8497" spans="6:6" ht="15" customHeight="1" x14ac:dyDescent="0.2">
      <c r="F8497" s="63"/>
    </row>
    <row r="8498" spans="6:6" ht="15" customHeight="1" x14ac:dyDescent="0.2">
      <c r="F8498" s="63"/>
    </row>
    <row r="8499" spans="6:6" ht="15" customHeight="1" x14ac:dyDescent="0.2">
      <c r="F8499" s="63"/>
    </row>
    <row r="8500" spans="6:6" ht="15" customHeight="1" x14ac:dyDescent="0.2">
      <c r="F8500" s="63"/>
    </row>
    <row r="8501" spans="6:6" ht="15" customHeight="1" x14ac:dyDescent="0.2">
      <c r="F8501" s="63"/>
    </row>
    <row r="8502" spans="6:6" ht="15" customHeight="1" x14ac:dyDescent="0.2">
      <c r="F8502" s="63"/>
    </row>
    <row r="8503" spans="6:6" ht="15" customHeight="1" x14ac:dyDescent="0.2">
      <c r="F8503" s="63"/>
    </row>
    <row r="8504" spans="6:6" ht="15" customHeight="1" x14ac:dyDescent="0.2">
      <c r="F8504" s="63"/>
    </row>
    <row r="8505" spans="6:6" ht="15" customHeight="1" x14ac:dyDescent="0.2">
      <c r="F8505" s="63"/>
    </row>
    <row r="8506" spans="6:6" ht="15" customHeight="1" x14ac:dyDescent="0.2">
      <c r="F8506" s="63"/>
    </row>
    <row r="8507" spans="6:6" ht="15" customHeight="1" x14ac:dyDescent="0.2">
      <c r="F8507" s="63"/>
    </row>
    <row r="8508" spans="6:6" ht="15" customHeight="1" x14ac:dyDescent="0.2">
      <c r="F8508" s="63"/>
    </row>
    <row r="8509" spans="6:6" ht="15" customHeight="1" x14ac:dyDescent="0.2">
      <c r="F8509" s="63"/>
    </row>
    <row r="8510" spans="6:6" ht="15" customHeight="1" x14ac:dyDescent="0.2">
      <c r="F8510" s="63"/>
    </row>
    <row r="8511" spans="6:6" ht="15" customHeight="1" x14ac:dyDescent="0.2">
      <c r="F8511" s="63"/>
    </row>
    <row r="8512" spans="6:6" ht="15" customHeight="1" x14ac:dyDescent="0.2">
      <c r="F8512" s="63"/>
    </row>
    <row r="8513" spans="6:6" ht="15" customHeight="1" x14ac:dyDescent="0.2">
      <c r="F8513" s="63"/>
    </row>
    <row r="8514" spans="6:6" ht="15" customHeight="1" x14ac:dyDescent="0.2">
      <c r="F8514" s="63"/>
    </row>
    <row r="8515" spans="6:6" ht="15" customHeight="1" x14ac:dyDescent="0.2">
      <c r="F8515" s="63"/>
    </row>
    <row r="8516" spans="6:6" ht="15" customHeight="1" x14ac:dyDescent="0.2">
      <c r="F8516" s="63"/>
    </row>
    <row r="8517" spans="6:6" ht="15" customHeight="1" x14ac:dyDescent="0.2">
      <c r="F8517" s="63"/>
    </row>
    <row r="8518" spans="6:6" ht="15" customHeight="1" x14ac:dyDescent="0.2">
      <c r="F8518" s="63"/>
    </row>
    <row r="8519" spans="6:6" ht="15" customHeight="1" x14ac:dyDescent="0.2">
      <c r="F8519" s="63"/>
    </row>
    <row r="8520" spans="6:6" ht="15" customHeight="1" x14ac:dyDescent="0.2">
      <c r="F8520" s="63"/>
    </row>
    <row r="8521" spans="6:6" ht="15" customHeight="1" x14ac:dyDescent="0.2">
      <c r="F8521" s="63"/>
    </row>
    <row r="8522" spans="6:6" ht="15" customHeight="1" x14ac:dyDescent="0.2">
      <c r="F8522" s="63"/>
    </row>
    <row r="8523" spans="6:6" ht="15" customHeight="1" x14ac:dyDescent="0.2">
      <c r="F8523" s="63"/>
    </row>
    <row r="8524" spans="6:6" ht="15" customHeight="1" x14ac:dyDescent="0.2">
      <c r="F8524" s="63"/>
    </row>
    <row r="8525" spans="6:6" ht="15" customHeight="1" x14ac:dyDescent="0.2">
      <c r="F8525" s="63"/>
    </row>
    <row r="8526" spans="6:6" ht="15" customHeight="1" x14ac:dyDescent="0.2">
      <c r="F8526" s="63"/>
    </row>
    <row r="8527" spans="6:6" ht="15" customHeight="1" x14ac:dyDescent="0.2">
      <c r="F8527" s="63"/>
    </row>
    <row r="8528" spans="6:6" ht="15" customHeight="1" x14ac:dyDescent="0.2">
      <c r="F8528" s="63"/>
    </row>
    <row r="8529" spans="6:6" ht="15" customHeight="1" x14ac:dyDescent="0.2">
      <c r="F8529" s="63"/>
    </row>
    <row r="8530" spans="6:6" ht="15" customHeight="1" x14ac:dyDescent="0.2">
      <c r="F8530" s="63"/>
    </row>
    <row r="8531" spans="6:6" ht="15" customHeight="1" x14ac:dyDescent="0.2">
      <c r="F8531" s="63"/>
    </row>
    <row r="8532" spans="6:6" ht="15" customHeight="1" x14ac:dyDescent="0.2">
      <c r="F8532" s="63"/>
    </row>
    <row r="8533" spans="6:6" ht="15" customHeight="1" x14ac:dyDescent="0.2">
      <c r="F8533" s="63"/>
    </row>
    <row r="8534" spans="6:6" ht="15" customHeight="1" x14ac:dyDescent="0.2">
      <c r="F8534" s="63"/>
    </row>
    <row r="8535" spans="6:6" ht="15" customHeight="1" x14ac:dyDescent="0.2">
      <c r="F8535" s="63"/>
    </row>
    <row r="8536" spans="6:6" ht="15" customHeight="1" x14ac:dyDescent="0.2">
      <c r="F8536" s="63"/>
    </row>
    <row r="8537" spans="6:6" ht="15" customHeight="1" x14ac:dyDescent="0.2">
      <c r="F8537" s="63"/>
    </row>
    <row r="8538" spans="6:6" ht="15" customHeight="1" x14ac:dyDescent="0.2">
      <c r="F8538" s="63"/>
    </row>
    <row r="8539" spans="6:6" ht="15" customHeight="1" x14ac:dyDescent="0.2">
      <c r="F8539" s="63"/>
    </row>
    <row r="8540" spans="6:6" ht="15" customHeight="1" x14ac:dyDescent="0.2">
      <c r="F8540" s="63"/>
    </row>
    <row r="8541" spans="6:6" ht="15" customHeight="1" x14ac:dyDescent="0.2">
      <c r="F8541" s="63"/>
    </row>
    <row r="8542" spans="6:6" ht="15" customHeight="1" x14ac:dyDescent="0.2">
      <c r="F8542" s="63"/>
    </row>
    <row r="8543" spans="6:6" ht="15" customHeight="1" x14ac:dyDescent="0.2">
      <c r="F8543" s="63"/>
    </row>
    <row r="8544" spans="6:6" ht="15" customHeight="1" x14ac:dyDescent="0.2">
      <c r="F8544" s="63"/>
    </row>
    <row r="8545" spans="6:6" ht="15" customHeight="1" x14ac:dyDescent="0.2">
      <c r="F8545" s="63"/>
    </row>
    <row r="8546" spans="6:6" ht="15" customHeight="1" x14ac:dyDescent="0.2">
      <c r="F8546" s="63"/>
    </row>
    <row r="8547" spans="6:6" ht="15" customHeight="1" x14ac:dyDescent="0.2">
      <c r="F8547" s="63"/>
    </row>
    <row r="8548" spans="6:6" ht="15" customHeight="1" x14ac:dyDescent="0.2">
      <c r="F8548" s="63"/>
    </row>
    <row r="8549" spans="6:6" ht="15" customHeight="1" x14ac:dyDescent="0.2">
      <c r="F8549" s="63"/>
    </row>
    <row r="8550" spans="6:6" ht="15" customHeight="1" x14ac:dyDescent="0.2">
      <c r="F8550" s="63"/>
    </row>
    <row r="8551" spans="6:6" ht="15" customHeight="1" x14ac:dyDescent="0.2">
      <c r="F8551" s="63"/>
    </row>
    <row r="8552" spans="6:6" ht="15" customHeight="1" x14ac:dyDescent="0.2">
      <c r="F8552" s="63"/>
    </row>
    <row r="8553" spans="6:6" ht="15" customHeight="1" x14ac:dyDescent="0.2">
      <c r="F8553" s="63"/>
    </row>
    <row r="8554" spans="6:6" ht="15" customHeight="1" x14ac:dyDescent="0.2">
      <c r="F8554" s="63"/>
    </row>
    <row r="8555" spans="6:6" ht="15" customHeight="1" x14ac:dyDescent="0.2">
      <c r="F8555" s="63"/>
    </row>
    <row r="8556" spans="6:6" ht="15" customHeight="1" x14ac:dyDescent="0.2">
      <c r="F8556" s="63"/>
    </row>
    <row r="8557" spans="6:6" ht="15" customHeight="1" x14ac:dyDescent="0.2">
      <c r="F8557" s="63"/>
    </row>
    <row r="8558" spans="6:6" ht="15" customHeight="1" x14ac:dyDescent="0.2">
      <c r="F8558" s="63"/>
    </row>
    <row r="8559" spans="6:6" ht="15" customHeight="1" x14ac:dyDescent="0.2">
      <c r="F8559" s="63"/>
    </row>
    <row r="8560" spans="6:6" ht="15" customHeight="1" x14ac:dyDescent="0.2">
      <c r="F8560" s="63"/>
    </row>
    <row r="8561" spans="6:6" ht="15" customHeight="1" x14ac:dyDescent="0.2">
      <c r="F8561" s="63"/>
    </row>
    <row r="8562" spans="6:6" ht="15" customHeight="1" x14ac:dyDescent="0.2">
      <c r="F8562" s="63"/>
    </row>
    <row r="8563" spans="6:6" ht="15" customHeight="1" x14ac:dyDescent="0.2">
      <c r="F8563" s="63"/>
    </row>
    <row r="8564" spans="6:6" ht="15" customHeight="1" x14ac:dyDescent="0.2">
      <c r="F8564" s="63"/>
    </row>
    <row r="8565" spans="6:6" ht="15" customHeight="1" x14ac:dyDescent="0.2">
      <c r="F8565" s="63"/>
    </row>
    <row r="8566" spans="6:6" ht="15" customHeight="1" x14ac:dyDescent="0.2">
      <c r="F8566" s="63"/>
    </row>
    <row r="8567" spans="6:6" ht="15" customHeight="1" x14ac:dyDescent="0.2">
      <c r="F8567" s="63"/>
    </row>
    <row r="8568" spans="6:6" ht="15" customHeight="1" x14ac:dyDescent="0.2">
      <c r="F8568" s="63"/>
    </row>
    <row r="8569" spans="6:6" ht="15" customHeight="1" x14ac:dyDescent="0.2">
      <c r="F8569" s="63"/>
    </row>
    <row r="8570" spans="6:6" ht="15" customHeight="1" x14ac:dyDescent="0.2">
      <c r="F8570" s="63"/>
    </row>
    <row r="8571" spans="6:6" ht="15" customHeight="1" x14ac:dyDescent="0.2">
      <c r="F8571" s="63"/>
    </row>
    <row r="8572" spans="6:6" ht="15" customHeight="1" x14ac:dyDescent="0.2">
      <c r="F8572" s="63"/>
    </row>
    <row r="8573" spans="6:6" ht="15" customHeight="1" x14ac:dyDescent="0.2">
      <c r="F8573" s="63"/>
    </row>
    <row r="8574" spans="6:6" ht="15" customHeight="1" x14ac:dyDescent="0.2">
      <c r="F8574" s="63"/>
    </row>
    <row r="8575" spans="6:6" ht="15" customHeight="1" x14ac:dyDescent="0.2">
      <c r="F8575" s="63"/>
    </row>
    <row r="8576" spans="6:6" ht="15" customHeight="1" x14ac:dyDescent="0.2">
      <c r="F8576" s="63"/>
    </row>
    <row r="8577" spans="6:6" ht="15" customHeight="1" x14ac:dyDescent="0.2">
      <c r="F8577" s="63"/>
    </row>
    <row r="8578" spans="6:6" ht="15" customHeight="1" x14ac:dyDescent="0.2">
      <c r="F8578" s="63"/>
    </row>
    <row r="8579" spans="6:6" ht="15" customHeight="1" x14ac:dyDescent="0.2">
      <c r="F8579" s="63"/>
    </row>
    <row r="8580" spans="6:6" ht="15" customHeight="1" x14ac:dyDescent="0.2">
      <c r="F8580" s="63"/>
    </row>
    <row r="8581" spans="6:6" ht="15" customHeight="1" x14ac:dyDescent="0.2">
      <c r="F8581" s="63"/>
    </row>
    <row r="8582" spans="6:6" ht="15" customHeight="1" x14ac:dyDescent="0.2">
      <c r="F8582" s="63"/>
    </row>
    <row r="8583" spans="6:6" ht="15" customHeight="1" x14ac:dyDescent="0.2">
      <c r="F8583" s="63"/>
    </row>
    <row r="8584" spans="6:6" ht="15" customHeight="1" x14ac:dyDescent="0.2">
      <c r="F8584" s="63"/>
    </row>
    <row r="8585" spans="6:6" ht="15" customHeight="1" x14ac:dyDescent="0.2">
      <c r="F8585" s="63"/>
    </row>
    <row r="8586" spans="6:6" ht="15" customHeight="1" x14ac:dyDescent="0.2">
      <c r="F8586" s="63"/>
    </row>
    <row r="8587" spans="6:6" ht="15" customHeight="1" x14ac:dyDescent="0.2">
      <c r="F8587" s="63"/>
    </row>
    <row r="8588" spans="6:6" ht="15" customHeight="1" x14ac:dyDescent="0.2">
      <c r="F8588" s="63"/>
    </row>
    <row r="8589" spans="6:6" ht="15" customHeight="1" x14ac:dyDescent="0.2">
      <c r="F8589" s="63"/>
    </row>
    <row r="8590" spans="6:6" ht="15" customHeight="1" x14ac:dyDescent="0.2">
      <c r="F8590" s="63"/>
    </row>
    <row r="8591" spans="6:6" ht="15" customHeight="1" x14ac:dyDescent="0.2">
      <c r="F8591" s="63"/>
    </row>
    <row r="8592" spans="6:6" ht="15" customHeight="1" x14ac:dyDescent="0.2">
      <c r="F8592" s="63"/>
    </row>
    <row r="8593" spans="6:6" ht="15" customHeight="1" x14ac:dyDescent="0.2">
      <c r="F8593" s="63"/>
    </row>
    <row r="8594" spans="6:6" ht="15" customHeight="1" x14ac:dyDescent="0.2">
      <c r="F8594" s="63"/>
    </row>
    <row r="8595" spans="6:6" ht="15" customHeight="1" x14ac:dyDescent="0.2">
      <c r="F8595" s="63"/>
    </row>
    <row r="8596" spans="6:6" ht="15" customHeight="1" x14ac:dyDescent="0.2">
      <c r="F8596" s="63"/>
    </row>
    <row r="8597" spans="6:6" ht="15" customHeight="1" x14ac:dyDescent="0.2">
      <c r="F8597" s="63"/>
    </row>
    <row r="8598" spans="6:6" ht="15" customHeight="1" x14ac:dyDescent="0.2">
      <c r="F8598" s="63"/>
    </row>
    <row r="8599" spans="6:6" ht="15" customHeight="1" x14ac:dyDescent="0.2">
      <c r="F8599" s="63"/>
    </row>
    <row r="8600" spans="6:6" ht="15" customHeight="1" x14ac:dyDescent="0.2">
      <c r="F8600" s="63"/>
    </row>
    <row r="8601" spans="6:6" ht="15" customHeight="1" x14ac:dyDescent="0.2">
      <c r="F8601" s="63"/>
    </row>
    <row r="8602" spans="6:6" ht="15" customHeight="1" x14ac:dyDescent="0.2">
      <c r="F8602" s="63"/>
    </row>
    <row r="8603" spans="6:6" ht="15" customHeight="1" x14ac:dyDescent="0.2">
      <c r="F8603" s="63"/>
    </row>
    <row r="8604" spans="6:6" ht="15" customHeight="1" x14ac:dyDescent="0.2">
      <c r="F8604" s="63"/>
    </row>
    <row r="8605" spans="6:6" ht="15" customHeight="1" x14ac:dyDescent="0.2">
      <c r="F8605" s="63"/>
    </row>
    <row r="8606" spans="6:6" ht="15" customHeight="1" x14ac:dyDescent="0.2">
      <c r="F8606" s="63"/>
    </row>
    <row r="8607" spans="6:6" ht="15" customHeight="1" x14ac:dyDescent="0.2">
      <c r="F8607" s="63"/>
    </row>
    <row r="8608" spans="6:6" ht="15" customHeight="1" x14ac:dyDescent="0.2">
      <c r="F8608" s="63"/>
    </row>
    <row r="8609" spans="6:6" ht="15" customHeight="1" x14ac:dyDescent="0.2">
      <c r="F8609" s="63"/>
    </row>
    <row r="8610" spans="6:6" ht="15" customHeight="1" x14ac:dyDescent="0.2">
      <c r="F8610" s="63"/>
    </row>
    <row r="8611" spans="6:6" ht="15" customHeight="1" x14ac:dyDescent="0.2">
      <c r="F8611" s="63"/>
    </row>
    <row r="8612" spans="6:6" ht="15" customHeight="1" x14ac:dyDescent="0.2">
      <c r="F8612" s="63"/>
    </row>
    <row r="8613" spans="6:6" ht="15" customHeight="1" x14ac:dyDescent="0.2">
      <c r="F8613" s="63"/>
    </row>
    <row r="8614" spans="6:6" ht="15" customHeight="1" x14ac:dyDescent="0.2">
      <c r="F8614" s="63"/>
    </row>
    <row r="8615" spans="6:6" ht="15" customHeight="1" x14ac:dyDescent="0.2">
      <c r="F8615" s="63"/>
    </row>
    <row r="8616" spans="6:6" ht="15" customHeight="1" x14ac:dyDescent="0.2">
      <c r="F8616" s="63"/>
    </row>
    <row r="8617" spans="6:6" ht="15" customHeight="1" x14ac:dyDescent="0.2">
      <c r="F8617" s="63"/>
    </row>
    <row r="8618" spans="6:6" ht="15" customHeight="1" x14ac:dyDescent="0.2">
      <c r="F8618" s="63"/>
    </row>
    <row r="8619" spans="6:6" ht="15" customHeight="1" x14ac:dyDescent="0.2">
      <c r="F8619" s="63"/>
    </row>
    <row r="8620" spans="6:6" ht="15" customHeight="1" x14ac:dyDescent="0.2">
      <c r="F8620" s="63"/>
    </row>
    <row r="8621" spans="6:6" ht="15" customHeight="1" x14ac:dyDescent="0.2">
      <c r="F8621" s="63"/>
    </row>
    <row r="8622" spans="6:6" ht="15" customHeight="1" x14ac:dyDescent="0.2">
      <c r="F8622" s="63"/>
    </row>
    <row r="8623" spans="6:6" ht="15" customHeight="1" x14ac:dyDescent="0.2">
      <c r="F8623" s="63"/>
    </row>
    <row r="8624" spans="6:6" ht="15" customHeight="1" x14ac:dyDescent="0.2">
      <c r="F8624" s="63"/>
    </row>
    <row r="8625" spans="6:6" ht="15" customHeight="1" x14ac:dyDescent="0.2">
      <c r="F8625" s="63"/>
    </row>
    <row r="8626" spans="6:6" ht="15" customHeight="1" x14ac:dyDescent="0.2">
      <c r="F8626" s="63"/>
    </row>
    <row r="8627" spans="6:6" ht="15" customHeight="1" x14ac:dyDescent="0.2">
      <c r="F8627" s="63"/>
    </row>
    <row r="8628" spans="6:6" ht="15" customHeight="1" x14ac:dyDescent="0.2">
      <c r="F8628" s="63"/>
    </row>
    <row r="8629" spans="6:6" ht="15" customHeight="1" x14ac:dyDescent="0.2">
      <c r="F8629" s="63"/>
    </row>
    <row r="8630" spans="6:6" ht="15" customHeight="1" x14ac:dyDescent="0.2">
      <c r="F8630" s="63"/>
    </row>
    <row r="8631" spans="6:6" ht="15" customHeight="1" x14ac:dyDescent="0.2">
      <c r="F8631" s="63"/>
    </row>
    <row r="8632" spans="6:6" ht="15" customHeight="1" x14ac:dyDescent="0.2">
      <c r="F8632" s="63"/>
    </row>
    <row r="8633" spans="6:6" ht="15" customHeight="1" x14ac:dyDescent="0.2">
      <c r="F8633" s="63"/>
    </row>
    <row r="8634" spans="6:6" ht="15" customHeight="1" x14ac:dyDescent="0.2">
      <c r="F8634" s="63"/>
    </row>
    <row r="8635" spans="6:6" ht="15" customHeight="1" x14ac:dyDescent="0.2">
      <c r="F8635" s="63"/>
    </row>
    <row r="8636" spans="6:6" ht="15" customHeight="1" x14ac:dyDescent="0.2">
      <c r="F8636" s="63"/>
    </row>
    <row r="8637" spans="6:6" ht="15" customHeight="1" x14ac:dyDescent="0.2">
      <c r="F8637" s="63"/>
    </row>
    <row r="8638" spans="6:6" ht="15" customHeight="1" x14ac:dyDescent="0.2">
      <c r="F8638" s="63"/>
    </row>
    <row r="8639" spans="6:6" ht="15" customHeight="1" x14ac:dyDescent="0.2">
      <c r="F8639" s="63"/>
    </row>
    <row r="8640" spans="6:6" ht="15" customHeight="1" x14ac:dyDescent="0.2">
      <c r="F8640" s="63"/>
    </row>
    <row r="8641" spans="6:6" ht="15" customHeight="1" x14ac:dyDescent="0.2">
      <c r="F8641" s="63"/>
    </row>
    <row r="8642" spans="6:6" ht="15" customHeight="1" x14ac:dyDescent="0.2">
      <c r="F8642" s="63"/>
    </row>
    <row r="8643" spans="6:6" ht="15" customHeight="1" x14ac:dyDescent="0.2">
      <c r="F8643" s="63"/>
    </row>
    <row r="8644" spans="6:6" ht="15" customHeight="1" x14ac:dyDescent="0.2">
      <c r="F8644" s="63"/>
    </row>
    <row r="8645" spans="6:6" ht="15" customHeight="1" x14ac:dyDescent="0.2">
      <c r="F8645" s="63"/>
    </row>
    <row r="8646" spans="6:6" ht="15" customHeight="1" x14ac:dyDescent="0.2">
      <c r="F8646" s="63"/>
    </row>
    <row r="8647" spans="6:6" ht="15" customHeight="1" x14ac:dyDescent="0.2">
      <c r="F8647" s="63"/>
    </row>
    <row r="8648" spans="6:6" ht="15" customHeight="1" x14ac:dyDescent="0.2">
      <c r="F8648" s="63"/>
    </row>
    <row r="8649" spans="6:6" ht="15" customHeight="1" x14ac:dyDescent="0.2">
      <c r="F8649" s="63"/>
    </row>
    <row r="8650" spans="6:6" ht="15" customHeight="1" x14ac:dyDescent="0.2">
      <c r="F8650" s="63"/>
    </row>
    <row r="8651" spans="6:6" ht="15" customHeight="1" x14ac:dyDescent="0.2">
      <c r="F8651" s="63"/>
    </row>
    <row r="8652" spans="6:6" ht="15" customHeight="1" x14ac:dyDescent="0.2">
      <c r="F8652" s="63"/>
    </row>
    <row r="8653" spans="6:6" ht="15" customHeight="1" x14ac:dyDescent="0.2">
      <c r="F8653" s="63"/>
    </row>
    <row r="8654" spans="6:6" ht="15" customHeight="1" x14ac:dyDescent="0.2">
      <c r="F8654" s="63"/>
    </row>
    <row r="8655" spans="6:6" ht="15" customHeight="1" x14ac:dyDescent="0.2">
      <c r="F8655" s="63"/>
    </row>
    <row r="8656" spans="6:6" ht="15" customHeight="1" x14ac:dyDescent="0.2">
      <c r="F8656" s="63"/>
    </row>
    <row r="8657" spans="6:6" ht="15" customHeight="1" x14ac:dyDescent="0.2">
      <c r="F8657" s="63"/>
    </row>
    <row r="8658" spans="6:6" ht="15" customHeight="1" x14ac:dyDescent="0.2">
      <c r="F8658" s="63"/>
    </row>
    <row r="8659" spans="6:6" ht="15" customHeight="1" x14ac:dyDescent="0.2">
      <c r="F8659" s="63"/>
    </row>
    <row r="8660" spans="6:6" ht="15" customHeight="1" x14ac:dyDescent="0.2">
      <c r="F8660" s="63"/>
    </row>
    <row r="8661" spans="6:6" ht="15" customHeight="1" x14ac:dyDescent="0.2">
      <c r="F8661" s="63"/>
    </row>
    <row r="8662" spans="6:6" ht="15" customHeight="1" x14ac:dyDescent="0.2">
      <c r="F8662" s="63"/>
    </row>
    <row r="8663" spans="6:6" ht="15" customHeight="1" x14ac:dyDescent="0.2">
      <c r="F8663" s="63"/>
    </row>
    <row r="8664" spans="6:6" ht="15" customHeight="1" x14ac:dyDescent="0.2">
      <c r="F8664" s="63"/>
    </row>
    <row r="8665" spans="6:6" ht="15" customHeight="1" x14ac:dyDescent="0.2">
      <c r="F8665" s="63"/>
    </row>
    <row r="8666" spans="6:6" ht="15" customHeight="1" x14ac:dyDescent="0.2">
      <c r="F8666" s="63"/>
    </row>
    <row r="8667" spans="6:6" ht="15" customHeight="1" x14ac:dyDescent="0.2">
      <c r="F8667" s="63"/>
    </row>
    <row r="8668" spans="6:6" ht="15" customHeight="1" x14ac:dyDescent="0.2">
      <c r="F8668" s="63"/>
    </row>
    <row r="8669" spans="6:6" ht="15" customHeight="1" x14ac:dyDescent="0.2">
      <c r="F8669" s="63"/>
    </row>
    <row r="8670" spans="6:6" ht="15" customHeight="1" x14ac:dyDescent="0.2">
      <c r="F8670" s="63"/>
    </row>
    <row r="8671" spans="6:6" ht="15" customHeight="1" x14ac:dyDescent="0.2">
      <c r="F8671" s="63"/>
    </row>
    <row r="8672" spans="6:6" ht="15" customHeight="1" x14ac:dyDescent="0.2">
      <c r="F8672" s="63"/>
    </row>
    <row r="8673" spans="6:6" ht="15" customHeight="1" x14ac:dyDescent="0.2">
      <c r="F8673" s="63"/>
    </row>
    <row r="8674" spans="6:6" ht="15" customHeight="1" x14ac:dyDescent="0.2">
      <c r="F8674" s="63"/>
    </row>
    <row r="8675" spans="6:6" ht="15" customHeight="1" x14ac:dyDescent="0.2">
      <c r="F8675" s="63"/>
    </row>
    <row r="8676" spans="6:6" ht="15" customHeight="1" x14ac:dyDescent="0.2">
      <c r="F8676" s="63"/>
    </row>
    <row r="8677" spans="6:6" ht="15" customHeight="1" x14ac:dyDescent="0.2">
      <c r="F8677" s="63"/>
    </row>
    <row r="8678" spans="6:6" ht="15" customHeight="1" x14ac:dyDescent="0.2">
      <c r="F8678" s="63"/>
    </row>
    <row r="8679" spans="6:6" ht="15" customHeight="1" x14ac:dyDescent="0.2">
      <c r="F8679" s="63"/>
    </row>
    <row r="8680" spans="6:6" ht="15" customHeight="1" x14ac:dyDescent="0.2">
      <c r="F8680" s="63"/>
    </row>
    <row r="8681" spans="6:6" ht="15" customHeight="1" x14ac:dyDescent="0.2">
      <c r="F8681" s="63"/>
    </row>
    <row r="8682" spans="6:6" ht="15" customHeight="1" x14ac:dyDescent="0.2">
      <c r="F8682" s="63"/>
    </row>
    <row r="8683" spans="6:6" ht="15" customHeight="1" x14ac:dyDescent="0.2">
      <c r="F8683" s="63"/>
    </row>
    <row r="8684" spans="6:6" ht="15" customHeight="1" x14ac:dyDescent="0.2">
      <c r="F8684" s="63"/>
    </row>
    <row r="8685" spans="6:6" ht="15" customHeight="1" x14ac:dyDescent="0.2">
      <c r="F8685" s="63"/>
    </row>
    <row r="8686" spans="6:6" ht="15" customHeight="1" x14ac:dyDescent="0.2">
      <c r="F8686" s="63"/>
    </row>
    <row r="8687" spans="6:6" ht="15" customHeight="1" x14ac:dyDescent="0.2">
      <c r="F8687" s="63"/>
    </row>
    <row r="8688" spans="6:6" ht="15" customHeight="1" x14ac:dyDescent="0.2">
      <c r="F8688" s="63"/>
    </row>
    <row r="8689" spans="6:6" ht="15" customHeight="1" x14ac:dyDescent="0.2">
      <c r="F8689" s="63"/>
    </row>
    <row r="8690" spans="6:6" ht="15" customHeight="1" x14ac:dyDescent="0.2">
      <c r="F8690" s="63"/>
    </row>
    <row r="8691" spans="6:6" ht="15" customHeight="1" x14ac:dyDescent="0.2">
      <c r="F8691" s="63"/>
    </row>
    <row r="8692" spans="6:6" ht="15" customHeight="1" x14ac:dyDescent="0.2">
      <c r="F8692" s="63"/>
    </row>
    <row r="8693" spans="6:6" ht="15" customHeight="1" x14ac:dyDescent="0.2">
      <c r="F8693" s="63"/>
    </row>
    <row r="8694" spans="6:6" ht="15" customHeight="1" x14ac:dyDescent="0.2">
      <c r="F8694" s="63"/>
    </row>
    <row r="8695" spans="6:6" ht="15" customHeight="1" x14ac:dyDescent="0.2">
      <c r="F8695" s="63"/>
    </row>
    <row r="8696" spans="6:6" ht="15" customHeight="1" x14ac:dyDescent="0.2">
      <c r="F8696" s="63"/>
    </row>
    <row r="8697" spans="6:6" ht="15" customHeight="1" x14ac:dyDescent="0.2">
      <c r="F8697" s="63"/>
    </row>
    <row r="8698" spans="6:6" ht="15" customHeight="1" x14ac:dyDescent="0.2">
      <c r="F8698" s="63"/>
    </row>
    <row r="8699" spans="6:6" ht="15" customHeight="1" x14ac:dyDescent="0.2">
      <c r="F8699" s="63"/>
    </row>
    <row r="8700" spans="6:6" ht="15" customHeight="1" x14ac:dyDescent="0.2">
      <c r="F8700" s="63"/>
    </row>
    <row r="8701" spans="6:6" ht="15" customHeight="1" x14ac:dyDescent="0.2">
      <c r="F8701" s="63"/>
    </row>
    <row r="8702" spans="6:6" ht="15" customHeight="1" x14ac:dyDescent="0.2">
      <c r="F8702" s="63"/>
    </row>
    <row r="8703" spans="6:6" ht="15" customHeight="1" x14ac:dyDescent="0.2">
      <c r="F8703" s="63"/>
    </row>
    <row r="8704" spans="6:6" ht="15" customHeight="1" x14ac:dyDescent="0.2">
      <c r="F8704" s="63"/>
    </row>
    <row r="8705" spans="6:6" ht="15" customHeight="1" x14ac:dyDescent="0.2">
      <c r="F8705" s="63"/>
    </row>
    <row r="8706" spans="6:6" ht="15" customHeight="1" x14ac:dyDescent="0.2">
      <c r="F8706" s="63"/>
    </row>
    <row r="8707" spans="6:6" ht="15" customHeight="1" x14ac:dyDescent="0.2">
      <c r="F8707" s="63"/>
    </row>
    <row r="8708" spans="6:6" ht="15" customHeight="1" x14ac:dyDescent="0.2">
      <c r="F8708" s="63"/>
    </row>
    <row r="8709" spans="6:6" ht="15" customHeight="1" x14ac:dyDescent="0.2">
      <c r="F8709" s="63"/>
    </row>
    <row r="8710" spans="6:6" ht="15" customHeight="1" x14ac:dyDescent="0.2">
      <c r="F8710" s="63"/>
    </row>
    <row r="8711" spans="6:6" ht="15" customHeight="1" x14ac:dyDescent="0.2">
      <c r="F8711" s="63"/>
    </row>
    <row r="8712" spans="6:6" ht="15" customHeight="1" x14ac:dyDescent="0.2">
      <c r="F8712" s="63"/>
    </row>
    <row r="8713" spans="6:6" ht="15" customHeight="1" x14ac:dyDescent="0.2">
      <c r="F8713" s="63"/>
    </row>
    <row r="8714" spans="6:6" ht="15" customHeight="1" x14ac:dyDescent="0.2">
      <c r="F8714" s="63"/>
    </row>
    <row r="8715" spans="6:6" ht="15" customHeight="1" x14ac:dyDescent="0.2">
      <c r="F8715" s="63"/>
    </row>
    <row r="8716" spans="6:6" ht="15" customHeight="1" x14ac:dyDescent="0.2">
      <c r="F8716" s="63"/>
    </row>
    <row r="8717" spans="6:6" ht="15" customHeight="1" x14ac:dyDescent="0.2">
      <c r="F8717" s="63"/>
    </row>
    <row r="8718" spans="6:6" ht="15" customHeight="1" x14ac:dyDescent="0.2">
      <c r="F8718" s="63"/>
    </row>
    <row r="8719" spans="6:6" ht="15" customHeight="1" x14ac:dyDescent="0.2">
      <c r="F8719" s="63"/>
    </row>
    <row r="8720" spans="6:6" ht="15" customHeight="1" x14ac:dyDescent="0.2">
      <c r="F8720" s="63"/>
    </row>
    <row r="8721" spans="6:6" ht="15" customHeight="1" x14ac:dyDescent="0.2">
      <c r="F8721" s="63"/>
    </row>
    <row r="8722" spans="6:6" ht="15" customHeight="1" x14ac:dyDescent="0.2">
      <c r="F8722" s="63"/>
    </row>
    <row r="8723" spans="6:6" ht="15" customHeight="1" x14ac:dyDescent="0.2">
      <c r="F8723" s="63"/>
    </row>
    <row r="8724" spans="6:6" ht="15" customHeight="1" x14ac:dyDescent="0.2">
      <c r="F8724" s="63"/>
    </row>
    <row r="8725" spans="6:6" ht="15" customHeight="1" x14ac:dyDescent="0.2">
      <c r="F8725" s="63"/>
    </row>
    <row r="8726" spans="6:6" ht="15" customHeight="1" x14ac:dyDescent="0.2">
      <c r="F8726" s="63"/>
    </row>
    <row r="8727" spans="6:6" ht="15" customHeight="1" x14ac:dyDescent="0.2">
      <c r="F8727" s="63"/>
    </row>
    <row r="8728" spans="6:6" ht="15" customHeight="1" x14ac:dyDescent="0.2">
      <c r="F8728" s="63"/>
    </row>
    <row r="8729" spans="6:6" ht="15" customHeight="1" x14ac:dyDescent="0.2">
      <c r="F8729" s="63"/>
    </row>
    <row r="8730" spans="6:6" ht="15" customHeight="1" x14ac:dyDescent="0.2">
      <c r="F8730" s="63"/>
    </row>
    <row r="8731" spans="6:6" ht="15" customHeight="1" x14ac:dyDescent="0.2">
      <c r="F8731" s="63"/>
    </row>
    <row r="8732" spans="6:6" ht="15" customHeight="1" x14ac:dyDescent="0.2">
      <c r="F8732" s="63"/>
    </row>
    <row r="8733" spans="6:6" ht="15" customHeight="1" x14ac:dyDescent="0.2">
      <c r="F8733" s="63"/>
    </row>
    <row r="8734" spans="6:6" ht="15" customHeight="1" x14ac:dyDescent="0.2">
      <c r="F8734" s="63"/>
    </row>
    <row r="8735" spans="6:6" ht="15" customHeight="1" x14ac:dyDescent="0.2">
      <c r="F8735" s="63"/>
    </row>
    <row r="8736" spans="6:6" ht="15" customHeight="1" x14ac:dyDescent="0.2">
      <c r="F8736" s="63"/>
    </row>
    <row r="8737" spans="6:6" ht="15" customHeight="1" x14ac:dyDescent="0.2">
      <c r="F8737" s="63"/>
    </row>
    <row r="8738" spans="6:6" ht="15" customHeight="1" x14ac:dyDescent="0.2">
      <c r="F8738" s="63"/>
    </row>
    <row r="8739" spans="6:6" ht="15" customHeight="1" x14ac:dyDescent="0.2">
      <c r="F8739" s="63"/>
    </row>
    <row r="8740" spans="6:6" ht="15" customHeight="1" x14ac:dyDescent="0.2">
      <c r="F8740" s="63"/>
    </row>
    <row r="8741" spans="6:6" ht="15" customHeight="1" x14ac:dyDescent="0.2">
      <c r="F8741" s="63"/>
    </row>
    <row r="8742" spans="6:6" ht="15" customHeight="1" x14ac:dyDescent="0.2">
      <c r="F8742" s="63"/>
    </row>
    <row r="8743" spans="6:6" ht="15" customHeight="1" x14ac:dyDescent="0.2">
      <c r="F8743" s="63"/>
    </row>
    <row r="8744" spans="6:6" ht="15" customHeight="1" x14ac:dyDescent="0.2">
      <c r="F8744" s="63"/>
    </row>
    <row r="8745" spans="6:6" ht="15" customHeight="1" x14ac:dyDescent="0.2">
      <c r="F8745" s="63"/>
    </row>
    <row r="8746" spans="6:6" ht="15" customHeight="1" x14ac:dyDescent="0.2">
      <c r="F8746" s="63"/>
    </row>
    <row r="8747" spans="6:6" ht="15" customHeight="1" x14ac:dyDescent="0.2">
      <c r="F8747" s="63"/>
    </row>
    <row r="8748" spans="6:6" ht="15" customHeight="1" x14ac:dyDescent="0.2">
      <c r="F8748" s="63"/>
    </row>
    <row r="8749" spans="6:6" ht="15" customHeight="1" x14ac:dyDescent="0.2">
      <c r="F8749" s="63"/>
    </row>
    <row r="8750" spans="6:6" ht="15" customHeight="1" x14ac:dyDescent="0.2">
      <c r="F8750" s="63"/>
    </row>
    <row r="8751" spans="6:6" ht="15" customHeight="1" x14ac:dyDescent="0.2">
      <c r="F8751" s="63"/>
    </row>
    <row r="8752" spans="6:6" ht="15" customHeight="1" x14ac:dyDescent="0.2">
      <c r="F8752" s="63"/>
    </row>
    <row r="8753" spans="6:6" ht="15" customHeight="1" x14ac:dyDescent="0.2">
      <c r="F8753" s="63"/>
    </row>
    <row r="8754" spans="6:6" ht="15" customHeight="1" x14ac:dyDescent="0.2">
      <c r="F8754" s="63"/>
    </row>
    <row r="8755" spans="6:6" ht="15" customHeight="1" x14ac:dyDescent="0.2">
      <c r="F8755" s="63"/>
    </row>
    <row r="8756" spans="6:6" ht="15" customHeight="1" x14ac:dyDescent="0.2">
      <c r="F8756" s="63"/>
    </row>
    <row r="8757" spans="6:6" ht="15" customHeight="1" x14ac:dyDescent="0.2">
      <c r="F8757" s="63"/>
    </row>
    <row r="8758" spans="6:6" ht="15" customHeight="1" x14ac:dyDescent="0.2">
      <c r="F8758" s="63"/>
    </row>
    <row r="8759" spans="6:6" ht="15" customHeight="1" x14ac:dyDescent="0.2">
      <c r="F8759" s="63"/>
    </row>
    <row r="8760" spans="6:6" ht="15" customHeight="1" x14ac:dyDescent="0.2">
      <c r="F8760" s="63"/>
    </row>
    <row r="8761" spans="6:6" ht="15" customHeight="1" x14ac:dyDescent="0.2">
      <c r="F8761" s="63"/>
    </row>
    <row r="8762" spans="6:6" ht="15" customHeight="1" x14ac:dyDescent="0.2">
      <c r="F8762" s="63"/>
    </row>
    <row r="8763" spans="6:6" ht="15" customHeight="1" x14ac:dyDescent="0.2">
      <c r="F8763" s="63"/>
    </row>
    <row r="8764" spans="6:6" ht="15" customHeight="1" x14ac:dyDescent="0.2">
      <c r="F8764" s="63"/>
    </row>
    <row r="8765" spans="6:6" ht="15" customHeight="1" x14ac:dyDescent="0.2">
      <c r="F8765" s="63"/>
    </row>
    <row r="8766" spans="6:6" ht="15" customHeight="1" x14ac:dyDescent="0.2">
      <c r="F8766" s="63"/>
    </row>
    <row r="8767" spans="6:6" ht="15" customHeight="1" x14ac:dyDescent="0.2">
      <c r="F8767" s="63"/>
    </row>
    <row r="8768" spans="6:6" ht="15" customHeight="1" x14ac:dyDescent="0.2">
      <c r="F8768" s="63"/>
    </row>
    <row r="8769" spans="6:6" ht="15" customHeight="1" x14ac:dyDescent="0.2">
      <c r="F8769" s="63"/>
    </row>
    <row r="8770" spans="6:6" ht="15" customHeight="1" x14ac:dyDescent="0.2">
      <c r="F8770" s="63"/>
    </row>
    <row r="8771" spans="6:6" ht="15" customHeight="1" x14ac:dyDescent="0.2">
      <c r="F8771" s="63"/>
    </row>
    <row r="8772" spans="6:6" ht="15" customHeight="1" x14ac:dyDescent="0.2">
      <c r="F8772" s="63"/>
    </row>
    <row r="8773" spans="6:6" ht="15" customHeight="1" x14ac:dyDescent="0.2">
      <c r="F8773" s="63"/>
    </row>
    <row r="8774" spans="6:6" ht="15" customHeight="1" x14ac:dyDescent="0.2">
      <c r="F8774" s="63"/>
    </row>
    <row r="8775" spans="6:6" ht="15" customHeight="1" x14ac:dyDescent="0.2">
      <c r="F8775" s="63"/>
    </row>
    <row r="8776" spans="6:6" ht="15" customHeight="1" x14ac:dyDescent="0.2">
      <c r="F8776" s="63"/>
    </row>
    <row r="8777" spans="6:6" ht="15" customHeight="1" x14ac:dyDescent="0.2">
      <c r="F8777" s="63"/>
    </row>
    <row r="8778" spans="6:6" ht="15" customHeight="1" x14ac:dyDescent="0.2">
      <c r="F8778" s="63"/>
    </row>
    <row r="8779" spans="6:6" ht="15" customHeight="1" x14ac:dyDescent="0.2">
      <c r="F8779" s="63"/>
    </row>
    <row r="8780" spans="6:6" ht="15" customHeight="1" x14ac:dyDescent="0.2">
      <c r="F8780" s="63"/>
    </row>
    <row r="8781" spans="6:6" ht="15" customHeight="1" x14ac:dyDescent="0.2">
      <c r="F8781" s="63"/>
    </row>
    <row r="8782" spans="6:6" ht="15" customHeight="1" x14ac:dyDescent="0.2">
      <c r="F8782" s="63"/>
    </row>
    <row r="8783" spans="6:6" ht="15" customHeight="1" x14ac:dyDescent="0.2">
      <c r="F8783" s="63"/>
    </row>
    <row r="8784" spans="6:6" ht="15" customHeight="1" x14ac:dyDescent="0.2">
      <c r="F8784" s="63"/>
    </row>
    <row r="8785" spans="6:6" ht="15" customHeight="1" x14ac:dyDescent="0.2">
      <c r="F8785" s="63"/>
    </row>
    <row r="8786" spans="6:6" ht="15" customHeight="1" x14ac:dyDescent="0.2">
      <c r="F8786" s="63"/>
    </row>
    <row r="8787" spans="6:6" ht="15" customHeight="1" x14ac:dyDescent="0.2">
      <c r="F8787" s="63"/>
    </row>
    <row r="8788" spans="6:6" ht="15" customHeight="1" x14ac:dyDescent="0.2">
      <c r="F8788" s="63"/>
    </row>
    <row r="8789" spans="6:6" ht="15" customHeight="1" x14ac:dyDescent="0.2">
      <c r="F8789" s="63"/>
    </row>
    <row r="8790" spans="6:6" ht="15" customHeight="1" x14ac:dyDescent="0.2">
      <c r="F8790" s="63"/>
    </row>
    <row r="8791" spans="6:6" ht="15" customHeight="1" x14ac:dyDescent="0.2">
      <c r="F8791" s="63"/>
    </row>
    <row r="8792" spans="6:6" ht="15" customHeight="1" x14ac:dyDescent="0.2">
      <c r="F8792" s="63"/>
    </row>
    <row r="8793" spans="6:6" ht="15" customHeight="1" x14ac:dyDescent="0.2">
      <c r="F8793" s="63"/>
    </row>
    <row r="8794" spans="6:6" ht="15" customHeight="1" x14ac:dyDescent="0.2">
      <c r="F8794" s="63"/>
    </row>
    <row r="8795" spans="6:6" ht="15" customHeight="1" x14ac:dyDescent="0.2">
      <c r="F8795" s="63"/>
    </row>
    <row r="8796" spans="6:6" ht="15" customHeight="1" x14ac:dyDescent="0.2">
      <c r="F8796" s="63"/>
    </row>
    <row r="8797" spans="6:6" ht="15" customHeight="1" x14ac:dyDescent="0.2">
      <c r="F8797" s="63"/>
    </row>
    <row r="8798" spans="6:6" ht="15" customHeight="1" x14ac:dyDescent="0.2">
      <c r="F8798" s="63"/>
    </row>
    <row r="8799" spans="6:6" ht="15" customHeight="1" x14ac:dyDescent="0.2">
      <c r="F8799" s="63"/>
    </row>
    <row r="8800" spans="6:6" ht="15" customHeight="1" x14ac:dyDescent="0.2">
      <c r="F8800" s="63"/>
    </row>
    <row r="8801" spans="6:6" ht="15" customHeight="1" x14ac:dyDescent="0.2">
      <c r="F8801" s="63"/>
    </row>
    <row r="8802" spans="6:6" ht="15" customHeight="1" x14ac:dyDescent="0.2">
      <c r="F8802" s="63"/>
    </row>
    <row r="8803" spans="6:6" ht="15" customHeight="1" x14ac:dyDescent="0.2">
      <c r="F8803" s="63"/>
    </row>
    <row r="8804" spans="6:6" ht="15" customHeight="1" x14ac:dyDescent="0.2">
      <c r="F8804" s="63"/>
    </row>
    <row r="8805" spans="6:6" ht="15" customHeight="1" x14ac:dyDescent="0.2">
      <c r="F8805" s="63"/>
    </row>
    <row r="8806" spans="6:6" ht="15" customHeight="1" x14ac:dyDescent="0.2">
      <c r="F8806" s="63"/>
    </row>
    <row r="8807" spans="6:6" ht="15" customHeight="1" x14ac:dyDescent="0.2">
      <c r="F8807" s="63"/>
    </row>
    <row r="8808" spans="6:6" ht="15" customHeight="1" x14ac:dyDescent="0.2">
      <c r="F8808" s="63"/>
    </row>
    <row r="8809" spans="6:6" ht="15" customHeight="1" x14ac:dyDescent="0.2">
      <c r="F8809" s="63"/>
    </row>
    <row r="8810" spans="6:6" ht="15" customHeight="1" x14ac:dyDescent="0.2">
      <c r="F8810" s="63"/>
    </row>
    <row r="8811" spans="6:6" ht="15" customHeight="1" x14ac:dyDescent="0.2">
      <c r="F8811" s="63"/>
    </row>
    <row r="8812" spans="6:6" ht="15" customHeight="1" x14ac:dyDescent="0.2">
      <c r="F8812" s="63"/>
    </row>
    <row r="8813" spans="6:6" ht="15" customHeight="1" x14ac:dyDescent="0.2">
      <c r="F8813" s="63"/>
    </row>
    <row r="8814" spans="6:6" ht="15" customHeight="1" x14ac:dyDescent="0.2">
      <c r="F8814" s="63"/>
    </row>
    <row r="8815" spans="6:6" ht="15" customHeight="1" x14ac:dyDescent="0.2">
      <c r="F8815" s="63"/>
    </row>
    <row r="8816" spans="6:6" ht="15" customHeight="1" x14ac:dyDescent="0.2">
      <c r="F8816" s="63"/>
    </row>
    <row r="8817" spans="6:6" ht="15" customHeight="1" x14ac:dyDescent="0.2">
      <c r="F8817" s="63"/>
    </row>
    <row r="8818" spans="6:6" ht="15" customHeight="1" x14ac:dyDescent="0.2">
      <c r="F8818" s="63"/>
    </row>
    <row r="8819" spans="6:6" ht="15" customHeight="1" x14ac:dyDescent="0.2">
      <c r="F8819" s="63"/>
    </row>
    <row r="8820" spans="6:6" ht="15" customHeight="1" x14ac:dyDescent="0.2">
      <c r="F8820" s="63"/>
    </row>
    <row r="8821" spans="6:6" ht="15" customHeight="1" x14ac:dyDescent="0.2">
      <c r="F8821" s="63"/>
    </row>
    <row r="8822" spans="6:6" ht="15" customHeight="1" x14ac:dyDescent="0.2">
      <c r="F8822" s="63"/>
    </row>
    <row r="8823" spans="6:6" ht="15" customHeight="1" x14ac:dyDescent="0.2">
      <c r="F8823" s="63"/>
    </row>
    <row r="8824" spans="6:6" ht="15" customHeight="1" x14ac:dyDescent="0.2">
      <c r="F8824" s="63"/>
    </row>
    <row r="8825" spans="6:6" ht="15" customHeight="1" x14ac:dyDescent="0.2">
      <c r="F8825" s="63"/>
    </row>
    <row r="8826" spans="6:6" ht="15" customHeight="1" x14ac:dyDescent="0.2">
      <c r="F8826" s="63"/>
    </row>
    <row r="8827" spans="6:6" ht="15" customHeight="1" x14ac:dyDescent="0.2">
      <c r="F8827" s="63"/>
    </row>
    <row r="8828" spans="6:6" ht="15" customHeight="1" x14ac:dyDescent="0.2">
      <c r="F8828" s="63"/>
    </row>
    <row r="8829" spans="6:6" ht="15" customHeight="1" x14ac:dyDescent="0.2">
      <c r="F8829" s="63"/>
    </row>
    <row r="8830" spans="6:6" ht="15" customHeight="1" x14ac:dyDescent="0.2">
      <c r="F8830" s="63"/>
    </row>
    <row r="8831" spans="6:6" ht="15" customHeight="1" x14ac:dyDescent="0.2">
      <c r="F8831" s="63"/>
    </row>
    <row r="8832" spans="6:6" ht="15" customHeight="1" x14ac:dyDescent="0.2">
      <c r="F8832" s="63"/>
    </row>
    <row r="8833" spans="6:6" ht="15" customHeight="1" x14ac:dyDescent="0.2">
      <c r="F8833" s="63"/>
    </row>
    <row r="8834" spans="6:6" ht="15" customHeight="1" x14ac:dyDescent="0.2">
      <c r="F8834" s="63"/>
    </row>
    <row r="8835" spans="6:6" ht="15" customHeight="1" x14ac:dyDescent="0.2">
      <c r="F8835" s="63"/>
    </row>
    <row r="8836" spans="6:6" ht="15" customHeight="1" x14ac:dyDescent="0.2">
      <c r="F8836" s="63"/>
    </row>
    <row r="8837" spans="6:6" ht="15" customHeight="1" x14ac:dyDescent="0.2">
      <c r="F8837" s="63"/>
    </row>
    <row r="8838" spans="6:6" ht="15" customHeight="1" x14ac:dyDescent="0.2">
      <c r="F8838" s="63"/>
    </row>
    <row r="8839" spans="6:6" ht="15" customHeight="1" x14ac:dyDescent="0.2">
      <c r="F8839" s="63"/>
    </row>
    <row r="8840" spans="6:6" ht="15" customHeight="1" x14ac:dyDescent="0.2">
      <c r="F8840" s="63"/>
    </row>
    <row r="8841" spans="6:6" ht="15" customHeight="1" x14ac:dyDescent="0.2">
      <c r="F8841" s="63"/>
    </row>
    <row r="8842" spans="6:6" ht="15" customHeight="1" x14ac:dyDescent="0.2">
      <c r="F8842" s="63"/>
    </row>
    <row r="8843" spans="6:6" ht="15" customHeight="1" x14ac:dyDescent="0.2">
      <c r="F8843" s="63"/>
    </row>
    <row r="8844" spans="6:6" ht="15" customHeight="1" x14ac:dyDescent="0.2">
      <c r="F8844" s="63"/>
    </row>
    <row r="8845" spans="6:6" ht="15" customHeight="1" x14ac:dyDescent="0.2">
      <c r="F8845" s="63"/>
    </row>
    <row r="8846" spans="6:6" ht="15" customHeight="1" x14ac:dyDescent="0.2">
      <c r="F8846" s="63"/>
    </row>
    <row r="8847" spans="6:6" ht="15" customHeight="1" x14ac:dyDescent="0.2">
      <c r="F8847" s="63"/>
    </row>
    <row r="8848" spans="6:6" ht="15" customHeight="1" x14ac:dyDescent="0.2">
      <c r="F8848" s="63"/>
    </row>
    <row r="8849" spans="6:6" ht="15" customHeight="1" x14ac:dyDescent="0.2">
      <c r="F8849" s="63"/>
    </row>
    <row r="8850" spans="6:6" ht="15" customHeight="1" x14ac:dyDescent="0.2">
      <c r="F8850" s="63"/>
    </row>
    <row r="8851" spans="6:6" ht="15" customHeight="1" x14ac:dyDescent="0.2">
      <c r="F8851" s="63"/>
    </row>
    <row r="8852" spans="6:6" ht="15" customHeight="1" x14ac:dyDescent="0.2">
      <c r="F8852" s="63"/>
    </row>
    <row r="8853" spans="6:6" ht="15" customHeight="1" x14ac:dyDescent="0.2">
      <c r="F8853" s="63"/>
    </row>
    <row r="8854" spans="6:6" ht="15" customHeight="1" x14ac:dyDescent="0.2">
      <c r="F8854" s="63"/>
    </row>
    <row r="8855" spans="6:6" ht="15" customHeight="1" x14ac:dyDescent="0.2">
      <c r="F8855" s="63"/>
    </row>
    <row r="8856" spans="6:6" ht="15" customHeight="1" x14ac:dyDescent="0.2">
      <c r="F8856" s="63"/>
    </row>
    <row r="8857" spans="6:6" ht="15" customHeight="1" x14ac:dyDescent="0.2">
      <c r="F8857" s="63"/>
    </row>
    <row r="8858" spans="6:6" ht="15" customHeight="1" x14ac:dyDescent="0.2">
      <c r="F8858" s="63"/>
    </row>
    <row r="8859" spans="6:6" ht="15" customHeight="1" x14ac:dyDescent="0.2">
      <c r="F8859" s="63"/>
    </row>
    <row r="8860" spans="6:6" ht="15" customHeight="1" x14ac:dyDescent="0.2">
      <c r="F8860" s="63"/>
    </row>
    <row r="8861" spans="6:6" ht="15" customHeight="1" x14ac:dyDescent="0.2">
      <c r="F8861" s="63"/>
    </row>
    <row r="8862" spans="6:6" ht="15" customHeight="1" x14ac:dyDescent="0.2">
      <c r="F8862" s="63"/>
    </row>
    <row r="8863" spans="6:6" ht="15" customHeight="1" x14ac:dyDescent="0.2">
      <c r="F8863" s="63"/>
    </row>
    <row r="8864" spans="6:6" ht="15" customHeight="1" x14ac:dyDescent="0.2">
      <c r="F8864" s="63"/>
    </row>
    <row r="8865" spans="6:6" ht="15" customHeight="1" x14ac:dyDescent="0.2">
      <c r="F8865" s="63"/>
    </row>
    <row r="8866" spans="6:6" ht="15" customHeight="1" x14ac:dyDescent="0.2">
      <c r="F8866" s="63"/>
    </row>
    <row r="8867" spans="6:6" ht="15" customHeight="1" x14ac:dyDescent="0.2">
      <c r="F8867" s="63"/>
    </row>
    <row r="8868" spans="6:6" ht="15" customHeight="1" x14ac:dyDescent="0.2">
      <c r="F8868" s="63"/>
    </row>
    <row r="8869" spans="6:6" ht="15" customHeight="1" x14ac:dyDescent="0.2">
      <c r="F8869" s="63"/>
    </row>
    <row r="8870" spans="6:6" ht="15" customHeight="1" x14ac:dyDescent="0.2">
      <c r="F8870" s="63"/>
    </row>
    <row r="8871" spans="6:6" ht="15" customHeight="1" x14ac:dyDescent="0.2">
      <c r="F8871" s="63"/>
    </row>
    <row r="8872" spans="6:6" ht="15" customHeight="1" x14ac:dyDescent="0.2">
      <c r="F8872" s="63"/>
    </row>
    <row r="8873" spans="6:6" ht="15" customHeight="1" x14ac:dyDescent="0.2">
      <c r="F8873" s="63"/>
    </row>
    <row r="8874" spans="6:6" ht="15" customHeight="1" x14ac:dyDescent="0.2">
      <c r="F8874" s="63"/>
    </row>
    <row r="8875" spans="6:6" ht="15" customHeight="1" x14ac:dyDescent="0.2">
      <c r="F8875" s="63"/>
    </row>
    <row r="8876" spans="6:6" ht="15" customHeight="1" x14ac:dyDescent="0.2">
      <c r="F8876" s="63"/>
    </row>
    <row r="8877" spans="6:6" ht="15" customHeight="1" x14ac:dyDescent="0.2">
      <c r="F8877" s="63"/>
    </row>
    <row r="8878" spans="6:6" ht="15" customHeight="1" x14ac:dyDescent="0.2">
      <c r="F8878" s="63"/>
    </row>
    <row r="8879" spans="6:6" ht="15" customHeight="1" x14ac:dyDescent="0.2">
      <c r="F8879" s="63"/>
    </row>
    <row r="8880" spans="6:6" ht="15" customHeight="1" x14ac:dyDescent="0.2">
      <c r="F8880" s="63"/>
    </row>
    <row r="8881" spans="6:6" ht="15" customHeight="1" x14ac:dyDescent="0.2">
      <c r="F8881" s="63"/>
    </row>
    <row r="8882" spans="6:6" ht="15" customHeight="1" x14ac:dyDescent="0.2">
      <c r="F8882" s="63"/>
    </row>
    <row r="8883" spans="6:6" ht="15" customHeight="1" x14ac:dyDescent="0.2">
      <c r="F8883" s="63"/>
    </row>
    <row r="8884" spans="6:6" ht="15" customHeight="1" x14ac:dyDescent="0.2">
      <c r="F8884" s="63"/>
    </row>
    <row r="8885" spans="6:6" ht="15" customHeight="1" x14ac:dyDescent="0.2">
      <c r="F8885" s="63"/>
    </row>
    <row r="8886" spans="6:6" ht="15" customHeight="1" x14ac:dyDescent="0.2">
      <c r="F8886" s="63"/>
    </row>
    <row r="8887" spans="6:6" ht="15" customHeight="1" x14ac:dyDescent="0.2">
      <c r="F8887" s="63"/>
    </row>
    <row r="8888" spans="6:6" ht="15" customHeight="1" x14ac:dyDescent="0.2">
      <c r="F8888" s="63"/>
    </row>
    <row r="8889" spans="6:6" ht="15" customHeight="1" x14ac:dyDescent="0.2">
      <c r="F8889" s="63"/>
    </row>
    <row r="8890" spans="6:6" ht="15" customHeight="1" x14ac:dyDescent="0.2">
      <c r="F8890" s="63"/>
    </row>
    <row r="8891" spans="6:6" ht="15" customHeight="1" x14ac:dyDescent="0.2">
      <c r="F8891" s="63"/>
    </row>
    <row r="8892" spans="6:6" ht="15" customHeight="1" x14ac:dyDescent="0.2">
      <c r="F8892" s="63"/>
    </row>
    <row r="8893" spans="6:6" ht="15" customHeight="1" x14ac:dyDescent="0.2">
      <c r="F8893" s="63"/>
    </row>
    <row r="8894" spans="6:6" ht="15" customHeight="1" x14ac:dyDescent="0.2">
      <c r="F8894" s="63"/>
    </row>
    <row r="8895" spans="6:6" ht="15" customHeight="1" x14ac:dyDescent="0.2">
      <c r="F8895" s="63"/>
    </row>
    <row r="8896" spans="6:6" ht="15" customHeight="1" x14ac:dyDescent="0.2">
      <c r="F8896" s="63"/>
    </row>
    <row r="8897" spans="6:6" ht="15" customHeight="1" x14ac:dyDescent="0.2">
      <c r="F8897" s="63"/>
    </row>
    <row r="8898" spans="6:6" ht="15" customHeight="1" x14ac:dyDescent="0.2">
      <c r="F8898" s="63"/>
    </row>
    <row r="8899" spans="6:6" ht="15" customHeight="1" x14ac:dyDescent="0.2">
      <c r="F8899" s="63"/>
    </row>
    <row r="8900" spans="6:6" ht="15" customHeight="1" x14ac:dyDescent="0.2">
      <c r="F8900" s="63"/>
    </row>
    <row r="8901" spans="6:6" ht="15" customHeight="1" x14ac:dyDescent="0.2">
      <c r="F8901" s="63"/>
    </row>
    <row r="8902" spans="6:6" ht="15" customHeight="1" x14ac:dyDescent="0.2">
      <c r="F8902" s="63"/>
    </row>
    <row r="8903" spans="6:6" ht="15" customHeight="1" x14ac:dyDescent="0.2">
      <c r="F8903" s="63"/>
    </row>
    <row r="8904" spans="6:6" ht="15" customHeight="1" x14ac:dyDescent="0.2">
      <c r="F8904" s="63"/>
    </row>
    <row r="8905" spans="6:6" ht="15" customHeight="1" x14ac:dyDescent="0.2">
      <c r="F8905" s="63"/>
    </row>
    <row r="8906" spans="6:6" ht="15" customHeight="1" x14ac:dyDescent="0.2">
      <c r="F8906" s="63"/>
    </row>
    <row r="8907" spans="6:6" ht="15" customHeight="1" x14ac:dyDescent="0.2">
      <c r="F8907" s="63"/>
    </row>
    <row r="8908" spans="6:6" ht="15" customHeight="1" x14ac:dyDescent="0.2">
      <c r="F8908" s="63"/>
    </row>
    <row r="8909" spans="6:6" ht="15" customHeight="1" x14ac:dyDescent="0.2">
      <c r="F8909" s="63"/>
    </row>
    <row r="8910" spans="6:6" ht="15" customHeight="1" x14ac:dyDescent="0.2">
      <c r="F8910" s="63"/>
    </row>
    <row r="8911" spans="6:6" ht="15" customHeight="1" x14ac:dyDescent="0.2">
      <c r="F8911" s="63"/>
    </row>
    <row r="8912" spans="6:6" ht="15" customHeight="1" x14ac:dyDescent="0.2">
      <c r="F8912" s="63"/>
    </row>
    <row r="8913" spans="6:6" ht="15" customHeight="1" x14ac:dyDescent="0.2">
      <c r="F8913" s="63"/>
    </row>
    <row r="8914" spans="6:6" ht="15" customHeight="1" x14ac:dyDescent="0.2">
      <c r="F8914" s="63"/>
    </row>
    <row r="8915" spans="6:6" ht="15" customHeight="1" x14ac:dyDescent="0.2">
      <c r="F8915" s="63"/>
    </row>
    <row r="8916" spans="6:6" ht="15" customHeight="1" x14ac:dyDescent="0.2">
      <c r="F8916" s="63"/>
    </row>
    <row r="8917" spans="6:6" ht="15" customHeight="1" x14ac:dyDescent="0.2">
      <c r="F8917" s="63"/>
    </row>
    <row r="8918" spans="6:6" ht="15" customHeight="1" x14ac:dyDescent="0.2">
      <c r="F8918" s="63"/>
    </row>
    <row r="8919" spans="6:6" ht="15" customHeight="1" x14ac:dyDescent="0.2">
      <c r="F8919" s="63"/>
    </row>
    <row r="8920" spans="6:6" ht="15" customHeight="1" x14ac:dyDescent="0.2">
      <c r="F8920" s="63"/>
    </row>
    <row r="8921" spans="6:6" ht="15" customHeight="1" x14ac:dyDescent="0.2">
      <c r="F8921" s="63"/>
    </row>
    <row r="8922" spans="6:6" ht="15" customHeight="1" x14ac:dyDescent="0.2">
      <c r="F8922" s="63"/>
    </row>
    <row r="8923" spans="6:6" ht="15" customHeight="1" x14ac:dyDescent="0.2">
      <c r="F8923" s="63"/>
    </row>
    <row r="8924" spans="6:6" ht="15" customHeight="1" x14ac:dyDescent="0.2">
      <c r="F8924" s="63"/>
    </row>
    <row r="8925" spans="6:6" ht="15" customHeight="1" x14ac:dyDescent="0.2">
      <c r="F8925" s="63"/>
    </row>
    <row r="8926" spans="6:6" ht="15" customHeight="1" x14ac:dyDescent="0.2">
      <c r="F8926" s="63"/>
    </row>
    <row r="8927" spans="6:6" ht="15" customHeight="1" x14ac:dyDescent="0.2">
      <c r="F8927" s="63"/>
    </row>
    <row r="8928" spans="6:6" ht="15" customHeight="1" x14ac:dyDescent="0.2">
      <c r="F8928" s="63"/>
    </row>
    <row r="8929" spans="6:6" ht="15" customHeight="1" x14ac:dyDescent="0.2">
      <c r="F8929" s="63"/>
    </row>
    <row r="8930" spans="6:6" ht="15" customHeight="1" x14ac:dyDescent="0.2">
      <c r="F8930" s="63"/>
    </row>
    <row r="8931" spans="6:6" ht="15" customHeight="1" x14ac:dyDescent="0.2">
      <c r="F8931" s="63"/>
    </row>
    <row r="8932" spans="6:6" ht="15" customHeight="1" x14ac:dyDescent="0.2">
      <c r="F8932" s="63"/>
    </row>
    <row r="8933" spans="6:6" ht="15" customHeight="1" x14ac:dyDescent="0.2">
      <c r="F8933" s="63"/>
    </row>
    <row r="8934" spans="6:6" ht="15" customHeight="1" x14ac:dyDescent="0.2">
      <c r="F8934" s="63"/>
    </row>
    <row r="8935" spans="6:6" ht="15" customHeight="1" x14ac:dyDescent="0.2">
      <c r="F8935" s="63"/>
    </row>
    <row r="8936" spans="6:6" ht="15" customHeight="1" x14ac:dyDescent="0.2">
      <c r="F8936" s="63"/>
    </row>
    <row r="8937" spans="6:6" ht="15" customHeight="1" x14ac:dyDescent="0.2">
      <c r="F8937" s="63"/>
    </row>
    <row r="8938" spans="6:6" ht="15" customHeight="1" x14ac:dyDescent="0.2">
      <c r="F8938" s="63"/>
    </row>
    <row r="8939" spans="6:6" ht="15" customHeight="1" x14ac:dyDescent="0.2">
      <c r="F8939" s="63"/>
    </row>
    <row r="8940" spans="6:6" ht="15" customHeight="1" x14ac:dyDescent="0.2">
      <c r="F8940" s="63"/>
    </row>
    <row r="8941" spans="6:6" ht="15" customHeight="1" x14ac:dyDescent="0.2">
      <c r="F8941" s="63"/>
    </row>
    <row r="8942" spans="6:6" ht="15" customHeight="1" x14ac:dyDescent="0.2">
      <c r="F8942" s="63"/>
    </row>
    <row r="8943" spans="6:6" ht="15" customHeight="1" x14ac:dyDescent="0.2">
      <c r="F8943" s="63"/>
    </row>
    <row r="8944" spans="6:6" ht="15" customHeight="1" x14ac:dyDescent="0.2">
      <c r="F8944" s="63"/>
    </row>
    <row r="8945" spans="6:6" ht="15" customHeight="1" x14ac:dyDescent="0.2">
      <c r="F8945" s="63"/>
    </row>
    <row r="8946" spans="6:6" ht="15" customHeight="1" x14ac:dyDescent="0.2">
      <c r="F8946" s="63"/>
    </row>
    <row r="8947" spans="6:6" ht="15" customHeight="1" x14ac:dyDescent="0.2">
      <c r="F8947" s="63"/>
    </row>
    <row r="8948" spans="6:6" ht="15" customHeight="1" x14ac:dyDescent="0.2">
      <c r="F8948" s="63"/>
    </row>
    <row r="8949" spans="6:6" ht="15" customHeight="1" x14ac:dyDescent="0.2">
      <c r="F8949" s="63"/>
    </row>
    <row r="8950" spans="6:6" ht="15" customHeight="1" x14ac:dyDescent="0.2">
      <c r="F8950" s="63"/>
    </row>
    <row r="8951" spans="6:6" ht="15" customHeight="1" x14ac:dyDescent="0.2">
      <c r="F8951" s="63"/>
    </row>
    <row r="8952" spans="6:6" ht="15" customHeight="1" x14ac:dyDescent="0.2">
      <c r="F8952" s="63"/>
    </row>
    <row r="8953" spans="6:6" ht="15" customHeight="1" x14ac:dyDescent="0.2">
      <c r="F8953" s="63"/>
    </row>
    <row r="8954" spans="6:6" ht="15" customHeight="1" x14ac:dyDescent="0.2">
      <c r="F8954" s="63"/>
    </row>
    <row r="8955" spans="6:6" ht="15" customHeight="1" x14ac:dyDescent="0.2">
      <c r="F8955" s="63"/>
    </row>
    <row r="8956" spans="6:6" ht="15" customHeight="1" x14ac:dyDescent="0.2">
      <c r="F8956" s="63"/>
    </row>
    <row r="8957" spans="6:6" ht="15" customHeight="1" x14ac:dyDescent="0.2">
      <c r="F8957" s="63"/>
    </row>
    <row r="8958" spans="6:6" ht="15" customHeight="1" x14ac:dyDescent="0.2">
      <c r="F8958" s="63"/>
    </row>
    <row r="8959" spans="6:6" ht="15" customHeight="1" x14ac:dyDescent="0.2">
      <c r="F8959" s="63"/>
    </row>
    <row r="8960" spans="6:6" ht="15" customHeight="1" x14ac:dyDescent="0.2">
      <c r="F8960" s="63"/>
    </row>
    <row r="8961" spans="6:6" ht="15" customHeight="1" x14ac:dyDescent="0.2">
      <c r="F8961" s="63"/>
    </row>
    <row r="8962" spans="6:6" ht="15" customHeight="1" x14ac:dyDescent="0.2">
      <c r="F8962" s="63"/>
    </row>
    <row r="8963" spans="6:6" ht="15" customHeight="1" x14ac:dyDescent="0.2">
      <c r="F8963" s="63"/>
    </row>
    <row r="8964" spans="6:6" ht="15" customHeight="1" x14ac:dyDescent="0.2">
      <c r="F8964" s="63"/>
    </row>
    <row r="8965" spans="6:6" ht="15" customHeight="1" x14ac:dyDescent="0.2">
      <c r="F8965" s="63"/>
    </row>
    <row r="8966" spans="6:6" ht="15" customHeight="1" x14ac:dyDescent="0.2">
      <c r="F8966" s="63"/>
    </row>
    <row r="8967" spans="6:6" ht="15" customHeight="1" x14ac:dyDescent="0.2">
      <c r="F8967" s="63"/>
    </row>
    <row r="8968" spans="6:6" ht="15" customHeight="1" x14ac:dyDescent="0.2">
      <c r="F8968" s="63"/>
    </row>
    <row r="8969" spans="6:6" ht="15" customHeight="1" x14ac:dyDescent="0.2">
      <c r="F8969" s="63"/>
    </row>
    <row r="8970" spans="6:6" ht="15" customHeight="1" x14ac:dyDescent="0.2">
      <c r="F8970" s="63"/>
    </row>
    <row r="8971" spans="6:6" ht="15" customHeight="1" x14ac:dyDescent="0.2">
      <c r="F8971" s="63"/>
    </row>
    <row r="8972" spans="6:6" ht="15" customHeight="1" x14ac:dyDescent="0.2">
      <c r="F8972" s="63"/>
    </row>
    <row r="8973" spans="6:6" ht="15" customHeight="1" x14ac:dyDescent="0.2">
      <c r="F8973" s="63"/>
    </row>
    <row r="8974" spans="6:6" ht="15" customHeight="1" x14ac:dyDescent="0.2">
      <c r="F8974" s="63"/>
    </row>
    <row r="8975" spans="6:6" ht="15" customHeight="1" x14ac:dyDescent="0.2">
      <c r="F8975" s="63"/>
    </row>
    <row r="8976" spans="6:6" ht="15" customHeight="1" x14ac:dyDescent="0.2">
      <c r="F8976" s="63"/>
    </row>
    <row r="8977" spans="6:6" ht="15" customHeight="1" x14ac:dyDescent="0.2">
      <c r="F8977" s="63"/>
    </row>
    <row r="8978" spans="6:6" ht="15" customHeight="1" x14ac:dyDescent="0.2">
      <c r="F8978" s="63"/>
    </row>
    <row r="8979" spans="6:6" ht="15" customHeight="1" x14ac:dyDescent="0.2">
      <c r="F8979" s="63"/>
    </row>
    <row r="8980" spans="6:6" ht="15" customHeight="1" x14ac:dyDescent="0.2">
      <c r="F8980" s="63"/>
    </row>
    <row r="8981" spans="6:6" ht="15" customHeight="1" x14ac:dyDescent="0.2">
      <c r="F8981" s="63"/>
    </row>
    <row r="8982" spans="6:6" ht="15" customHeight="1" x14ac:dyDescent="0.2">
      <c r="F8982" s="63"/>
    </row>
    <row r="8983" spans="6:6" ht="15" customHeight="1" x14ac:dyDescent="0.2">
      <c r="F8983" s="63"/>
    </row>
    <row r="8984" spans="6:6" ht="15" customHeight="1" x14ac:dyDescent="0.2">
      <c r="F8984" s="63"/>
    </row>
    <row r="8985" spans="6:6" ht="15" customHeight="1" x14ac:dyDescent="0.2">
      <c r="F8985" s="63"/>
    </row>
    <row r="8986" spans="6:6" ht="15" customHeight="1" x14ac:dyDescent="0.2">
      <c r="F8986" s="63"/>
    </row>
    <row r="8987" spans="6:6" ht="15" customHeight="1" x14ac:dyDescent="0.2">
      <c r="F8987" s="63"/>
    </row>
    <row r="8988" spans="6:6" ht="15" customHeight="1" x14ac:dyDescent="0.2">
      <c r="F8988" s="63"/>
    </row>
    <row r="8989" spans="6:6" ht="15" customHeight="1" x14ac:dyDescent="0.2">
      <c r="F8989" s="63"/>
    </row>
    <row r="8990" spans="6:6" ht="15" customHeight="1" x14ac:dyDescent="0.2">
      <c r="F8990" s="63"/>
    </row>
    <row r="8991" spans="6:6" ht="15" customHeight="1" x14ac:dyDescent="0.2">
      <c r="F8991" s="63"/>
    </row>
    <row r="8992" spans="6:6" ht="15" customHeight="1" x14ac:dyDescent="0.2">
      <c r="F8992" s="63"/>
    </row>
    <row r="8993" spans="6:6" ht="15" customHeight="1" x14ac:dyDescent="0.2">
      <c r="F8993" s="63"/>
    </row>
    <row r="8994" spans="6:6" ht="15" customHeight="1" x14ac:dyDescent="0.2">
      <c r="F8994" s="63"/>
    </row>
    <row r="8995" spans="6:6" ht="15" customHeight="1" x14ac:dyDescent="0.2">
      <c r="F8995" s="63"/>
    </row>
    <row r="8996" spans="6:6" ht="15" customHeight="1" x14ac:dyDescent="0.2">
      <c r="F8996" s="63"/>
    </row>
    <row r="8997" spans="6:6" ht="15" customHeight="1" x14ac:dyDescent="0.2">
      <c r="F8997" s="63"/>
    </row>
    <row r="8998" spans="6:6" ht="15" customHeight="1" x14ac:dyDescent="0.2">
      <c r="F8998" s="63"/>
    </row>
    <row r="8999" spans="6:6" ht="15" customHeight="1" x14ac:dyDescent="0.2">
      <c r="F8999" s="63"/>
    </row>
    <row r="9000" spans="6:6" ht="15" customHeight="1" x14ac:dyDescent="0.2">
      <c r="F9000" s="63"/>
    </row>
    <row r="9001" spans="6:6" ht="15" customHeight="1" x14ac:dyDescent="0.2">
      <c r="F9001" s="63"/>
    </row>
    <row r="9002" spans="6:6" ht="15" customHeight="1" x14ac:dyDescent="0.2">
      <c r="F9002" s="63"/>
    </row>
    <row r="9003" spans="6:6" ht="15" customHeight="1" x14ac:dyDescent="0.2">
      <c r="F9003" s="63"/>
    </row>
    <row r="9004" spans="6:6" ht="15" customHeight="1" x14ac:dyDescent="0.2">
      <c r="F9004" s="63"/>
    </row>
    <row r="9005" spans="6:6" ht="15" customHeight="1" x14ac:dyDescent="0.2">
      <c r="F9005" s="63"/>
    </row>
    <row r="9006" spans="6:6" ht="15" customHeight="1" x14ac:dyDescent="0.2">
      <c r="F9006" s="63"/>
    </row>
    <row r="9007" spans="6:6" ht="15" customHeight="1" x14ac:dyDescent="0.2">
      <c r="F9007" s="63"/>
    </row>
    <row r="9008" spans="6:6" ht="15" customHeight="1" x14ac:dyDescent="0.2">
      <c r="F9008" s="63"/>
    </row>
    <row r="9009" spans="6:6" ht="15" customHeight="1" x14ac:dyDescent="0.2">
      <c r="F9009" s="63"/>
    </row>
    <row r="9010" spans="6:6" ht="15" customHeight="1" x14ac:dyDescent="0.2">
      <c r="F9010" s="63"/>
    </row>
    <row r="9011" spans="6:6" ht="15" customHeight="1" x14ac:dyDescent="0.2">
      <c r="F9011" s="63"/>
    </row>
    <row r="9012" spans="6:6" ht="15" customHeight="1" x14ac:dyDescent="0.2">
      <c r="F9012" s="63"/>
    </row>
    <row r="9013" spans="6:6" ht="15" customHeight="1" x14ac:dyDescent="0.2">
      <c r="F9013" s="63"/>
    </row>
    <row r="9014" spans="6:6" ht="15" customHeight="1" x14ac:dyDescent="0.2">
      <c r="F9014" s="63"/>
    </row>
    <row r="9015" spans="6:6" ht="15" customHeight="1" x14ac:dyDescent="0.2">
      <c r="F9015" s="63"/>
    </row>
    <row r="9016" spans="6:6" ht="15" customHeight="1" x14ac:dyDescent="0.2">
      <c r="F9016" s="63"/>
    </row>
    <row r="9017" spans="6:6" ht="15" customHeight="1" x14ac:dyDescent="0.2">
      <c r="F9017" s="63"/>
    </row>
    <row r="9018" spans="6:6" ht="15" customHeight="1" x14ac:dyDescent="0.2">
      <c r="F9018" s="63"/>
    </row>
    <row r="9019" spans="6:6" ht="15" customHeight="1" x14ac:dyDescent="0.2">
      <c r="F9019" s="63"/>
    </row>
    <row r="9020" spans="6:6" ht="15" customHeight="1" x14ac:dyDescent="0.2">
      <c r="F9020" s="63"/>
    </row>
    <row r="9021" spans="6:6" ht="15" customHeight="1" x14ac:dyDescent="0.2">
      <c r="F9021" s="63"/>
    </row>
    <row r="9022" spans="6:6" ht="15" customHeight="1" x14ac:dyDescent="0.2">
      <c r="F9022" s="63"/>
    </row>
    <row r="9023" spans="6:6" ht="15" customHeight="1" x14ac:dyDescent="0.2">
      <c r="F9023" s="63"/>
    </row>
    <row r="9024" spans="6:6" ht="15" customHeight="1" x14ac:dyDescent="0.2">
      <c r="F9024" s="63"/>
    </row>
    <row r="9025" spans="6:6" ht="15" customHeight="1" x14ac:dyDescent="0.2">
      <c r="F9025" s="63"/>
    </row>
    <row r="9026" spans="6:6" ht="15" customHeight="1" x14ac:dyDescent="0.2">
      <c r="F9026" s="63"/>
    </row>
    <row r="9027" spans="6:6" ht="15" customHeight="1" x14ac:dyDescent="0.2">
      <c r="F9027" s="63"/>
    </row>
    <row r="9028" spans="6:6" ht="15" customHeight="1" x14ac:dyDescent="0.2">
      <c r="F9028" s="63"/>
    </row>
    <row r="9029" spans="6:6" ht="15" customHeight="1" x14ac:dyDescent="0.2">
      <c r="F9029" s="63"/>
    </row>
    <row r="9030" spans="6:6" ht="15" customHeight="1" x14ac:dyDescent="0.2">
      <c r="F9030" s="63"/>
    </row>
    <row r="9031" spans="6:6" ht="15" customHeight="1" x14ac:dyDescent="0.2">
      <c r="F9031" s="63"/>
    </row>
    <row r="9032" spans="6:6" ht="15" customHeight="1" x14ac:dyDescent="0.2">
      <c r="F9032" s="63"/>
    </row>
    <row r="9033" spans="6:6" ht="15" customHeight="1" x14ac:dyDescent="0.2">
      <c r="F9033" s="63"/>
    </row>
    <row r="9034" spans="6:6" ht="15" customHeight="1" x14ac:dyDescent="0.2">
      <c r="F9034" s="63"/>
    </row>
    <row r="9035" spans="6:6" ht="15" customHeight="1" x14ac:dyDescent="0.2">
      <c r="F9035" s="63"/>
    </row>
    <row r="9036" spans="6:6" ht="15" customHeight="1" x14ac:dyDescent="0.2">
      <c r="F9036" s="63"/>
    </row>
    <row r="9037" spans="6:6" ht="15" customHeight="1" x14ac:dyDescent="0.2">
      <c r="F9037" s="63"/>
    </row>
    <row r="9038" spans="6:6" ht="15" customHeight="1" x14ac:dyDescent="0.2">
      <c r="F9038" s="63"/>
    </row>
    <row r="9039" spans="6:6" ht="15" customHeight="1" x14ac:dyDescent="0.2">
      <c r="F9039" s="63"/>
    </row>
    <row r="9040" spans="6:6" ht="15" customHeight="1" x14ac:dyDescent="0.2">
      <c r="F9040" s="63"/>
    </row>
    <row r="9041" spans="6:6" ht="15" customHeight="1" x14ac:dyDescent="0.2">
      <c r="F9041" s="63"/>
    </row>
    <row r="9042" spans="6:6" ht="15" customHeight="1" x14ac:dyDescent="0.2">
      <c r="F9042" s="63"/>
    </row>
    <row r="9043" spans="6:6" ht="15" customHeight="1" x14ac:dyDescent="0.2">
      <c r="F9043" s="63"/>
    </row>
    <row r="9044" spans="6:6" ht="15" customHeight="1" x14ac:dyDescent="0.2">
      <c r="F9044" s="63"/>
    </row>
    <row r="9045" spans="6:6" ht="15" customHeight="1" x14ac:dyDescent="0.2">
      <c r="F9045" s="63"/>
    </row>
    <row r="9046" spans="6:6" ht="15" customHeight="1" x14ac:dyDescent="0.2">
      <c r="F9046" s="63"/>
    </row>
    <row r="9047" spans="6:6" ht="15" customHeight="1" x14ac:dyDescent="0.2">
      <c r="F9047" s="63"/>
    </row>
    <row r="9048" spans="6:6" ht="15" customHeight="1" x14ac:dyDescent="0.2">
      <c r="F9048" s="63"/>
    </row>
    <row r="9049" spans="6:6" ht="15" customHeight="1" x14ac:dyDescent="0.2">
      <c r="F9049" s="63"/>
    </row>
    <row r="9050" spans="6:6" ht="15" customHeight="1" x14ac:dyDescent="0.2">
      <c r="F9050" s="63"/>
    </row>
    <row r="9051" spans="6:6" ht="15" customHeight="1" x14ac:dyDescent="0.2">
      <c r="F9051" s="63"/>
    </row>
    <row r="9052" spans="6:6" ht="15" customHeight="1" x14ac:dyDescent="0.2">
      <c r="F9052" s="63"/>
    </row>
    <row r="9053" spans="6:6" ht="15" customHeight="1" x14ac:dyDescent="0.2">
      <c r="F9053" s="63"/>
    </row>
    <row r="9054" spans="6:6" ht="15" customHeight="1" x14ac:dyDescent="0.2">
      <c r="F9054" s="63"/>
    </row>
    <row r="9055" spans="6:6" ht="15" customHeight="1" x14ac:dyDescent="0.2">
      <c r="F9055" s="63"/>
    </row>
    <row r="9056" spans="6:6" ht="15" customHeight="1" x14ac:dyDescent="0.2">
      <c r="F9056" s="63"/>
    </row>
    <row r="9057" spans="6:6" ht="15" customHeight="1" x14ac:dyDescent="0.2">
      <c r="F9057" s="63"/>
    </row>
    <row r="9058" spans="6:6" ht="15" customHeight="1" x14ac:dyDescent="0.2">
      <c r="F9058" s="63"/>
    </row>
    <row r="9059" spans="6:6" ht="15" customHeight="1" x14ac:dyDescent="0.2">
      <c r="F9059" s="63"/>
    </row>
    <row r="9060" spans="6:6" ht="15" customHeight="1" x14ac:dyDescent="0.2">
      <c r="F9060" s="63"/>
    </row>
    <row r="9061" spans="6:6" ht="15" customHeight="1" x14ac:dyDescent="0.2">
      <c r="F9061" s="63"/>
    </row>
    <row r="9062" spans="6:6" ht="15" customHeight="1" x14ac:dyDescent="0.2">
      <c r="F9062" s="63"/>
    </row>
    <row r="9063" spans="6:6" ht="15" customHeight="1" x14ac:dyDescent="0.2">
      <c r="F9063" s="63"/>
    </row>
    <row r="9064" spans="6:6" ht="15" customHeight="1" x14ac:dyDescent="0.2">
      <c r="F9064" s="63"/>
    </row>
    <row r="9065" spans="6:6" ht="15" customHeight="1" x14ac:dyDescent="0.2">
      <c r="F9065" s="63"/>
    </row>
    <row r="9066" spans="6:6" ht="15" customHeight="1" x14ac:dyDescent="0.2">
      <c r="F9066" s="63"/>
    </row>
    <row r="9067" spans="6:6" ht="15" customHeight="1" x14ac:dyDescent="0.2">
      <c r="F9067" s="63"/>
    </row>
    <row r="9068" spans="6:6" ht="15" customHeight="1" x14ac:dyDescent="0.2">
      <c r="F9068" s="63"/>
    </row>
    <row r="9069" spans="6:6" ht="15" customHeight="1" x14ac:dyDescent="0.2">
      <c r="F9069" s="63"/>
    </row>
    <row r="9070" spans="6:6" ht="15" customHeight="1" x14ac:dyDescent="0.2">
      <c r="F9070" s="63"/>
    </row>
    <row r="9071" spans="6:6" ht="15" customHeight="1" x14ac:dyDescent="0.2">
      <c r="F9071" s="63"/>
    </row>
    <row r="9072" spans="6:6" ht="15" customHeight="1" x14ac:dyDescent="0.2">
      <c r="F9072" s="63"/>
    </row>
    <row r="9073" spans="6:6" ht="15" customHeight="1" x14ac:dyDescent="0.2">
      <c r="F9073" s="63"/>
    </row>
    <row r="9074" spans="6:6" ht="15" customHeight="1" x14ac:dyDescent="0.2">
      <c r="F9074" s="63"/>
    </row>
    <row r="9075" spans="6:6" ht="15" customHeight="1" x14ac:dyDescent="0.2">
      <c r="F9075" s="63"/>
    </row>
    <row r="9076" spans="6:6" ht="15" customHeight="1" x14ac:dyDescent="0.2">
      <c r="F9076" s="63"/>
    </row>
    <row r="9077" spans="6:6" ht="15" customHeight="1" x14ac:dyDescent="0.2">
      <c r="F9077" s="63"/>
    </row>
    <row r="9078" spans="6:6" ht="15" customHeight="1" x14ac:dyDescent="0.2">
      <c r="F9078" s="63"/>
    </row>
    <row r="9079" spans="6:6" ht="15" customHeight="1" x14ac:dyDescent="0.2">
      <c r="F9079" s="63"/>
    </row>
    <row r="9080" spans="6:6" ht="15" customHeight="1" x14ac:dyDescent="0.2">
      <c r="F9080" s="63"/>
    </row>
    <row r="9081" spans="6:6" ht="15" customHeight="1" x14ac:dyDescent="0.2">
      <c r="F9081" s="63"/>
    </row>
    <row r="9082" spans="6:6" ht="15" customHeight="1" x14ac:dyDescent="0.2">
      <c r="F9082" s="63"/>
    </row>
    <row r="9083" spans="6:6" ht="15" customHeight="1" x14ac:dyDescent="0.2">
      <c r="F9083" s="63"/>
    </row>
    <row r="9084" spans="6:6" ht="15" customHeight="1" x14ac:dyDescent="0.2">
      <c r="F9084" s="63"/>
    </row>
    <row r="9085" spans="6:6" ht="15" customHeight="1" x14ac:dyDescent="0.2">
      <c r="F9085" s="63"/>
    </row>
    <row r="9086" spans="6:6" ht="15" customHeight="1" x14ac:dyDescent="0.2">
      <c r="F9086" s="63"/>
    </row>
    <row r="9087" spans="6:6" ht="15" customHeight="1" x14ac:dyDescent="0.2">
      <c r="F9087" s="63"/>
    </row>
    <row r="9088" spans="6:6" ht="15" customHeight="1" x14ac:dyDescent="0.2">
      <c r="F9088" s="63"/>
    </row>
    <row r="9089" spans="6:6" ht="15" customHeight="1" x14ac:dyDescent="0.2">
      <c r="F9089" s="63"/>
    </row>
    <row r="9090" spans="6:6" ht="15" customHeight="1" x14ac:dyDescent="0.2">
      <c r="F9090" s="63"/>
    </row>
    <row r="9091" spans="6:6" ht="15" customHeight="1" x14ac:dyDescent="0.2">
      <c r="F9091" s="63"/>
    </row>
    <row r="9092" spans="6:6" ht="15" customHeight="1" x14ac:dyDescent="0.2">
      <c r="F9092" s="63"/>
    </row>
    <row r="9093" spans="6:6" ht="15" customHeight="1" x14ac:dyDescent="0.2">
      <c r="F9093" s="63"/>
    </row>
    <row r="9094" spans="6:6" ht="15" customHeight="1" x14ac:dyDescent="0.2">
      <c r="F9094" s="63"/>
    </row>
    <row r="9095" spans="6:6" ht="15" customHeight="1" x14ac:dyDescent="0.2">
      <c r="F9095" s="63"/>
    </row>
    <row r="9096" spans="6:6" ht="15" customHeight="1" x14ac:dyDescent="0.2">
      <c r="F9096" s="63"/>
    </row>
    <row r="9097" spans="6:6" ht="15" customHeight="1" x14ac:dyDescent="0.2">
      <c r="F9097" s="63"/>
    </row>
    <row r="9098" spans="6:6" ht="15" customHeight="1" x14ac:dyDescent="0.2">
      <c r="F9098" s="63"/>
    </row>
    <row r="9099" spans="6:6" ht="15" customHeight="1" x14ac:dyDescent="0.2">
      <c r="F9099" s="63"/>
    </row>
    <row r="9100" spans="6:6" ht="15" customHeight="1" x14ac:dyDescent="0.2">
      <c r="F9100" s="63"/>
    </row>
    <row r="9101" spans="6:6" ht="15" customHeight="1" x14ac:dyDescent="0.2">
      <c r="F9101" s="63"/>
    </row>
    <row r="9102" spans="6:6" ht="15" customHeight="1" x14ac:dyDescent="0.2">
      <c r="F9102" s="63"/>
    </row>
    <row r="9103" spans="6:6" ht="15" customHeight="1" x14ac:dyDescent="0.2">
      <c r="F9103" s="63"/>
    </row>
    <row r="9104" spans="6:6" ht="15" customHeight="1" x14ac:dyDescent="0.2">
      <c r="F9104" s="63"/>
    </row>
    <row r="9105" spans="6:6" ht="15" customHeight="1" x14ac:dyDescent="0.2">
      <c r="F9105" s="63"/>
    </row>
    <row r="9106" spans="6:6" ht="15" customHeight="1" x14ac:dyDescent="0.2">
      <c r="F9106" s="63"/>
    </row>
    <row r="9107" spans="6:6" ht="15" customHeight="1" x14ac:dyDescent="0.2">
      <c r="F9107" s="63"/>
    </row>
    <row r="9108" spans="6:6" ht="15" customHeight="1" x14ac:dyDescent="0.2">
      <c r="F9108" s="63"/>
    </row>
    <row r="9109" spans="6:6" ht="15" customHeight="1" x14ac:dyDescent="0.2">
      <c r="F9109" s="63"/>
    </row>
    <row r="9110" spans="6:6" ht="15" customHeight="1" x14ac:dyDescent="0.2">
      <c r="F9110" s="63"/>
    </row>
    <row r="9111" spans="6:6" ht="15" customHeight="1" x14ac:dyDescent="0.2">
      <c r="F9111" s="63"/>
    </row>
    <row r="9112" spans="6:6" ht="15" customHeight="1" x14ac:dyDescent="0.2">
      <c r="F9112" s="63"/>
    </row>
    <row r="9113" spans="6:6" ht="15" customHeight="1" x14ac:dyDescent="0.2">
      <c r="F9113" s="63"/>
    </row>
    <row r="9114" spans="6:6" ht="15" customHeight="1" x14ac:dyDescent="0.2">
      <c r="F9114" s="63"/>
    </row>
    <row r="9115" spans="6:6" ht="15" customHeight="1" x14ac:dyDescent="0.2">
      <c r="F9115" s="63"/>
    </row>
    <row r="9116" spans="6:6" ht="15" customHeight="1" x14ac:dyDescent="0.2">
      <c r="F9116" s="63"/>
    </row>
    <row r="9117" spans="6:6" ht="15" customHeight="1" x14ac:dyDescent="0.2">
      <c r="F9117" s="63"/>
    </row>
    <row r="9118" spans="6:6" ht="15" customHeight="1" x14ac:dyDescent="0.2">
      <c r="F9118" s="63"/>
    </row>
    <row r="9119" spans="6:6" ht="15" customHeight="1" x14ac:dyDescent="0.2">
      <c r="F9119" s="63"/>
    </row>
    <row r="9120" spans="6:6" ht="15" customHeight="1" x14ac:dyDescent="0.2">
      <c r="F9120" s="63"/>
    </row>
    <row r="9121" spans="6:6" ht="15" customHeight="1" x14ac:dyDescent="0.2">
      <c r="F9121" s="63"/>
    </row>
    <row r="9122" spans="6:6" ht="15" customHeight="1" x14ac:dyDescent="0.2">
      <c r="F9122" s="63"/>
    </row>
    <row r="9123" spans="6:6" ht="15" customHeight="1" x14ac:dyDescent="0.2">
      <c r="F9123" s="63"/>
    </row>
    <row r="9124" spans="6:6" ht="15" customHeight="1" x14ac:dyDescent="0.2">
      <c r="F9124" s="63"/>
    </row>
    <row r="9125" spans="6:6" ht="15" customHeight="1" x14ac:dyDescent="0.2">
      <c r="F9125" s="63"/>
    </row>
    <row r="9126" spans="6:6" ht="15" customHeight="1" x14ac:dyDescent="0.2">
      <c r="F9126" s="63"/>
    </row>
    <row r="9127" spans="6:6" ht="15" customHeight="1" x14ac:dyDescent="0.2">
      <c r="F9127" s="63"/>
    </row>
    <row r="9128" spans="6:6" ht="15" customHeight="1" x14ac:dyDescent="0.2">
      <c r="F9128" s="63"/>
    </row>
    <row r="9129" spans="6:6" ht="15" customHeight="1" x14ac:dyDescent="0.2">
      <c r="F9129" s="63"/>
    </row>
    <row r="9130" spans="6:6" ht="15" customHeight="1" x14ac:dyDescent="0.2">
      <c r="F9130" s="63"/>
    </row>
    <row r="9131" spans="6:6" ht="15" customHeight="1" x14ac:dyDescent="0.2">
      <c r="F9131" s="63"/>
    </row>
    <row r="9132" spans="6:6" ht="15" customHeight="1" x14ac:dyDescent="0.2">
      <c r="F9132" s="63"/>
    </row>
    <row r="9133" spans="6:6" ht="15" customHeight="1" x14ac:dyDescent="0.2">
      <c r="F9133" s="63"/>
    </row>
    <row r="9134" spans="6:6" ht="15" customHeight="1" x14ac:dyDescent="0.2">
      <c r="F9134" s="63"/>
    </row>
    <row r="9135" spans="6:6" ht="15" customHeight="1" x14ac:dyDescent="0.2">
      <c r="F9135" s="63"/>
    </row>
    <row r="9136" spans="6:6" ht="15" customHeight="1" x14ac:dyDescent="0.2">
      <c r="F9136" s="63"/>
    </row>
    <row r="9137" spans="6:6" ht="15" customHeight="1" x14ac:dyDescent="0.2">
      <c r="F9137" s="63"/>
    </row>
    <row r="9138" spans="6:6" ht="15" customHeight="1" x14ac:dyDescent="0.2">
      <c r="F9138" s="63"/>
    </row>
    <row r="9139" spans="6:6" ht="15" customHeight="1" x14ac:dyDescent="0.2">
      <c r="F9139" s="63"/>
    </row>
    <row r="9140" spans="6:6" ht="15" customHeight="1" x14ac:dyDescent="0.2">
      <c r="F9140" s="63"/>
    </row>
    <row r="9141" spans="6:6" ht="15" customHeight="1" x14ac:dyDescent="0.2">
      <c r="F9141" s="63"/>
    </row>
    <row r="9142" spans="6:6" ht="15" customHeight="1" x14ac:dyDescent="0.2">
      <c r="F9142" s="63"/>
    </row>
    <row r="9143" spans="6:6" ht="15" customHeight="1" x14ac:dyDescent="0.2">
      <c r="F9143" s="63"/>
    </row>
    <row r="9144" spans="6:6" ht="15" customHeight="1" x14ac:dyDescent="0.2">
      <c r="F9144" s="63"/>
    </row>
    <row r="9145" spans="6:6" ht="15" customHeight="1" x14ac:dyDescent="0.2">
      <c r="F9145" s="63"/>
    </row>
    <row r="9146" spans="6:6" ht="15" customHeight="1" x14ac:dyDescent="0.2">
      <c r="F9146" s="63"/>
    </row>
    <row r="9147" spans="6:6" ht="15" customHeight="1" x14ac:dyDescent="0.2">
      <c r="F9147" s="63"/>
    </row>
    <row r="9148" spans="6:6" ht="15" customHeight="1" x14ac:dyDescent="0.2">
      <c r="F9148" s="63"/>
    </row>
    <row r="9149" spans="6:6" ht="15" customHeight="1" x14ac:dyDescent="0.2">
      <c r="F9149" s="63"/>
    </row>
    <row r="9150" spans="6:6" ht="15" customHeight="1" x14ac:dyDescent="0.2">
      <c r="F9150" s="63"/>
    </row>
    <row r="9151" spans="6:6" ht="15" customHeight="1" x14ac:dyDescent="0.2">
      <c r="F9151" s="63"/>
    </row>
    <row r="9152" spans="6:6" ht="15" customHeight="1" x14ac:dyDescent="0.2">
      <c r="F9152" s="63"/>
    </row>
    <row r="9153" spans="6:6" ht="15" customHeight="1" x14ac:dyDescent="0.2">
      <c r="F9153" s="63"/>
    </row>
    <row r="9154" spans="6:6" ht="15" customHeight="1" x14ac:dyDescent="0.2">
      <c r="F9154" s="63"/>
    </row>
    <row r="9155" spans="6:6" ht="15" customHeight="1" x14ac:dyDescent="0.2">
      <c r="F9155" s="63"/>
    </row>
    <row r="9156" spans="6:6" ht="15" customHeight="1" x14ac:dyDescent="0.2">
      <c r="F9156" s="63"/>
    </row>
    <row r="9157" spans="6:6" ht="15" customHeight="1" x14ac:dyDescent="0.2">
      <c r="F9157" s="63"/>
    </row>
    <row r="9158" spans="6:6" ht="15" customHeight="1" x14ac:dyDescent="0.2">
      <c r="F9158" s="63"/>
    </row>
    <row r="9159" spans="6:6" ht="15" customHeight="1" x14ac:dyDescent="0.2">
      <c r="F9159" s="63"/>
    </row>
    <row r="9160" spans="6:6" ht="15" customHeight="1" x14ac:dyDescent="0.2">
      <c r="F9160" s="63"/>
    </row>
    <row r="9161" spans="6:6" ht="15" customHeight="1" x14ac:dyDescent="0.2">
      <c r="F9161" s="63"/>
    </row>
    <row r="9162" spans="6:6" ht="15" customHeight="1" x14ac:dyDescent="0.2">
      <c r="F9162" s="63"/>
    </row>
    <row r="9163" spans="6:6" ht="15" customHeight="1" x14ac:dyDescent="0.2">
      <c r="F9163" s="63"/>
    </row>
    <row r="9164" spans="6:6" ht="15" customHeight="1" x14ac:dyDescent="0.2">
      <c r="F9164" s="63"/>
    </row>
    <row r="9165" spans="6:6" ht="15" customHeight="1" x14ac:dyDescent="0.2">
      <c r="F9165" s="63"/>
    </row>
    <row r="9166" spans="6:6" ht="15" customHeight="1" x14ac:dyDescent="0.2">
      <c r="F9166" s="63"/>
    </row>
    <row r="9167" spans="6:6" ht="15" customHeight="1" x14ac:dyDescent="0.2">
      <c r="F9167" s="63"/>
    </row>
    <row r="9168" spans="6:6" ht="15" customHeight="1" x14ac:dyDescent="0.2">
      <c r="F9168" s="63"/>
    </row>
    <row r="9169" spans="6:6" ht="15" customHeight="1" x14ac:dyDescent="0.2">
      <c r="F9169" s="63"/>
    </row>
    <row r="9170" spans="6:6" ht="15" customHeight="1" x14ac:dyDescent="0.2">
      <c r="F9170" s="63"/>
    </row>
    <row r="9171" spans="6:6" ht="15" customHeight="1" x14ac:dyDescent="0.2">
      <c r="F9171" s="63"/>
    </row>
    <row r="9172" spans="6:6" ht="15" customHeight="1" x14ac:dyDescent="0.2">
      <c r="F9172" s="63"/>
    </row>
    <row r="9173" spans="6:6" ht="15" customHeight="1" x14ac:dyDescent="0.2">
      <c r="F9173" s="63"/>
    </row>
    <row r="9174" spans="6:6" ht="15" customHeight="1" x14ac:dyDescent="0.2">
      <c r="F9174" s="63"/>
    </row>
    <row r="9175" spans="6:6" ht="15" customHeight="1" x14ac:dyDescent="0.2">
      <c r="F9175" s="63"/>
    </row>
    <row r="9176" spans="6:6" ht="15" customHeight="1" x14ac:dyDescent="0.2">
      <c r="F9176" s="63"/>
    </row>
    <row r="9177" spans="6:6" ht="15" customHeight="1" x14ac:dyDescent="0.2">
      <c r="F9177" s="63"/>
    </row>
    <row r="9178" spans="6:6" ht="15" customHeight="1" x14ac:dyDescent="0.2">
      <c r="F9178" s="63"/>
    </row>
    <row r="9179" spans="6:6" ht="15" customHeight="1" x14ac:dyDescent="0.2">
      <c r="F9179" s="63"/>
    </row>
    <row r="9180" spans="6:6" ht="15" customHeight="1" x14ac:dyDescent="0.2">
      <c r="F9180" s="63"/>
    </row>
    <row r="9181" spans="6:6" ht="15" customHeight="1" x14ac:dyDescent="0.2">
      <c r="F9181" s="63"/>
    </row>
    <row r="9182" spans="6:6" ht="15" customHeight="1" x14ac:dyDescent="0.2">
      <c r="F9182" s="63"/>
    </row>
    <row r="9183" spans="6:6" ht="15" customHeight="1" x14ac:dyDescent="0.2">
      <c r="F9183" s="63"/>
    </row>
    <row r="9184" spans="6:6" ht="15" customHeight="1" x14ac:dyDescent="0.2">
      <c r="F9184" s="63"/>
    </row>
    <row r="9185" spans="6:6" ht="15" customHeight="1" x14ac:dyDescent="0.2">
      <c r="F9185" s="63"/>
    </row>
    <row r="9186" spans="6:6" ht="15" customHeight="1" x14ac:dyDescent="0.2">
      <c r="F9186" s="63"/>
    </row>
    <row r="9187" spans="6:6" ht="15" customHeight="1" x14ac:dyDescent="0.2">
      <c r="F9187" s="63"/>
    </row>
    <row r="9188" spans="6:6" ht="15" customHeight="1" x14ac:dyDescent="0.2">
      <c r="F9188" s="63"/>
    </row>
    <row r="9189" spans="6:6" ht="15" customHeight="1" x14ac:dyDescent="0.2">
      <c r="F9189" s="63"/>
    </row>
    <row r="9190" spans="6:6" ht="15" customHeight="1" x14ac:dyDescent="0.2">
      <c r="F9190" s="63"/>
    </row>
    <row r="9191" spans="6:6" ht="15" customHeight="1" x14ac:dyDescent="0.2">
      <c r="F9191" s="63"/>
    </row>
    <row r="9192" spans="6:6" ht="15" customHeight="1" x14ac:dyDescent="0.2">
      <c r="F9192" s="63"/>
    </row>
    <row r="9193" spans="6:6" ht="15" customHeight="1" x14ac:dyDescent="0.2">
      <c r="F9193" s="63"/>
    </row>
    <row r="9194" spans="6:6" ht="15" customHeight="1" x14ac:dyDescent="0.2">
      <c r="F9194" s="63"/>
    </row>
    <row r="9195" spans="6:6" ht="15" customHeight="1" x14ac:dyDescent="0.2">
      <c r="F9195" s="63"/>
    </row>
    <row r="9196" spans="6:6" ht="15" customHeight="1" x14ac:dyDescent="0.2">
      <c r="F9196" s="63"/>
    </row>
    <row r="9197" spans="6:6" ht="15" customHeight="1" x14ac:dyDescent="0.2">
      <c r="F9197" s="63"/>
    </row>
    <row r="9198" spans="6:6" ht="15" customHeight="1" x14ac:dyDescent="0.2">
      <c r="F9198" s="63"/>
    </row>
    <row r="9199" spans="6:6" ht="15" customHeight="1" x14ac:dyDescent="0.2">
      <c r="F9199" s="63"/>
    </row>
    <row r="9200" spans="6:6" ht="15" customHeight="1" x14ac:dyDescent="0.2">
      <c r="F9200" s="63"/>
    </row>
    <row r="9201" spans="6:6" ht="15" customHeight="1" x14ac:dyDescent="0.2">
      <c r="F9201" s="63"/>
    </row>
    <row r="9202" spans="6:6" ht="15" customHeight="1" x14ac:dyDescent="0.2">
      <c r="F9202" s="63"/>
    </row>
    <row r="9203" spans="6:6" ht="15" customHeight="1" x14ac:dyDescent="0.2">
      <c r="F9203" s="63"/>
    </row>
    <row r="9204" spans="6:6" ht="15" customHeight="1" x14ac:dyDescent="0.2">
      <c r="F9204" s="63"/>
    </row>
    <row r="9205" spans="6:6" ht="15" customHeight="1" x14ac:dyDescent="0.2">
      <c r="F9205" s="63"/>
    </row>
    <row r="9206" spans="6:6" ht="15" customHeight="1" x14ac:dyDescent="0.2">
      <c r="F9206" s="63"/>
    </row>
    <row r="9207" spans="6:6" ht="15" customHeight="1" x14ac:dyDescent="0.2">
      <c r="F9207" s="63"/>
    </row>
    <row r="9208" spans="6:6" ht="15" customHeight="1" x14ac:dyDescent="0.2">
      <c r="F9208" s="63"/>
    </row>
    <row r="9209" spans="6:6" ht="15" customHeight="1" x14ac:dyDescent="0.2">
      <c r="F9209" s="63"/>
    </row>
    <row r="9210" spans="6:6" ht="15" customHeight="1" x14ac:dyDescent="0.2">
      <c r="F9210" s="63"/>
    </row>
    <row r="9211" spans="6:6" ht="15" customHeight="1" x14ac:dyDescent="0.2">
      <c r="F9211" s="63"/>
    </row>
    <row r="9212" spans="6:6" ht="15" customHeight="1" x14ac:dyDescent="0.2">
      <c r="F9212" s="63"/>
    </row>
    <row r="9213" spans="6:6" ht="15" customHeight="1" x14ac:dyDescent="0.2">
      <c r="F9213" s="63"/>
    </row>
    <row r="9214" spans="6:6" ht="15" customHeight="1" x14ac:dyDescent="0.2">
      <c r="F9214" s="63"/>
    </row>
    <row r="9215" spans="6:6" ht="15" customHeight="1" x14ac:dyDescent="0.2">
      <c r="F9215" s="63"/>
    </row>
    <row r="9216" spans="6:6" ht="15" customHeight="1" x14ac:dyDescent="0.2">
      <c r="F9216" s="63"/>
    </row>
    <row r="9217" spans="6:6" ht="15" customHeight="1" x14ac:dyDescent="0.2">
      <c r="F9217" s="63"/>
    </row>
    <row r="9218" spans="6:6" ht="15" customHeight="1" x14ac:dyDescent="0.2">
      <c r="F9218" s="63"/>
    </row>
    <row r="9219" spans="6:6" ht="15" customHeight="1" x14ac:dyDescent="0.2">
      <c r="F9219" s="63"/>
    </row>
    <row r="9220" spans="6:6" ht="15" customHeight="1" x14ac:dyDescent="0.2">
      <c r="F9220" s="63"/>
    </row>
    <row r="9221" spans="6:6" ht="15" customHeight="1" x14ac:dyDescent="0.2">
      <c r="F9221" s="63"/>
    </row>
    <row r="9222" spans="6:6" ht="15" customHeight="1" x14ac:dyDescent="0.2">
      <c r="F9222" s="63"/>
    </row>
    <row r="9223" spans="6:6" ht="15" customHeight="1" x14ac:dyDescent="0.2">
      <c r="F9223" s="63"/>
    </row>
    <row r="9224" spans="6:6" ht="15" customHeight="1" x14ac:dyDescent="0.2">
      <c r="F9224" s="63"/>
    </row>
    <row r="9225" spans="6:6" ht="15" customHeight="1" x14ac:dyDescent="0.2">
      <c r="F9225" s="63"/>
    </row>
    <row r="9226" spans="6:6" ht="15" customHeight="1" x14ac:dyDescent="0.2">
      <c r="F9226" s="63"/>
    </row>
    <row r="9227" spans="6:6" ht="15" customHeight="1" x14ac:dyDescent="0.2">
      <c r="F9227" s="63"/>
    </row>
    <row r="9228" spans="6:6" ht="15" customHeight="1" x14ac:dyDescent="0.2">
      <c r="F9228" s="63"/>
    </row>
    <row r="9229" spans="6:6" ht="15" customHeight="1" x14ac:dyDescent="0.2">
      <c r="F9229" s="63"/>
    </row>
    <row r="9230" spans="6:6" ht="15" customHeight="1" x14ac:dyDescent="0.2">
      <c r="F9230" s="63"/>
    </row>
    <row r="9231" spans="6:6" ht="15" customHeight="1" x14ac:dyDescent="0.2">
      <c r="F9231" s="63"/>
    </row>
    <row r="9232" spans="6:6" ht="15" customHeight="1" x14ac:dyDescent="0.2">
      <c r="F9232" s="63"/>
    </row>
    <row r="9233" spans="6:6" ht="15" customHeight="1" x14ac:dyDescent="0.2">
      <c r="F9233" s="63"/>
    </row>
    <row r="9234" spans="6:6" ht="15" customHeight="1" x14ac:dyDescent="0.2">
      <c r="F9234" s="63"/>
    </row>
    <row r="9235" spans="6:6" ht="15" customHeight="1" x14ac:dyDescent="0.2">
      <c r="F9235" s="63"/>
    </row>
    <row r="9236" spans="6:6" ht="15" customHeight="1" x14ac:dyDescent="0.2">
      <c r="F9236" s="63"/>
    </row>
    <row r="9237" spans="6:6" ht="15" customHeight="1" x14ac:dyDescent="0.2">
      <c r="F9237" s="63"/>
    </row>
    <row r="9238" spans="6:6" ht="15" customHeight="1" x14ac:dyDescent="0.2">
      <c r="F9238" s="63"/>
    </row>
    <row r="9239" spans="6:6" ht="15" customHeight="1" x14ac:dyDescent="0.2">
      <c r="F9239" s="63"/>
    </row>
    <row r="9240" spans="6:6" ht="15" customHeight="1" x14ac:dyDescent="0.2">
      <c r="F9240" s="63"/>
    </row>
    <row r="9241" spans="6:6" ht="15" customHeight="1" x14ac:dyDescent="0.2">
      <c r="F9241" s="63"/>
    </row>
    <row r="9242" spans="6:6" ht="15" customHeight="1" x14ac:dyDescent="0.2">
      <c r="F9242" s="63"/>
    </row>
    <row r="9243" spans="6:6" ht="15" customHeight="1" x14ac:dyDescent="0.2">
      <c r="F9243" s="63"/>
    </row>
    <row r="9244" spans="6:6" ht="15" customHeight="1" x14ac:dyDescent="0.2">
      <c r="F9244" s="63"/>
    </row>
    <row r="9245" spans="6:6" ht="15" customHeight="1" x14ac:dyDescent="0.2">
      <c r="F9245" s="63"/>
    </row>
    <row r="9246" spans="6:6" ht="15" customHeight="1" x14ac:dyDescent="0.2">
      <c r="F9246" s="63"/>
    </row>
    <row r="9247" spans="6:6" ht="15" customHeight="1" x14ac:dyDescent="0.2">
      <c r="F9247" s="63"/>
    </row>
    <row r="9248" spans="6:6" ht="15" customHeight="1" x14ac:dyDescent="0.2">
      <c r="F9248" s="63"/>
    </row>
    <row r="9249" spans="6:6" ht="15" customHeight="1" x14ac:dyDescent="0.2">
      <c r="F9249" s="63"/>
    </row>
    <row r="9250" spans="6:6" ht="15" customHeight="1" x14ac:dyDescent="0.2">
      <c r="F9250" s="63"/>
    </row>
    <row r="9251" spans="6:6" ht="15" customHeight="1" x14ac:dyDescent="0.2">
      <c r="F9251" s="63"/>
    </row>
    <row r="9252" spans="6:6" ht="15" customHeight="1" x14ac:dyDescent="0.2">
      <c r="F9252" s="63"/>
    </row>
    <row r="9253" spans="6:6" ht="15" customHeight="1" x14ac:dyDescent="0.2">
      <c r="F9253" s="63"/>
    </row>
    <row r="9254" spans="6:6" ht="15" customHeight="1" x14ac:dyDescent="0.2">
      <c r="F9254" s="63"/>
    </row>
    <row r="9255" spans="6:6" ht="15" customHeight="1" x14ac:dyDescent="0.2">
      <c r="F9255" s="63"/>
    </row>
    <row r="9256" spans="6:6" ht="15" customHeight="1" x14ac:dyDescent="0.2">
      <c r="F9256" s="63"/>
    </row>
    <row r="9257" spans="6:6" ht="15" customHeight="1" x14ac:dyDescent="0.2">
      <c r="F9257" s="63"/>
    </row>
    <row r="9258" spans="6:6" ht="15" customHeight="1" x14ac:dyDescent="0.2">
      <c r="F9258" s="63"/>
    </row>
    <row r="9259" spans="6:6" ht="15" customHeight="1" x14ac:dyDescent="0.2">
      <c r="F9259" s="63"/>
    </row>
    <row r="9260" spans="6:6" ht="15" customHeight="1" x14ac:dyDescent="0.2">
      <c r="F9260" s="63"/>
    </row>
    <row r="9261" spans="6:6" ht="15" customHeight="1" x14ac:dyDescent="0.2">
      <c r="F9261" s="63"/>
    </row>
    <row r="9262" spans="6:6" ht="15" customHeight="1" x14ac:dyDescent="0.2">
      <c r="F9262" s="63"/>
    </row>
    <row r="9263" spans="6:6" ht="15" customHeight="1" x14ac:dyDescent="0.2">
      <c r="F9263" s="63"/>
    </row>
    <row r="9264" spans="6:6" ht="15" customHeight="1" x14ac:dyDescent="0.2">
      <c r="F9264" s="63"/>
    </row>
    <row r="9265" spans="6:6" ht="15" customHeight="1" x14ac:dyDescent="0.2">
      <c r="F9265" s="63"/>
    </row>
    <row r="9266" spans="6:6" ht="15" customHeight="1" x14ac:dyDescent="0.2">
      <c r="F9266" s="63"/>
    </row>
    <row r="9267" spans="6:6" ht="15" customHeight="1" x14ac:dyDescent="0.2">
      <c r="F9267" s="63"/>
    </row>
    <row r="9268" spans="6:6" ht="15" customHeight="1" x14ac:dyDescent="0.2">
      <c r="F9268" s="63"/>
    </row>
    <row r="9269" spans="6:6" ht="15" customHeight="1" x14ac:dyDescent="0.2">
      <c r="F9269" s="63"/>
    </row>
    <row r="9270" spans="6:6" ht="15" customHeight="1" x14ac:dyDescent="0.2">
      <c r="F9270" s="63"/>
    </row>
    <row r="9271" spans="6:6" ht="15" customHeight="1" x14ac:dyDescent="0.2">
      <c r="F9271" s="63"/>
    </row>
    <row r="9272" spans="6:6" ht="15" customHeight="1" x14ac:dyDescent="0.2">
      <c r="F9272" s="63"/>
    </row>
    <row r="9273" spans="6:6" ht="15" customHeight="1" x14ac:dyDescent="0.2">
      <c r="F9273" s="63"/>
    </row>
    <row r="9274" spans="6:6" ht="15" customHeight="1" x14ac:dyDescent="0.2">
      <c r="F9274" s="63"/>
    </row>
    <row r="9275" spans="6:6" ht="15" customHeight="1" x14ac:dyDescent="0.2">
      <c r="F9275" s="63"/>
    </row>
    <row r="9276" spans="6:6" ht="15" customHeight="1" x14ac:dyDescent="0.2">
      <c r="F9276" s="63"/>
    </row>
    <row r="9277" spans="6:6" ht="15" customHeight="1" x14ac:dyDescent="0.2">
      <c r="F9277" s="63"/>
    </row>
    <row r="9278" spans="6:6" ht="15" customHeight="1" x14ac:dyDescent="0.2">
      <c r="F9278" s="63"/>
    </row>
    <row r="9279" spans="6:6" ht="15" customHeight="1" x14ac:dyDescent="0.2">
      <c r="F9279" s="63"/>
    </row>
    <row r="9280" spans="6:6" ht="15" customHeight="1" x14ac:dyDescent="0.2">
      <c r="F9280" s="63"/>
    </row>
    <row r="9281" spans="6:6" ht="15" customHeight="1" x14ac:dyDescent="0.2">
      <c r="F9281" s="63"/>
    </row>
    <row r="9282" spans="6:6" ht="15" customHeight="1" x14ac:dyDescent="0.2">
      <c r="F9282" s="63"/>
    </row>
    <row r="9283" spans="6:6" ht="15" customHeight="1" x14ac:dyDescent="0.2">
      <c r="F9283" s="63"/>
    </row>
    <row r="9284" spans="6:6" ht="15" customHeight="1" x14ac:dyDescent="0.2">
      <c r="F9284" s="63"/>
    </row>
    <row r="9285" spans="6:6" ht="15" customHeight="1" x14ac:dyDescent="0.2">
      <c r="F9285" s="63"/>
    </row>
    <row r="9286" spans="6:6" ht="15" customHeight="1" x14ac:dyDescent="0.2">
      <c r="F9286" s="63"/>
    </row>
    <row r="9287" spans="6:6" ht="15" customHeight="1" x14ac:dyDescent="0.2">
      <c r="F9287" s="63"/>
    </row>
    <row r="9288" spans="6:6" ht="15" customHeight="1" x14ac:dyDescent="0.2">
      <c r="F9288" s="63"/>
    </row>
    <row r="9289" spans="6:6" ht="15" customHeight="1" x14ac:dyDescent="0.2">
      <c r="F9289" s="63"/>
    </row>
    <row r="9290" spans="6:6" ht="15" customHeight="1" x14ac:dyDescent="0.2">
      <c r="F9290" s="63"/>
    </row>
    <row r="9291" spans="6:6" ht="15" customHeight="1" x14ac:dyDescent="0.2">
      <c r="F9291" s="63"/>
    </row>
    <row r="9292" spans="6:6" ht="15" customHeight="1" x14ac:dyDescent="0.2">
      <c r="F9292" s="63"/>
    </row>
    <row r="9293" spans="6:6" ht="15" customHeight="1" x14ac:dyDescent="0.2">
      <c r="F9293" s="63"/>
    </row>
    <row r="9294" spans="6:6" ht="15" customHeight="1" x14ac:dyDescent="0.2">
      <c r="F9294" s="63"/>
    </row>
    <row r="9295" spans="6:6" ht="15" customHeight="1" x14ac:dyDescent="0.2">
      <c r="F9295" s="63"/>
    </row>
    <row r="9296" spans="6:6" ht="15" customHeight="1" x14ac:dyDescent="0.2">
      <c r="F9296" s="63"/>
    </row>
    <row r="9297" spans="6:6" ht="15" customHeight="1" x14ac:dyDescent="0.2">
      <c r="F9297" s="63"/>
    </row>
    <row r="9298" spans="6:6" ht="15" customHeight="1" x14ac:dyDescent="0.2">
      <c r="F9298" s="63"/>
    </row>
    <row r="9299" spans="6:6" ht="15" customHeight="1" x14ac:dyDescent="0.2">
      <c r="F9299" s="63"/>
    </row>
    <row r="9300" spans="6:6" ht="15" customHeight="1" x14ac:dyDescent="0.2">
      <c r="F9300" s="63"/>
    </row>
    <row r="9301" spans="6:6" ht="15" customHeight="1" x14ac:dyDescent="0.2">
      <c r="F9301" s="63"/>
    </row>
    <row r="9302" spans="6:6" ht="15" customHeight="1" x14ac:dyDescent="0.2">
      <c r="F9302" s="63"/>
    </row>
    <row r="9303" spans="6:6" ht="15" customHeight="1" x14ac:dyDescent="0.2">
      <c r="F9303" s="63"/>
    </row>
    <row r="9304" spans="6:6" ht="15" customHeight="1" x14ac:dyDescent="0.2">
      <c r="F9304" s="63"/>
    </row>
    <row r="9305" spans="6:6" ht="15" customHeight="1" x14ac:dyDescent="0.2">
      <c r="F9305" s="63"/>
    </row>
    <row r="9306" spans="6:6" ht="15" customHeight="1" x14ac:dyDescent="0.2">
      <c r="F9306" s="63"/>
    </row>
    <row r="9307" spans="6:6" ht="15" customHeight="1" x14ac:dyDescent="0.2">
      <c r="F9307" s="63"/>
    </row>
    <row r="9308" spans="6:6" ht="15" customHeight="1" x14ac:dyDescent="0.2">
      <c r="F9308" s="63"/>
    </row>
    <row r="9309" spans="6:6" ht="15" customHeight="1" x14ac:dyDescent="0.2">
      <c r="F9309" s="63"/>
    </row>
    <row r="9310" spans="6:6" ht="15" customHeight="1" x14ac:dyDescent="0.2">
      <c r="F9310" s="63"/>
    </row>
    <row r="9311" spans="6:6" ht="15" customHeight="1" x14ac:dyDescent="0.2">
      <c r="F9311" s="63"/>
    </row>
    <row r="9312" spans="6:6" ht="15" customHeight="1" x14ac:dyDescent="0.2">
      <c r="F9312" s="63"/>
    </row>
    <row r="9313" spans="6:6" ht="15" customHeight="1" x14ac:dyDescent="0.2">
      <c r="F9313" s="63"/>
    </row>
    <row r="9314" spans="6:6" ht="15" customHeight="1" x14ac:dyDescent="0.2">
      <c r="F9314" s="63"/>
    </row>
    <row r="9315" spans="6:6" ht="15" customHeight="1" x14ac:dyDescent="0.2">
      <c r="F9315" s="63"/>
    </row>
    <row r="9316" spans="6:6" ht="15" customHeight="1" x14ac:dyDescent="0.2">
      <c r="F9316" s="63"/>
    </row>
    <row r="9317" spans="6:6" ht="15" customHeight="1" x14ac:dyDescent="0.2">
      <c r="F9317" s="63"/>
    </row>
    <row r="9318" spans="6:6" ht="15" customHeight="1" x14ac:dyDescent="0.2">
      <c r="F9318" s="63"/>
    </row>
    <row r="9319" spans="6:6" ht="15" customHeight="1" x14ac:dyDescent="0.2">
      <c r="F9319" s="63"/>
    </row>
    <row r="9320" spans="6:6" ht="15" customHeight="1" x14ac:dyDescent="0.2">
      <c r="F9320" s="63"/>
    </row>
    <row r="9321" spans="6:6" ht="15" customHeight="1" x14ac:dyDescent="0.2">
      <c r="F9321" s="63"/>
    </row>
    <row r="9322" spans="6:6" ht="15" customHeight="1" x14ac:dyDescent="0.2">
      <c r="F9322" s="63"/>
    </row>
    <row r="9323" spans="6:6" ht="15" customHeight="1" x14ac:dyDescent="0.2">
      <c r="F9323" s="63"/>
    </row>
    <row r="9324" spans="6:6" ht="15" customHeight="1" x14ac:dyDescent="0.2">
      <c r="F9324" s="63"/>
    </row>
    <row r="9325" spans="6:6" ht="15" customHeight="1" x14ac:dyDescent="0.2">
      <c r="F9325" s="63"/>
    </row>
    <row r="9326" spans="6:6" ht="15" customHeight="1" x14ac:dyDescent="0.2">
      <c r="F9326" s="63"/>
    </row>
    <row r="9327" spans="6:6" ht="15" customHeight="1" x14ac:dyDescent="0.2">
      <c r="F9327" s="63"/>
    </row>
    <row r="9328" spans="6:6" ht="15" customHeight="1" x14ac:dyDescent="0.2">
      <c r="F9328" s="63"/>
    </row>
    <row r="9329" spans="6:6" ht="15" customHeight="1" x14ac:dyDescent="0.2">
      <c r="F9329" s="63"/>
    </row>
    <row r="9330" spans="6:6" ht="15" customHeight="1" x14ac:dyDescent="0.2">
      <c r="F9330" s="63"/>
    </row>
    <row r="9331" spans="6:6" ht="15" customHeight="1" x14ac:dyDescent="0.2">
      <c r="F9331" s="63"/>
    </row>
    <row r="9332" spans="6:6" ht="15" customHeight="1" x14ac:dyDescent="0.2">
      <c r="F9332" s="63"/>
    </row>
    <row r="9333" spans="6:6" ht="15" customHeight="1" x14ac:dyDescent="0.2">
      <c r="F9333" s="63"/>
    </row>
    <row r="9334" spans="6:6" ht="15" customHeight="1" x14ac:dyDescent="0.2">
      <c r="F9334" s="63"/>
    </row>
    <row r="9335" spans="6:6" ht="15" customHeight="1" x14ac:dyDescent="0.2">
      <c r="F9335" s="63"/>
    </row>
    <row r="9336" spans="6:6" ht="15" customHeight="1" x14ac:dyDescent="0.2">
      <c r="F9336" s="63"/>
    </row>
    <row r="9337" spans="6:6" ht="15" customHeight="1" x14ac:dyDescent="0.2">
      <c r="F9337" s="63"/>
    </row>
    <row r="9338" spans="6:6" ht="15" customHeight="1" x14ac:dyDescent="0.2">
      <c r="F9338" s="63"/>
    </row>
    <row r="9339" spans="6:6" ht="15" customHeight="1" x14ac:dyDescent="0.2">
      <c r="F9339" s="63"/>
    </row>
    <row r="9340" spans="6:6" ht="15" customHeight="1" x14ac:dyDescent="0.2">
      <c r="F9340" s="63"/>
    </row>
    <row r="9341" spans="6:6" ht="15" customHeight="1" x14ac:dyDescent="0.2">
      <c r="F9341" s="63"/>
    </row>
    <row r="9342" spans="6:6" ht="15" customHeight="1" x14ac:dyDescent="0.2">
      <c r="F9342" s="63"/>
    </row>
    <row r="9343" spans="6:6" ht="15" customHeight="1" x14ac:dyDescent="0.2">
      <c r="F9343" s="63"/>
    </row>
    <row r="9344" spans="6:6" ht="15" customHeight="1" x14ac:dyDescent="0.2">
      <c r="F9344" s="63"/>
    </row>
    <row r="9345" spans="6:6" ht="15" customHeight="1" x14ac:dyDescent="0.2">
      <c r="F9345" s="63"/>
    </row>
    <row r="9346" spans="6:6" ht="15" customHeight="1" x14ac:dyDescent="0.2">
      <c r="F9346" s="63"/>
    </row>
    <row r="9347" spans="6:6" ht="15" customHeight="1" x14ac:dyDescent="0.2">
      <c r="F9347" s="63"/>
    </row>
    <row r="9348" spans="6:6" ht="15" customHeight="1" x14ac:dyDescent="0.2">
      <c r="F9348" s="63"/>
    </row>
    <row r="9349" spans="6:6" ht="15" customHeight="1" x14ac:dyDescent="0.2">
      <c r="F9349" s="63"/>
    </row>
    <row r="9350" spans="6:6" ht="15" customHeight="1" x14ac:dyDescent="0.2">
      <c r="F9350" s="63"/>
    </row>
    <row r="9351" spans="6:6" ht="15" customHeight="1" x14ac:dyDescent="0.2">
      <c r="F9351" s="63"/>
    </row>
    <row r="9352" spans="6:6" ht="15" customHeight="1" x14ac:dyDescent="0.2">
      <c r="F9352" s="63"/>
    </row>
    <row r="9353" spans="6:6" ht="15" customHeight="1" x14ac:dyDescent="0.2">
      <c r="F9353" s="63"/>
    </row>
    <row r="9354" spans="6:6" ht="15" customHeight="1" x14ac:dyDescent="0.2">
      <c r="F9354" s="63"/>
    </row>
    <row r="9355" spans="6:6" ht="15" customHeight="1" x14ac:dyDescent="0.2">
      <c r="F9355" s="63"/>
    </row>
    <row r="9356" spans="6:6" ht="15" customHeight="1" x14ac:dyDescent="0.2">
      <c r="F9356" s="63"/>
    </row>
    <row r="9357" spans="6:6" ht="15" customHeight="1" x14ac:dyDescent="0.2">
      <c r="F9357" s="63"/>
    </row>
    <row r="9358" spans="6:6" ht="15" customHeight="1" x14ac:dyDescent="0.2">
      <c r="F9358" s="63"/>
    </row>
    <row r="9359" spans="6:6" ht="15" customHeight="1" x14ac:dyDescent="0.2">
      <c r="F9359" s="63"/>
    </row>
    <row r="9360" spans="6:6" ht="15" customHeight="1" x14ac:dyDescent="0.2">
      <c r="F9360" s="63"/>
    </row>
    <row r="9361" spans="6:6" ht="15" customHeight="1" x14ac:dyDescent="0.2">
      <c r="F9361" s="63"/>
    </row>
    <row r="9362" spans="6:6" ht="15" customHeight="1" x14ac:dyDescent="0.2">
      <c r="F9362" s="63"/>
    </row>
    <row r="9363" spans="6:6" ht="15" customHeight="1" x14ac:dyDescent="0.2">
      <c r="F9363" s="63"/>
    </row>
    <row r="9364" spans="6:6" ht="15" customHeight="1" x14ac:dyDescent="0.2">
      <c r="F9364" s="63"/>
    </row>
    <row r="9365" spans="6:6" ht="15" customHeight="1" x14ac:dyDescent="0.2">
      <c r="F9365" s="63"/>
    </row>
    <row r="9366" spans="6:6" ht="15" customHeight="1" x14ac:dyDescent="0.2">
      <c r="F9366" s="63"/>
    </row>
    <row r="9367" spans="6:6" ht="15" customHeight="1" x14ac:dyDescent="0.2">
      <c r="F9367" s="63"/>
    </row>
    <row r="9368" spans="6:6" ht="15" customHeight="1" x14ac:dyDescent="0.2">
      <c r="F9368" s="63"/>
    </row>
    <row r="9369" spans="6:6" ht="15" customHeight="1" x14ac:dyDescent="0.2">
      <c r="F9369" s="63"/>
    </row>
    <row r="9370" spans="6:6" ht="15" customHeight="1" x14ac:dyDescent="0.2">
      <c r="F9370" s="63"/>
    </row>
    <row r="9371" spans="6:6" ht="15" customHeight="1" x14ac:dyDescent="0.2">
      <c r="F9371" s="63"/>
    </row>
    <row r="9372" spans="6:6" ht="15" customHeight="1" x14ac:dyDescent="0.2">
      <c r="F9372" s="63"/>
    </row>
    <row r="9373" spans="6:6" ht="15" customHeight="1" x14ac:dyDescent="0.2">
      <c r="F9373" s="63"/>
    </row>
    <row r="9374" spans="6:6" ht="15" customHeight="1" x14ac:dyDescent="0.2">
      <c r="F9374" s="63"/>
    </row>
    <row r="9375" spans="6:6" ht="15" customHeight="1" x14ac:dyDescent="0.2">
      <c r="F9375" s="63"/>
    </row>
    <row r="9376" spans="6:6" ht="15" customHeight="1" x14ac:dyDescent="0.2">
      <c r="F9376" s="63"/>
    </row>
    <row r="9377" spans="6:6" ht="15" customHeight="1" x14ac:dyDescent="0.2">
      <c r="F9377" s="63"/>
    </row>
    <row r="9378" spans="6:6" ht="15" customHeight="1" x14ac:dyDescent="0.2">
      <c r="F9378" s="63"/>
    </row>
    <row r="9379" spans="6:6" ht="15" customHeight="1" x14ac:dyDescent="0.2">
      <c r="F9379" s="63"/>
    </row>
    <row r="9380" spans="6:6" ht="15" customHeight="1" x14ac:dyDescent="0.2">
      <c r="F9380" s="63"/>
    </row>
    <row r="9381" spans="6:6" ht="15" customHeight="1" x14ac:dyDescent="0.2">
      <c r="F9381" s="63"/>
    </row>
    <row r="9382" spans="6:6" ht="15" customHeight="1" x14ac:dyDescent="0.2">
      <c r="F9382" s="63"/>
    </row>
    <row r="9383" spans="6:6" ht="15" customHeight="1" x14ac:dyDescent="0.2">
      <c r="F9383" s="63"/>
    </row>
    <row r="9384" spans="6:6" ht="15" customHeight="1" x14ac:dyDescent="0.2">
      <c r="F9384" s="63"/>
    </row>
    <row r="9385" spans="6:6" ht="15" customHeight="1" x14ac:dyDescent="0.2">
      <c r="F9385" s="63"/>
    </row>
    <row r="9386" spans="6:6" ht="15" customHeight="1" x14ac:dyDescent="0.2">
      <c r="F9386" s="63"/>
    </row>
    <row r="9387" spans="6:6" ht="15" customHeight="1" x14ac:dyDescent="0.2">
      <c r="F9387" s="63"/>
    </row>
    <row r="9388" spans="6:6" ht="15" customHeight="1" x14ac:dyDescent="0.2">
      <c r="F9388" s="63"/>
    </row>
    <row r="9389" spans="6:6" ht="15" customHeight="1" x14ac:dyDescent="0.2">
      <c r="F9389" s="63"/>
    </row>
    <row r="9390" spans="6:6" ht="15" customHeight="1" x14ac:dyDescent="0.2">
      <c r="F9390" s="63"/>
    </row>
    <row r="9391" spans="6:6" ht="15" customHeight="1" x14ac:dyDescent="0.2">
      <c r="F9391" s="63"/>
    </row>
    <row r="9392" spans="6:6" ht="15" customHeight="1" x14ac:dyDescent="0.2">
      <c r="F9392" s="63"/>
    </row>
    <row r="9393" spans="6:6" ht="15" customHeight="1" x14ac:dyDescent="0.2">
      <c r="F9393" s="63"/>
    </row>
    <row r="9394" spans="6:6" ht="15" customHeight="1" x14ac:dyDescent="0.2">
      <c r="F9394" s="63"/>
    </row>
    <row r="9395" spans="6:6" ht="15" customHeight="1" x14ac:dyDescent="0.2">
      <c r="F9395" s="63"/>
    </row>
    <row r="9396" spans="6:6" ht="15" customHeight="1" x14ac:dyDescent="0.2">
      <c r="F9396" s="63"/>
    </row>
    <row r="9397" spans="6:6" ht="15" customHeight="1" x14ac:dyDescent="0.2">
      <c r="F9397" s="63"/>
    </row>
    <row r="9398" spans="6:6" ht="15" customHeight="1" x14ac:dyDescent="0.2">
      <c r="F9398" s="63"/>
    </row>
    <row r="9399" spans="6:6" ht="15" customHeight="1" x14ac:dyDescent="0.2">
      <c r="F9399" s="63"/>
    </row>
    <row r="9400" spans="6:6" ht="15" customHeight="1" x14ac:dyDescent="0.2">
      <c r="F9400" s="63"/>
    </row>
    <row r="9401" spans="6:6" ht="15" customHeight="1" x14ac:dyDescent="0.2">
      <c r="F9401" s="63"/>
    </row>
    <row r="9402" spans="6:6" ht="15" customHeight="1" x14ac:dyDescent="0.2">
      <c r="F9402" s="63"/>
    </row>
    <row r="9403" spans="6:6" ht="15" customHeight="1" x14ac:dyDescent="0.2">
      <c r="F9403" s="63"/>
    </row>
    <row r="9404" spans="6:6" ht="15" customHeight="1" x14ac:dyDescent="0.2">
      <c r="F9404" s="63"/>
    </row>
    <row r="9405" spans="6:6" ht="15" customHeight="1" x14ac:dyDescent="0.2">
      <c r="F9405" s="63"/>
    </row>
    <row r="9406" spans="6:6" ht="15" customHeight="1" x14ac:dyDescent="0.2">
      <c r="F9406" s="63"/>
    </row>
    <row r="9407" spans="6:6" ht="15" customHeight="1" x14ac:dyDescent="0.2">
      <c r="F9407" s="63"/>
    </row>
    <row r="9408" spans="6:6" ht="15" customHeight="1" x14ac:dyDescent="0.2">
      <c r="F9408" s="63"/>
    </row>
    <row r="9409" spans="6:6" ht="15" customHeight="1" x14ac:dyDescent="0.2">
      <c r="F9409" s="63"/>
    </row>
    <row r="9410" spans="6:6" ht="15" customHeight="1" x14ac:dyDescent="0.2">
      <c r="F9410" s="63"/>
    </row>
    <row r="9411" spans="6:6" ht="15" customHeight="1" x14ac:dyDescent="0.2">
      <c r="F9411" s="63"/>
    </row>
    <row r="9412" spans="6:6" ht="15" customHeight="1" x14ac:dyDescent="0.2">
      <c r="F9412" s="63"/>
    </row>
    <row r="9413" spans="6:6" ht="15" customHeight="1" x14ac:dyDescent="0.2">
      <c r="F9413" s="63"/>
    </row>
    <row r="9414" spans="6:6" ht="15" customHeight="1" x14ac:dyDescent="0.2">
      <c r="F9414" s="63"/>
    </row>
    <row r="9415" spans="6:6" ht="15" customHeight="1" x14ac:dyDescent="0.2">
      <c r="F9415" s="63"/>
    </row>
    <row r="9416" spans="6:6" ht="15" customHeight="1" x14ac:dyDescent="0.2">
      <c r="F9416" s="63"/>
    </row>
    <row r="9417" spans="6:6" ht="15" customHeight="1" x14ac:dyDescent="0.2">
      <c r="F9417" s="63"/>
    </row>
    <row r="9418" spans="6:6" ht="15" customHeight="1" x14ac:dyDescent="0.2">
      <c r="F9418" s="63"/>
    </row>
    <row r="9419" spans="6:6" ht="15" customHeight="1" x14ac:dyDescent="0.2">
      <c r="F9419" s="63"/>
    </row>
    <row r="9420" spans="6:6" ht="15" customHeight="1" x14ac:dyDescent="0.2">
      <c r="F9420" s="63"/>
    </row>
    <row r="9421" spans="6:6" ht="15" customHeight="1" x14ac:dyDescent="0.2">
      <c r="F9421" s="63"/>
    </row>
    <row r="9422" spans="6:6" ht="15" customHeight="1" x14ac:dyDescent="0.2">
      <c r="F9422" s="63"/>
    </row>
    <row r="9423" spans="6:6" ht="15" customHeight="1" x14ac:dyDescent="0.2">
      <c r="F9423" s="63"/>
    </row>
    <row r="9424" spans="6:6" ht="15" customHeight="1" x14ac:dyDescent="0.2">
      <c r="F9424" s="63"/>
    </row>
    <row r="9425" spans="6:6" ht="15" customHeight="1" x14ac:dyDescent="0.2">
      <c r="F9425" s="63"/>
    </row>
    <row r="9426" spans="6:6" ht="15" customHeight="1" x14ac:dyDescent="0.2">
      <c r="F9426" s="63"/>
    </row>
    <row r="9427" spans="6:6" ht="15" customHeight="1" x14ac:dyDescent="0.2">
      <c r="F9427" s="63"/>
    </row>
    <row r="9428" spans="6:6" ht="15" customHeight="1" x14ac:dyDescent="0.2">
      <c r="F9428" s="63"/>
    </row>
    <row r="9429" spans="6:6" ht="15" customHeight="1" x14ac:dyDescent="0.2">
      <c r="F9429" s="63"/>
    </row>
    <row r="9430" spans="6:6" ht="15" customHeight="1" x14ac:dyDescent="0.2">
      <c r="F9430" s="63"/>
    </row>
    <row r="9431" spans="6:6" ht="15" customHeight="1" x14ac:dyDescent="0.2">
      <c r="F9431" s="63"/>
    </row>
    <row r="9432" spans="6:6" ht="15" customHeight="1" x14ac:dyDescent="0.2">
      <c r="F9432" s="63"/>
    </row>
    <row r="9433" spans="6:6" ht="15" customHeight="1" x14ac:dyDescent="0.2">
      <c r="F9433" s="63"/>
    </row>
    <row r="9434" spans="6:6" ht="15" customHeight="1" x14ac:dyDescent="0.2">
      <c r="F9434" s="63"/>
    </row>
    <row r="9435" spans="6:6" ht="15" customHeight="1" x14ac:dyDescent="0.2">
      <c r="F9435" s="63"/>
    </row>
    <row r="9436" spans="6:6" ht="15" customHeight="1" x14ac:dyDescent="0.2">
      <c r="F9436" s="63"/>
    </row>
    <row r="9437" spans="6:6" ht="15" customHeight="1" x14ac:dyDescent="0.2">
      <c r="F9437" s="63"/>
    </row>
    <row r="9438" spans="6:6" ht="15" customHeight="1" x14ac:dyDescent="0.2">
      <c r="F9438" s="63"/>
    </row>
    <row r="9439" spans="6:6" ht="15" customHeight="1" x14ac:dyDescent="0.2">
      <c r="F9439" s="63"/>
    </row>
    <row r="9440" spans="6:6" ht="15" customHeight="1" x14ac:dyDescent="0.2">
      <c r="F9440" s="63"/>
    </row>
    <row r="9441" spans="6:6" ht="15" customHeight="1" x14ac:dyDescent="0.2">
      <c r="F9441" s="63"/>
    </row>
    <row r="9442" spans="6:6" ht="15" customHeight="1" x14ac:dyDescent="0.2">
      <c r="F9442" s="63"/>
    </row>
    <row r="9443" spans="6:6" ht="15" customHeight="1" x14ac:dyDescent="0.2">
      <c r="F9443" s="63"/>
    </row>
    <row r="9444" spans="6:6" ht="15" customHeight="1" x14ac:dyDescent="0.2">
      <c r="F9444" s="63"/>
    </row>
    <row r="9445" spans="6:6" ht="15" customHeight="1" x14ac:dyDescent="0.2">
      <c r="F9445" s="63"/>
    </row>
    <row r="9446" spans="6:6" ht="15" customHeight="1" x14ac:dyDescent="0.2">
      <c r="F9446" s="63"/>
    </row>
    <row r="9447" spans="6:6" ht="15" customHeight="1" x14ac:dyDescent="0.2">
      <c r="F9447" s="63"/>
    </row>
    <row r="9448" spans="6:6" ht="15" customHeight="1" x14ac:dyDescent="0.2">
      <c r="F9448" s="63"/>
    </row>
    <row r="9449" spans="6:6" ht="15" customHeight="1" x14ac:dyDescent="0.2">
      <c r="F9449" s="63"/>
    </row>
    <row r="9450" spans="6:6" ht="15" customHeight="1" x14ac:dyDescent="0.2">
      <c r="F9450" s="63"/>
    </row>
    <row r="9451" spans="6:6" ht="15" customHeight="1" x14ac:dyDescent="0.2">
      <c r="F9451" s="63"/>
    </row>
    <row r="9452" spans="6:6" ht="15" customHeight="1" x14ac:dyDescent="0.2">
      <c r="F9452" s="63"/>
    </row>
    <row r="9453" spans="6:6" ht="15" customHeight="1" x14ac:dyDescent="0.2">
      <c r="F9453" s="63"/>
    </row>
    <row r="9454" spans="6:6" ht="15" customHeight="1" x14ac:dyDescent="0.2">
      <c r="F9454" s="63"/>
    </row>
    <row r="9455" spans="6:6" ht="15" customHeight="1" x14ac:dyDescent="0.2">
      <c r="F9455" s="63"/>
    </row>
    <row r="9456" spans="6:6" ht="15" customHeight="1" x14ac:dyDescent="0.2">
      <c r="F9456" s="63"/>
    </row>
    <row r="9457" spans="6:6" ht="15" customHeight="1" x14ac:dyDescent="0.2">
      <c r="F9457" s="63"/>
    </row>
    <row r="9458" spans="6:6" ht="15" customHeight="1" x14ac:dyDescent="0.2">
      <c r="F9458" s="63"/>
    </row>
    <row r="9459" spans="6:6" ht="15" customHeight="1" x14ac:dyDescent="0.2">
      <c r="F9459" s="63"/>
    </row>
    <row r="9460" spans="6:6" ht="15" customHeight="1" x14ac:dyDescent="0.2">
      <c r="F9460" s="63"/>
    </row>
    <row r="9461" spans="6:6" ht="15" customHeight="1" x14ac:dyDescent="0.2">
      <c r="F9461" s="63"/>
    </row>
    <row r="9462" spans="6:6" ht="15" customHeight="1" x14ac:dyDescent="0.2">
      <c r="F9462" s="63"/>
    </row>
    <row r="9463" spans="6:6" ht="15" customHeight="1" x14ac:dyDescent="0.2">
      <c r="F9463" s="63"/>
    </row>
    <row r="9464" spans="6:6" ht="15" customHeight="1" x14ac:dyDescent="0.2">
      <c r="F9464" s="63"/>
    </row>
    <row r="9465" spans="6:6" ht="15" customHeight="1" x14ac:dyDescent="0.2">
      <c r="F9465" s="63"/>
    </row>
    <row r="9466" spans="6:6" ht="15" customHeight="1" x14ac:dyDescent="0.2">
      <c r="F9466" s="63"/>
    </row>
    <row r="9467" spans="6:6" ht="15" customHeight="1" x14ac:dyDescent="0.2">
      <c r="F9467" s="63"/>
    </row>
    <row r="9468" spans="6:6" ht="15" customHeight="1" x14ac:dyDescent="0.2">
      <c r="F9468" s="63"/>
    </row>
    <row r="9469" spans="6:6" ht="15" customHeight="1" x14ac:dyDescent="0.2">
      <c r="F9469" s="63"/>
    </row>
    <row r="9470" spans="6:6" ht="15" customHeight="1" x14ac:dyDescent="0.2">
      <c r="F9470" s="63"/>
    </row>
    <row r="9471" spans="6:6" ht="15" customHeight="1" x14ac:dyDescent="0.2">
      <c r="F9471" s="63"/>
    </row>
    <row r="9472" spans="6:6" ht="15" customHeight="1" x14ac:dyDescent="0.2">
      <c r="F9472" s="63"/>
    </row>
    <row r="9473" spans="6:6" ht="15" customHeight="1" x14ac:dyDescent="0.2">
      <c r="F9473" s="63"/>
    </row>
    <row r="9474" spans="6:6" ht="15" customHeight="1" x14ac:dyDescent="0.2">
      <c r="F9474" s="63"/>
    </row>
    <row r="9475" spans="6:6" ht="15" customHeight="1" x14ac:dyDescent="0.2">
      <c r="F9475" s="63"/>
    </row>
    <row r="9476" spans="6:6" ht="15" customHeight="1" x14ac:dyDescent="0.2">
      <c r="F9476" s="63"/>
    </row>
    <row r="9477" spans="6:6" ht="15" customHeight="1" x14ac:dyDescent="0.2">
      <c r="F9477" s="63"/>
    </row>
    <row r="9478" spans="6:6" ht="15" customHeight="1" x14ac:dyDescent="0.2">
      <c r="F9478" s="63"/>
    </row>
    <row r="9479" spans="6:6" ht="15" customHeight="1" x14ac:dyDescent="0.2">
      <c r="F9479" s="63"/>
    </row>
    <row r="9480" spans="6:6" ht="15" customHeight="1" x14ac:dyDescent="0.2">
      <c r="F9480" s="63"/>
    </row>
    <row r="9481" spans="6:6" ht="15" customHeight="1" x14ac:dyDescent="0.2">
      <c r="F9481" s="63"/>
    </row>
    <row r="9482" spans="6:6" ht="15" customHeight="1" x14ac:dyDescent="0.2">
      <c r="F9482" s="63"/>
    </row>
    <row r="9483" spans="6:6" ht="15" customHeight="1" x14ac:dyDescent="0.2">
      <c r="F9483" s="63"/>
    </row>
    <row r="9484" spans="6:6" ht="15" customHeight="1" x14ac:dyDescent="0.2">
      <c r="F9484" s="63"/>
    </row>
    <row r="9485" spans="6:6" ht="15" customHeight="1" x14ac:dyDescent="0.2">
      <c r="F9485" s="63"/>
    </row>
    <row r="9486" spans="6:6" ht="15" customHeight="1" x14ac:dyDescent="0.2">
      <c r="F9486" s="63"/>
    </row>
    <row r="9487" spans="6:6" ht="15" customHeight="1" x14ac:dyDescent="0.2">
      <c r="F9487" s="63"/>
    </row>
    <row r="9488" spans="6:6" ht="15" customHeight="1" x14ac:dyDescent="0.2">
      <c r="F9488" s="63"/>
    </row>
    <row r="9489" spans="6:6" ht="15" customHeight="1" x14ac:dyDescent="0.2">
      <c r="F9489" s="63"/>
    </row>
    <row r="9490" spans="6:6" ht="15" customHeight="1" x14ac:dyDescent="0.2">
      <c r="F9490" s="63"/>
    </row>
    <row r="9491" spans="6:6" ht="15" customHeight="1" x14ac:dyDescent="0.2">
      <c r="F9491" s="63"/>
    </row>
    <row r="9492" spans="6:6" ht="15" customHeight="1" x14ac:dyDescent="0.2">
      <c r="F9492" s="63"/>
    </row>
    <row r="9493" spans="6:6" ht="15" customHeight="1" x14ac:dyDescent="0.2">
      <c r="F9493" s="63"/>
    </row>
    <row r="9494" spans="6:6" ht="15" customHeight="1" x14ac:dyDescent="0.2">
      <c r="F9494" s="63"/>
    </row>
    <row r="9495" spans="6:6" ht="15" customHeight="1" x14ac:dyDescent="0.2">
      <c r="F9495" s="63"/>
    </row>
    <row r="9496" spans="6:6" ht="15" customHeight="1" x14ac:dyDescent="0.2">
      <c r="F9496" s="63"/>
    </row>
    <row r="9497" spans="6:6" ht="15" customHeight="1" x14ac:dyDescent="0.2">
      <c r="F9497" s="63"/>
    </row>
    <row r="9498" spans="6:6" ht="15" customHeight="1" x14ac:dyDescent="0.2">
      <c r="F9498" s="63"/>
    </row>
    <row r="9499" spans="6:6" ht="15" customHeight="1" x14ac:dyDescent="0.2">
      <c r="F9499" s="63"/>
    </row>
    <row r="9500" spans="6:6" ht="15" customHeight="1" x14ac:dyDescent="0.2">
      <c r="F9500" s="63"/>
    </row>
    <row r="9501" spans="6:6" ht="15" customHeight="1" x14ac:dyDescent="0.2">
      <c r="F9501" s="63"/>
    </row>
    <row r="9502" spans="6:6" ht="15" customHeight="1" x14ac:dyDescent="0.2">
      <c r="F9502" s="63"/>
    </row>
    <row r="9503" spans="6:6" ht="15" customHeight="1" x14ac:dyDescent="0.2">
      <c r="F9503" s="63"/>
    </row>
    <row r="9504" spans="6:6" ht="15" customHeight="1" x14ac:dyDescent="0.2">
      <c r="F9504" s="63"/>
    </row>
    <row r="9505" spans="6:6" ht="15" customHeight="1" x14ac:dyDescent="0.2">
      <c r="F9505" s="63"/>
    </row>
    <row r="9506" spans="6:6" ht="15" customHeight="1" x14ac:dyDescent="0.2">
      <c r="F9506" s="63"/>
    </row>
    <row r="9507" spans="6:6" ht="15" customHeight="1" x14ac:dyDescent="0.2">
      <c r="F9507" s="63"/>
    </row>
    <row r="9508" spans="6:6" ht="15" customHeight="1" x14ac:dyDescent="0.2">
      <c r="F9508" s="63"/>
    </row>
    <row r="9509" spans="6:6" ht="15" customHeight="1" x14ac:dyDescent="0.2">
      <c r="F9509" s="63"/>
    </row>
    <row r="9510" spans="6:6" ht="15" customHeight="1" x14ac:dyDescent="0.2">
      <c r="F9510" s="63"/>
    </row>
    <row r="9511" spans="6:6" ht="15" customHeight="1" x14ac:dyDescent="0.2">
      <c r="F9511" s="63"/>
    </row>
    <row r="9512" spans="6:6" ht="15" customHeight="1" x14ac:dyDescent="0.2">
      <c r="F9512" s="63"/>
    </row>
    <row r="9513" spans="6:6" ht="15" customHeight="1" x14ac:dyDescent="0.2">
      <c r="F9513" s="63"/>
    </row>
    <row r="9514" spans="6:6" ht="15" customHeight="1" x14ac:dyDescent="0.2">
      <c r="F9514" s="63"/>
    </row>
    <row r="9515" spans="6:6" ht="15" customHeight="1" x14ac:dyDescent="0.2">
      <c r="F9515" s="63"/>
    </row>
    <row r="9516" spans="6:6" ht="15" customHeight="1" x14ac:dyDescent="0.2">
      <c r="F9516" s="63"/>
    </row>
    <row r="9517" spans="6:6" ht="15" customHeight="1" x14ac:dyDescent="0.2">
      <c r="F9517" s="63"/>
    </row>
    <row r="9518" spans="6:6" ht="15" customHeight="1" x14ac:dyDescent="0.2">
      <c r="F9518" s="63"/>
    </row>
    <row r="9519" spans="6:6" ht="15" customHeight="1" x14ac:dyDescent="0.2">
      <c r="F9519" s="63"/>
    </row>
    <row r="9520" spans="6:6" ht="15" customHeight="1" x14ac:dyDescent="0.2">
      <c r="F9520" s="63"/>
    </row>
    <row r="9521" spans="6:6" ht="15" customHeight="1" x14ac:dyDescent="0.2">
      <c r="F9521" s="63"/>
    </row>
    <row r="9522" spans="6:6" ht="15" customHeight="1" x14ac:dyDescent="0.2">
      <c r="F9522" s="63"/>
    </row>
    <row r="9523" spans="6:6" ht="15" customHeight="1" x14ac:dyDescent="0.2">
      <c r="F9523" s="63"/>
    </row>
    <row r="9524" spans="6:6" ht="15" customHeight="1" x14ac:dyDescent="0.2">
      <c r="F9524" s="63"/>
    </row>
    <row r="9525" spans="6:6" ht="15" customHeight="1" x14ac:dyDescent="0.2">
      <c r="F9525" s="63"/>
    </row>
    <row r="9526" spans="6:6" ht="15" customHeight="1" x14ac:dyDescent="0.2">
      <c r="F9526" s="63"/>
    </row>
    <row r="9527" spans="6:6" ht="15" customHeight="1" x14ac:dyDescent="0.2">
      <c r="F9527" s="63"/>
    </row>
    <row r="9528" spans="6:6" ht="15" customHeight="1" x14ac:dyDescent="0.2">
      <c r="F9528" s="63"/>
    </row>
    <row r="9529" spans="6:6" ht="15" customHeight="1" x14ac:dyDescent="0.2">
      <c r="F9529" s="63"/>
    </row>
    <row r="9530" spans="6:6" ht="15" customHeight="1" x14ac:dyDescent="0.2">
      <c r="F9530" s="63"/>
    </row>
    <row r="9531" spans="6:6" ht="15" customHeight="1" x14ac:dyDescent="0.2">
      <c r="F9531" s="63"/>
    </row>
    <row r="9532" spans="6:6" ht="15" customHeight="1" x14ac:dyDescent="0.2">
      <c r="F9532" s="63"/>
    </row>
    <row r="9533" spans="6:6" ht="15" customHeight="1" x14ac:dyDescent="0.2">
      <c r="F9533" s="63"/>
    </row>
    <row r="9534" spans="6:6" ht="15" customHeight="1" x14ac:dyDescent="0.2">
      <c r="F9534" s="63"/>
    </row>
    <row r="9535" spans="6:6" ht="15" customHeight="1" x14ac:dyDescent="0.2">
      <c r="F9535" s="63"/>
    </row>
    <row r="9536" spans="6:6" ht="15" customHeight="1" x14ac:dyDescent="0.2">
      <c r="F9536" s="63"/>
    </row>
    <row r="9537" spans="6:6" ht="15" customHeight="1" x14ac:dyDescent="0.2">
      <c r="F9537" s="63"/>
    </row>
    <row r="9538" spans="6:6" ht="15" customHeight="1" x14ac:dyDescent="0.2">
      <c r="F9538" s="63"/>
    </row>
    <row r="9539" spans="6:6" ht="15" customHeight="1" x14ac:dyDescent="0.2">
      <c r="F9539" s="63"/>
    </row>
    <row r="9540" spans="6:6" ht="15" customHeight="1" x14ac:dyDescent="0.2">
      <c r="F9540" s="63"/>
    </row>
    <row r="9541" spans="6:6" ht="15" customHeight="1" x14ac:dyDescent="0.2">
      <c r="F9541" s="63"/>
    </row>
    <row r="9542" spans="6:6" ht="15" customHeight="1" x14ac:dyDescent="0.2">
      <c r="F9542" s="63"/>
    </row>
    <row r="9543" spans="6:6" ht="15" customHeight="1" x14ac:dyDescent="0.2">
      <c r="F9543" s="63"/>
    </row>
    <row r="9544" spans="6:6" ht="15" customHeight="1" x14ac:dyDescent="0.2">
      <c r="F9544" s="63"/>
    </row>
    <row r="9545" spans="6:6" ht="15" customHeight="1" x14ac:dyDescent="0.2">
      <c r="F9545" s="63"/>
    </row>
    <row r="9546" spans="6:6" ht="15" customHeight="1" x14ac:dyDescent="0.2">
      <c r="F9546" s="63"/>
    </row>
    <row r="9547" spans="6:6" ht="15" customHeight="1" x14ac:dyDescent="0.2">
      <c r="F9547" s="63"/>
    </row>
    <row r="9548" spans="6:6" ht="15" customHeight="1" x14ac:dyDescent="0.2">
      <c r="F9548" s="63"/>
    </row>
    <row r="9549" spans="6:6" ht="15" customHeight="1" x14ac:dyDescent="0.2">
      <c r="F9549" s="63"/>
    </row>
    <row r="9550" spans="6:6" ht="15" customHeight="1" x14ac:dyDescent="0.2">
      <c r="F9550" s="63"/>
    </row>
    <row r="9551" spans="6:6" ht="15" customHeight="1" x14ac:dyDescent="0.2">
      <c r="F9551" s="63"/>
    </row>
    <row r="9552" spans="6:6" ht="15" customHeight="1" x14ac:dyDescent="0.2">
      <c r="F9552" s="63"/>
    </row>
    <row r="9553" spans="6:6" ht="15" customHeight="1" x14ac:dyDescent="0.2">
      <c r="F9553" s="63"/>
    </row>
    <row r="9554" spans="6:6" ht="15" customHeight="1" x14ac:dyDescent="0.2">
      <c r="F9554" s="63"/>
    </row>
    <row r="9555" spans="6:6" ht="15" customHeight="1" x14ac:dyDescent="0.2">
      <c r="F9555" s="63"/>
    </row>
    <row r="9556" spans="6:6" ht="15" customHeight="1" x14ac:dyDescent="0.2">
      <c r="F9556" s="63"/>
    </row>
    <row r="9557" spans="6:6" ht="15" customHeight="1" x14ac:dyDescent="0.2">
      <c r="F9557" s="63"/>
    </row>
    <row r="9558" spans="6:6" ht="15" customHeight="1" x14ac:dyDescent="0.2">
      <c r="F9558" s="63"/>
    </row>
    <row r="9559" spans="6:6" ht="15" customHeight="1" x14ac:dyDescent="0.2">
      <c r="F9559" s="63"/>
    </row>
    <row r="9560" spans="6:6" ht="15" customHeight="1" x14ac:dyDescent="0.2">
      <c r="F9560" s="63"/>
    </row>
    <row r="9561" spans="6:6" ht="15" customHeight="1" x14ac:dyDescent="0.2">
      <c r="F9561" s="63"/>
    </row>
    <row r="9562" spans="6:6" ht="15" customHeight="1" x14ac:dyDescent="0.2">
      <c r="F9562" s="63"/>
    </row>
    <row r="9563" spans="6:6" ht="15" customHeight="1" x14ac:dyDescent="0.2">
      <c r="F9563" s="63"/>
    </row>
    <row r="9564" spans="6:6" ht="15" customHeight="1" x14ac:dyDescent="0.2">
      <c r="F9564" s="63"/>
    </row>
    <row r="9565" spans="6:6" ht="15" customHeight="1" x14ac:dyDescent="0.2">
      <c r="F9565" s="63"/>
    </row>
    <row r="9566" spans="6:6" ht="15" customHeight="1" x14ac:dyDescent="0.2">
      <c r="F9566" s="63"/>
    </row>
    <row r="9567" spans="6:6" ht="15" customHeight="1" x14ac:dyDescent="0.2">
      <c r="F9567" s="63"/>
    </row>
    <row r="9568" spans="6:6" ht="15" customHeight="1" x14ac:dyDescent="0.2">
      <c r="F9568" s="63"/>
    </row>
    <row r="9569" spans="6:6" ht="15" customHeight="1" x14ac:dyDescent="0.2">
      <c r="F9569" s="63"/>
    </row>
    <row r="9570" spans="6:6" ht="15" customHeight="1" x14ac:dyDescent="0.2">
      <c r="F9570" s="63"/>
    </row>
    <row r="9571" spans="6:6" ht="15" customHeight="1" x14ac:dyDescent="0.2">
      <c r="F9571" s="63"/>
    </row>
    <row r="9572" spans="6:6" ht="15" customHeight="1" x14ac:dyDescent="0.2">
      <c r="F9572" s="63"/>
    </row>
    <row r="9573" spans="6:6" ht="15" customHeight="1" x14ac:dyDescent="0.2">
      <c r="F9573" s="63"/>
    </row>
    <row r="9574" spans="6:6" ht="15" customHeight="1" x14ac:dyDescent="0.2">
      <c r="F9574" s="63"/>
    </row>
    <row r="9575" spans="6:6" ht="15" customHeight="1" x14ac:dyDescent="0.2">
      <c r="F9575" s="63"/>
    </row>
    <row r="9576" spans="6:6" ht="15" customHeight="1" x14ac:dyDescent="0.2">
      <c r="F9576" s="63"/>
    </row>
    <row r="9577" spans="6:6" ht="15" customHeight="1" x14ac:dyDescent="0.2">
      <c r="F9577" s="63"/>
    </row>
    <row r="9578" spans="6:6" ht="15" customHeight="1" x14ac:dyDescent="0.2">
      <c r="F9578" s="63"/>
    </row>
    <row r="9579" spans="6:6" ht="15" customHeight="1" x14ac:dyDescent="0.2">
      <c r="F9579" s="63"/>
    </row>
    <row r="9580" spans="6:6" ht="15" customHeight="1" x14ac:dyDescent="0.2">
      <c r="F9580" s="63"/>
    </row>
    <row r="9581" spans="6:6" ht="15" customHeight="1" x14ac:dyDescent="0.2">
      <c r="F9581" s="63"/>
    </row>
    <row r="9582" spans="6:6" ht="15" customHeight="1" x14ac:dyDescent="0.2">
      <c r="F9582" s="63"/>
    </row>
    <row r="9583" spans="6:6" ht="15" customHeight="1" x14ac:dyDescent="0.2">
      <c r="F9583" s="63"/>
    </row>
    <row r="9584" spans="6:6" ht="15" customHeight="1" x14ac:dyDescent="0.2">
      <c r="F9584" s="63"/>
    </row>
    <row r="9585" spans="6:6" ht="15" customHeight="1" x14ac:dyDescent="0.2">
      <c r="F9585" s="63"/>
    </row>
    <row r="9586" spans="6:6" ht="15" customHeight="1" x14ac:dyDescent="0.2">
      <c r="F9586" s="63"/>
    </row>
    <row r="9587" spans="6:6" ht="15" customHeight="1" x14ac:dyDescent="0.2">
      <c r="F9587" s="63"/>
    </row>
    <row r="9588" spans="6:6" ht="15" customHeight="1" x14ac:dyDescent="0.2">
      <c r="F9588" s="63"/>
    </row>
    <row r="9589" spans="6:6" ht="15" customHeight="1" x14ac:dyDescent="0.2">
      <c r="F9589" s="63"/>
    </row>
    <row r="9590" spans="6:6" ht="15" customHeight="1" x14ac:dyDescent="0.2">
      <c r="F9590" s="63"/>
    </row>
    <row r="9591" spans="6:6" ht="15" customHeight="1" x14ac:dyDescent="0.2">
      <c r="F9591" s="63"/>
    </row>
    <row r="9592" spans="6:6" ht="15" customHeight="1" x14ac:dyDescent="0.2">
      <c r="F9592" s="63"/>
    </row>
    <row r="9593" spans="6:6" ht="15" customHeight="1" x14ac:dyDescent="0.2">
      <c r="F9593" s="63"/>
    </row>
    <row r="9594" spans="6:6" ht="15" customHeight="1" x14ac:dyDescent="0.2">
      <c r="F9594" s="63"/>
    </row>
    <row r="9595" spans="6:6" ht="15" customHeight="1" x14ac:dyDescent="0.2">
      <c r="F9595" s="63"/>
    </row>
    <row r="9596" spans="6:6" ht="15" customHeight="1" x14ac:dyDescent="0.2">
      <c r="F9596" s="63"/>
    </row>
    <row r="9597" spans="6:6" ht="15" customHeight="1" x14ac:dyDescent="0.2">
      <c r="F9597" s="63"/>
    </row>
    <row r="9598" spans="6:6" ht="15" customHeight="1" x14ac:dyDescent="0.2">
      <c r="F9598" s="63"/>
    </row>
    <row r="9599" spans="6:6" ht="15" customHeight="1" x14ac:dyDescent="0.2">
      <c r="F9599" s="63"/>
    </row>
    <row r="9600" spans="6:6" ht="15" customHeight="1" x14ac:dyDescent="0.2">
      <c r="F9600" s="63"/>
    </row>
    <row r="9601" spans="6:6" ht="15" customHeight="1" x14ac:dyDescent="0.2">
      <c r="F9601" s="63"/>
    </row>
    <row r="9602" spans="6:6" ht="15" customHeight="1" x14ac:dyDescent="0.2">
      <c r="F9602" s="63"/>
    </row>
    <row r="9603" spans="6:6" ht="15" customHeight="1" x14ac:dyDescent="0.2">
      <c r="F9603" s="63"/>
    </row>
    <row r="9604" spans="6:6" ht="15" customHeight="1" x14ac:dyDescent="0.2">
      <c r="F9604" s="63"/>
    </row>
    <row r="9605" spans="6:6" ht="15" customHeight="1" x14ac:dyDescent="0.2">
      <c r="F9605" s="63"/>
    </row>
    <row r="9606" spans="6:6" ht="15" customHeight="1" x14ac:dyDescent="0.2">
      <c r="F9606" s="63"/>
    </row>
    <row r="9607" spans="6:6" ht="15" customHeight="1" x14ac:dyDescent="0.2">
      <c r="F9607" s="63"/>
    </row>
    <row r="9608" spans="6:6" ht="15" customHeight="1" x14ac:dyDescent="0.2">
      <c r="F9608" s="63"/>
    </row>
    <row r="9609" spans="6:6" ht="15" customHeight="1" x14ac:dyDescent="0.2">
      <c r="F9609" s="63"/>
    </row>
    <row r="9610" spans="6:6" ht="15" customHeight="1" x14ac:dyDescent="0.2">
      <c r="F9610" s="63"/>
    </row>
    <row r="9611" spans="6:6" ht="15" customHeight="1" x14ac:dyDescent="0.2">
      <c r="F9611" s="63"/>
    </row>
    <row r="9612" spans="6:6" ht="15" customHeight="1" x14ac:dyDescent="0.2">
      <c r="F9612" s="63"/>
    </row>
    <row r="9613" spans="6:6" ht="15" customHeight="1" x14ac:dyDescent="0.2">
      <c r="F9613" s="63"/>
    </row>
    <row r="9614" spans="6:6" ht="15" customHeight="1" x14ac:dyDescent="0.2">
      <c r="F9614" s="63"/>
    </row>
    <row r="9615" spans="6:6" ht="15" customHeight="1" x14ac:dyDescent="0.2">
      <c r="F9615" s="63"/>
    </row>
    <row r="9616" spans="6:6" ht="15" customHeight="1" x14ac:dyDescent="0.2">
      <c r="F9616" s="63"/>
    </row>
    <row r="9617" spans="6:6" ht="15" customHeight="1" x14ac:dyDescent="0.2">
      <c r="F9617" s="63"/>
    </row>
    <row r="9618" spans="6:6" ht="15" customHeight="1" x14ac:dyDescent="0.2">
      <c r="F9618" s="63"/>
    </row>
    <row r="9619" spans="6:6" ht="15" customHeight="1" x14ac:dyDescent="0.2">
      <c r="F9619" s="63"/>
    </row>
    <row r="9620" spans="6:6" ht="15" customHeight="1" x14ac:dyDescent="0.2">
      <c r="F9620" s="63"/>
    </row>
    <row r="9621" spans="6:6" ht="15" customHeight="1" x14ac:dyDescent="0.2">
      <c r="F9621" s="63"/>
    </row>
    <row r="9622" spans="6:6" ht="15" customHeight="1" x14ac:dyDescent="0.2">
      <c r="F9622" s="63"/>
    </row>
    <row r="9623" spans="6:6" ht="15" customHeight="1" x14ac:dyDescent="0.2">
      <c r="F9623" s="63"/>
    </row>
    <row r="9624" spans="6:6" ht="15" customHeight="1" x14ac:dyDescent="0.2">
      <c r="F9624" s="63"/>
    </row>
    <row r="9625" spans="6:6" ht="15" customHeight="1" x14ac:dyDescent="0.2">
      <c r="F9625" s="63"/>
    </row>
    <row r="9626" spans="6:6" ht="15" customHeight="1" x14ac:dyDescent="0.2">
      <c r="F9626" s="63"/>
    </row>
    <row r="9627" spans="6:6" ht="15" customHeight="1" x14ac:dyDescent="0.2">
      <c r="F9627" s="63"/>
    </row>
    <row r="9628" spans="6:6" ht="15" customHeight="1" x14ac:dyDescent="0.2">
      <c r="F9628" s="63"/>
    </row>
    <row r="9629" spans="6:6" ht="15" customHeight="1" x14ac:dyDescent="0.2">
      <c r="F9629" s="63"/>
    </row>
    <row r="9630" spans="6:6" ht="15" customHeight="1" x14ac:dyDescent="0.2">
      <c r="F9630" s="63"/>
    </row>
    <row r="9631" spans="6:6" ht="15" customHeight="1" x14ac:dyDescent="0.2">
      <c r="F9631" s="63"/>
    </row>
    <row r="9632" spans="6:6" ht="15" customHeight="1" x14ac:dyDescent="0.2">
      <c r="F9632" s="63"/>
    </row>
    <row r="9633" spans="6:6" ht="15" customHeight="1" x14ac:dyDescent="0.2">
      <c r="F9633" s="63"/>
    </row>
    <row r="9634" spans="6:6" ht="15" customHeight="1" x14ac:dyDescent="0.2">
      <c r="F9634" s="63"/>
    </row>
    <row r="9635" spans="6:6" ht="15" customHeight="1" x14ac:dyDescent="0.2">
      <c r="F9635" s="63"/>
    </row>
    <row r="9636" spans="6:6" ht="15" customHeight="1" x14ac:dyDescent="0.2">
      <c r="F9636" s="63"/>
    </row>
    <row r="9637" spans="6:6" ht="15" customHeight="1" x14ac:dyDescent="0.2">
      <c r="F9637" s="63"/>
    </row>
    <row r="9638" spans="6:6" ht="15" customHeight="1" x14ac:dyDescent="0.2">
      <c r="F9638" s="63"/>
    </row>
    <row r="9639" spans="6:6" ht="15" customHeight="1" x14ac:dyDescent="0.2">
      <c r="F9639" s="63"/>
    </row>
    <row r="9640" spans="6:6" ht="15" customHeight="1" x14ac:dyDescent="0.2">
      <c r="F9640" s="63"/>
    </row>
    <row r="9641" spans="6:6" ht="15" customHeight="1" x14ac:dyDescent="0.2">
      <c r="F9641" s="63"/>
    </row>
    <row r="9642" spans="6:6" ht="15" customHeight="1" x14ac:dyDescent="0.2">
      <c r="F9642" s="63"/>
    </row>
    <row r="9643" spans="6:6" ht="15" customHeight="1" x14ac:dyDescent="0.2">
      <c r="F9643" s="63"/>
    </row>
    <row r="9644" spans="6:6" ht="15" customHeight="1" x14ac:dyDescent="0.2">
      <c r="F9644" s="63"/>
    </row>
    <row r="9645" spans="6:6" ht="15" customHeight="1" x14ac:dyDescent="0.2">
      <c r="F9645" s="63"/>
    </row>
    <row r="9646" spans="6:6" ht="15" customHeight="1" x14ac:dyDescent="0.2">
      <c r="F9646" s="63"/>
    </row>
    <row r="9647" spans="6:6" ht="15" customHeight="1" x14ac:dyDescent="0.2">
      <c r="F9647" s="63"/>
    </row>
    <row r="9648" spans="6:6" ht="15" customHeight="1" x14ac:dyDescent="0.2">
      <c r="F9648" s="63"/>
    </row>
    <row r="9649" spans="6:6" ht="15" customHeight="1" x14ac:dyDescent="0.2">
      <c r="F9649" s="63"/>
    </row>
    <row r="9650" spans="6:6" ht="15" customHeight="1" x14ac:dyDescent="0.2">
      <c r="F9650" s="63"/>
    </row>
    <row r="9651" spans="6:6" ht="15" customHeight="1" x14ac:dyDescent="0.2">
      <c r="F9651" s="63"/>
    </row>
    <row r="9652" spans="6:6" ht="15" customHeight="1" x14ac:dyDescent="0.2">
      <c r="F9652" s="63"/>
    </row>
    <row r="9653" spans="6:6" ht="15" customHeight="1" x14ac:dyDescent="0.2">
      <c r="F9653" s="63"/>
    </row>
    <row r="9654" spans="6:6" ht="15" customHeight="1" x14ac:dyDescent="0.2">
      <c r="F9654" s="63"/>
    </row>
    <row r="9655" spans="6:6" ht="15" customHeight="1" x14ac:dyDescent="0.2">
      <c r="F9655" s="63"/>
    </row>
    <row r="9656" spans="6:6" ht="15" customHeight="1" x14ac:dyDescent="0.2">
      <c r="F9656" s="63"/>
    </row>
    <row r="9657" spans="6:6" ht="15" customHeight="1" x14ac:dyDescent="0.2">
      <c r="F9657" s="63"/>
    </row>
    <row r="9658" spans="6:6" ht="15" customHeight="1" x14ac:dyDescent="0.2">
      <c r="F9658" s="63"/>
    </row>
    <row r="9659" spans="6:6" ht="15" customHeight="1" x14ac:dyDescent="0.2">
      <c r="F9659" s="63"/>
    </row>
    <row r="9660" spans="6:6" ht="15" customHeight="1" x14ac:dyDescent="0.2">
      <c r="F9660" s="63"/>
    </row>
    <row r="9661" spans="6:6" ht="15" customHeight="1" x14ac:dyDescent="0.2">
      <c r="F9661" s="63"/>
    </row>
    <row r="9662" spans="6:6" ht="15" customHeight="1" x14ac:dyDescent="0.2">
      <c r="F9662" s="63"/>
    </row>
    <row r="9663" spans="6:6" ht="15" customHeight="1" x14ac:dyDescent="0.2">
      <c r="F9663" s="63"/>
    </row>
    <row r="9664" spans="6:6" ht="15" customHeight="1" x14ac:dyDescent="0.2">
      <c r="F9664" s="63"/>
    </row>
    <row r="9665" spans="6:6" ht="15" customHeight="1" x14ac:dyDescent="0.2">
      <c r="F9665" s="63"/>
    </row>
    <row r="9666" spans="6:6" ht="15" customHeight="1" x14ac:dyDescent="0.2">
      <c r="F9666" s="63"/>
    </row>
    <row r="9667" spans="6:6" ht="15" customHeight="1" x14ac:dyDescent="0.2">
      <c r="F9667" s="63"/>
    </row>
    <row r="9668" spans="6:6" ht="15" customHeight="1" x14ac:dyDescent="0.2">
      <c r="F9668" s="63"/>
    </row>
    <row r="9669" spans="6:6" ht="15" customHeight="1" x14ac:dyDescent="0.2">
      <c r="F9669" s="63"/>
    </row>
    <row r="9670" spans="6:6" ht="15" customHeight="1" x14ac:dyDescent="0.2">
      <c r="F9670" s="63"/>
    </row>
    <row r="9671" spans="6:6" ht="15" customHeight="1" x14ac:dyDescent="0.2">
      <c r="F9671" s="63"/>
    </row>
    <row r="9672" spans="6:6" ht="15" customHeight="1" x14ac:dyDescent="0.2">
      <c r="F9672" s="63"/>
    </row>
    <row r="9673" spans="6:6" ht="15" customHeight="1" x14ac:dyDescent="0.2">
      <c r="F9673" s="63"/>
    </row>
    <row r="9674" spans="6:6" ht="15" customHeight="1" x14ac:dyDescent="0.2">
      <c r="F9674" s="63"/>
    </row>
    <row r="9675" spans="6:6" ht="15" customHeight="1" x14ac:dyDescent="0.2">
      <c r="F9675" s="63"/>
    </row>
    <row r="9676" spans="6:6" ht="15" customHeight="1" x14ac:dyDescent="0.2">
      <c r="F9676" s="63"/>
    </row>
    <row r="9677" spans="6:6" ht="15" customHeight="1" x14ac:dyDescent="0.2">
      <c r="F9677" s="63"/>
    </row>
    <row r="9678" spans="6:6" ht="15" customHeight="1" x14ac:dyDescent="0.2">
      <c r="F9678" s="63"/>
    </row>
    <row r="9679" spans="6:6" ht="15" customHeight="1" x14ac:dyDescent="0.2">
      <c r="F9679" s="63"/>
    </row>
    <row r="9680" spans="6:6" ht="15" customHeight="1" x14ac:dyDescent="0.2">
      <c r="F9680" s="63"/>
    </row>
    <row r="9681" spans="6:6" ht="15" customHeight="1" x14ac:dyDescent="0.2">
      <c r="F9681" s="63"/>
    </row>
    <row r="9682" spans="6:6" ht="15" customHeight="1" x14ac:dyDescent="0.2">
      <c r="F9682" s="63"/>
    </row>
    <row r="9683" spans="6:6" ht="15" customHeight="1" x14ac:dyDescent="0.2">
      <c r="F9683" s="63"/>
    </row>
    <row r="9684" spans="6:6" ht="15" customHeight="1" x14ac:dyDescent="0.2">
      <c r="F9684" s="63"/>
    </row>
    <row r="9685" spans="6:6" ht="15" customHeight="1" x14ac:dyDescent="0.2">
      <c r="F9685" s="63"/>
    </row>
    <row r="9686" spans="6:6" ht="15" customHeight="1" x14ac:dyDescent="0.2">
      <c r="F9686" s="63"/>
    </row>
    <row r="9687" spans="6:6" ht="15" customHeight="1" x14ac:dyDescent="0.2">
      <c r="F9687" s="63"/>
    </row>
    <row r="9688" spans="6:6" ht="15" customHeight="1" x14ac:dyDescent="0.2">
      <c r="F9688" s="63"/>
    </row>
    <row r="9689" spans="6:6" ht="15" customHeight="1" x14ac:dyDescent="0.2">
      <c r="F9689" s="63"/>
    </row>
    <row r="9690" spans="6:6" ht="15" customHeight="1" x14ac:dyDescent="0.2">
      <c r="F9690" s="63"/>
    </row>
    <row r="9691" spans="6:6" ht="15" customHeight="1" x14ac:dyDescent="0.2">
      <c r="F9691" s="63"/>
    </row>
    <row r="9692" spans="6:6" ht="15" customHeight="1" x14ac:dyDescent="0.2">
      <c r="F9692" s="63"/>
    </row>
    <row r="9693" spans="6:6" ht="15" customHeight="1" x14ac:dyDescent="0.2">
      <c r="F9693" s="63"/>
    </row>
    <row r="9694" spans="6:6" ht="15" customHeight="1" x14ac:dyDescent="0.2">
      <c r="F9694" s="63"/>
    </row>
    <row r="9695" spans="6:6" ht="15" customHeight="1" x14ac:dyDescent="0.2">
      <c r="F9695" s="63"/>
    </row>
    <row r="9696" spans="6:6" ht="15" customHeight="1" x14ac:dyDescent="0.2">
      <c r="F9696" s="63"/>
    </row>
    <row r="9697" spans="6:6" ht="15" customHeight="1" x14ac:dyDescent="0.2">
      <c r="F9697" s="63"/>
    </row>
    <row r="9698" spans="6:6" ht="15" customHeight="1" x14ac:dyDescent="0.2">
      <c r="F9698" s="63"/>
    </row>
    <row r="9699" spans="6:6" ht="15" customHeight="1" x14ac:dyDescent="0.2">
      <c r="F9699" s="63"/>
    </row>
    <row r="9700" spans="6:6" ht="15" customHeight="1" x14ac:dyDescent="0.2">
      <c r="F9700" s="63"/>
    </row>
    <row r="9701" spans="6:6" ht="15" customHeight="1" x14ac:dyDescent="0.2">
      <c r="F9701" s="63"/>
    </row>
    <row r="9702" spans="6:6" ht="15" customHeight="1" x14ac:dyDescent="0.2">
      <c r="F9702" s="63"/>
    </row>
    <row r="9703" spans="6:6" ht="15" customHeight="1" x14ac:dyDescent="0.2">
      <c r="F9703" s="63"/>
    </row>
    <row r="9704" spans="6:6" ht="15" customHeight="1" x14ac:dyDescent="0.2">
      <c r="F9704" s="63"/>
    </row>
    <row r="9705" spans="6:6" ht="15" customHeight="1" x14ac:dyDescent="0.2">
      <c r="F9705" s="63"/>
    </row>
    <row r="9706" spans="6:6" ht="15" customHeight="1" x14ac:dyDescent="0.2">
      <c r="F9706" s="63"/>
    </row>
    <row r="9707" spans="6:6" ht="15" customHeight="1" x14ac:dyDescent="0.2">
      <c r="F9707" s="63"/>
    </row>
    <row r="9708" spans="6:6" ht="15" customHeight="1" x14ac:dyDescent="0.2">
      <c r="F9708" s="63"/>
    </row>
    <row r="9709" spans="6:6" ht="15" customHeight="1" x14ac:dyDescent="0.2">
      <c r="F9709" s="63"/>
    </row>
    <row r="9710" spans="6:6" ht="15" customHeight="1" x14ac:dyDescent="0.2">
      <c r="F9710" s="63"/>
    </row>
    <row r="9711" spans="6:6" ht="15" customHeight="1" x14ac:dyDescent="0.2">
      <c r="F9711" s="63"/>
    </row>
    <row r="9712" spans="6:6" ht="15" customHeight="1" x14ac:dyDescent="0.2">
      <c r="F9712" s="63"/>
    </row>
    <row r="9713" spans="6:6" ht="15" customHeight="1" x14ac:dyDescent="0.2">
      <c r="F9713" s="63"/>
    </row>
    <row r="9714" spans="6:6" ht="15" customHeight="1" x14ac:dyDescent="0.2">
      <c r="F9714" s="63"/>
    </row>
    <row r="9715" spans="6:6" ht="15" customHeight="1" x14ac:dyDescent="0.2">
      <c r="F9715" s="63"/>
    </row>
    <row r="9716" spans="6:6" ht="15" customHeight="1" x14ac:dyDescent="0.2">
      <c r="F9716" s="63"/>
    </row>
    <row r="9717" spans="6:6" ht="15" customHeight="1" x14ac:dyDescent="0.2">
      <c r="F9717" s="63"/>
    </row>
    <row r="9718" spans="6:6" ht="15" customHeight="1" x14ac:dyDescent="0.2">
      <c r="F9718" s="63"/>
    </row>
    <row r="9719" spans="6:6" ht="15" customHeight="1" x14ac:dyDescent="0.2">
      <c r="F9719" s="63"/>
    </row>
    <row r="9720" spans="6:6" ht="15" customHeight="1" x14ac:dyDescent="0.2">
      <c r="F9720" s="63"/>
    </row>
    <row r="9721" spans="6:6" ht="15" customHeight="1" x14ac:dyDescent="0.2">
      <c r="F9721" s="63"/>
    </row>
    <row r="9722" spans="6:6" ht="15" customHeight="1" x14ac:dyDescent="0.2">
      <c r="F9722" s="63"/>
    </row>
    <row r="9723" spans="6:6" ht="15" customHeight="1" x14ac:dyDescent="0.2">
      <c r="F9723" s="63"/>
    </row>
    <row r="9724" spans="6:6" ht="15" customHeight="1" x14ac:dyDescent="0.2">
      <c r="F9724" s="63"/>
    </row>
    <row r="9725" spans="6:6" ht="15" customHeight="1" x14ac:dyDescent="0.2">
      <c r="F9725" s="63"/>
    </row>
    <row r="9726" spans="6:6" ht="15" customHeight="1" x14ac:dyDescent="0.2">
      <c r="F9726" s="63"/>
    </row>
    <row r="9727" spans="6:6" ht="15" customHeight="1" x14ac:dyDescent="0.2">
      <c r="F9727" s="63"/>
    </row>
    <row r="9728" spans="6:6" ht="15" customHeight="1" x14ac:dyDescent="0.2">
      <c r="F9728" s="63"/>
    </row>
    <row r="9729" spans="6:6" ht="15" customHeight="1" x14ac:dyDescent="0.2">
      <c r="F9729" s="63"/>
    </row>
    <row r="9730" spans="6:6" ht="15" customHeight="1" x14ac:dyDescent="0.2">
      <c r="F9730" s="63"/>
    </row>
    <row r="9731" spans="6:6" ht="15" customHeight="1" x14ac:dyDescent="0.2">
      <c r="F9731" s="63"/>
    </row>
    <row r="9732" spans="6:6" ht="15" customHeight="1" x14ac:dyDescent="0.2">
      <c r="F9732" s="63"/>
    </row>
    <row r="9733" spans="6:6" ht="15" customHeight="1" x14ac:dyDescent="0.2">
      <c r="F9733" s="63"/>
    </row>
    <row r="9734" spans="6:6" ht="15" customHeight="1" x14ac:dyDescent="0.2">
      <c r="F9734" s="63"/>
    </row>
    <row r="9735" spans="6:6" ht="15" customHeight="1" x14ac:dyDescent="0.2">
      <c r="F9735" s="63"/>
    </row>
    <row r="9736" spans="6:6" ht="15" customHeight="1" x14ac:dyDescent="0.2">
      <c r="F9736" s="63"/>
    </row>
    <row r="9737" spans="6:6" ht="15" customHeight="1" x14ac:dyDescent="0.2">
      <c r="F9737" s="63"/>
    </row>
    <row r="9738" spans="6:6" ht="15" customHeight="1" x14ac:dyDescent="0.2">
      <c r="F9738" s="63"/>
    </row>
    <row r="9739" spans="6:6" ht="15" customHeight="1" x14ac:dyDescent="0.2">
      <c r="F9739" s="63"/>
    </row>
    <row r="9740" spans="6:6" ht="15" customHeight="1" x14ac:dyDescent="0.2">
      <c r="F9740" s="63"/>
    </row>
    <row r="9741" spans="6:6" ht="15" customHeight="1" x14ac:dyDescent="0.2">
      <c r="F9741" s="63"/>
    </row>
    <row r="9742" spans="6:6" ht="15" customHeight="1" x14ac:dyDescent="0.2">
      <c r="F9742" s="63"/>
    </row>
    <row r="9743" spans="6:6" ht="15" customHeight="1" x14ac:dyDescent="0.2">
      <c r="F9743" s="63"/>
    </row>
    <row r="9744" spans="6:6" ht="15" customHeight="1" x14ac:dyDescent="0.2">
      <c r="F9744" s="63"/>
    </row>
    <row r="9745" spans="6:6" ht="15" customHeight="1" x14ac:dyDescent="0.2">
      <c r="F9745" s="63"/>
    </row>
    <row r="9746" spans="6:6" ht="15" customHeight="1" x14ac:dyDescent="0.2">
      <c r="F9746" s="63"/>
    </row>
    <row r="9747" spans="6:6" ht="15" customHeight="1" x14ac:dyDescent="0.2">
      <c r="F9747" s="63"/>
    </row>
    <row r="9748" spans="6:6" ht="15" customHeight="1" x14ac:dyDescent="0.2">
      <c r="F9748" s="63"/>
    </row>
    <row r="9749" spans="6:6" ht="15" customHeight="1" x14ac:dyDescent="0.2">
      <c r="F9749" s="63"/>
    </row>
    <row r="9750" spans="6:6" ht="15" customHeight="1" x14ac:dyDescent="0.2">
      <c r="F9750" s="63"/>
    </row>
    <row r="9751" spans="6:6" ht="15" customHeight="1" x14ac:dyDescent="0.2">
      <c r="F9751" s="63"/>
    </row>
    <row r="9752" spans="6:6" ht="15" customHeight="1" x14ac:dyDescent="0.2">
      <c r="F9752" s="63"/>
    </row>
    <row r="9753" spans="6:6" ht="15" customHeight="1" x14ac:dyDescent="0.2">
      <c r="F9753" s="63"/>
    </row>
    <row r="9754" spans="6:6" ht="15" customHeight="1" x14ac:dyDescent="0.2">
      <c r="F9754" s="63"/>
    </row>
    <row r="9755" spans="6:6" ht="15" customHeight="1" x14ac:dyDescent="0.2">
      <c r="F9755" s="63"/>
    </row>
    <row r="9756" spans="6:6" ht="15" customHeight="1" x14ac:dyDescent="0.2">
      <c r="F9756" s="63"/>
    </row>
    <row r="9757" spans="6:6" ht="15" customHeight="1" x14ac:dyDescent="0.2">
      <c r="F9757" s="63"/>
    </row>
    <row r="9758" spans="6:6" ht="15" customHeight="1" x14ac:dyDescent="0.2">
      <c r="F9758" s="63"/>
    </row>
    <row r="9759" spans="6:6" ht="15" customHeight="1" x14ac:dyDescent="0.2">
      <c r="F9759" s="63"/>
    </row>
    <row r="9760" spans="6:6" ht="15" customHeight="1" x14ac:dyDescent="0.2">
      <c r="F9760" s="63"/>
    </row>
    <row r="9761" spans="6:6" ht="15" customHeight="1" x14ac:dyDescent="0.2">
      <c r="F9761" s="63"/>
    </row>
    <row r="9762" spans="6:6" ht="15" customHeight="1" x14ac:dyDescent="0.2">
      <c r="F9762" s="63"/>
    </row>
    <row r="9763" spans="6:6" ht="15" customHeight="1" x14ac:dyDescent="0.2">
      <c r="F9763" s="63"/>
    </row>
    <row r="9764" spans="6:6" ht="15" customHeight="1" x14ac:dyDescent="0.2">
      <c r="F9764" s="63"/>
    </row>
    <row r="9765" spans="6:6" ht="15" customHeight="1" x14ac:dyDescent="0.2">
      <c r="F9765" s="63"/>
    </row>
    <row r="9766" spans="6:6" ht="15" customHeight="1" x14ac:dyDescent="0.2">
      <c r="F9766" s="63"/>
    </row>
    <row r="9767" spans="6:6" ht="15" customHeight="1" x14ac:dyDescent="0.2">
      <c r="F9767" s="63"/>
    </row>
    <row r="9768" spans="6:6" ht="15" customHeight="1" x14ac:dyDescent="0.2">
      <c r="F9768" s="63"/>
    </row>
    <row r="9769" spans="6:6" ht="15" customHeight="1" x14ac:dyDescent="0.2">
      <c r="F9769" s="63"/>
    </row>
    <row r="9770" spans="6:6" ht="15" customHeight="1" x14ac:dyDescent="0.2">
      <c r="F9770" s="63"/>
    </row>
    <row r="9771" spans="6:6" ht="15" customHeight="1" x14ac:dyDescent="0.2">
      <c r="F9771" s="63"/>
    </row>
    <row r="9772" spans="6:6" ht="15" customHeight="1" x14ac:dyDescent="0.2">
      <c r="F9772" s="63"/>
    </row>
    <row r="9773" spans="6:6" ht="15" customHeight="1" x14ac:dyDescent="0.2">
      <c r="F9773" s="63"/>
    </row>
    <row r="9774" spans="6:6" ht="15" customHeight="1" x14ac:dyDescent="0.2">
      <c r="F9774" s="63"/>
    </row>
    <row r="9775" spans="6:6" ht="15" customHeight="1" x14ac:dyDescent="0.2">
      <c r="F9775" s="63"/>
    </row>
    <row r="9776" spans="6:6" ht="15" customHeight="1" x14ac:dyDescent="0.2">
      <c r="F9776" s="63"/>
    </row>
    <row r="9777" spans="6:6" ht="15" customHeight="1" x14ac:dyDescent="0.2">
      <c r="F9777" s="63"/>
    </row>
    <row r="9778" spans="6:6" ht="15" customHeight="1" x14ac:dyDescent="0.2">
      <c r="F9778" s="63"/>
    </row>
    <row r="9779" spans="6:6" ht="15" customHeight="1" x14ac:dyDescent="0.2">
      <c r="F9779" s="63"/>
    </row>
    <row r="9780" spans="6:6" ht="15" customHeight="1" x14ac:dyDescent="0.2">
      <c r="F9780" s="63"/>
    </row>
    <row r="9781" spans="6:6" ht="15" customHeight="1" x14ac:dyDescent="0.2">
      <c r="F9781" s="63"/>
    </row>
    <row r="9782" spans="6:6" ht="15" customHeight="1" x14ac:dyDescent="0.2">
      <c r="F9782" s="63"/>
    </row>
    <row r="9783" spans="6:6" ht="15" customHeight="1" x14ac:dyDescent="0.2">
      <c r="F9783" s="63"/>
    </row>
    <row r="9784" spans="6:6" ht="15" customHeight="1" x14ac:dyDescent="0.2">
      <c r="F9784" s="63"/>
    </row>
    <row r="9785" spans="6:6" ht="15" customHeight="1" x14ac:dyDescent="0.2">
      <c r="F9785" s="63"/>
    </row>
    <row r="9786" spans="6:6" ht="15" customHeight="1" x14ac:dyDescent="0.2">
      <c r="F9786" s="63"/>
    </row>
    <row r="9787" spans="6:6" ht="15" customHeight="1" x14ac:dyDescent="0.2">
      <c r="F9787" s="63"/>
    </row>
    <row r="9788" spans="6:6" ht="15" customHeight="1" x14ac:dyDescent="0.2">
      <c r="F9788" s="63"/>
    </row>
    <row r="9789" spans="6:6" ht="15" customHeight="1" x14ac:dyDescent="0.2">
      <c r="F9789" s="63"/>
    </row>
    <row r="9790" spans="6:6" ht="15" customHeight="1" x14ac:dyDescent="0.2">
      <c r="F9790" s="63"/>
    </row>
    <row r="9791" spans="6:6" ht="15" customHeight="1" x14ac:dyDescent="0.2">
      <c r="F9791" s="63"/>
    </row>
    <row r="9792" spans="6:6" ht="15" customHeight="1" x14ac:dyDescent="0.2">
      <c r="F9792" s="63"/>
    </row>
    <row r="9793" spans="6:6" ht="15" customHeight="1" x14ac:dyDescent="0.2">
      <c r="F9793" s="63"/>
    </row>
    <row r="9794" spans="6:6" ht="15" customHeight="1" x14ac:dyDescent="0.2">
      <c r="F9794" s="63"/>
    </row>
    <row r="9795" spans="6:6" ht="15" customHeight="1" x14ac:dyDescent="0.2">
      <c r="F9795" s="63"/>
    </row>
    <row r="9796" spans="6:6" ht="15" customHeight="1" x14ac:dyDescent="0.2">
      <c r="F9796" s="63"/>
    </row>
    <row r="9797" spans="6:6" ht="15" customHeight="1" x14ac:dyDescent="0.2">
      <c r="F9797" s="63"/>
    </row>
    <row r="9798" spans="6:6" ht="15" customHeight="1" x14ac:dyDescent="0.2">
      <c r="F9798" s="63"/>
    </row>
    <row r="9799" spans="6:6" ht="15" customHeight="1" x14ac:dyDescent="0.2">
      <c r="F9799" s="63"/>
    </row>
    <row r="9800" spans="6:6" ht="15" customHeight="1" x14ac:dyDescent="0.2">
      <c r="F9800" s="63"/>
    </row>
    <row r="9801" spans="6:6" ht="15" customHeight="1" x14ac:dyDescent="0.2">
      <c r="F9801" s="63"/>
    </row>
    <row r="9802" spans="6:6" ht="15" customHeight="1" x14ac:dyDescent="0.2">
      <c r="F9802" s="63"/>
    </row>
    <row r="9803" spans="6:6" ht="15" customHeight="1" x14ac:dyDescent="0.2">
      <c r="F9803" s="63"/>
    </row>
    <row r="9804" spans="6:6" ht="15" customHeight="1" x14ac:dyDescent="0.2">
      <c r="F9804" s="63"/>
    </row>
    <row r="9805" spans="6:6" ht="15" customHeight="1" x14ac:dyDescent="0.2">
      <c r="F9805" s="63"/>
    </row>
    <row r="9806" spans="6:6" ht="15" customHeight="1" x14ac:dyDescent="0.2">
      <c r="F9806" s="63"/>
    </row>
    <row r="9807" spans="6:6" ht="15" customHeight="1" x14ac:dyDescent="0.2">
      <c r="F9807" s="63"/>
    </row>
    <row r="9808" spans="6:6" ht="15" customHeight="1" x14ac:dyDescent="0.2">
      <c r="F9808" s="63"/>
    </row>
    <row r="9809" spans="6:6" ht="15" customHeight="1" x14ac:dyDescent="0.2">
      <c r="F9809" s="63"/>
    </row>
    <row r="9810" spans="6:6" ht="15" customHeight="1" x14ac:dyDescent="0.2">
      <c r="F9810" s="63"/>
    </row>
    <row r="9811" spans="6:6" ht="15" customHeight="1" x14ac:dyDescent="0.2">
      <c r="F9811" s="63"/>
    </row>
    <row r="9812" spans="6:6" ht="15" customHeight="1" x14ac:dyDescent="0.2">
      <c r="F9812" s="63"/>
    </row>
    <row r="9813" spans="6:6" ht="15" customHeight="1" x14ac:dyDescent="0.2">
      <c r="F9813" s="63"/>
    </row>
    <row r="9814" spans="6:6" ht="15" customHeight="1" x14ac:dyDescent="0.2">
      <c r="F9814" s="63"/>
    </row>
    <row r="9815" spans="6:6" ht="15" customHeight="1" x14ac:dyDescent="0.2">
      <c r="F9815" s="63"/>
    </row>
    <row r="9816" spans="6:6" ht="15" customHeight="1" x14ac:dyDescent="0.2">
      <c r="F9816" s="63"/>
    </row>
    <row r="9817" spans="6:6" ht="15" customHeight="1" x14ac:dyDescent="0.2">
      <c r="F9817" s="63"/>
    </row>
    <row r="9818" spans="6:6" ht="15" customHeight="1" x14ac:dyDescent="0.2">
      <c r="F9818" s="63"/>
    </row>
    <row r="9819" spans="6:6" ht="15" customHeight="1" x14ac:dyDescent="0.2">
      <c r="F9819" s="63"/>
    </row>
    <row r="9820" spans="6:6" ht="15" customHeight="1" x14ac:dyDescent="0.2">
      <c r="F9820" s="63"/>
    </row>
    <row r="9821" spans="6:6" ht="15" customHeight="1" x14ac:dyDescent="0.2">
      <c r="F9821" s="63"/>
    </row>
    <row r="9822" spans="6:6" ht="15" customHeight="1" x14ac:dyDescent="0.2">
      <c r="F9822" s="63"/>
    </row>
    <row r="9823" spans="6:6" ht="15" customHeight="1" x14ac:dyDescent="0.2">
      <c r="F9823" s="63"/>
    </row>
    <row r="9824" spans="6:6" ht="15" customHeight="1" x14ac:dyDescent="0.2">
      <c r="F9824" s="63"/>
    </row>
    <row r="9825" spans="6:6" ht="15" customHeight="1" x14ac:dyDescent="0.2">
      <c r="F9825" s="63"/>
    </row>
    <row r="9826" spans="6:6" ht="15" customHeight="1" x14ac:dyDescent="0.2">
      <c r="F9826" s="63"/>
    </row>
    <row r="9827" spans="6:6" ht="15" customHeight="1" x14ac:dyDescent="0.2">
      <c r="F9827" s="63"/>
    </row>
    <row r="9828" spans="6:6" ht="15" customHeight="1" x14ac:dyDescent="0.2">
      <c r="F9828" s="63"/>
    </row>
    <row r="9829" spans="6:6" ht="15" customHeight="1" x14ac:dyDescent="0.2">
      <c r="F9829" s="63"/>
    </row>
    <row r="9830" spans="6:6" ht="15" customHeight="1" x14ac:dyDescent="0.2">
      <c r="F9830" s="63"/>
    </row>
    <row r="9831" spans="6:6" ht="15" customHeight="1" x14ac:dyDescent="0.2">
      <c r="F9831" s="63"/>
    </row>
    <row r="9832" spans="6:6" ht="15" customHeight="1" x14ac:dyDescent="0.2">
      <c r="F9832" s="63"/>
    </row>
    <row r="9833" spans="6:6" ht="15" customHeight="1" x14ac:dyDescent="0.2">
      <c r="F9833" s="63"/>
    </row>
    <row r="9834" spans="6:6" ht="15" customHeight="1" x14ac:dyDescent="0.2">
      <c r="F9834" s="63"/>
    </row>
    <row r="9835" spans="6:6" ht="15" customHeight="1" x14ac:dyDescent="0.2">
      <c r="F9835" s="63"/>
    </row>
    <row r="9836" spans="6:6" ht="15" customHeight="1" x14ac:dyDescent="0.2">
      <c r="F9836" s="63"/>
    </row>
    <row r="9837" spans="6:6" ht="15" customHeight="1" x14ac:dyDescent="0.2">
      <c r="F9837" s="63"/>
    </row>
    <row r="9838" spans="6:6" ht="15" customHeight="1" x14ac:dyDescent="0.2">
      <c r="F9838" s="63"/>
    </row>
    <row r="9839" spans="6:6" ht="15" customHeight="1" x14ac:dyDescent="0.2">
      <c r="F9839" s="63"/>
    </row>
    <row r="9840" spans="6:6" ht="15" customHeight="1" x14ac:dyDescent="0.2">
      <c r="F9840" s="63"/>
    </row>
    <row r="9841" spans="6:6" ht="15" customHeight="1" x14ac:dyDescent="0.2">
      <c r="F9841" s="63"/>
    </row>
    <row r="9842" spans="6:6" ht="15" customHeight="1" x14ac:dyDescent="0.2">
      <c r="F9842" s="63"/>
    </row>
    <row r="9843" spans="6:6" ht="15" customHeight="1" x14ac:dyDescent="0.2">
      <c r="F9843" s="63"/>
    </row>
    <row r="9844" spans="6:6" ht="15" customHeight="1" x14ac:dyDescent="0.2">
      <c r="F9844" s="63"/>
    </row>
    <row r="9845" spans="6:6" ht="15" customHeight="1" x14ac:dyDescent="0.2">
      <c r="F9845" s="63"/>
    </row>
    <row r="9846" spans="6:6" ht="15" customHeight="1" x14ac:dyDescent="0.2">
      <c r="F9846" s="63"/>
    </row>
    <row r="9847" spans="6:6" ht="15" customHeight="1" x14ac:dyDescent="0.2">
      <c r="F9847" s="63"/>
    </row>
    <row r="9848" spans="6:6" ht="15" customHeight="1" x14ac:dyDescent="0.2">
      <c r="F9848" s="63"/>
    </row>
    <row r="9849" spans="6:6" ht="15" customHeight="1" x14ac:dyDescent="0.2">
      <c r="F9849" s="63"/>
    </row>
    <row r="9850" spans="6:6" ht="15" customHeight="1" x14ac:dyDescent="0.2">
      <c r="F9850" s="63"/>
    </row>
    <row r="9851" spans="6:6" ht="15" customHeight="1" x14ac:dyDescent="0.2">
      <c r="F9851" s="63"/>
    </row>
    <row r="9852" spans="6:6" ht="15" customHeight="1" x14ac:dyDescent="0.2">
      <c r="F9852" s="63"/>
    </row>
    <row r="9853" spans="6:6" ht="15" customHeight="1" x14ac:dyDescent="0.2">
      <c r="F9853" s="63"/>
    </row>
    <row r="9854" spans="6:6" ht="15" customHeight="1" x14ac:dyDescent="0.2">
      <c r="F9854" s="63"/>
    </row>
    <row r="9855" spans="6:6" ht="15" customHeight="1" x14ac:dyDescent="0.2">
      <c r="F9855" s="63"/>
    </row>
    <row r="9856" spans="6:6" ht="15" customHeight="1" x14ac:dyDescent="0.2">
      <c r="F9856" s="63"/>
    </row>
    <row r="9857" spans="6:6" ht="15" customHeight="1" x14ac:dyDescent="0.2">
      <c r="F9857" s="63"/>
    </row>
    <row r="9858" spans="6:6" ht="15" customHeight="1" x14ac:dyDescent="0.2">
      <c r="F9858" s="63"/>
    </row>
    <row r="9859" spans="6:6" ht="15" customHeight="1" x14ac:dyDescent="0.2">
      <c r="F9859" s="63"/>
    </row>
    <row r="9860" spans="6:6" ht="15" customHeight="1" x14ac:dyDescent="0.2">
      <c r="F9860" s="63"/>
    </row>
    <row r="9861" spans="6:6" ht="15" customHeight="1" x14ac:dyDescent="0.2">
      <c r="F9861" s="63"/>
    </row>
    <row r="9862" spans="6:6" ht="15" customHeight="1" x14ac:dyDescent="0.2">
      <c r="F9862" s="63"/>
    </row>
    <row r="9863" spans="6:6" ht="15" customHeight="1" x14ac:dyDescent="0.2">
      <c r="F9863" s="63"/>
    </row>
    <row r="9864" spans="6:6" ht="15" customHeight="1" x14ac:dyDescent="0.2">
      <c r="F9864" s="63"/>
    </row>
    <row r="9865" spans="6:6" ht="15" customHeight="1" x14ac:dyDescent="0.2">
      <c r="F9865" s="63"/>
    </row>
    <row r="9866" spans="6:6" ht="15" customHeight="1" x14ac:dyDescent="0.2">
      <c r="F9866" s="63"/>
    </row>
    <row r="9867" spans="6:6" ht="15" customHeight="1" x14ac:dyDescent="0.2">
      <c r="F9867" s="63"/>
    </row>
    <row r="9868" spans="6:6" ht="15" customHeight="1" x14ac:dyDescent="0.2">
      <c r="F9868" s="63"/>
    </row>
    <row r="9869" spans="6:6" ht="15" customHeight="1" x14ac:dyDescent="0.2">
      <c r="F9869" s="63"/>
    </row>
    <row r="9870" spans="6:6" ht="15" customHeight="1" x14ac:dyDescent="0.2">
      <c r="F9870" s="63"/>
    </row>
    <row r="9871" spans="6:6" ht="15" customHeight="1" x14ac:dyDescent="0.2">
      <c r="F9871" s="63"/>
    </row>
    <row r="9872" spans="6:6" ht="15" customHeight="1" x14ac:dyDescent="0.2">
      <c r="F9872" s="63"/>
    </row>
    <row r="9873" spans="6:6" ht="15" customHeight="1" x14ac:dyDescent="0.2">
      <c r="F9873" s="63"/>
    </row>
    <row r="9874" spans="6:6" ht="15" customHeight="1" x14ac:dyDescent="0.2">
      <c r="F9874" s="63"/>
    </row>
    <row r="9875" spans="6:6" ht="15" customHeight="1" x14ac:dyDescent="0.2">
      <c r="F9875" s="63"/>
    </row>
    <row r="9876" spans="6:6" ht="15" customHeight="1" x14ac:dyDescent="0.2">
      <c r="F9876" s="63"/>
    </row>
    <row r="9877" spans="6:6" ht="15" customHeight="1" x14ac:dyDescent="0.2">
      <c r="F9877" s="63"/>
    </row>
    <row r="9878" spans="6:6" ht="15" customHeight="1" x14ac:dyDescent="0.2">
      <c r="F9878" s="63"/>
    </row>
    <row r="9879" spans="6:6" ht="15" customHeight="1" x14ac:dyDescent="0.2">
      <c r="F9879" s="63"/>
    </row>
    <row r="9880" spans="6:6" ht="15" customHeight="1" x14ac:dyDescent="0.2">
      <c r="F9880" s="63"/>
    </row>
    <row r="9881" spans="6:6" ht="15" customHeight="1" x14ac:dyDescent="0.2">
      <c r="F9881" s="63"/>
    </row>
    <row r="9882" spans="6:6" ht="15" customHeight="1" x14ac:dyDescent="0.2">
      <c r="F9882" s="63"/>
    </row>
    <row r="9883" spans="6:6" ht="15" customHeight="1" x14ac:dyDescent="0.2">
      <c r="F9883" s="63"/>
    </row>
    <row r="9884" spans="6:6" ht="15" customHeight="1" x14ac:dyDescent="0.2">
      <c r="F9884" s="63"/>
    </row>
    <row r="9885" spans="6:6" ht="15" customHeight="1" x14ac:dyDescent="0.2">
      <c r="F9885" s="63"/>
    </row>
    <row r="9886" spans="6:6" ht="15" customHeight="1" x14ac:dyDescent="0.2">
      <c r="F9886" s="63"/>
    </row>
    <row r="9887" spans="6:6" ht="15" customHeight="1" x14ac:dyDescent="0.2">
      <c r="F9887" s="63"/>
    </row>
    <row r="9888" spans="6:6" ht="15" customHeight="1" x14ac:dyDescent="0.2">
      <c r="F9888" s="63"/>
    </row>
    <row r="9889" spans="6:6" ht="15" customHeight="1" x14ac:dyDescent="0.2">
      <c r="F9889" s="63"/>
    </row>
    <row r="9890" spans="6:6" ht="15" customHeight="1" x14ac:dyDescent="0.2">
      <c r="F9890" s="63"/>
    </row>
    <row r="9891" spans="6:6" ht="15" customHeight="1" x14ac:dyDescent="0.2">
      <c r="F9891" s="63"/>
    </row>
    <row r="9892" spans="6:6" ht="15" customHeight="1" x14ac:dyDescent="0.2">
      <c r="F9892" s="63"/>
    </row>
    <row r="9893" spans="6:6" ht="15" customHeight="1" x14ac:dyDescent="0.2">
      <c r="F9893" s="63"/>
    </row>
    <row r="9894" spans="6:6" ht="15" customHeight="1" x14ac:dyDescent="0.2">
      <c r="F9894" s="63"/>
    </row>
    <row r="9895" spans="6:6" ht="15" customHeight="1" x14ac:dyDescent="0.2">
      <c r="F9895" s="63"/>
    </row>
    <row r="9896" spans="6:6" ht="15" customHeight="1" x14ac:dyDescent="0.2">
      <c r="F9896" s="63"/>
    </row>
    <row r="9897" spans="6:6" ht="15" customHeight="1" x14ac:dyDescent="0.2">
      <c r="F9897" s="63"/>
    </row>
    <row r="9898" spans="6:6" ht="15" customHeight="1" x14ac:dyDescent="0.2">
      <c r="F9898" s="63"/>
    </row>
    <row r="9899" spans="6:6" ht="15" customHeight="1" x14ac:dyDescent="0.2">
      <c r="F9899" s="63"/>
    </row>
    <row r="9900" spans="6:6" ht="15" customHeight="1" x14ac:dyDescent="0.2">
      <c r="F9900" s="63"/>
    </row>
    <row r="9901" spans="6:6" ht="15" customHeight="1" x14ac:dyDescent="0.2">
      <c r="F9901" s="63"/>
    </row>
    <row r="9902" spans="6:6" ht="15" customHeight="1" x14ac:dyDescent="0.2">
      <c r="F9902" s="63"/>
    </row>
    <row r="9903" spans="6:6" ht="15" customHeight="1" x14ac:dyDescent="0.2">
      <c r="F9903" s="63"/>
    </row>
    <row r="9904" spans="6:6" ht="15" customHeight="1" x14ac:dyDescent="0.2">
      <c r="F9904" s="63"/>
    </row>
    <row r="9905" spans="6:6" ht="15" customHeight="1" x14ac:dyDescent="0.2">
      <c r="F9905" s="63"/>
    </row>
    <row r="9906" spans="6:6" ht="15" customHeight="1" x14ac:dyDescent="0.2">
      <c r="F9906" s="63"/>
    </row>
    <row r="9907" spans="6:6" ht="15" customHeight="1" x14ac:dyDescent="0.2">
      <c r="F9907" s="63"/>
    </row>
    <row r="9908" spans="6:6" ht="15" customHeight="1" x14ac:dyDescent="0.2">
      <c r="F9908" s="63"/>
    </row>
    <row r="9909" spans="6:6" ht="15" customHeight="1" x14ac:dyDescent="0.2">
      <c r="F9909" s="63"/>
    </row>
    <row r="9910" spans="6:6" ht="15" customHeight="1" x14ac:dyDescent="0.2">
      <c r="F9910" s="63"/>
    </row>
    <row r="9911" spans="6:6" ht="15" customHeight="1" x14ac:dyDescent="0.2">
      <c r="F9911" s="63"/>
    </row>
    <row r="9912" spans="6:6" ht="15" customHeight="1" x14ac:dyDescent="0.2">
      <c r="F9912" s="63"/>
    </row>
    <row r="9913" spans="6:6" ht="15" customHeight="1" x14ac:dyDescent="0.2">
      <c r="F9913" s="63"/>
    </row>
    <row r="9914" spans="6:6" ht="15" customHeight="1" x14ac:dyDescent="0.2">
      <c r="F9914" s="63"/>
    </row>
    <row r="9915" spans="6:6" ht="15" customHeight="1" x14ac:dyDescent="0.2">
      <c r="F9915" s="63"/>
    </row>
    <row r="9916" spans="6:6" ht="15" customHeight="1" x14ac:dyDescent="0.2">
      <c r="F9916" s="63"/>
    </row>
    <row r="9917" spans="6:6" ht="15" customHeight="1" x14ac:dyDescent="0.2">
      <c r="F9917" s="63"/>
    </row>
    <row r="9918" spans="6:6" ht="15" customHeight="1" x14ac:dyDescent="0.2">
      <c r="F9918" s="63"/>
    </row>
    <row r="9919" spans="6:6" ht="15" customHeight="1" x14ac:dyDescent="0.2">
      <c r="F9919" s="63"/>
    </row>
    <row r="9920" spans="6:6" ht="15" customHeight="1" x14ac:dyDescent="0.2">
      <c r="F9920" s="63"/>
    </row>
    <row r="9921" spans="6:6" ht="15" customHeight="1" x14ac:dyDescent="0.2">
      <c r="F9921" s="63"/>
    </row>
    <row r="9922" spans="6:6" ht="15" customHeight="1" x14ac:dyDescent="0.2">
      <c r="F9922" s="63"/>
    </row>
    <row r="9923" spans="6:6" ht="15" customHeight="1" x14ac:dyDescent="0.2">
      <c r="F9923" s="63"/>
    </row>
    <row r="9924" spans="6:6" ht="15" customHeight="1" x14ac:dyDescent="0.2">
      <c r="F9924" s="63"/>
    </row>
    <row r="9925" spans="6:6" ht="15" customHeight="1" x14ac:dyDescent="0.2">
      <c r="F9925" s="63"/>
    </row>
    <row r="9926" spans="6:6" ht="15" customHeight="1" x14ac:dyDescent="0.2">
      <c r="F9926" s="63"/>
    </row>
    <row r="9927" spans="6:6" ht="15" customHeight="1" x14ac:dyDescent="0.2">
      <c r="F9927" s="63"/>
    </row>
    <row r="9928" spans="6:6" ht="15" customHeight="1" x14ac:dyDescent="0.2">
      <c r="F9928" s="63"/>
    </row>
    <row r="9929" spans="6:6" ht="15" customHeight="1" x14ac:dyDescent="0.2">
      <c r="F9929" s="63"/>
    </row>
    <row r="9930" spans="6:6" ht="15" customHeight="1" x14ac:dyDescent="0.2">
      <c r="F9930" s="63"/>
    </row>
    <row r="9931" spans="6:6" ht="15" customHeight="1" x14ac:dyDescent="0.2">
      <c r="F9931" s="63"/>
    </row>
    <row r="9932" spans="6:6" ht="15" customHeight="1" x14ac:dyDescent="0.2">
      <c r="F9932" s="63"/>
    </row>
    <row r="9933" spans="6:6" ht="15" customHeight="1" x14ac:dyDescent="0.2">
      <c r="F9933" s="63"/>
    </row>
    <row r="9934" spans="6:6" ht="15" customHeight="1" x14ac:dyDescent="0.2">
      <c r="F9934" s="63"/>
    </row>
    <row r="9935" spans="6:6" ht="15" customHeight="1" x14ac:dyDescent="0.2">
      <c r="F9935" s="63"/>
    </row>
    <row r="9936" spans="6:6" ht="15" customHeight="1" x14ac:dyDescent="0.2">
      <c r="F9936" s="63"/>
    </row>
    <row r="9937" spans="6:6" ht="15" customHeight="1" x14ac:dyDescent="0.2">
      <c r="F9937" s="63"/>
    </row>
    <row r="9938" spans="6:6" ht="15" customHeight="1" x14ac:dyDescent="0.2">
      <c r="F9938" s="63"/>
    </row>
    <row r="9939" spans="6:6" ht="15" customHeight="1" x14ac:dyDescent="0.2">
      <c r="F9939" s="63"/>
    </row>
    <row r="9940" spans="6:6" ht="15" customHeight="1" x14ac:dyDescent="0.2">
      <c r="F9940" s="63"/>
    </row>
    <row r="9941" spans="6:6" ht="15" customHeight="1" x14ac:dyDescent="0.2">
      <c r="F9941" s="63"/>
    </row>
    <row r="9942" spans="6:6" ht="15" customHeight="1" x14ac:dyDescent="0.2">
      <c r="F9942" s="63"/>
    </row>
    <row r="9943" spans="6:6" ht="15" customHeight="1" x14ac:dyDescent="0.2">
      <c r="F9943" s="63"/>
    </row>
    <row r="9944" spans="6:6" ht="15" customHeight="1" x14ac:dyDescent="0.2">
      <c r="F9944" s="63"/>
    </row>
    <row r="9945" spans="6:6" ht="15" customHeight="1" x14ac:dyDescent="0.2">
      <c r="F9945" s="63"/>
    </row>
    <row r="9946" spans="6:6" ht="15" customHeight="1" x14ac:dyDescent="0.2">
      <c r="F9946" s="63"/>
    </row>
    <row r="9947" spans="6:6" ht="15" customHeight="1" x14ac:dyDescent="0.2">
      <c r="F9947" s="63"/>
    </row>
    <row r="9948" spans="6:6" ht="15" customHeight="1" x14ac:dyDescent="0.2">
      <c r="F9948" s="63"/>
    </row>
    <row r="9949" spans="6:6" ht="15" customHeight="1" x14ac:dyDescent="0.2">
      <c r="F9949" s="63"/>
    </row>
    <row r="9950" spans="6:6" ht="15" customHeight="1" x14ac:dyDescent="0.2">
      <c r="F9950" s="63"/>
    </row>
    <row r="9951" spans="6:6" ht="15" customHeight="1" x14ac:dyDescent="0.2">
      <c r="F9951" s="63"/>
    </row>
    <row r="9952" spans="6:6" ht="15" customHeight="1" x14ac:dyDescent="0.2">
      <c r="F9952" s="63"/>
    </row>
    <row r="9953" spans="6:6" ht="15" customHeight="1" x14ac:dyDescent="0.2">
      <c r="F9953" s="63"/>
    </row>
    <row r="9954" spans="6:6" ht="15" customHeight="1" x14ac:dyDescent="0.2">
      <c r="F9954" s="63"/>
    </row>
    <row r="9955" spans="6:6" ht="15" customHeight="1" x14ac:dyDescent="0.2">
      <c r="F9955" s="63"/>
    </row>
    <row r="9956" spans="6:6" ht="15" customHeight="1" x14ac:dyDescent="0.2">
      <c r="F9956" s="63"/>
    </row>
    <row r="9957" spans="6:6" ht="15" customHeight="1" x14ac:dyDescent="0.2">
      <c r="F9957" s="63"/>
    </row>
    <row r="9958" spans="6:6" ht="15" customHeight="1" x14ac:dyDescent="0.2">
      <c r="F9958" s="63"/>
    </row>
    <row r="9959" spans="6:6" ht="15" customHeight="1" x14ac:dyDescent="0.2">
      <c r="F9959" s="63"/>
    </row>
    <row r="9960" spans="6:6" ht="15" customHeight="1" x14ac:dyDescent="0.2">
      <c r="F9960" s="63"/>
    </row>
    <row r="9961" spans="6:6" ht="15" customHeight="1" x14ac:dyDescent="0.2">
      <c r="F9961" s="63"/>
    </row>
    <row r="9962" spans="6:6" ht="15" customHeight="1" x14ac:dyDescent="0.2">
      <c r="F9962" s="63"/>
    </row>
    <row r="9963" spans="6:6" ht="15" customHeight="1" x14ac:dyDescent="0.2">
      <c r="F9963" s="63"/>
    </row>
    <row r="9964" spans="6:6" ht="15" customHeight="1" x14ac:dyDescent="0.2">
      <c r="F9964" s="63"/>
    </row>
    <row r="9965" spans="6:6" ht="15" customHeight="1" x14ac:dyDescent="0.2">
      <c r="F9965" s="63"/>
    </row>
    <row r="9966" spans="6:6" ht="15" customHeight="1" x14ac:dyDescent="0.2">
      <c r="F9966" s="63"/>
    </row>
    <row r="9967" spans="6:6" ht="15" customHeight="1" x14ac:dyDescent="0.2">
      <c r="F9967" s="63"/>
    </row>
    <row r="9968" spans="6:6" ht="15" customHeight="1" x14ac:dyDescent="0.2">
      <c r="F9968" s="63"/>
    </row>
    <row r="9969" spans="6:6" ht="15" customHeight="1" x14ac:dyDescent="0.2">
      <c r="F9969" s="63"/>
    </row>
    <row r="9970" spans="6:6" ht="15" customHeight="1" x14ac:dyDescent="0.2">
      <c r="F9970" s="63"/>
    </row>
    <row r="9971" spans="6:6" ht="15" customHeight="1" x14ac:dyDescent="0.2">
      <c r="F9971" s="63"/>
    </row>
    <row r="9972" spans="6:6" ht="15" customHeight="1" x14ac:dyDescent="0.2">
      <c r="F9972" s="63"/>
    </row>
    <row r="9973" spans="6:6" ht="15" customHeight="1" x14ac:dyDescent="0.2">
      <c r="F9973" s="63"/>
    </row>
    <row r="9974" spans="6:6" ht="15" customHeight="1" x14ac:dyDescent="0.2">
      <c r="F9974" s="63"/>
    </row>
    <row r="9975" spans="6:6" ht="15" customHeight="1" x14ac:dyDescent="0.2">
      <c r="F9975" s="63"/>
    </row>
    <row r="9976" spans="6:6" ht="15" customHeight="1" x14ac:dyDescent="0.2">
      <c r="F9976" s="63"/>
    </row>
    <row r="9977" spans="6:6" ht="15" customHeight="1" x14ac:dyDescent="0.2">
      <c r="F9977" s="63"/>
    </row>
    <row r="9978" spans="6:6" ht="15" customHeight="1" x14ac:dyDescent="0.2">
      <c r="F9978" s="63"/>
    </row>
    <row r="9979" spans="6:6" ht="15" customHeight="1" x14ac:dyDescent="0.2">
      <c r="F9979" s="63"/>
    </row>
    <row r="9980" spans="6:6" ht="15" customHeight="1" x14ac:dyDescent="0.2">
      <c r="F9980" s="63"/>
    </row>
    <row r="9981" spans="6:6" ht="15" customHeight="1" x14ac:dyDescent="0.2">
      <c r="F9981" s="63"/>
    </row>
    <row r="9982" spans="6:6" ht="15" customHeight="1" x14ac:dyDescent="0.2">
      <c r="F9982" s="63"/>
    </row>
    <row r="9983" spans="6:6" ht="15" customHeight="1" x14ac:dyDescent="0.2">
      <c r="F9983" s="63"/>
    </row>
    <row r="9984" spans="6:6" ht="15" customHeight="1" x14ac:dyDescent="0.2">
      <c r="F9984" s="63"/>
    </row>
    <row r="9985" spans="6:6" ht="15" customHeight="1" x14ac:dyDescent="0.2">
      <c r="F9985" s="63"/>
    </row>
    <row r="9986" spans="6:6" ht="15" customHeight="1" x14ac:dyDescent="0.2">
      <c r="F9986" s="63"/>
    </row>
    <row r="9987" spans="6:6" ht="15" customHeight="1" x14ac:dyDescent="0.2">
      <c r="F9987" s="63"/>
    </row>
    <row r="9988" spans="6:6" ht="15" customHeight="1" x14ac:dyDescent="0.2">
      <c r="F9988" s="63"/>
    </row>
    <row r="9989" spans="6:6" ht="15" customHeight="1" x14ac:dyDescent="0.2">
      <c r="F9989" s="63"/>
    </row>
    <row r="9990" spans="6:6" ht="15" customHeight="1" x14ac:dyDescent="0.2">
      <c r="F9990" s="63"/>
    </row>
    <row r="9991" spans="6:6" ht="15" customHeight="1" x14ac:dyDescent="0.2">
      <c r="F9991" s="63"/>
    </row>
    <row r="9992" spans="6:6" ht="15" customHeight="1" x14ac:dyDescent="0.2">
      <c r="F9992" s="63"/>
    </row>
    <row r="9993" spans="6:6" ht="15" customHeight="1" x14ac:dyDescent="0.2">
      <c r="F9993" s="63"/>
    </row>
    <row r="9994" spans="6:6" ht="15" customHeight="1" x14ac:dyDescent="0.2">
      <c r="F9994" s="63"/>
    </row>
    <row r="9995" spans="6:6" ht="15" customHeight="1" x14ac:dyDescent="0.2">
      <c r="F9995" s="63"/>
    </row>
    <row r="9996" spans="6:6" ht="15" customHeight="1" x14ac:dyDescent="0.2">
      <c r="F9996" s="63"/>
    </row>
    <row r="9997" spans="6:6" ht="15" customHeight="1" x14ac:dyDescent="0.2">
      <c r="F9997" s="63"/>
    </row>
    <row r="9998" spans="6:6" ht="15" customHeight="1" x14ac:dyDescent="0.2">
      <c r="F9998" s="63"/>
    </row>
    <row r="9999" spans="6:6" ht="15" customHeight="1" x14ac:dyDescent="0.2">
      <c r="F9999" s="63"/>
    </row>
    <row r="10000" spans="6:6" ht="15" customHeight="1" x14ac:dyDescent="0.2">
      <c r="F10000" s="63"/>
    </row>
    <row r="10001" spans="6:6" ht="15" customHeight="1" x14ac:dyDescent="0.2">
      <c r="F10001" s="63"/>
    </row>
    <row r="10002" spans="6:6" ht="15" customHeight="1" x14ac:dyDescent="0.2">
      <c r="F10002" s="63"/>
    </row>
    <row r="10003" spans="6:6" ht="15" customHeight="1" x14ac:dyDescent="0.2">
      <c r="F10003" s="63"/>
    </row>
    <row r="10004" spans="6:6" ht="15" customHeight="1" x14ac:dyDescent="0.2">
      <c r="F10004" s="63"/>
    </row>
    <row r="10005" spans="6:6" ht="15" customHeight="1" x14ac:dyDescent="0.2">
      <c r="F10005" s="63"/>
    </row>
    <row r="10006" spans="6:6" ht="15" customHeight="1" x14ac:dyDescent="0.2">
      <c r="F10006" s="63"/>
    </row>
    <row r="10007" spans="6:6" ht="15" customHeight="1" x14ac:dyDescent="0.2">
      <c r="F10007" s="63"/>
    </row>
    <row r="10008" spans="6:6" ht="15" customHeight="1" x14ac:dyDescent="0.2">
      <c r="F10008" s="63"/>
    </row>
    <row r="10009" spans="6:6" ht="15" customHeight="1" x14ac:dyDescent="0.2">
      <c r="F10009" s="63"/>
    </row>
    <row r="10010" spans="6:6" ht="15" customHeight="1" x14ac:dyDescent="0.2">
      <c r="F10010" s="63"/>
    </row>
    <row r="10011" spans="6:6" ht="15" customHeight="1" x14ac:dyDescent="0.2">
      <c r="F10011" s="63"/>
    </row>
    <row r="10012" spans="6:6" ht="15" customHeight="1" x14ac:dyDescent="0.2">
      <c r="F10012" s="63"/>
    </row>
    <row r="10013" spans="6:6" ht="15" customHeight="1" x14ac:dyDescent="0.2">
      <c r="F10013" s="63"/>
    </row>
    <row r="10014" spans="6:6" ht="15" customHeight="1" x14ac:dyDescent="0.2">
      <c r="F10014" s="63"/>
    </row>
    <row r="10015" spans="6:6" ht="15" customHeight="1" x14ac:dyDescent="0.2">
      <c r="F10015" s="63"/>
    </row>
    <row r="10016" spans="6:6" ht="15" customHeight="1" x14ac:dyDescent="0.2">
      <c r="F10016" s="63"/>
    </row>
    <row r="10017" spans="6:6" ht="15" customHeight="1" x14ac:dyDescent="0.2">
      <c r="F10017" s="63"/>
    </row>
    <row r="10018" spans="6:6" ht="15" customHeight="1" x14ac:dyDescent="0.2">
      <c r="F10018" s="63"/>
    </row>
    <row r="10019" spans="6:6" ht="15" customHeight="1" x14ac:dyDescent="0.2">
      <c r="F10019" s="63"/>
    </row>
    <row r="10020" spans="6:6" ht="15" customHeight="1" x14ac:dyDescent="0.2">
      <c r="F10020" s="63"/>
    </row>
    <row r="10021" spans="6:6" ht="15" customHeight="1" x14ac:dyDescent="0.2">
      <c r="F10021" s="63"/>
    </row>
    <row r="10022" spans="6:6" ht="15" customHeight="1" x14ac:dyDescent="0.2">
      <c r="F10022" s="63"/>
    </row>
    <row r="10023" spans="6:6" ht="15" customHeight="1" x14ac:dyDescent="0.2">
      <c r="F10023" s="63"/>
    </row>
    <row r="10024" spans="6:6" ht="15" customHeight="1" x14ac:dyDescent="0.2">
      <c r="F10024" s="63"/>
    </row>
    <row r="10025" spans="6:6" ht="15" customHeight="1" x14ac:dyDescent="0.2">
      <c r="F10025" s="63"/>
    </row>
    <row r="10026" spans="6:6" ht="15" customHeight="1" x14ac:dyDescent="0.2">
      <c r="F10026" s="63"/>
    </row>
    <row r="10027" spans="6:6" ht="15" customHeight="1" x14ac:dyDescent="0.2">
      <c r="F10027" s="63"/>
    </row>
    <row r="10028" spans="6:6" ht="15" customHeight="1" x14ac:dyDescent="0.2">
      <c r="F10028" s="63"/>
    </row>
    <row r="10029" spans="6:6" ht="15" customHeight="1" x14ac:dyDescent="0.2">
      <c r="F10029" s="63"/>
    </row>
    <row r="10030" spans="6:6" ht="15" customHeight="1" x14ac:dyDescent="0.2">
      <c r="F10030" s="63"/>
    </row>
    <row r="10031" spans="6:6" ht="15" customHeight="1" x14ac:dyDescent="0.2">
      <c r="F10031" s="63"/>
    </row>
    <row r="10032" spans="6:6" ht="15" customHeight="1" x14ac:dyDescent="0.2">
      <c r="F10032" s="63"/>
    </row>
    <row r="10033" spans="6:6" ht="15" customHeight="1" x14ac:dyDescent="0.2">
      <c r="F10033" s="63"/>
    </row>
    <row r="10034" spans="6:6" ht="15" customHeight="1" x14ac:dyDescent="0.2">
      <c r="F10034" s="63"/>
    </row>
    <row r="10035" spans="6:6" ht="15" customHeight="1" x14ac:dyDescent="0.2">
      <c r="F10035" s="63"/>
    </row>
    <row r="10036" spans="6:6" ht="15" customHeight="1" x14ac:dyDescent="0.2">
      <c r="F10036" s="63"/>
    </row>
    <row r="10037" spans="6:6" ht="15" customHeight="1" x14ac:dyDescent="0.2">
      <c r="F10037" s="63"/>
    </row>
    <row r="10038" spans="6:6" ht="15" customHeight="1" x14ac:dyDescent="0.2">
      <c r="F10038" s="63"/>
    </row>
    <row r="10039" spans="6:6" ht="15" customHeight="1" x14ac:dyDescent="0.2">
      <c r="F10039" s="63"/>
    </row>
    <row r="10040" spans="6:6" ht="15" customHeight="1" x14ac:dyDescent="0.2">
      <c r="F10040" s="63"/>
    </row>
    <row r="10041" spans="6:6" ht="15" customHeight="1" x14ac:dyDescent="0.2">
      <c r="F10041" s="63"/>
    </row>
    <row r="10042" spans="6:6" ht="15" customHeight="1" x14ac:dyDescent="0.2">
      <c r="F10042" s="63"/>
    </row>
    <row r="10043" spans="6:6" ht="15" customHeight="1" x14ac:dyDescent="0.2">
      <c r="F10043" s="63"/>
    </row>
    <row r="10044" spans="6:6" ht="15" customHeight="1" x14ac:dyDescent="0.2">
      <c r="F10044" s="63"/>
    </row>
    <row r="10045" spans="6:6" ht="15" customHeight="1" x14ac:dyDescent="0.2">
      <c r="F10045" s="63"/>
    </row>
    <row r="10046" spans="6:6" ht="15" customHeight="1" x14ac:dyDescent="0.2">
      <c r="F10046" s="63"/>
    </row>
    <row r="10047" spans="6:6" ht="15" customHeight="1" x14ac:dyDescent="0.2">
      <c r="F10047" s="63"/>
    </row>
    <row r="10048" spans="6:6" ht="15" customHeight="1" x14ac:dyDescent="0.2">
      <c r="F10048" s="63"/>
    </row>
    <row r="10049" spans="6:6" ht="15" customHeight="1" x14ac:dyDescent="0.2">
      <c r="F10049" s="63"/>
    </row>
    <row r="10050" spans="6:6" ht="15" customHeight="1" x14ac:dyDescent="0.2">
      <c r="F10050" s="63"/>
    </row>
    <row r="10051" spans="6:6" ht="15" customHeight="1" x14ac:dyDescent="0.2">
      <c r="F10051" s="63"/>
    </row>
    <row r="10052" spans="6:6" ht="15" customHeight="1" x14ac:dyDescent="0.2">
      <c r="F10052" s="63"/>
    </row>
    <row r="10053" spans="6:6" ht="15" customHeight="1" x14ac:dyDescent="0.2">
      <c r="F10053" s="63"/>
    </row>
    <row r="10054" spans="6:6" ht="15" customHeight="1" x14ac:dyDescent="0.2">
      <c r="F10054" s="63"/>
    </row>
    <row r="10055" spans="6:6" ht="15" customHeight="1" x14ac:dyDescent="0.2">
      <c r="F10055" s="63"/>
    </row>
    <row r="10056" spans="6:6" ht="15" customHeight="1" x14ac:dyDescent="0.2">
      <c r="F10056" s="63"/>
    </row>
    <row r="10057" spans="6:6" ht="15" customHeight="1" x14ac:dyDescent="0.2">
      <c r="F10057" s="63"/>
    </row>
    <row r="10058" spans="6:6" ht="15" customHeight="1" x14ac:dyDescent="0.2">
      <c r="F10058" s="63"/>
    </row>
    <row r="10059" spans="6:6" ht="15" customHeight="1" x14ac:dyDescent="0.2">
      <c r="F10059" s="63"/>
    </row>
    <row r="10060" spans="6:6" ht="15" customHeight="1" x14ac:dyDescent="0.2">
      <c r="F10060" s="63"/>
    </row>
    <row r="10061" spans="6:6" ht="15" customHeight="1" x14ac:dyDescent="0.2">
      <c r="F10061" s="63"/>
    </row>
    <row r="10062" spans="6:6" ht="15" customHeight="1" x14ac:dyDescent="0.2">
      <c r="F10062" s="63"/>
    </row>
    <row r="10063" spans="6:6" ht="15" customHeight="1" x14ac:dyDescent="0.2">
      <c r="F10063" s="63"/>
    </row>
    <row r="10064" spans="6:6" ht="15" customHeight="1" x14ac:dyDescent="0.2">
      <c r="F10064" s="63"/>
    </row>
    <row r="10065" spans="6:6" ht="15" customHeight="1" x14ac:dyDescent="0.2">
      <c r="F10065" s="63"/>
    </row>
    <row r="10066" spans="6:6" ht="15" customHeight="1" x14ac:dyDescent="0.2">
      <c r="F10066" s="63"/>
    </row>
    <row r="10067" spans="6:6" ht="15" customHeight="1" x14ac:dyDescent="0.2">
      <c r="F10067" s="63"/>
    </row>
    <row r="10068" spans="6:6" ht="15" customHeight="1" x14ac:dyDescent="0.2">
      <c r="F10068" s="63"/>
    </row>
    <row r="10069" spans="6:6" ht="15" customHeight="1" x14ac:dyDescent="0.2">
      <c r="F10069" s="63"/>
    </row>
    <row r="10070" spans="6:6" ht="15" customHeight="1" x14ac:dyDescent="0.2">
      <c r="F10070" s="63"/>
    </row>
    <row r="10071" spans="6:6" ht="15" customHeight="1" x14ac:dyDescent="0.2">
      <c r="F10071" s="63"/>
    </row>
    <row r="10072" spans="6:6" ht="15" customHeight="1" x14ac:dyDescent="0.2">
      <c r="F10072" s="63"/>
    </row>
    <row r="10073" spans="6:6" ht="15" customHeight="1" x14ac:dyDescent="0.2">
      <c r="F10073" s="63"/>
    </row>
    <row r="10074" spans="6:6" ht="15" customHeight="1" x14ac:dyDescent="0.2">
      <c r="F10074" s="63"/>
    </row>
    <row r="10075" spans="6:6" ht="15" customHeight="1" x14ac:dyDescent="0.2">
      <c r="F10075" s="63"/>
    </row>
    <row r="10076" spans="6:6" ht="15" customHeight="1" x14ac:dyDescent="0.2">
      <c r="F10076" s="63"/>
    </row>
    <row r="10077" spans="6:6" ht="15" customHeight="1" x14ac:dyDescent="0.2">
      <c r="F10077" s="63"/>
    </row>
    <row r="10078" spans="6:6" ht="15" customHeight="1" x14ac:dyDescent="0.2">
      <c r="F10078" s="63"/>
    </row>
    <row r="10079" spans="6:6" ht="15" customHeight="1" x14ac:dyDescent="0.2">
      <c r="F10079" s="63"/>
    </row>
    <row r="10080" spans="6:6" ht="15" customHeight="1" x14ac:dyDescent="0.2">
      <c r="F10080" s="63"/>
    </row>
    <row r="10081" spans="6:6" ht="15" customHeight="1" x14ac:dyDescent="0.2">
      <c r="F10081" s="63"/>
    </row>
    <row r="10082" spans="6:6" ht="15" customHeight="1" x14ac:dyDescent="0.2">
      <c r="F10082" s="63"/>
    </row>
    <row r="10083" spans="6:6" ht="15" customHeight="1" x14ac:dyDescent="0.2">
      <c r="F10083" s="63"/>
    </row>
    <row r="10084" spans="6:6" ht="15" customHeight="1" x14ac:dyDescent="0.2">
      <c r="F10084" s="63"/>
    </row>
    <row r="10085" spans="6:6" ht="15" customHeight="1" x14ac:dyDescent="0.2">
      <c r="F10085" s="63"/>
    </row>
    <row r="10086" spans="6:6" ht="15" customHeight="1" x14ac:dyDescent="0.2">
      <c r="F10086" s="63"/>
    </row>
    <row r="10087" spans="6:6" ht="15" customHeight="1" x14ac:dyDescent="0.2">
      <c r="F10087" s="63"/>
    </row>
    <row r="10088" spans="6:6" ht="15" customHeight="1" x14ac:dyDescent="0.2">
      <c r="F10088" s="63"/>
    </row>
    <row r="10089" spans="6:6" ht="15" customHeight="1" x14ac:dyDescent="0.2">
      <c r="F10089" s="63"/>
    </row>
    <row r="10090" spans="6:6" ht="15" customHeight="1" x14ac:dyDescent="0.2">
      <c r="F10090" s="63"/>
    </row>
    <row r="10091" spans="6:6" ht="15" customHeight="1" x14ac:dyDescent="0.2">
      <c r="F10091" s="63"/>
    </row>
    <row r="10092" spans="6:6" ht="15" customHeight="1" x14ac:dyDescent="0.2">
      <c r="F10092" s="63"/>
    </row>
    <row r="10093" spans="6:6" ht="15" customHeight="1" x14ac:dyDescent="0.2">
      <c r="F10093" s="63"/>
    </row>
    <row r="10094" spans="6:6" ht="15" customHeight="1" x14ac:dyDescent="0.2">
      <c r="F10094" s="63"/>
    </row>
    <row r="10095" spans="6:6" ht="15" customHeight="1" x14ac:dyDescent="0.2">
      <c r="F10095" s="63"/>
    </row>
    <row r="10096" spans="6:6" ht="15" customHeight="1" x14ac:dyDescent="0.2">
      <c r="F10096" s="63"/>
    </row>
    <row r="10097" spans="6:6" ht="15" customHeight="1" x14ac:dyDescent="0.2">
      <c r="F10097" s="63"/>
    </row>
    <row r="10098" spans="6:6" ht="15" customHeight="1" x14ac:dyDescent="0.2">
      <c r="F10098" s="63"/>
    </row>
    <row r="10099" spans="6:6" ht="15" customHeight="1" x14ac:dyDescent="0.2">
      <c r="F10099" s="63"/>
    </row>
    <row r="10100" spans="6:6" ht="15" customHeight="1" x14ac:dyDescent="0.2">
      <c r="F10100" s="63"/>
    </row>
    <row r="10101" spans="6:6" ht="15" customHeight="1" x14ac:dyDescent="0.2">
      <c r="F10101" s="63"/>
    </row>
    <row r="10102" spans="6:6" ht="15" customHeight="1" x14ac:dyDescent="0.2">
      <c r="F10102" s="63"/>
    </row>
    <row r="10103" spans="6:6" ht="15" customHeight="1" x14ac:dyDescent="0.2">
      <c r="F10103" s="63"/>
    </row>
    <row r="10104" spans="6:6" ht="15" customHeight="1" x14ac:dyDescent="0.2">
      <c r="F10104" s="63"/>
    </row>
    <row r="10105" spans="6:6" ht="15" customHeight="1" x14ac:dyDescent="0.2">
      <c r="F10105" s="63"/>
    </row>
    <row r="10106" spans="6:6" ht="15" customHeight="1" x14ac:dyDescent="0.2">
      <c r="F10106" s="63"/>
    </row>
    <row r="10107" spans="6:6" ht="15" customHeight="1" x14ac:dyDescent="0.2">
      <c r="F10107" s="63"/>
    </row>
    <row r="10108" spans="6:6" ht="15" customHeight="1" x14ac:dyDescent="0.2">
      <c r="F10108" s="63"/>
    </row>
    <row r="10109" spans="6:6" ht="15" customHeight="1" x14ac:dyDescent="0.2">
      <c r="F10109" s="63"/>
    </row>
    <row r="10110" spans="6:6" ht="15" customHeight="1" x14ac:dyDescent="0.2">
      <c r="F10110" s="63"/>
    </row>
    <row r="10111" spans="6:6" ht="15" customHeight="1" x14ac:dyDescent="0.2">
      <c r="F10111" s="63"/>
    </row>
    <row r="10112" spans="6:6" ht="15" customHeight="1" x14ac:dyDescent="0.2">
      <c r="F10112" s="63"/>
    </row>
    <row r="10113" spans="6:6" ht="15" customHeight="1" x14ac:dyDescent="0.2">
      <c r="F10113" s="63"/>
    </row>
    <row r="10114" spans="6:6" ht="15" customHeight="1" x14ac:dyDescent="0.2">
      <c r="F10114" s="63"/>
    </row>
    <row r="10115" spans="6:6" ht="15" customHeight="1" x14ac:dyDescent="0.2">
      <c r="F10115" s="63"/>
    </row>
    <row r="10116" spans="6:6" ht="15" customHeight="1" x14ac:dyDescent="0.2">
      <c r="F10116" s="63"/>
    </row>
    <row r="10117" spans="6:6" ht="15" customHeight="1" x14ac:dyDescent="0.2">
      <c r="F10117" s="63"/>
    </row>
    <row r="10118" spans="6:6" ht="15" customHeight="1" x14ac:dyDescent="0.2">
      <c r="F10118" s="63"/>
    </row>
    <row r="10119" spans="6:6" ht="15" customHeight="1" x14ac:dyDescent="0.2">
      <c r="F10119" s="63"/>
    </row>
    <row r="10120" spans="6:6" ht="15" customHeight="1" x14ac:dyDescent="0.2">
      <c r="F10120" s="63"/>
    </row>
    <row r="10121" spans="6:6" ht="15" customHeight="1" x14ac:dyDescent="0.2">
      <c r="F10121" s="63"/>
    </row>
    <row r="10122" spans="6:6" ht="15" customHeight="1" x14ac:dyDescent="0.2">
      <c r="F10122" s="63"/>
    </row>
    <row r="10123" spans="6:6" ht="15" customHeight="1" x14ac:dyDescent="0.2">
      <c r="F10123" s="63"/>
    </row>
    <row r="10124" spans="6:6" ht="15" customHeight="1" x14ac:dyDescent="0.2">
      <c r="F10124" s="63"/>
    </row>
    <row r="10125" spans="6:6" ht="15" customHeight="1" x14ac:dyDescent="0.2">
      <c r="F10125" s="63"/>
    </row>
    <row r="10126" spans="6:6" ht="15" customHeight="1" x14ac:dyDescent="0.2">
      <c r="F10126" s="63"/>
    </row>
    <row r="10127" spans="6:6" ht="15" customHeight="1" x14ac:dyDescent="0.2">
      <c r="F10127" s="63"/>
    </row>
    <row r="10128" spans="6:6" ht="15" customHeight="1" x14ac:dyDescent="0.2">
      <c r="F10128" s="63"/>
    </row>
    <row r="10129" spans="6:6" ht="15" customHeight="1" x14ac:dyDescent="0.2">
      <c r="F10129" s="63"/>
    </row>
    <row r="10130" spans="6:6" ht="15" customHeight="1" x14ac:dyDescent="0.2">
      <c r="F10130" s="63"/>
    </row>
    <row r="10131" spans="6:6" ht="15" customHeight="1" x14ac:dyDescent="0.2">
      <c r="F10131" s="63"/>
    </row>
    <row r="10132" spans="6:6" ht="15" customHeight="1" x14ac:dyDescent="0.2">
      <c r="F10132" s="63"/>
    </row>
    <row r="10133" spans="6:6" ht="15" customHeight="1" x14ac:dyDescent="0.2">
      <c r="F10133" s="63"/>
    </row>
    <row r="10134" spans="6:6" ht="15" customHeight="1" x14ac:dyDescent="0.2">
      <c r="F10134" s="63"/>
    </row>
    <row r="10135" spans="6:6" ht="15" customHeight="1" x14ac:dyDescent="0.2">
      <c r="F10135" s="63"/>
    </row>
    <row r="10136" spans="6:6" ht="15" customHeight="1" x14ac:dyDescent="0.2">
      <c r="F10136" s="63"/>
    </row>
    <row r="10137" spans="6:6" ht="15" customHeight="1" x14ac:dyDescent="0.2">
      <c r="F10137" s="63"/>
    </row>
    <row r="10138" spans="6:6" ht="15" customHeight="1" x14ac:dyDescent="0.2">
      <c r="F10138" s="63"/>
    </row>
    <row r="10139" spans="6:6" ht="15" customHeight="1" x14ac:dyDescent="0.2">
      <c r="F10139" s="63"/>
    </row>
    <row r="10140" spans="6:6" ht="15" customHeight="1" x14ac:dyDescent="0.2">
      <c r="F10140" s="63"/>
    </row>
    <row r="10141" spans="6:6" ht="15" customHeight="1" x14ac:dyDescent="0.2">
      <c r="F10141" s="63"/>
    </row>
    <row r="10142" spans="6:6" ht="15" customHeight="1" x14ac:dyDescent="0.2">
      <c r="F10142" s="63"/>
    </row>
    <row r="10143" spans="6:6" ht="15" customHeight="1" x14ac:dyDescent="0.2">
      <c r="F10143" s="63"/>
    </row>
    <row r="10144" spans="6:6" ht="15" customHeight="1" x14ac:dyDescent="0.2">
      <c r="F10144" s="63"/>
    </row>
    <row r="10145" spans="6:6" ht="15" customHeight="1" x14ac:dyDescent="0.2">
      <c r="F10145" s="63"/>
    </row>
    <row r="10146" spans="6:6" ht="15" customHeight="1" x14ac:dyDescent="0.2">
      <c r="F10146" s="63"/>
    </row>
    <row r="10147" spans="6:6" ht="15" customHeight="1" x14ac:dyDescent="0.2">
      <c r="F10147" s="63"/>
    </row>
    <row r="10148" spans="6:6" ht="15" customHeight="1" x14ac:dyDescent="0.2">
      <c r="F10148" s="63"/>
    </row>
    <row r="10149" spans="6:6" ht="15" customHeight="1" x14ac:dyDescent="0.2">
      <c r="F10149" s="63"/>
    </row>
    <row r="10150" spans="6:6" ht="15" customHeight="1" x14ac:dyDescent="0.2">
      <c r="F10150" s="63"/>
    </row>
    <row r="10151" spans="6:6" ht="15" customHeight="1" x14ac:dyDescent="0.2">
      <c r="F10151" s="63"/>
    </row>
    <row r="10152" spans="6:6" ht="15" customHeight="1" x14ac:dyDescent="0.2">
      <c r="F10152" s="63"/>
    </row>
    <row r="10153" spans="6:6" ht="15" customHeight="1" x14ac:dyDescent="0.2">
      <c r="F10153" s="63"/>
    </row>
    <row r="10154" spans="6:6" ht="15" customHeight="1" x14ac:dyDescent="0.2">
      <c r="F10154" s="63"/>
    </row>
    <row r="10155" spans="6:6" ht="15" customHeight="1" x14ac:dyDescent="0.2">
      <c r="F10155" s="63"/>
    </row>
    <row r="10156" spans="6:6" ht="15" customHeight="1" x14ac:dyDescent="0.2">
      <c r="F10156" s="63"/>
    </row>
    <row r="10157" spans="6:6" ht="15" customHeight="1" x14ac:dyDescent="0.2">
      <c r="F10157" s="63"/>
    </row>
    <row r="10158" spans="6:6" ht="15" customHeight="1" x14ac:dyDescent="0.2">
      <c r="F10158" s="63"/>
    </row>
    <row r="10159" spans="6:6" ht="15" customHeight="1" x14ac:dyDescent="0.2">
      <c r="F10159" s="63"/>
    </row>
    <row r="10160" spans="6:6" ht="15" customHeight="1" x14ac:dyDescent="0.2">
      <c r="F10160" s="63"/>
    </row>
    <row r="10161" spans="6:6" ht="15" customHeight="1" x14ac:dyDescent="0.2">
      <c r="F10161" s="63"/>
    </row>
    <row r="10162" spans="6:6" ht="15" customHeight="1" x14ac:dyDescent="0.2">
      <c r="F10162" s="63"/>
    </row>
    <row r="10163" spans="6:6" ht="15" customHeight="1" x14ac:dyDescent="0.2">
      <c r="F10163" s="63"/>
    </row>
    <row r="10164" spans="6:6" ht="15" customHeight="1" x14ac:dyDescent="0.2">
      <c r="F10164" s="63"/>
    </row>
    <row r="10165" spans="6:6" ht="15" customHeight="1" x14ac:dyDescent="0.2">
      <c r="F10165" s="63"/>
    </row>
    <row r="10166" spans="6:6" ht="15" customHeight="1" x14ac:dyDescent="0.2">
      <c r="F10166" s="63"/>
    </row>
    <row r="10167" spans="6:6" ht="15" customHeight="1" x14ac:dyDescent="0.2">
      <c r="F10167" s="63"/>
    </row>
    <row r="10168" spans="6:6" ht="15" customHeight="1" x14ac:dyDescent="0.2">
      <c r="F10168" s="63"/>
    </row>
    <row r="10169" spans="6:6" ht="15" customHeight="1" x14ac:dyDescent="0.2">
      <c r="F10169" s="63"/>
    </row>
    <row r="10170" spans="6:6" ht="15" customHeight="1" x14ac:dyDescent="0.2">
      <c r="F10170" s="63"/>
    </row>
    <row r="10171" spans="6:6" ht="15" customHeight="1" x14ac:dyDescent="0.2">
      <c r="F10171" s="63"/>
    </row>
    <row r="10172" spans="6:6" ht="15" customHeight="1" x14ac:dyDescent="0.2">
      <c r="F10172" s="63"/>
    </row>
    <row r="10173" spans="6:6" ht="15" customHeight="1" x14ac:dyDescent="0.2">
      <c r="F10173" s="63"/>
    </row>
    <row r="10174" spans="6:6" ht="15" customHeight="1" x14ac:dyDescent="0.2">
      <c r="F10174" s="63"/>
    </row>
    <row r="10175" spans="6:6" ht="15" customHeight="1" x14ac:dyDescent="0.2">
      <c r="F10175" s="63"/>
    </row>
    <row r="10176" spans="6:6" ht="15" customHeight="1" x14ac:dyDescent="0.2">
      <c r="F10176" s="63"/>
    </row>
    <row r="10177" spans="6:6" ht="15" customHeight="1" x14ac:dyDescent="0.2">
      <c r="F10177" s="63"/>
    </row>
    <row r="10178" spans="6:6" ht="15" customHeight="1" x14ac:dyDescent="0.2">
      <c r="F10178" s="63"/>
    </row>
    <row r="10179" spans="6:6" ht="15" customHeight="1" x14ac:dyDescent="0.2">
      <c r="F10179" s="63"/>
    </row>
    <row r="10180" spans="6:6" ht="15" customHeight="1" x14ac:dyDescent="0.2">
      <c r="F10180" s="63"/>
    </row>
    <row r="10181" spans="6:6" ht="15" customHeight="1" x14ac:dyDescent="0.2">
      <c r="F10181" s="63"/>
    </row>
    <row r="10182" spans="6:6" ht="15" customHeight="1" x14ac:dyDescent="0.2">
      <c r="F10182" s="63"/>
    </row>
    <row r="10183" spans="6:6" ht="15" customHeight="1" x14ac:dyDescent="0.2">
      <c r="F10183" s="63"/>
    </row>
    <row r="10184" spans="6:6" ht="15" customHeight="1" x14ac:dyDescent="0.2">
      <c r="F10184" s="63"/>
    </row>
    <row r="10185" spans="6:6" ht="15" customHeight="1" x14ac:dyDescent="0.2">
      <c r="F10185" s="63"/>
    </row>
    <row r="10186" spans="6:6" ht="15" customHeight="1" x14ac:dyDescent="0.2">
      <c r="F10186" s="63"/>
    </row>
    <row r="10187" spans="6:6" ht="15" customHeight="1" x14ac:dyDescent="0.2">
      <c r="F10187" s="63"/>
    </row>
    <row r="10188" spans="6:6" ht="15" customHeight="1" x14ac:dyDescent="0.2">
      <c r="F10188" s="63"/>
    </row>
    <row r="10189" spans="6:6" ht="15" customHeight="1" x14ac:dyDescent="0.2">
      <c r="F10189" s="63"/>
    </row>
    <row r="10190" spans="6:6" ht="15" customHeight="1" x14ac:dyDescent="0.2">
      <c r="F10190" s="63"/>
    </row>
    <row r="10191" spans="6:6" ht="15" customHeight="1" x14ac:dyDescent="0.2">
      <c r="F10191" s="63"/>
    </row>
    <row r="10192" spans="6:6" ht="15" customHeight="1" x14ac:dyDescent="0.2">
      <c r="F10192" s="63"/>
    </row>
    <row r="10193" spans="6:6" ht="15" customHeight="1" x14ac:dyDescent="0.2">
      <c r="F10193" s="63"/>
    </row>
    <row r="10194" spans="6:6" ht="15" customHeight="1" x14ac:dyDescent="0.2">
      <c r="F10194" s="63"/>
    </row>
    <row r="10195" spans="6:6" ht="15" customHeight="1" x14ac:dyDescent="0.2">
      <c r="F10195" s="63"/>
    </row>
    <row r="10196" spans="6:6" ht="15" customHeight="1" x14ac:dyDescent="0.2">
      <c r="F10196" s="63"/>
    </row>
    <row r="10197" spans="6:6" ht="15" customHeight="1" x14ac:dyDescent="0.2">
      <c r="F10197" s="63"/>
    </row>
    <row r="10198" spans="6:6" ht="15" customHeight="1" x14ac:dyDescent="0.2">
      <c r="F10198" s="63"/>
    </row>
    <row r="10199" spans="6:6" ht="15" customHeight="1" x14ac:dyDescent="0.2">
      <c r="F10199" s="63"/>
    </row>
    <row r="10200" spans="6:6" ht="15" customHeight="1" x14ac:dyDescent="0.2">
      <c r="F10200" s="63"/>
    </row>
    <row r="10201" spans="6:6" ht="15" customHeight="1" x14ac:dyDescent="0.2">
      <c r="F10201" s="63"/>
    </row>
    <row r="10202" spans="6:6" ht="15" customHeight="1" x14ac:dyDescent="0.2">
      <c r="F10202" s="63"/>
    </row>
    <row r="10203" spans="6:6" ht="15" customHeight="1" x14ac:dyDescent="0.2">
      <c r="F10203" s="63"/>
    </row>
    <row r="10204" spans="6:6" ht="15" customHeight="1" x14ac:dyDescent="0.2">
      <c r="F10204" s="63"/>
    </row>
    <row r="10205" spans="6:6" ht="15" customHeight="1" x14ac:dyDescent="0.2">
      <c r="F10205" s="63"/>
    </row>
    <row r="10206" spans="6:6" ht="15" customHeight="1" x14ac:dyDescent="0.2">
      <c r="F10206" s="63"/>
    </row>
    <row r="10207" spans="6:6" ht="15" customHeight="1" x14ac:dyDescent="0.2">
      <c r="F10207" s="63"/>
    </row>
    <row r="10208" spans="6:6" ht="15" customHeight="1" x14ac:dyDescent="0.2">
      <c r="F10208" s="63"/>
    </row>
    <row r="10209" spans="6:6" ht="15" customHeight="1" x14ac:dyDescent="0.2">
      <c r="F10209" s="63"/>
    </row>
    <row r="10210" spans="6:6" ht="15" customHeight="1" x14ac:dyDescent="0.2">
      <c r="F10210" s="63"/>
    </row>
    <row r="10211" spans="6:6" ht="15" customHeight="1" x14ac:dyDescent="0.2">
      <c r="F10211" s="63"/>
    </row>
    <row r="10212" spans="6:6" ht="15" customHeight="1" x14ac:dyDescent="0.2">
      <c r="F10212" s="63"/>
    </row>
    <row r="10213" spans="6:6" ht="15" customHeight="1" x14ac:dyDescent="0.2">
      <c r="F10213" s="63"/>
    </row>
    <row r="10214" spans="6:6" ht="15" customHeight="1" x14ac:dyDescent="0.2">
      <c r="F10214" s="63"/>
    </row>
    <row r="10215" spans="6:6" ht="15" customHeight="1" x14ac:dyDescent="0.2">
      <c r="F10215" s="63"/>
    </row>
    <row r="10216" spans="6:6" ht="15" customHeight="1" x14ac:dyDescent="0.2">
      <c r="F10216" s="63"/>
    </row>
    <row r="10217" spans="6:6" ht="15" customHeight="1" x14ac:dyDescent="0.2">
      <c r="F10217" s="63"/>
    </row>
    <row r="10218" spans="6:6" ht="15" customHeight="1" x14ac:dyDescent="0.2">
      <c r="F10218" s="63"/>
    </row>
    <row r="10219" spans="6:6" ht="15" customHeight="1" x14ac:dyDescent="0.2">
      <c r="F10219" s="63"/>
    </row>
    <row r="10220" spans="6:6" ht="15" customHeight="1" x14ac:dyDescent="0.2">
      <c r="F10220" s="63"/>
    </row>
    <row r="10221" spans="6:6" ht="15" customHeight="1" x14ac:dyDescent="0.2">
      <c r="F10221" s="63"/>
    </row>
    <row r="10222" spans="6:6" ht="15" customHeight="1" x14ac:dyDescent="0.2">
      <c r="F10222" s="63"/>
    </row>
    <row r="10223" spans="6:6" ht="15" customHeight="1" x14ac:dyDescent="0.2">
      <c r="F10223" s="63"/>
    </row>
    <row r="10224" spans="6:6" ht="15" customHeight="1" x14ac:dyDescent="0.2">
      <c r="F10224" s="63"/>
    </row>
    <row r="10225" spans="6:6" ht="15" customHeight="1" x14ac:dyDescent="0.2">
      <c r="F10225" s="63"/>
    </row>
    <row r="10226" spans="6:6" ht="15" customHeight="1" x14ac:dyDescent="0.2">
      <c r="F10226" s="63"/>
    </row>
    <row r="10227" spans="6:6" ht="15" customHeight="1" x14ac:dyDescent="0.2">
      <c r="F10227" s="63"/>
    </row>
    <row r="10228" spans="6:6" ht="15" customHeight="1" x14ac:dyDescent="0.2">
      <c r="F10228" s="63"/>
    </row>
    <row r="10229" spans="6:6" ht="15" customHeight="1" x14ac:dyDescent="0.2">
      <c r="F10229" s="63"/>
    </row>
    <row r="10230" spans="6:6" ht="15" customHeight="1" x14ac:dyDescent="0.2">
      <c r="F10230" s="63"/>
    </row>
    <row r="10231" spans="6:6" ht="15" customHeight="1" x14ac:dyDescent="0.2">
      <c r="F10231" s="63"/>
    </row>
    <row r="10232" spans="6:6" ht="15" customHeight="1" x14ac:dyDescent="0.2">
      <c r="F10232" s="63"/>
    </row>
    <row r="10233" spans="6:6" ht="15" customHeight="1" x14ac:dyDescent="0.2">
      <c r="F10233" s="63"/>
    </row>
    <row r="10234" spans="6:6" ht="15" customHeight="1" x14ac:dyDescent="0.2">
      <c r="F10234" s="63"/>
    </row>
    <row r="10235" spans="6:6" ht="15" customHeight="1" x14ac:dyDescent="0.2">
      <c r="F10235" s="63"/>
    </row>
    <row r="10236" spans="6:6" ht="15" customHeight="1" x14ac:dyDescent="0.2">
      <c r="F10236" s="63"/>
    </row>
    <row r="10237" spans="6:6" ht="15" customHeight="1" x14ac:dyDescent="0.2">
      <c r="F10237" s="63"/>
    </row>
    <row r="10238" spans="6:6" ht="15" customHeight="1" x14ac:dyDescent="0.2">
      <c r="F10238" s="63"/>
    </row>
    <row r="10239" spans="6:6" ht="15" customHeight="1" x14ac:dyDescent="0.2">
      <c r="F10239" s="63"/>
    </row>
    <row r="10240" spans="6:6" ht="15" customHeight="1" x14ac:dyDescent="0.2">
      <c r="F10240" s="63"/>
    </row>
    <row r="10241" spans="6:6" ht="15" customHeight="1" x14ac:dyDescent="0.2">
      <c r="F10241" s="63"/>
    </row>
    <row r="10242" spans="6:6" ht="15" customHeight="1" x14ac:dyDescent="0.2">
      <c r="F10242" s="63"/>
    </row>
    <row r="10243" spans="6:6" ht="15" customHeight="1" x14ac:dyDescent="0.2">
      <c r="F10243" s="63"/>
    </row>
    <row r="10244" spans="6:6" ht="15" customHeight="1" x14ac:dyDescent="0.2">
      <c r="F10244" s="63"/>
    </row>
    <row r="10245" spans="6:6" ht="15" customHeight="1" x14ac:dyDescent="0.2">
      <c r="F10245" s="63"/>
    </row>
    <row r="10246" spans="6:6" ht="15" customHeight="1" x14ac:dyDescent="0.2">
      <c r="F10246" s="63"/>
    </row>
    <row r="10247" spans="6:6" ht="15" customHeight="1" x14ac:dyDescent="0.2">
      <c r="F10247" s="63"/>
    </row>
    <row r="10248" spans="6:6" ht="15" customHeight="1" x14ac:dyDescent="0.2">
      <c r="F10248" s="63"/>
    </row>
    <row r="10249" spans="6:6" ht="15" customHeight="1" x14ac:dyDescent="0.2">
      <c r="F10249" s="63"/>
    </row>
    <row r="10250" spans="6:6" ht="15" customHeight="1" x14ac:dyDescent="0.2">
      <c r="F10250" s="63"/>
    </row>
    <row r="10251" spans="6:6" ht="15" customHeight="1" x14ac:dyDescent="0.2">
      <c r="F10251" s="63"/>
    </row>
    <row r="10252" spans="6:6" ht="15" customHeight="1" x14ac:dyDescent="0.2">
      <c r="F10252" s="63"/>
    </row>
    <row r="10253" spans="6:6" ht="15" customHeight="1" x14ac:dyDescent="0.2">
      <c r="F10253" s="63"/>
    </row>
    <row r="10254" spans="6:6" ht="15" customHeight="1" x14ac:dyDescent="0.2">
      <c r="F10254" s="63"/>
    </row>
    <row r="10255" spans="6:6" ht="15" customHeight="1" x14ac:dyDescent="0.2">
      <c r="F10255" s="63"/>
    </row>
    <row r="10256" spans="6:6" ht="15" customHeight="1" x14ac:dyDescent="0.2">
      <c r="F10256" s="63"/>
    </row>
    <row r="10257" spans="6:6" ht="15" customHeight="1" x14ac:dyDescent="0.2">
      <c r="F10257" s="63"/>
    </row>
    <row r="10258" spans="6:6" ht="15" customHeight="1" x14ac:dyDescent="0.2">
      <c r="F10258" s="63"/>
    </row>
    <row r="10259" spans="6:6" ht="15" customHeight="1" x14ac:dyDescent="0.2">
      <c r="F10259" s="63"/>
    </row>
    <row r="10260" spans="6:6" ht="15" customHeight="1" x14ac:dyDescent="0.2">
      <c r="F10260" s="63"/>
    </row>
    <row r="10261" spans="6:6" ht="15" customHeight="1" x14ac:dyDescent="0.2">
      <c r="F10261" s="63"/>
    </row>
    <row r="10262" spans="6:6" ht="15" customHeight="1" x14ac:dyDescent="0.2">
      <c r="F10262" s="63"/>
    </row>
    <row r="10263" spans="6:6" ht="15" customHeight="1" x14ac:dyDescent="0.2">
      <c r="F10263" s="63"/>
    </row>
    <row r="10264" spans="6:6" ht="15" customHeight="1" x14ac:dyDescent="0.2">
      <c r="F10264" s="63"/>
    </row>
    <row r="10265" spans="6:6" ht="15" customHeight="1" x14ac:dyDescent="0.2">
      <c r="F10265" s="63"/>
    </row>
    <row r="10266" spans="6:6" ht="15" customHeight="1" x14ac:dyDescent="0.2">
      <c r="F10266" s="63"/>
    </row>
    <row r="10267" spans="6:6" ht="15" customHeight="1" x14ac:dyDescent="0.2">
      <c r="F10267" s="63"/>
    </row>
    <row r="10268" spans="6:6" ht="15" customHeight="1" x14ac:dyDescent="0.2">
      <c r="F10268" s="63"/>
    </row>
    <row r="10269" spans="6:6" ht="15" customHeight="1" x14ac:dyDescent="0.2">
      <c r="F10269" s="63"/>
    </row>
    <row r="10270" spans="6:6" ht="15" customHeight="1" x14ac:dyDescent="0.2">
      <c r="F10270" s="63"/>
    </row>
    <row r="10271" spans="6:6" ht="15" customHeight="1" x14ac:dyDescent="0.2">
      <c r="F10271" s="63"/>
    </row>
    <row r="10272" spans="6:6" ht="15" customHeight="1" x14ac:dyDescent="0.2">
      <c r="F10272" s="63"/>
    </row>
    <row r="10273" spans="6:6" ht="15" customHeight="1" x14ac:dyDescent="0.2">
      <c r="F10273" s="63"/>
    </row>
    <row r="10274" spans="6:6" ht="15" customHeight="1" x14ac:dyDescent="0.2">
      <c r="F10274" s="63"/>
    </row>
    <row r="10275" spans="6:6" ht="15" customHeight="1" x14ac:dyDescent="0.2">
      <c r="F10275" s="63"/>
    </row>
    <row r="10276" spans="6:6" ht="15" customHeight="1" x14ac:dyDescent="0.2">
      <c r="F10276" s="63"/>
    </row>
    <row r="10277" spans="6:6" ht="15" customHeight="1" x14ac:dyDescent="0.2">
      <c r="F10277" s="63"/>
    </row>
    <row r="10278" spans="6:6" ht="15" customHeight="1" x14ac:dyDescent="0.2">
      <c r="F10278" s="63"/>
    </row>
    <row r="10279" spans="6:6" ht="15" customHeight="1" x14ac:dyDescent="0.2">
      <c r="F10279" s="63"/>
    </row>
    <row r="10280" spans="6:6" ht="15" customHeight="1" x14ac:dyDescent="0.2">
      <c r="F10280" s="63"/>
    </row>
    <row r="10281" spans="6:6" ht="15" customHeight="1" x14ac:dyDescent="0.2">
      <c r="F10281" s="63"/>
    </row>
    <row r="10282" spans="6:6" ht="15" customHeight="1" x14ac:dyDescent="0.2">
      <c r="F10282" s="63"/>
    </row>
    <row r="10283" spans="6:6" ht="15" customHeight="1" x14ac:dyDescent="0.2">
      <c r="F10283" s="63"/>
    </row>
    <row r="10284" spans="6:6" ht="15" customHeight="1" x14ac:dyDescent="0.2">
      <c r="F10284" s="63"/>
    </row>
    <row r="10285" spans="6:6" ht="15" customHeight="1" x14ac:dyDescent="0.2">
      <c r="F10285" s="63"/>
    </row>
    <row r="10286" spans="6:6" ht="15" customHeight="1" x14ac:dyDescent="0.2">
      <c r="F10286" s="63"/>
    </row>
    <row r="10287" spans="6:6" ht="15" customHeight="1" x14ac:dyDescent="0.2">
      <c r="F10287" s="63"/>
    </row>
    <row r="10288" spans="6:6" ht="15" customHeight="1" x14ac:dyDescent="0.2">
      <c r="F10288" s="63"/>
    </row>
    <row r="10289" spans="6:6" ht="15" customHeight="1" x14ac:dyDescent="0.2">
      <c r="F10289" s="63"/>
    </row>
    <row r="10290" spans="6:6" ht="15" customHeight="1" x14ac:dyDescent="0.2">
      <c r="F10290" s="63"/>
    </row>
    <row r="10291" spans="6:6" ht="15" customHeight="1" x14ac:dyDescent="0.2">
      <c r="F10291" s="63"/>
    </row>
    <row r="10292" spans="6:6" ht="15" customHeight="1" x14ac:dyDescent="0.2">
      <c r="F10292" s="63"/>
    </row>
    <row r="10293" spans="6:6" ht="15" customHeight="1" x14ac:dyDescent="0.2">
      <c r="F10293" s="63"/>
    </row>
    <row r="10294" spans="6:6" ht="15" customHeight="1" x14ac:dyDescent="0.2">
      <c r="F10294" s="63"/>
    </row>
    <row r="10295" spans="6:6" ht="15" customHeight="1" x14ac:dyDescent="0.2">
      <c r="F10295" s="63"/>
    </row>
    <row r="10296" spans="6:6" ht="15" customHeight="1" x14ac:dyDescent="0.2">
      <c r="F10296" s="63"/>
    </row>
    <row r="10297" spans="6:6" ht="15" customHeight="1" x14ac:dyDescent="0.2">
      <c r="F10297" s="63"/>
    </row>
    <row r="10298" spans="6:6" ht="15" customHeight="1" x14ac:dyDescent="0.2">
      <c r="F10298" s="63"/>
    </row>
    <row r="10299" spans="6:6" ht="15" customHeight="1" x14ac:dyDescent="0.2">
      <c r="F10299" s="63"/>
    </row>
    <row r="10300" spans="6:6" ht="15" customHeight="1" x14ac:dyDescent="0.2">
      <c r="F10300" s="63"/>
    </row>
    <row r="10301" spans="6:6" ht="15" customHeight="1" x14ac:dyDescent="0.2">
      <c r="F10301" s="63"/>
    </row>
    <row r="10302" spans="6:6" ht="15" customHeight="1" x14ac:dyDescent="0.2">
      <c r="F10302" s="63"/>
    </row>
    <row r="10303" spans="6:6" ht="15" customHeight="1" x14ac:dyDescent="0.2">
      <c r="F10303" s="63"/>
    </row>
    <row r="10304" spans="6:6" ht="15" customHeight="1" x14ac:dyDescent="0.2">
      <c r="F10304" s="63"/>
    </row>
    <row r="10305" spans="6:6" ht="15" customHeight="1" x14ac:dyDescent="0.2">
      <c r="F10305" s="63"/>
    </row>
    <row r="10306" spans="6:6" ht="15" customHeight="1" x14ac:dyDescent="0.2">
      <c r="F10306" s="63"/>
    </row>
    <row r="10307" spans="6:6" ht="15" customHeight="1" x14ac:dyDescent="0.2">
      <c r="F10307" s="63"/>
    </row>
    <row r="10308" spans="6:6" ht="15" customHeight="1" x14ac:dyDescent="0.2">
      <c r="F10308" s="63"/>
    </row>
    <row r="10309" spans="6:6" ht="15" customHeight="1" x14ac:dyDescent="0.2">
      <c r="F10309" s="63"/>
    </row>
    <row r="10310" spans="6:6" ht="15" customHeight="1" x14ac:dyDescent="0.2">
      <c r="F10310" s="63"/>
    </row>
    <row r="10311" spans="6:6" ht="15" customHeight="1" x14ac:dyDescent="0.2">
      <c r="F10311" s="63"/>
    </row>
    <row r="10312" spans="6:6" ht="15" customHeight="1" x14ac:dyDescent="0.2">
      <c r="F10312" s="63"/>
    </row>
    <row r="10313" spans="6:6" ht="15" customHeight="1" x14ac:dyDescent="0.2">
      <c r="F10313" s="63"/>
    </row>
    <row r="10314" spans="6:6" ht="15" customHeight="1" x14ac:dyDescent="0.2">
      <c r="F10314" s="63"/>
    </row>
    <row r="10315" spans="6:6" ht="15" customHeight="1" x14ac:dyDescent="0.2">
      <c r="F10315" s="63"/>
    </row>
    <row r="10316" spans="6:6" ht="15" customHeight="1" x14ac:dyDescent="0.2">
      <c r="F10316" s="63"/>
    </row>
    <row r="10317" spans="6:6" ht="15" customHeight="1" x14ac:dyDescent="0.2">
      <c r="F10317" s="63"/>
    </row>
    <row r="10318" spans="6:6" ht="15" customHeight="1" x14ac:dyDescent="0.2">
      <c r="F10318" s="63"/>
    </row>
    <row r="10319" spans="6:6" ht="15" customHeight="1" x14ac:dyDescent="0.2">
      <c r="F10319" s="63"/>
    </row>
    <row r="10320" spans="6:6" ht="15" customHeight="1" x14ac:dyDescent="0.2">
      <c r="F10320" s="63"/>
    </row>
    <row r="10321" spans="6:6" ht="15" customHeight="1" x14ac:dyDescent="0.2">
      <c r="F10321" s="63"/>
    </row>
    <row r="10322" spans="6:6" ht="15" customHeight="1" x14ac:dyDescent="0.2">
      <c r="F10322" s="63"/>
    </row>
    <row r="10323" spans="6:6" ht="15" customHeight="1" x14ac:dyDescent="0.2">
      <c r="F10323" s="63"/>
    </row>
    <row r="10324" spans="6:6" ht="15" customHeight="1" x14ac:dyDescent="0.2">
      <c r="F10324" s="63"/>
    </row>
    <row r="10325" spans="6:6" ht="15" customHeight="1" x14ac:dyDescent="0.2">
      <c r="F10325" s="63"/>
    </row>
    <row r="10326" spans="6:6" ht="15" customHeight="1" x14ac:dyDescent="0.2">
      <c r="F10326" s="63"/>
    </row>
    <row r="10327" spans="6:6" ht="15" customHeight="1" x14ac:dyDescent="0.2">
      <c r="F10327" s="63"/>
    </row>
    <row r="10328" spans="6:6" ht="15" customHeight="1" x14ac:dyDescent="0.2">
      <c r="F10328" s="63"/>
    </row>
    <row r="10329" spans="6:6" ht="15" customHeight="1" x14ac:dyDescent="0.2">
      <c r="F10329" s="63"/>
    </row>
    <row r="10330" spans="6:6" ht="15" customHeight="1" x14ac:dyDescent="0.2">
      <c r="F10330" s="63"/>
    </row>
    <row r="10331" spans="6:6" ht="15" customHeight="1" x14ac:dyDescent="0.2">
      <c r="F10331" s="63"/>
    </row>
    <row r="10332" spans="6:6" ht="15" customHeight="1" x14ac:dyDescent="0.2">
      <c r="F10332" s="63"/>
    </row>
    <row r="10333" spans="6:6" ht="15" customHeight="1" x14ac:dyDescent="0.2">
      <c r="F10333" s="63"/>
    </row>
    <row r="10334" spans="6:6" ht="15" customHeight="1" x14ac:dyDescent="0.2">
      <c r="F10334" s="63"/>
    </row>
    <row r="10335" spans="6:6" ht="15" customHeight="1" x14ac:dyDescent="0.2">
      <c r="F10335" s="63"/>
    </row>
    <row r="10336" spans="6:6" ht="15" customHeight="1" x14ac:dyDescent="0.2">
      <c r="F10336" s="63"/>
    </row>
    <row r="10337" spans="6:6" ht="15" customHeight="1" x14ac:dyDescent="0.2">
      <c r="F10337" s="63"/>
    </row>
    <row r="10338" spans="6:6" ht="15" customHeight="1" x14ac:dyDescent="0.2">
      <c r="F10338" s="63"/>
    </row>
    <row r="10339" spans="6:6" ht="15" customHeight="1" x14ac:dyDescent="0.2">
      <c r="F10339" s="63"/>
    </row>
    <row r="10340" spans="6:6" ht="15" customHeight="1" x14ac:dyDescent="0.2">
      <c r="F10340" s="63"/>
    </row>
    <row r="10341" spans="6:6" ht="15" customHeight="1" x14ac:dyDescent="0.2">
      <c r="F10341" s="63"/>
    </row>
    <row r="10342" spans="6:6" ht="15" customHeight="1" x14ac:dyDescent="0.2">
      <c r="F10342" s="63"/>
    </row>
    <row r="10343" spans="6:6" ht="15" customHeight="1" x14ac:dyDescent="0.2">
      <c r="F10343" s="63"/>
    </row>
    <row r="10344" spans="6:6" ht="15" customHeight="1" x14ac:dyDescent="0.2">
      <c r="F10344" s="63"/>
    </row>
    <row r="10345" spans="6:6" ht="15" customHeight="1" x14ac:dyDescent="0.2">
      <c r="F10345" s="63"/>
    </row>
    <row r="10346" spans="6:6" ht="15" customHeight="1" x14ac:dyDescent="0.2">
      <c r="F10346" s="63"/>
    </row>
    <row r="10347" spans="6:6" ht="15" customHeight="1" x14ac:dyDescent="0.2">
      <c r="F10347" s="63"/>
    </row>
    <row r="10348" spans="6:6" ht="15" customHeight="1" x14ac:dyDescent="0.2">
      <c r="F10348" s="63"/>
    </row>
    <row r="10349" spans="6:6" ht="15" customHeight="1" x14ac:dyDescent="0.2">
      <c r="F10349" s="63"/>
    </row>
    <row r="10350" spans="6:6" ht="15" customHeight="1" x14ac:dyDescent="0.2">
      <c r="F10350" s="63"/>
    </row>
    <row r="10351" spans="6:6" ht="15" customHeight="1" x14ac:dyDescent="0.2">
      <c r="F10351" s="63"/>
    </row>
    <row r="10352" spans="6:6" ht="15" customHeight="1" x14ac:dyDescent="0.2">
      <c r="F10352" s="63"/>
    </row>
    <row r="10353" spans="6:6" ht="15" customHeight="1" x14ac:dyDescent="0.2">
      <c r="F10353" s="63"/>
    </row>
    <row r="10354" spans="6:6" ht="15" customHeight="1" x14ac:dyDescent="0.2">
      <c r="F10354" s="63"/>
    </row>
    <row r="10355" spans="6:6" ht="15" customHeight="1" x14ac:dyDescent="0.2">
      <c r="F10355" s="63"/>
    </row>
    <row r="10356" spans="6:6" ht="15" customHeight="1" x14ac:dyDescent="0.2">
      <c r="F10356" s="63"/>
    </row>
    <row r="10357" spans="6:6" ht="15" customHeight="1" x14ac:dyDescent="0.2">
      <c r="F10357" s="63"/>
    </row>
    <row r="10358" spans="6:6" ht="15" customHeight="1" x14ac:dyDescent="0.2">
      <c r="F10358" s="63"/>
    </row>
    <row r="10359" spans="6:6" ht="15" customHeight="1" x14ac:dyDescent="0.2">
      <c r="F10359" s="63"/>
    </row>
    <row r="10360" spans="6:6" ht="15" customHeight="1" x14ac:dyDescent="0.2">
      <c r="F10360" s="63"/>
    </row>
    <row r="10361" spans="6:6" ht="15" customHeight="1" x14ac:dyDescent="0.2">
      <c r="F10361" s="63"/>
    </row>
    <row r="10362" spans="6:6" ht="15" customHeight="1" x14ac:dyDescent="0.2">
      <c r="F10362" s="63"/>
    </row>
    <row r="10363" spans="6:6" ht="15" customHeight="1" x14ac:dyDescent="0.2">
      <c r="F10363" s="63"/>
    </row>
    <row r="10364" spans="6:6" ht="15" customHeight="1" x14ac:dyDescent="0.2">
      <c r="F10364" s="63"/>
    </row>
    <row r="10365" spans="6:6" ht="15" customHeight="1" x14ac:dyDescent="0.2">
      <c r="F10365" s="63"/>
    </row>
    <row r="10366" spans="6:6" ht="15" customHeight="1" x14ac:dyDescent="0.2">
      <c r="F10366" s="63"/>
    </row>
    <row r="10367" spans="6:6" ht="15" customHeight="1" x14ac:dyDescent="0.2">
      <c r="F10367" s="63"/>
    </row>
    <row r="10368" spans="6:6" ht="15" customHeight="1" x14ac:dyDescent="0.2">
      <c r="F10368" s="63"/>
    </row>
    <row r="10369" spans="6:6" ht="15" customHeight="1" x14ac:dyDescent="0.2">
      <c r="F10369" s="63"/>
    </row>
    <row r="10370" spans="6:6" ht="15" customHeight="1" x14ac:dyDescent="0.2">
      <c r="F10370" s="63"/>
    </row>
    <row r="10371" spans="6:6" ht="15" customHeight="1" x14ac:dyDescent="0.2">
      <c r="F10371" s="63"/>
    </row>
    <row r="10372" spans="6:6" ht="15" customHeight="1" x14ac:dyDescent="0.2">
      <c r="F10372" s="63"/>
    </row>
    <row r="10373" spans="6:6" ht="15" customHeight="1" x14ac:dyDescent="0.2">
      <c r="F10373" s="63"/>
    </row>
    <row r="10374" spans="6:6" ht="15" customHeight="1" x14ac:dyDescent="0.2">
      <c r="F10374" s="63"/>
    </row>
    <row r="10375" spans="6:6" ht="15" customHeight="1" x14ac:dyDescent="0.2">
      <c r="F10375" s="63"/>
    </row>
    <row r="10376" spans="6:6" ht="15" customHeight="1" x14ac:dyDescent="0.2">
      <c r="F10376" s="63"/>
    </row>
    <row r="10377" spans="6:6" ht="15" customHeight="1" x14ac:dyDescent="0.2">
      <c r="F10377" s="63"/>
    </row>
    <row r="10378" spans="6:6" ht="15" customHeight="1" x14ac:dyDescent="0.2">
      <c r="F10378" s="63"/>
    </row>
    <row r="10379" spans="6:6" ht="15" customHeight="1" x14ac:dyDescent="0.2">
      <c r="F10379" s="63"/>
    </row>
    <row r="10380" spans="6:6" ht="15" customHeight="1" x14ac:dyDescent="0.2">
      <c r="F10380" s="63"/>
    </row>
    <row r="10381" spans="6:6" ht="15" customHeight="1" x14ac:dyDescent="0.2">
      <c r="F10381" s="63"/>
    </row>
    <row r="10382" spans="6:6" ht="15" customHeight="1" x14ac:dyDescent="0.2">
      <c r="F10382" s="63"/>
    </row>
    <row r="10383" spans="6:6" ht="15" customHeight="1" x14ac:dyDescent="0.2">
      <c r="F10383" s="63"/>
    </row>
    <row r="10384" spans="6:6" ht="15" customHeight="1" x14ac:dyDescent="0.2">
      <c r="F10384" s="63"/>
    </row>
    <row r="10385" spans="6:6" ht="15" customHeight="1" x14ac:dyDescent="0.2">
      <c r="F10385" s="63"/>
    </row>
    <row r="10386" spans="6:6" ht="15" customHeight="1" x14ac:dyDescent="0.2">
      <c r="F10386" s="63"/>
    </row>
    <row r="10387" spans="6:6" ht="15" customHeight="1" x14ac:dyDescent="0.2">
      <c r="F10387" s="63"/>
    </row>
    <row r="10388" spans="6:6" ht="15" customHeight="1" x14ac:dyDescent="0.2">
      <c r="F10388" s="63"/>
    </row>
    <row r="10389" spans="6:6" ht="15" customHeight="1" x14ac:dyDescent="0.2">
      <c r="F10389" s="63"/>
    </row>
    <row r="10390" spans="6:6" ht="15" customHeight="1" x14ac:dyDescent="0.2">
      <c r="F10390" s="63"/>
    </row>
    <row r="10391" spans="6:6" ht="15" customHeight="1" x14ac:dyDescent="0.2">
      <c r="F10391" s="63"/>
    </row>
    <row r="10392" spans="6:6" ht="15" customHeight="1" x14ac:dyDescent="0.2">
      <c r="F10392" s="63"/>
    </row>
    <row r="10393" spans="6:6" ht="15" customHeight="1" x14ac:dyDescent="0.2">
      <c r="F10393" s="63"/>
    </row>
    <row r="10394" spans="6:6" ht="15" customHeight="1" x14ac:dyDescent="0.2">
      <c r="F10394" s="63"/>
    </row>
    <row r="10395" spans="6:6" ht="15" customHeight="1" x14ac:dyDescent="0.2">
      <c r="F10395" s="63"/>
    </row>
    <row r="10396" spans="6:6" ht="15" customHeight="1" x14ac:dyDescent="0.2">
      <c r="F10396" s="63"/>
    </row>
    <row r="10397" spans="6:6" ht="15" customHeight="1" x14ac:dyDescent="0.2">
      <c r="F10397" s="63"/>
    </row>
    <row r="10398" spans="6:6" ht="15" customHeight="1" x14ac:dyDescent="0.2">
      <c r="F10398" s="63"/>
    </row>
    <row r="10399" spans="6:6" ht="15" customHeight="1" x14ac:dyDescent="0.2">
      <c r="F10399" s="63"/>
    </row>
    <row r="10400" spans="6:6" ht="15" customHeight="1" x14ac:dyDescent="0.2">
      <c r="F10400" s="63"/>
    </row>
    <row r="10401" spans="6:6" ht="15" customHeight="1" x14ac:dyDescent="0.2">
      <c r="F10401" s="63"/>
    </row>
    <row r="10402" spans="6:6" ht="15" customHeight="1" x14ac:dyDescent="0.2">
      <c r="F10402" s="63"/>
    </row>
    <row r="10403" spans="6:6" ht="15" customHeight="1" x14ac:dyDescent="0.2">
      <c r="F10403" s="63"/>
    </row>
    <row r="10404" spans="6:6" ht="15" customHeight="1" x14ac:dyDescent="0.2">
      <c r="F10404" s="63"/>
    </row>
    <row r="10405" spans="6:6" ht="15" customHeight="1" x14ac:dyDescent="0.2">
      <c r="F10405" s="63"/>
    </row>
    <row r="10406" spans="6:6" ht="15" customHeight="1" x14ac:dyDescent="0.2">
      <c r="F10406" s="63"/>
    </row>
    <row r="10407" spans="6:6" ht="15" customHeight="1" x14ac:dyDescent="0.2">
      <c r="F10407" s="63"/>
    </row>
    <row r="10408" spans="6:6" ht="15" customHeight="1" x14ac:dyDescent="0.2">
      <c r="F10408" s="63"/>
    </row>
    <row r="10409" spans="6:6" ht="15" customHeight="1" x14ac:dyDescent="0.2">
      <c r="F10409" s="63"/>
    </row>
    <row r="10410" spans="6:6" ht="15" customHeight="1" x14ac:dyDescent="0.2">
      <c r="F10410" s="63"/>
    </row>
    <row r="10411" spans="6:6" ht="15" customHeight="1" x14ac:dyDescent="0.2">
      <c r="F10411" s="63"/>
    </row>
    <row r="10412" spans="6:6" ht="15" customHeight="1" x14ac:dyDescent="0.2">
      <c r="F10412" s="63"/>
    </row>
    <row r="10413" spans="6:6" ht="15" customHeight="1" x14ac:dyDescent="0.2">
      <c r="F10413" s="63"/>
    </row>
    <row r="10414" spans="6:6" ht="15" customHeight="1" x14ac:dyDescent="0.2">
      <c r="F10414" s="63"/>
    </row>
    <row r="10415" spans="6:6" ht="15" customHeight="1" x14ac:dyDescent="0.2">
      <c r="F10415" s="63"/>
    </row>
    <row r="10416" spans="6:6" ht="15" customHeight="1" x14ac:dyDescent="0.2">
      <c r="F10416" s="63"/>
    </row>
    <row r="10417" spans="6:6" ht="15" customHeight="1" x14ac:dyDescent="0.2">
      <c r="F10417" s="63"/>
    </row>
    <row r="10418" spans="6:6" ht="15" customHeight="1" x14ac:dyDescent="0.2">
      <c r="F10418" s="63"/>
    </row>
    <row r="10419" spans="6:6" ht="15" customHeight="1" x14ac:dyDescent="0.2">
      <c r="F10419" s="63"/>
    </row>
    <row r="10420" spans="6:6" ht="15" customHeight="1" x14ac:dyDescent="0.2">
      <c r="F10420" s="63"/>
    </row>
    <row r="10421" spans="6:6" ht="15" customHeight="1" x14ac:dyDescent="0.2">
      <c r="F10421" s="63"/>
    </row>
    <row r="10422" spans="6:6" ht="15" customHeight="1" x14ac:dyDescent="0.2">
      <c r="F10422" s="63"/>
    </row>
    <row r="10423" spans="6:6" ht="15" customHeight="1" x14ac:dyDescent="0.2">
      <c r="F10423" s="63"/>
    </row>
    <row r="10424" spans="6:6" ht="15" customHeight="1" x14ac:dyDescent="0.2">
      <c r="F10424" s="63"/>
    </row>
    <row r="10425" spans="6:6" ht="15" customHeight="1" x14ac:dyDescent="0.2">
      <c r="F10425" s="63"/>
    </row>
    <row r="10426" spans="6:6" ht="15" customHeight="1" x14ac:dyDescent="0.2">
      <c r="F10426" s="63"/>
    </row>
    <row r="10427" spans="6:6" ht="15" customHeight="1" x14ac:dyDescent="0.2">
      <c r="F10427" s="63"/>
    </row>
    <row r="10428" spans="6:6" ht="15" customHeight="1" x14ac:dyDescent="0.2">
      <c r="F10428" s="63"/>
    </row>
    <row r="10429" spans="6:6" ht="15" customHeight="1" x14ac:dyDescent="0.2">
      <c r="F10429" s="63"/>
    </row>
    <row r="10430" spans="6:6" ht="15" customHeight="1" x14ac:dyDescent="0.2">
      <c r="F10430" s="63"/>
    </row>
    <row r="10431" spans="6:6" ht="15" customHeight="1" x14ac:dyDescent="0.2">
      <c r="F10431" s="63"/>
    </row>
    <row r="10432" spans="6:6" ht="15" customHeight="1" x14ac:dyDescent="0.2">
      <c r="F10432" s="63"/>
    </row>
    <row r="10433" spans="6:6" ht="15" customHeight="1" x14ac:dyDescent="0.2">
      <c r="F10433" s="63"/>
    </row>
    <row r="10434" spans="6:6" ht="15" customHeight="1" x14ac:dyDescent="0.2">
      <c r="F10434" s="63"/>
    </row>
    <row r="10435" spans="6:6" ht="15" customHeight="1" x14ac:dyDescent="0.2">
      <c r="F10435" s="63"/>
    </row>
    <row r="10436" spans="6:6" ht="15" customHeight="1" x14ac:dyDescent="0.2">
      <c r="F10436" s="63"/>
    </row>
    <row r="10437" spans="6:6" ht="15" customHeight="1" x14ac:dyDescent="0.2">
      <c r="F10437" s="63"/>
    </row>
    <row r="10438" spans="6:6" ht="15" customHeight="1" x14ac:dyDescent="0.2">
      <c r="F10438" s="63"/>
    </row>
    <row r="10439" spans="6:6" ht="15" customHeight="1" x14ac:dyDescent="0.2">
      <c r="F10439" s="63"/>
    </row>
    <row r="10440" spans="6:6" ht="15" customHeight="1" x14ac:dyDescent="0.2">
      <c r="F10440" s="63"/>
    </row>
    <row r="10441" spans="6:6" ht="15" customHeight="1" x14ac:dyDescent="0.2">
      <c r="F10441" s="63"/>
    </row>
    <row r="10442" spans="6:6" ht="15" customHeight="1" x14ac:dyDescent="0.2">
      <c r="F10442" s="63"/>
    </row>
    <row r="10443" spans="6:6" ht="15" customHeight="1" x14ac:dyDescent="0.2">
      <c r="F10443" s="63"/>
    </row>
    <row r="10444" spans="6:6" ht="15" customHeight="1" x14ac:dyDescent="0.2">
      <c r="F10444" s="63"/>
    </row>
    <row r="10445" spans="6:6" ht="15" customHeight="1" x14ac:dyDescent="0.2">
      <c r="F10445" s="63"/>
    </row>
    <row r="10446" spans="6:6" ht="15" customHeight="1" x14ac:dyDescent="0.2">
      <c r="F10446" s="63"/>
    </row>
    <row r="10447" spans="6:6" ht="15" customHeight="1" x14ac:dyDescent="0.2">
      <c r="F10447" s="63"/>
    </row>
    <row r="10448" spans="6:6" ht="15" customHeight="1" x14ac:dyDescent="0.2">
      <c r="F10448" s="63"/>
    </row>
    <row r="10449" spans="6:6" ht="15" customHeight="1" x14ac:dyDescent="0.2">
      <c r="F10449" s="63"/>
    </row>
    <row r="10450" spans="6:6" ht="15" customHeight="1" x14ac:dyDescent="0.2">
      <c r="F10450" s="63"/>
    </row>
    <row r="10451" spans="6:6" ht="15" customHeight="1" x14ac:dyDescent="0.2">
      <c r="F10451" s="63"/>
    </row>
    <row r="10452" spans="6:6" ht="15" customHeight="1" x14ac:dyDescent="0.2">
      <c r="F10452" s="63"/>
    </row>
    <row r="10453" spans="6:6" ht="15" customHeight="1" x14ac:dyDescent="0.2">
      <c r="F10453" s="63"/>
    </row>
    <row r="10454" spans="6:6" ht="15" customHeight="1" x14ac:dyDescent="0.2">
      <c r="F10454" s="63"/>
    </row>
    <row r="10455" spans="6:6" ht="15" customHeight="1" x14ac:dyDescent="0.2">
      <c r="F10455" s="63"/>
    </row>
    <row r="10456" spans="6:6" ht="15" customHeight="1" x14ac:dyDescent="0.2">
      <c r="F10456" s="63"/>
    </row>
    <row r="10457" spans="6:6" ht="15" customHeight="1" x14ac:dyDescent="0.2">
      <c r="F10457" s="63"/>
    </row>
    <row r="10458" spans="6:6" ht="15" customHeight="1" x14ac:dyDescent="0.2">
      <c r="F10458" s="63"/>
    </row>
    <row r="10459" spans="6:6" ht="15" customHeight="1" x14ac:dyDescent="0.2">
      <c r="F10459" s="63"/>
    </row>
    <row r="10460" spans="6:6" ht="15" customHeight="1" x14ac:dyDescent="0.2">
      <c r="F10460" s="63"/>
    </row>
    <row r="10461" spans="6:6" ht="15" customHeight="1" x14ac:dyDescent="0.2">
      <c r="F10461" s="63"/>
    </row>
    <row r="10462" spans="6:6" ht="15" customHeight="1" x14ac:dyDescent="0.2">
      <c r="F10462" s="63"/>
    </row>
    <row r="10463" spans="6:6" ht="15" customHeight="1" x14ac:dyDescent="0.2">
      <c r="F10463" s="63"/>
    </row>
    <row r="10464" spans="6:6" ht="15" customHeight="1" x14ac:dyDescent="0.2">
      <c r="F10464" s="63"/>
    </row>
    <row r="10465" spans="6:6" ht="15" customHeight="1" x14ac:dyDescent="0.2">
      <c r="F10465" s="63"/>
    </row>
    <row r="10466" spans="6:6" ht="15" customHeight="1" x14ac:dyDescent="0.2">
      <c r="F10466" s="63"/>
    </row>
    <row r="10467" spans="6:6" ht="15" customHeight="1" x14ac:dyDescent="0.2">
      <c r="F10467" s="63"/>
    </row>
    <row r="10468" spans="6:6" ht="15" customHeight="1" x14ac:dyDescent="0.2">
      <c r="F10468" s="63"/>
    </row>
    <row r="10469" spans="6:6" ht="15" customHeight="1" x14ac:dyDescent="0.2">
      <c r="F10469" s="63"/>
    </row>
    <row r="10470" spans="6:6" ht="15" customHeight="1" x14ac:dyDescent="0.2">
      <c r="F10470" s="63"/>
    </row>
    <row r="10471" spans="6:6" ht="15" customHeight="1" x14ac:dyDescent="0.2">
      <c r="F10471" s="63"/>
    </row>
    <row r="10472" spans="6:6" ht="15" customHeight="1" x14ac:dyDescent="0.2">
      <c r="F10472" s="63"/>
    </row>
    <row r="10473" spans="6:6" ht="15" customHeight="1" x14ac:dyDescent="0.2">
      <c r="F10473" s="63"/>
    </row>
    <row r="10474" spans="6:6" ht="15" customHeight="1" x14ac:dyDescent="0.2">
      <c r="F10474" s="63"/>
    </row>
    <row r="10475" spans="6:6" ht="15" customHeight="1" x14ac:dyDescent="0.2">
      <c r="F10475" s="63"/>
    </row>
    <row r="10476" spans="6:6" ht="15" customHeight="1" x14ac:dyDescent="0.2">
      <c r="F10476" s="63"/>
    </row>
    <row r="10477" spans="6:6" ht="15" customHeight="1" x14ac:dyDescent="0.2">
      <c r="F10477" s="63"/>
    </row>
    <row r="10478" spans="6:6" ht="15" customHeight="1" x14ac:dyDescent="0.2">
      <c r="F10478" s="63"/>
    </row>
    <row r="10479" spans="6:6" ht="15" customHeight="1" x14ac:dyDescent="0.2">
      <c r="F10479" s="63"/>
    </row>
    <row r="10480" spans="6:6" ht="15" customHeight="1" x14ac:dyDescent="0.2">
      <c r="F10480" s="63"/>
    </row>
    <row r="10481" spans="6:6" ht="15" customHeight="1" x14ac:dyDescent="0.2">
      <c r="F10481" s="63"/>
    </row>
    <row r="10482" spans="6:6" ht="15" customHeight="1" x14ac:dyDescent="0.2">
      <c r="F10482" s="63"/>
    </row>
    <row r="10483" spans="6:6" ht="15" customHeight="1" x14ac:dyDescent="0.2">
      <c r="F10483" s="63"/>
    </row>
    <row r="10484" spans="6:6" ht="15" customHeight="1" x14ac:dyDescent="0.2">
      <c r="F10484" s="63"/>
    </row>
    <row r="10485" spans="6:6" ht="15" customHeight="1" x14ac:dyDescent="0.2">
      <c r="F10485" s="63"/>
    </row>
    <row r="10486" spans="6:6" ht="15" customHeight="1" x14ac:dyDescent="0.2">
      <c r="F10486" s="63"/>
    </row>
    <row r="10487" spans="6:6" ht="15" customHeight="1" x14ac:dyDescent="0.2">
      <c r="F10487" s="63"/>
    </row>
    <row r="10488" spans="6:6" ht="15" customHeight="1" x14ac:dyDescent="0.2">
      <c r="F10488" s="63"/>
    </row>
    <row r="10489" spans="6:6" ht="15" customHeight="1" x14ac:dyDescent="0.2">
      <c r="F10489" s="63"/>
    </row>
    <row r="10490" spans="6:6" ht="15" customHeight="1" x14ac:dyDescent="0.2">
      <c r="F10490" s="63"/>
    </row>
    <row r="10491" spans="6:6" ht="15" customHeight="1" x14ac:dyDescent="0.2">
      <c r="F10491" s="63"/>
    </row>
    <row r="10492" spans="6:6" ht="15" customHeight="1" x14ac:dyDescent="0.2">
      <c r="F10492" s="63"/>
    </row>
    <row r="10493" spans="6:6" ht="15" customHeight="1" x14ac:dyDescent="0.2">
      <c r="F10493" s="63"/>
    </row>
    <row r="10494" spans="6:6" ht="15" customHeight="1" x14ac:dyDescent="0.2">
      <c r="F10494" s="63"/>
    </row>
    <row r="10495" spans="6:6" ht="15" customHeight="1" x14ac:dyDescent="0.2">
      <c r="F10495" s="63"/>
    </row>
    <row r="10496" spans="6:6" ht="15" customHeight="1" x14ac:dyDescent="0.2">
      <c r="F10496" s="63"/>
    </row>
    <row r="10497" spans="6:6" ht="15" customHeight="1" x14ac:dyDescent="0.2">
      <c r="F10497" s="63"/>
    </row>
    <row r="10498" spans="6:6" ht="15" customHeight="1" x14ac:dyDescent="0.2">
      <c r="F10498" s="63"/>
    </row>
    <row r="10499" spans="6:6" ht="15" customHeight="1" x14ac:dyDescent="0.2">
      <c r="F10499" s="63"/>
    </row>
    <row r="10500" spans="6:6" ht="15" customHeight="1" x14ac:dyDescent="0.2">
      <c r="F10500" s="63"/>
    </row>
    <row r="10501" spans="6:6" ht="15" customHeight="1" x14ac:dyDescent="0.2">
      <c r="F10501" s="63"/>
    </row>
    <row r="10502" spans="6:6" ht="15" customHeight="1" x14ac:dyDescent="0.2">
      <c r="F10502" s="63"/>
    </row>
    <row r="10503" spans="6:6" ht="15" customHeight="1" x14ac:dyDescent="0.2">
      <c r="F10503" s="63"/>
    </row>
    <row r="10504" spans="6:6" ht="15" customHeight="1" x14ac:dyDescent="0.2">
      <c r="F10504" s="63"/>
    </row>
    <row r="10505" spans="6:6" ht="15" customHeight="1" x14ac:dyDescent="0.2">
      <c r="F10505" s="63"/>
    </row>
    <row r="10506" spans="6:6" ht="15" customHeight="1" x14ac:dyDescent="0.2">
      <c r="F10506" s="63"/>
    </row>
    <row r="10507" spans="6:6" ht="15" customHeight="1" x14ac:dyDescent="0.2">
      <c r="F10507" s="63"/>
    </row>
    <row r="10508" spans="6:6" ht="15" customHeight="1" x14ac:dyDescent="0.2">
      <c r="F10508" s="63"/>
    </row>
    <row r="10509" spans="6:6" ht="15" customHeight="1" x14ac:dyDescent="0.2">
      <c r="F10509" s="63"/>
    </row>
    <row r="10510" spans="6:6" ht="15" customHeight="1" x14ac:dyDescent="0.2">
      <c r="F10510" s="63"/>
    </row>
    <row r="10511" spans="6:6" ht="15" customHeight="1" x14ac:dyDescent="0.2">
      <c r="F10511" s="63"/>
    </row>
    <row r="10512" spans="6:6" ht="15" customHeight="1" x14ac:dyDescent="0.2">
      <c r="F10512" s="63"/>
    </row>
    <row r="10513" spans="6:6" ht="15" customHeight="1" x14ac:dyDescent="0.2">
      <c r="F10513" s="63"/>
    </row>
    <row r="10514" spans="6:6" ht="15" customHeight="1" x14ac:dyDescent="0.2">
      <c r="F10514" s="63"/>
    </row>
    <row r="10515" spans="6:6" ht="15" customHeight="1" x14ac:dyDescent="0.2">
      <c r="F10515" s="63"/>
    </row>
    <row r="10516" spans="6:6" ht="15" customHeight="1" x14ac:dyDescent="0.2">
      <c r="F10516" s="63"/>
    </row>
    <row r="10517" spans="6:6" ht="15" customHeight="1" x14ac:dyDescent="0.2">
      <c r="F10517" s="63"/>
    </row>
    <row r="10518" spans="6:6" ht="15" customHeight="1" x14ac:dyDescent="0.2">
      <c r="F10518" s="63"/>
    </row>
    <row r="10519" spans="6:6" ht="15" customHeight="1" x14ac:dyDescent="0.2">
      <c r="F10519" s="63"/>
    </row>
    <row r="10520" spans="6:6" ht="15" customHeight="1" x14ac:dyDescent="0.2">
      <c r="F10520" s="63"/>
    </row>
    <row r="10521" spans="6:6" ht="15" customHeight="1" x14ac:dyDescent="0.2">
      <c r="F10521" s="63"/>
    </row>
    <row r="10522" spans="6:6" ht="15" customHeight="1" x14ac:dyDescent="0.2">
      <c r="F10522" s="63"/>
    </row>
    <row r="10523" spans="6:6" ht="15" customHeight="1" x14ac:dyDescent="0.2">
      <c r="F10523" s="63"/>
    </row>
    <row r="10524" spans="6:6" ht="15" customHeight="1" x14ac:dyDescent="0.2">
      <c r="F10524" s="63"/>
    </row>
    <row r="10525" spans="6:6" ht="15" customHeight="1" x14ac:dyDescent="0.2">
      <c r="F10525" s="63"/>
    </row>
    <row r="10526" spans="6:6" ht="15" customHeight="1" x14ac:dyDescent="0.2">
      <c r="F10526" s="63"/>
    </row>
    <row r="10527" spans="6:6" ht="15" customHeight="1" x14ac:dyDescent="0.2">
      <c r="F10527" s="63"/>
    </row>
    <row r="10528" spans="6:6" ht="15" customHeight="1" x14ac:dyDescent="0.2">
      <c r="F10528" s="63"/>
    </row>
    <row r="10529" spans="6:6" ht="15" customHeight="1" x14ac:dyDescent="0.2">
      <c r="F10529" s="63"/>
    </row>
    <row r="10530" spans="6:6" ht="15" customHeight="1" x14ac:dyDescent="0.2">
      <c r="F10530" s="63"/>
    </row>
    <row r="10531" spans="6:6" ht="15" customHeight="1" x14ac:dyDescent="0.2">
      <c r="F10531" s="63"/>
    </row>
    <row r="10532" spans="6:6" ht="15" customHeight="1" x14ac:dyDescent="0.2">
      <c r="F10532" s="63"/>
    </row>
    <row r="10533" spans="6:6" ht="15" customHeight="1" x14ac:dyDescent="0.2">
      <c r="F10533" s="63"/>
    </row>
    <row r="10534" spans="6:6" ht="15" customHeight="1" x14ac:dyDescent="0.2">
      <c r="F10534" s="63"/>
    </row>
    <row r="10535" spans="6:6" ht="15" customHeight="1" x14ac:dyDescent="0.2">
      <c r="F10535" s="63"/>
    </row>
    <row r="10536" spans="6:6" ht="15" customHeight="1" x14ac:dyDescent="0.2">
      <c r="F10536" s="63"/>
    </row>
    <row r="10537" spans="6:6" ht="15" customHeight="1" x14ac:dyDescent="0.2">
      <c r="F10537" s="63"/>
    </row>
    <row r="10538" spans="6:6" ht="15" customHeight="1" x14ac:dyDescent="0.2">
      <c r="F10538" s="63"/>
    </row>
    <row r="10539" spans="6:6" ht="15" customHeight="1" x14ac:dyDescent="0.2">
      <c r="F10539" s="63"/>
    </row>
    <row r="10540" spans="6:6" ht="15" customHeight="1" x14ac:dyDescent="0.2">
      <c r="F10540" s="63"/>
    </row>
    <row r="10541" spans="6:6" ht="15" customHeight="1" x14ac:dyDescent="0.2">
      <c r="F10541" s="63"/>
    </row>
    <row r="10542" spans="6:6" ht="15" customHeight="1" x14ac:dyDescent="0.2">
      <c r="F10542" s="63"/>
    </row>
    <row r="10543" spans="6:6" ht="15" customHeight="1" x14ac:dyDescent="0.2">
      <c r="F10543" s="63"/>
    </row>
    <row r="10544" spans="6:6" ht="15" customHeight="1" x14ac:dyDescent="0.2">
      <c r="F10544" s="63"/>
    </row>
    <row r="10545" spans="6:6" ht="15" customHeight="1" x14ac:dyDescent="0.2">
      <c r="F10545" s="63"/>
    </row>
    <row r="10546" spans="6:6" ht="15" customHeight="1" x14ac:dyDescent="0.2">
      <c r="F10546" s="63"/>
    </row>
    <row r="10547" spans="6:6" ht="15" customHeight="1" x14ac:dyDescent="0.2">
      <c r="F10547" s="63"/>
    </row>
    <row r="10548" spans="6:6" ht="15" customHeight="1" x14ac:dyDescent="0.2">
      <c r="F10548" s="63"/>
    </row>
    <row r="10549" spans="6:6" ht="15" customHeight="1" x14ac:dyDescent="0.2">
      <c r="F10549" s="63"/>
    </row>
    <row r="10550" spans="6:6" ht="15" customHeight="1" x14ac:dyDescent="0.2">
      <c r="F10550" s="63"/>
    </row>
    <row r="10551" spans="6:6" ht="15" customHeight="1" x14ac:dyDescent="0.2">
      <c r="F10551" s="63"/>
    </row>
    <row r="10552" spans="6:6" ht="15" customHeight="1" x14ac:dyDescent="0.2">
      <c r="F10552" s="63"/>
    </row>
    <row r="10553" spans="6:6" ht="15" customHeight="1" x14ac:dyDescent="0.2">
      <c r="F10553" s="63"/>
    </row>
    <row r="10554" spans="6:6" ht="15" customHeight="1" x14ac:dyDescent="0.2">
      <c r="F10554" s="63"/>
    </row>
    <row r="10555" spans="6:6" ht="15" customHeight="1" x14ac:dyDescent="0.2">
      <c r="F10555" s="63"/>
    </row>
    <row r="10556" spans="6:6" ht="15" customHeight="1" x14ac:dyDescent="0.2">
      <c r="F10556" s="63"/>
    </row>
    <row r="10557" spans="6:6" ht="15" customHeight="1" x14ac:dyDescent="0.2">
      <c r="F10557" s="63"/>
    </row>
    <row r="10558" spans="6:6" ht="15" customHeight="1" x14ac:dyDescent="0.2">
      <c r="F10558" s="63"/>
    </row>
    <row r="10559" spans="6:6" ht="15" customHeight="1" x14ac:dyDescent="0.2">
      <c r="F10559" s="63"/>
    </row>
    <row r="10560" spans="6:6" ht="15" customHeight="1" x14ac:dyDescent="0.2">
      <c r="F10560" s="63"/>
    </row>
    <row r="10561" spans="6:6" ht="15" customHeight="1" x14ac:dyDescent="0.2">
      <c r="F10561" s="63"/>
    </row>
    <row r="10562" spans="6:6" ht="15" customHeight="1" x14ac:dyDescent="0.2">
      <c r="F10562" s="63"/>
    </row>
    <row r="10563" spans="6:6" ht="15" customHeight="1" x14ac:dyDescent="0.2">
      <c r="F10563" s="63"/>
    </row>
    <row r="10564" spans="6:6" ht="15" customHeight="1" x14ac:dyDescent="0.2">
      <c r="F10564" s="63"/>
    </row>
    <row r="10565" spans="6:6" ht="15" customHeight="1" x14ac:dyDescent="0.2">
      <c r="F10565" s="63"/>
    </row>
    <row r="10566" spans="6:6" ht="15" customHeight="1" x14ac:dyDescent="0.2">
      <c r="F10566" s="63"/>
    </row>
    <row r="10567" spans="6:6" ht="15" customHeight="1" x14ac:dyDescent="0.2">
      <c r="F10567" s="63"/>
    </row>
    <row r="10568" spans="6:6" ht="15" customHeight="1" x14ac:dyDescent="0.2">
      <c r="F10568" s="63"/>
    </row>
    <row r="10569" spans="6:6" ht="15" customHeight="1" x14ac:dyDescent="0.2">
      <c r="F10569" s="63"/>
    </row>
    <row r="10570" spans="6:6" ht="15" customHeight="1" x14ac:dyDescent="0.2">
      <c r="F10570" s="63"/>
    </row>
    <row r="10571" spans="6:6" ht="15" customHeight="1" x14ac:dyDescent="0.2">
      <c r="F10571" s="63"/>
    </row>
    <row r="10572" spans="6:6" ht="15" customHeight="1" x14ac:dyDescent="0.2">
      <c r="F10572" s="63"/>
    </row>
    <row r="10573" spans="6:6" ht="15" customHeight="1" x14ac:dyDescent="0.2">
      <c r="F10573" s="63"/>
    </row>
    <row r="10574" spans="6:6" ht="15" customHeight="1" x14ac:dyDescent="0.2">
      <c r="F10574" s="63"/>
    </row>
    <row r="10575" spans="6:6" ht="15" customHeight="1" x14ac:dyDescent="0.2">
      <c r="F10575" s="63"/>
    </row>
    <row r="10576" spans="6:6" ht="15" customHeight="1" x14ac:dyDescent="0.2">
      <c r="F10576" s="63"/>
    </row>
    <row r="10577" spans="6:6" ht="15" customHeight="1" x14ac:dyDescent="0.2">
      <c r="F10577" s="63"/>
    </row>
    <row r="10578" spans="6:6" ht="15" customHeight="1" x14ac:dyDescent="0.2">
      <c r="F10578" s="63"/>
    </row>
    <row r="10579" spans="6:6" ht="15" customHeight="1" x14ac:dyDescent="0.2">
      <c r="F10579" s="63"/>
    </row>
    <row r="10580" spans="6:6" ht="15" customHeight="1" x14ac:dyDescent="0.2">
      <c r="F10580" s="63"/>
    </row>
    <row r="10581" spans="6:6" ht="15" customHeight="1" x14ac:dyDescent="0.2">
      <c r="F10581" s="63"/>
    </row>
    <row r="10582" spans="6:6" ht="15" customHeight="1" x14ac:dyDescent="0.2">
      <c r="F10582" s="63"/>
    </row>
    <row r="10583" spans="6:6" ht="15" customHeight="1" x14ac:dyDescent="0.2">
      <c r="F10583" s="63"/>
    </row>
    <row r="10584" spans="6:6" ht="15" customHeight="1" x14ac:dyDescent="0.2">
      <c r="F10584" s="63"/>
    </row>
    <row r="10585" spans="6:6" ht="15" customHeight="1" x14ac:dyDescent="0.2">
      <c r="F10585" s="63"/>
    </row>
    <row r="10586" spans="6:6" ht="15" customHeight="1" x14ac:dyDescent="0.2">
      <c r="F10586" s="63"/>
    </row>
    <row r="10587" spans="6:6" ht="15" customHeight="1" x14ac:dyDescent="0.2">
      <c r="F10587" s="63"/>
    </row>
    <row r="10588" spans="6:6" ht="15" customHeight="1" x14ac:dyDescent="0.2">
      <c r="F10588" s="63"/>
    </row>
    <row r="10589" spans="6:6" ht="15" customHeight="1" x14ac:dyDescent="0.2">
      <c r="F10589" s="63"/>
    </row>
    <row r="10590" spans="6:6" ht="15" customHeight="1" x14ac:dyDescent="0.2">
      <c r="F10590" s="63"/>
    </row>
    <row r="10591" spans="6:6" ht="15" customHeight="1" x14ac:dyDescent="0.2">
      <c r="F10591" s="63"/>
    </row>
    <row r="10592" spans="6:6" ht="15" customHeight="1" x14ac:dyDescent="0.2">
      <c r="F10592" s="63"/>
    </row>
    <row r="10593" spans="6:6" ht="15" customHeight="1" x14ac:dyDescent="0.2">
      <c r="F10593" s="63"/>
    </row>
    <row r="10594" spans="6:6" ht="15" customHeight="1" x14ac:dyDescent="0.2">
      <c r="F10594" s="63"/>
    </row>
    <row r="10595" spans="6:6" ht="15" customHeight="1" x14ac:dyDescent="0.2">
      <c r="F10595" s="63"/>
    </row>
    <row r="10596" spans="6:6" ht="15" customHeight="1" x14ac:dyDescent="0.2">
      <c r="F10596" s="63"/>
    </row>
    <row r="10597" spans="6:6" ht="15" customHeight="1" x14ac:dyDescent="0.2">
      <c r="F10597" s="63"/>
    </row>
    <row r="10598" spans="6:6" ht="15" customHeight="1" x14ac:dyDescent="0.2">
      <c r="F10598" s="63"/>
    </row>
    <row r="10599" spans="6:6" ht="15" customHeight="1" x14ac:dyDescent="0.2">
      <c r="F10599" s="63"/>
    </row>
    <row r="10600" spans="6:6" ht="15" customHeight="1" x14ac:dyDescent="0.2">
      <c r="F10600" s="63"/>
    </row>
    <row r="10601" spans="6:6" ht="15" customHeight="1" x14ac:dyDescent="0.2">
      <c r="F10601" s="63"/>
    </row>
    <row r="10602" spans="6:6" ht="15" customHeight="1" x14ac:dyDescent="0.2">
      <c r="F10602" s="63"/>
    </row>
    <row r="10603" spans="6:6" ht="15" customHeight="1" x14ac:dyDescent="0.2">
      <c r="F10603" s="63"/>
    </row>
    <row r="10604" spans="6:6" ht="15" customHeight="1" x14ac:dyDescent="0.2">
      <c r="F10604" s="63"/>
    </row>
    <row r="10605" spans="6:6" ht="15" customHeight="1" x14ac:dyDescent="0.2">
      <c r="F10605" s="63"/>
    </row>
    <row r="10606" spans="6:6" ht="15" customHeight="1" x14ac:dyDescent="0.2">
      <c r="F10606" s="63"/>
    </row>
    <row r="10607" spans="6:6" ht="15" customHeight="1" x14ac:dyDescent="0.2">
      <c r="F10607" s="63"/>
    </row>
    <row r="10608" spans="6:6" ht="15" customHeight="1" x14ac:dyDescent="0.2">
      <c r="F10608" s="63"/>
    </row>
    <row r="10609" spans="6:6" ht="15" customHeight="1" x14ac:dyDescent="0.2">
      <c r="F10609" s="63"/>
    </row>
    <row r="10610" spans="6:6" ht="15" customHeight="1" x14ac:dyDescent="0.2">
      <c r="F10610" s="63"/>
    </row>
    <row r="10611" spans="6:6" ht="15" customHeight="1" x14ac:dyDescent="0.2">
      <c r="F10611" s="63"/>
    </row>
    <row r="10612" spans="6:6" ht="15" customHeight="1" x14ac:dyDescent="0.2">
      <c r="F10612" s="63"/>
    </row>
    <row r="10613" spans="6:6" ht="15" customHeight="1" x14ac:dyDescent="0.2">
      <c r="F10613" s="63"/>
    </row>
    <row r="10614" spans="6:6" ht="15" customHeight="1" x14ac:dyDescent="0.2">
      <c r="F10614" s="63"/>
    </row>
    <row r="10615" spans="6:6" ht="15" customHeight="1" x14ac:dyDescent="0.2">
      <c r="F10615" s="63"/>
    </row>
    <row r="10616" spans="6:6" ht="15" customHeight="1" x14ac:dyDescent="0.2">
      <c r="F10616" s="63"/>
    </row>
    <row r="10617" spans="6:6" ht="15" customHeight="1" x14ac:dyDescent="0.2">
      <c r="F10617" s="63"/>
    </row>
    <row r="10618" spans="6:6" ht="15" customHeight="1" x14ac:dyDescent="0.2">
      <c r="F10618" s="63"/>
    </row>
    <row r="10619" spans="6:6" ht="15" customHeight="1" x14ac:dyDescent="0.2">
      <c r="F10619" s="63"/>
    </row>
    <row r="10620" spans="6:6" ht="15" customHeight="1" x14ac:dyDescent="0.2">
      <c r="F10620" s="63"/>
    </row>
    <row r="10621" spans="6:6" ht="15" customHeight="1" x14ac:dyDescent="0.2">
      <c r="F10621" s="63"/>
    </row>
    <row r="10622" spans="6:6" ht="15" customHeight="1" x14ac:dyDescent="0.2">
      <c r="F10622" s="63"/>
    </row>
    <row r="10623" spans="6:6" ht="15" customHeight="1" x14ac:dyDescent="0.2">
      <c r="F10623" s="63"/>
    </row>
    <row r="10624" spans="6:6" ht="15" customHeight="1" x14ac:dyDescent="0.2">
      <c r="F10624" s="63"/>
    </row>
    <row r="10625" spans="6:6" ht="15" customHeight="1" x14ac:dyDescent="0.2">
      <c r="F10625" s="63"/>
    </row>
    <row r="10626" spans="6:6" ht="15" customHeight="1" x14ac:dyDescent="0.2">
      <c r="F10626" s="63"/>
    </row>
    <row r="10627" spans="6:6" ht="15" customHeight="1" x14ac:dyDescent="0.2">
      <c r="F10627" s="63"/>
    </row>
    <row r="10628" spans="6:6" ht="15" customHeight="1" x14ac:dyDescent="0.2">
      <c r="F10628" s="63"/>
    </row>
    <row r="10629" spans="6:6" ht="15" customHeight="1" x14ac:dyDescent="0.2">
      <c r="F10629" s="63"/>
    </row>
    <row r="10630" spans="6:6" ht="15" customHeight="1" x14ac:dyDescent="0.2">
      <c r="F10630" s="63"/>
    </row>
    <row r="10631" spans="6:6" ht="15" customHeight="1" x14ac:dyDescent="0.2">
      <c r="F10631" s="63"/>
    </row>
    <row r="10632" spans="6:6" ht="15" customHeight="1" x14ac:dyDescent="0.2">
      <c r="F10632" s="63"/>
    </row>
    <row r="10633" spans="6:6" ht="15" customHeight="1" x14ac:dyDescent="0.2">
      <c r="F10633" s="63"/>
    </row>
    <row r="10634" spans="6:6" ht="15" customHeight="1" x14ac:dyDescent="0.2">
      <c r="F10634" s="63"/>
    </row>
    <row r="10635" spans="6:6" ht="15" customHeight="1" x14ac:dyDescent="0.2">
      <c r="F10635" s="63"/>
    </row>
    <row r="10636" spans="6:6" ht="15" customHeight="1" x14ac:dyDescent="0.2">
      <c r="F10636" s="63"/>
    </row>
    <row r="10637" spans="6:6" ht="15" customHeight="1" x14ac:dyDescent="0.2">
      <c r="F10637" s="63"/>
    </row>
    <row r="10638" spans="6:6" ht="15" customHeight="1" x14ac:dyDescent="0.2">
      <c r="F10638" s="63"/>
    </row>
    <row r="10639" spans="6:6" ht="15" customHeight="1" x14ac:dyDescent="0.2">
      <c r="F10639" s="63"/>
    </row>
    <row r="10640" spans="6:6" ht="15" customHeight="1" x14ac:dyDescent="0.2">
      <c r="F10640" s="63"/>
    </row>
    <row r="10641" spans="6:6" ht="15" customHeight="1" x14ac:dyDescent="0.2">
      <c r="F10641" s="63"/>
    </row>
    <row r="10642" spans="6:6" ht="15" customHeight="1" x14ac:dyDescent="0.2">
      <c r="F10642" s="63"/>
    </row>
    <row r="10643" spans="6:6" ht="15" customHeight="1" x14ac:dyDescent="0.2">
      <c r="F10643" s="63"/>
    </row>
    <row r="10644" spans="6:6" ht="15" customHeight="1" x14ac:dyDescent="0.2">
      <c r="F10644" s="63"/>
    </row>
    <row r="10645" spans="6:6" ht="15" customHeight="1" x14ac:dyDescent="0.2">
      <c r="F10645" s="63"/>
    </row>
    <row r="10646" spans="6:6" ht="15" customHeight="1" x14ac:dyDescent="0.2">
      <c r="F10646" s="63"/>
    </row>
    <row r="10647" spans="6:6" ht="15" customHeight="1" x14ac:dyDescent="0.2">
      <c r="F10647" s="63"/>
    </row>
    <row r="10648" spans="6:6" ht="15" customHeight="1" x14ac:dyDescent="0.2">
      <c r="F10648" s="63"/>
    </row>
    <row r="10649" spans="6:6" ht="15" customHeight="1" x14ac:dyDescent="0.2">
      <c r="F10649" s="63"/>
    </row>
    <row r="10650" spans="6:6" ht="15" customHeight="1" x14ac:dyDescent="0.2">
      <c r="F10650" s="63"/>
    </row>
    <row r="10651" spans="6:6" ht="15" customHeight="1" x14ac:dyDescent="0.2">
      <c r="F10651" s="63"/>
    </row>
    <row r="10652" spans="6:6" ht="15" customHeight="1" x14ac:dyDescent="0.2">
      <c r="F10652" s="63"/>
    </row>
    <row r="10653" spans="6:6" ht="15" customHeight="1" x14ac:dyDescent="0.2">
      <c r="F10653" s="63"/>
    </row>
    <row r="10654" spans="6:6" ht="15" customHeight="1" x14ac:dyDescent="0.2">
      <c r="F10654" s="63"/>
    </row>
    <row r="10655" spans="6:6" ht="15" customHeight="1" x14ac:dyDescent="0.2">
      <c r="F10655" s="63"/>
    </row>
    <row r="10656" spans="6:6" ht="15" customHeight="1" x14ac:dyDescent="0.2">
      <c r="F10656" s="63"/>
    </row>
    <row r="10657" spans="6:6" ht="15" customHeight="1" x14ac:dyDescent="0.2">
      <c r="F10657" s="63"/>
    </row>
    <row r="10658" spans="6:6" ht="15" customHeight="1" x14ac:dyDescent="0.2">
      <c r="F10658" s="63"/>
    </row>
    <row r="10659" spans="6:6" ht="15" customHeight="1" x14ac:dyDescent="0.2">
      <c r="F10659" s="63"/>
    </row>
    <row r="10660" spans="6:6" ht="15" customHeight="1" x14ac:dyDescent="0.2">
      <c r="F10660" s="63"/>
    </row>
    <row r="10661" spans="6:6" ht="15" customHeight="1" x14ac:dyDescent="0.2">
      <c r="F10661" s="63"/>
    </row>
    <row r="10662" spans="6:6" ht="15" customHeight="1" x14ac:dyDescent="0.2">
      <c r="F10662" s="63"/>
    </row>
    <row r="10663" spans="6:6" ht="15" customHeight="1" x14ac:dyDescent="0.2">
      <c r="F10663" s="63"/>
    </row>
    <row r="10664" spans="6:6" ht="15" customHeight="1" x14ac:dyDescent="0.2">
      <c r="F10664" s="63"/>
    </row>
    <row r="10665" spans="6:6" ht="15" customHeight="1" x14ac:dyDescent="0.2">
      <c r="F10665" s="63"/>
    </row>
    <row r="10666" spans="6:6" ht="15" customHeight="1" x14ac:dyDescent="0.2">
      <c r="F10666" s="63"/>
    </row>
    <row r="10667" spans="6:6" ht="15" customHeight="1" x14ac:dyDescent="0.2">
      <c r="F10667" s="63"/>
    </row>
    <row r="10668" spans="6:6" ht="15" customHeight="1" x14ac:dyDescent="0.2">
      <c r="F10668" s="63"/>
    </row>
    <row r="10669" spans="6:6" ht="15" customHeight="1" x14ac:dyDescent="0.2">
      <c r="F10669" s="63"/>
    </row>
    <row r="10670" spans="6:6" ht="15" customHeight="1" x14ac:dyDescent="0.2">
      <c r="F10670" s="63"/>
    </row>
    <row r="10671" spans="6:6" ht="15" customHeight="1" x14ac:dyDescent="0.2">
      <c r="F10671" s="63"/>
    </row>
    <row r="10672" spans="6:6" ht="15" customHeight="1" x14ac:dyDescent="0.2">
      <c r="F10672" s="63"/>
    </row>
    <row r="10673" spans="6:6" ht="15" customHeight="1" x14ac:dyDescent="0.2">
      <c r="F10673" s="63"/>
    </row>
    <row r="10674" spans="6:6" ht="15" customHeight="1" x14ac:dyDescent="0.2">
      <c r="F10674" s="63"/>
    </row>
    <row r="10675" spans="6:6" ht="15" customHeight="1" x14ac:dyDescent="0.2">
      <c r="F10675" s="63"/>
    </row>
    <row r="10676" spans="6:6" ht="15" customHeight="1" x14ac:dyDescent="0.2">
      <c r="F10676" s="63"/>
    </row>
    <row r="10677" spans="6:6" ht="15" customHeight="1" x14ac:dyDescent="0.2">
      <c r="F10677" s="63"/>
    </row>
    <row r="10678" spans="6:6" ht="15" customHeight="1" x14ac:dyDescent="0.2">
      <c r="F10678" s="63"/>
    </row>
    <row r="10679" spans="6:6" ht="15" customHeight="1" x14ac:dyDescent="0.2">
      <c r="F10679" s="63"/>
    </row>
    <row r="10680" spans="6:6" ht="15" customHeight="1" x14ac:dyDescent="0.2">
      <c r="F10680" s="63"/>
    </row>
    <row r="10681" spans="6:6" ht="15" customHeight="1" x14ac:dyDescent="0.2">
      <c r="F10681" s="63"/>
    </row>
    <row r="10682" spans="6:6" ht="15" customHeight="1" x14ac:dyDescent="0.2">
      <c r="F10682" s="63"/>
    </row>
    <row r="10683" spans="6:6" ht="15" customHeight="1" x14ac:dyDescent="0.2">
      <c r="F10683" s="63"/>
    </row>
    <row r="10684" spans="6:6" ht="15" customHeight="1" x14ac:dyDescent="0.2">
      <c r="F10684" s="63"/>
    </row>
    <row r="10685" spans="6:6" ht="15" customHeight="1" x14ac:dyDescent="0.2">
      <c r="F10685" s="63"/>
    </row>
    <row r="10686" spans="6:6" ht="15" customHeight="1" x14ac:dyDescent="0.2">
      <c r="F10686" s="63"/>
    </row>
    <row r="10687" spans="6:6" ht="15" customHeight="1" x14ac:dyDescent="0.2">
      <c r="F10687" s="63"/>
    </row>
    <row r="10688" spans="6:6" ht="15" customHeight="1" x14ac:dyDescent="0.2">
      <c r="F10688" s="63"/>
    </row>
    <row r="10689" spans="6:6" ht="15" customHeight="1" x14ac:dyDescent="0.2">
      <c r="F10689" s="63"/>
    </row>
    <row r="10690" spans="6:6" ht="15" customHeight="1" x14ac:dyDescent="0.2">
      <c r="F10690" s="63"/>
    </row>
    <row r="10691" spans="6:6" ht="15" customHeight="1" x14ac:dyDescent="0.2">
      <c r="F10691" s="63"/>
    </row>
    <row r="10692" spans="6:6" ht="15" customHeight="1" x14ac:dyDescent="0.2">
      <c r="F10692" s="63"/>
    </row>
    <row r="10693" spans="6:6" ht="15" customHeight="1" x14ac:dyDescent="0.2">
      <c r="F10693" s="63"/>
    </row>
    <row r="10694" spans="6:6" ht="15" customHeight="1" x14ac:dyDescent="0.2">
      <c r="F10694" s="63"/>
    </row>
    <row r="10695" spans="6:6" ht="15" customHeight="1" x14ac:dyDescent="0.2">
      <c r="F10695" s="63"/>
    </row>
    <row r="10696" spans="6:6" ht="15" customHeight="1" x14ac:dyDescent="0.2">
      <c r="F10696" s="63"/>
    </row>
    <row r="10697" spans="6:6" ht="15" customHeight="1" x14ac:dyDescent="0.2">
      <c r="F10697" s="63"/>
    </row>
    <row r="10698" spans="6:6" ht="15" customHeight="1" x14ac:dyDescent="0.2">
      <c r="F10698" s="63"/>
    </row>
    <row r="10699" spans="6:6" ht="15" customHeight="1" x14ac:dyDescent="0.2">
      <c r="F10699" s="63"/>
    </row>
    <row r="10700" spans="6:6" ht="15" customHeight="1" x14ac:dyDescent="0.2">
      <c r="F10700" s="63"/>
    </row>
    <row r="10701" spans="6:6" ht="15" customHeight="1" x14ac:dyDescent="0.2">
      <c r="F10701" s="63"/>
    </row>
    <row r="10702" spans="6:6" ht="15" customHeight="1" x14ac:dyDescent="0.2">
      <c r="F10702" s="63"/>
    </row>
    <row r="10703" spans="6:6" ht="15" customHeight="1" x14ac:dyDescent="0.2">
      <c r="F10703" s="63"/>
    </row>
    <row r="10704" spans="6:6" ht="15" customHeight="1" x14ac:dyDescent="0.2">
      <c r="F10704" s="63"/>
    </row>
    <row r="10705" spans="6:6" ht="15" customHeight="1" x14ac:dyDescent="0.2">
      <c r="F10705" s="63"/>
    </row>
    <row r="10706" spans="6:6" ht="15" customHeight="1" x14ac:dyDescent="0.2">
      <c r="F10706" s="63"/>
    </row>
    <row r="10707" spans="6:6" ht="15" customHeight="1" x14ac:dyDescent="0.2">
      <c r="F10707" s="63"/>
    </row>
    <row r="10708" spans="6:6" ht="15" customHeight="1" x14ac:dyDescent="0.2">
      <c r="F10708" s="63"/>
    </row>
    <row r="10709" spans="6:6" ht="15" customHeight="1" x14ac:dyDescent="0.2">
      <c r="F10709" s="63"/>
    </row>
    <row r="10710" spans="6:6" ht="15" customHeight="1" x14ac:dyDescent="0.2">
      <c r="F10710" s="63"/>
    </row>
    <row r="10711" spans="6:6" ht="15" customHeight="1" x14ac:dyDescent="0.2">
      <c r="F10711" s="63"/>
    </row>
    <row r="10712" spans="6:6" ht="15" customHeight="1" x14ac:dyDescent="0.2">
      <c r="F10712" s="63"/>
    </row>
    <row r="10713" spans="6:6" ht="15" customHeight="1" x14ac:dyDescent="0.2">
      <c r="F10713" s="63"/>
    </row>
    <row r="10714" spans="6:6" ht="15" customHeight="1" x14ac:dyDescent="0.2">
      <c r="F10714" s="63"/>
    </row>
    <row r="10715" spans="6:6" ht="15" customHeight="1" x14ac:dyDescent="0.2">
      <c r="F10715" s="63"/>
    </row>
    <row r="10716" spans="6:6" ht="15" customHeight="1" x14ac:dyDescent="0.2">
      <c r="F10716" s="63"/>
    </row>
    <row r="10717" spans="6:6" ht="15" customHeight="1" x14ac:dyDescent="0.2">
      <c r="F10717" s="63"/>
    </row>
    <row r="10718" spans="6:6" ht="15" customHeight="1" x14ac:dyDescent="0.2">
      <c r="F10718" s="63"/>
    </row>
    <row r="10719" spans="6:6" ht="15" customHeight="1" x14ac:dyDescent="0.2">
      <c r="F10719" s="63"/>
    </row>
    <row r="10720" spans="6:6" ht="15" customHeight="1" x14ac:dyDescent="0.2">
      <c r="F10720" s="63"/>
    </row>
    <row r="10721" spans="6:6" ht="15" customHeight="1" x14ac:dyDescent="0.2">
      <c r="F10721" s="63"/>
    </row>
    <row r="10722" spans="6:6" ht="15" customHeight="1" x14ac:dyDescent="0.2">
      <c r="F10722" s="63"/>
    </row>
    <row r="10723" spans="6:6" ht="15" customHeight="1" x14ac:dyDescent="0.2">
      <c r="F10723" s="63"/>
    </row>
    <row r="10724" spans="6:6" ht="15" customHeight="1" x14ac:dyDescent="0.2">
      <c r="F10724" s="63"/>
    </row>
    <row r="10725" spans="6:6" ht="15" customHeight="1" x14ac:dyDescent="0.2">
      <c r="F10725" s="63"/>
    </row>
    <row r="10726" spans="6:6" ht="15" customHeight="1" x14ac:dyDescent="0.2">
      <c r="F10726" s="63"/>
    </row>
    <row r="10727" spans="6:6" ht="15" customHeight="1" x14ac:dyDescent="0.2">
      <c r="F10727" s="63"/>
    </row>
    <row r="10728" spans="6:6" ht="15" customHeight="1" x14ac:dyDescent="0.2">
      <c r="F10728" s="63"/>
    </row>
    <row r="10729" spans="6:6" ht="15" customHeight="1" x14ac:dyDescent="0.2">
      <c r="F10729" s="63"/>
    </row>
    <row r="10730" spans="6:6" ht="15" customHeight="1" x14ac:dyDescent="0.2">
      <c r="F10730" s="63"/>
    </row>
    <row r="10731" spans="6:6" ht="15" customHeight="1" x14ac:dyDescent="0.2">
      <c r="F10731" s="63"/>
    </row>
    <row r="10732" spans="6:6" ht="15" customHeight="1" x14ac:dyDescent="0.2">
      <c r="F10732" s="63"/>
    </row>
    <row r="10733" spans="6:6" ht="15" customHeight="1" x14ac:dyDescent="0.2">
      <c r="F10733" s="63"/>
    </row>
    <row r="10734" spans="6:6" ht="15" customHeight="1" x14ac:dyDescent="0.2">
      <c r="F10734" s="63"/>
    </row>
    <row r="10735" spans="6:6" ht="15" customHeight="1" x14ac:dyDescent="0.2">
      <c r="F10735" s="63"/>
    </row>
    <row r="10736" spans="6:6" ht="15" customHeight="1" x14ac:dyDescent="0.2">
      <c r="F10736" s="63"/>
    </row>
    <row r="10737" spans="6:6" ht="15" customHeight="1" x14ac:dyDescent="0.2">
      <c r="F10737" s="63"/>
    </row>
    <row r="10738" spans="6:6" ht="15" customHeight="1" x14ac:dyDescent="0.2">
      <c r="F10738" s="63"/>
    </row>
    <row r="10739" spans="6:6" ht="15" customHeight="1" x14ac:dyDescent="0.2">
      <c r="F10739" s="63"/>
    </row>
    <row r="10740" spans="6:6" ht="15" customHeight="1" x14ac:dyDescent="0.2">
      <c r="F10740" s="63"/>
    </row>
    <row r="10741" spans="6:6" ht="15" customHeight="1" x14ac:dyDescent="0.2">
      <c r="F10741" s="63"/>
    </row>
    <row r="10742" spans="6:6" ht="15" customHeight="1" x14ac:dyDescent="0.2">
      <c r="F10742" s="63"/>
    </row>
    <row r="10743" spans="6:6" ht="15" customHeight="1" x14ac:dyDescent="0.2">
      <c r="F10743" s="63"/>
    </row>
    <row r="10744" spans="6:6" ht="15" customHeight="1" x14ac:dyDescent="0.2">
      <c r="F10744" s="63"/>
    </row>
    <row r="10745" spans="6:6" ht="15" customHeight="1" x14ac:dyDescent="0.2">
      <c r="F10745" s="63"/>
    </row>
    <row r="10746" spans="6:6" ht="15" customHeight="1" x14ac:dyDescent="0.2">
      <c r="F10746" s="63"/>
    </row>
    <row r="10747" spans="6:6" ht="15" customHeight="1" x14ac:dyDescent="0.2">
      <c r="F10747" s="63"/>
    </row>
    <row r="10748" spans="6:6" ht="15" customHeight="1" x14ac:dyDescent="0.2">
      <c r="F10748" s="63"/>
    </row>
    <row r="10749" spans="6:6" ht="15" customHeight="1" x14ac:dyDescent="0.2">
      <c r="F10749" s="63"/>
    </row>
    <row r="10750" spans="6:6" ht="15" customHeight="1" x14ac:dyDescent="0.2">
      <c r="F10750" s="63"/>
    </row>
    <row r="10751" spans="6:6" ht="15" customHeight="1" x14ac:dyDescent="0.2">
      <c r="F10751" s="63"/>
    </row>
    <row r="10752" spans="6:6" ht="15" customHeight="1" x14ac:dyDescent="0.2">
      <c r="F10752" s="63"/>
    </row>
    <row r="10753" spans="6:6" ht="15" customHeight="1" x14ac:dyDescent="0.2">
      <c r="F10753" s="63"/>
    </row>
    <row r="10754" spans="6:6" ht="15" customHeight="1" x14ac:dyDescent="0.2">
      <c r="F10754" s="63"/>
    </row>
    <row r="10755" spans="6:6" ht="15" customHeight="1" x14ac:dyDescent="0.2">
      <c r="F10755" s="63"/>
    </row>
    <row r="10756" spans="6:6" ht="15" customHeight="1" x14ac:dyDescent="0.2">
      <c r="F10756" s="63"/>
    </row>
    <row r="10757" spans="6:6" ht="15" customHeight="1" x14ac:dyDescent="0.2">
      <c r="F10757" s="63"/>
    </row>
    <row r="10758" spans="6:6" ht="15" customHeight="1" x14ac:dyDescent="0.2">
      <c r="F10758" s="63"/>
    </row>
    <row r="10759" spans="6:6" ht="15" customHeight="1" x14ac:dyDescent="0.2">
      <c r="F10759" s="63"/>
    </row>
    <row r="10760" spans="6:6" ht="15" customHeight="1" x14ac:dyDescent="0.2">
      <c r="F10760" s="63"/>
    </row>
    <row r="10761" spans="6:6" ht="15" customHeight="1" x14ac:dyDescent="0.2">
      <c r="F10761" s="63"/>
    </row>
    <row r="10762" spans="6:6" ht="15" customHeight="1" x14ac:dyDescent="0.2">
      <c r="F10762" s="63"/>
    </row>
    <row r="10763" spans="6:6" ht="15" customHeight="1" x14ac:dyDescent="0.2">
      <c r="F10763" s="63"/>
    </row>
    <row r="10764" spans="6:6" ht="15" customHeight="1" x14ac:dyDescent="0.2">
      <c r="F10764" s="63"/>
    </row>
    <row r="10765" spans="6:6" ht="15" customHeight="1" x14ac:dyDescent="0.2">
      <c r="F10765" s="63"/>
    </row>
    <row r="10766" spans="6:6" ht="15" customHeight="1" x14ac:dyDescent="0.2">
      <c r="F10766" s="63"/>
    </row>
    <row r="10767" spans="6:6" ht="15" customHeight="1" x14ac:dyDescent="0.2">
      <c r="F10767" s="63"/>
    </row>
    <row r="10768" spans="6:6" ht="15" customHeight="1" x14ac:dyDescent="0.2">
      <c r="F10768" s="63"/>
    </row>
    <row r="10769" spans="6:6" ht="15" customHeight="1" x14ac:dyDescent="0.2">
      <c r="F10769" s="63"/>
    </row>
    <row r="10770" spans="6:6" ht="15" customHeight="1" x14ac:dyDescent="0.2">
      <c r="F10770" s="63"/>
    </row>
    <row r="10771" spans="6:6" ht="15" customHeight="1" x14ac:dyDescent="0.2">
      <c r="F10771" s="63"/>
    </row>
    <row r="10772" spans="6:6" ht="15" customHeight="1" x14ac:dyDescent="0.2">
      <c r="F10772" s="63"/>
    </row>
    <row r="10773" spans="6:6" ht="15" customHeight="1" x14ac:dyDescent="0.2">
      <c r="F10773" s="63"/>
    </row>
    <row r="10774" spans="6:6" ht="15" customHeight="1" x14ac:dyDescent="0.2">
      <c r="F10774" s="63"/>
    </row>
    <row r="10775" spans="6:6" ht="15" customHeight="1" x14ac:dyDescent="0.2">
      <c r="F10775" s="63"/>
    </row>
    <row r="10776" spans="6:6" ht="15" customHeight="1" x14ac:dyDescent="0.2">
      <c r="F10776" s="63"/>
    </row>
    <row r="10777" spans="6:6" ht="15" customHeight="1" x14ac:dyDescent="0.2">
      <c r="F10777" s="63"/>
    </row>
    <row r="10778" spans="6:6" ht="15" customHeight="1" x14ac:dyDescent="0.2">
      <c r="F10778" s="63"/>
    </row>
    <row r="10779" spans="6:6" ht="15" customHeight="1" x14ac:dyDescent="0.2">
      <c r="F10779" s="63"/>
    </row>
    <row r="10780" spans="6:6" ht="15" customHeight="1" x14ac:dyDescent="0.2">
      <c r="F10780" s="63"/>
    </row>
    <row r="10781" spans="6:6" ht="15" customHeight="1" x14ac:dyDescent="0.2">
      <c r="F10781" s="63"/>
    </row>
    <row r="10782" spans="6:6" ht="15" customHeight="1" x14ac:dyDescent="0.2">
      <c r="F10782" s="63"/>
    </row>
    <row r="10783" spans="6:6" ht="15" customHeight="1" x14ac:dyDescent="0.2">
      <c r="F10783" s="63"/>
    </row>
    <row r="10784" spans="6:6" ht="15" customHeight="1" x14ac:dyDescent="0.2">
      <c r="F10784" s="63"/>
    </row>
    <row r="10785" spans="6:6" ht="15" customHeight="1" x14ac:dyDescent="0.2">
      <c r="F10785" s="63"/>
    </row>
    <row r="10786" spans="6:6" ht="15" customHeight="1" x14ac:dyDescent="0.2">
      <c r="F10786" s="63"/>
    </row>
    <row r="10787" spans="6:6" ht="15" customHeight="1" x14ac:dyDescent="0.2">
      <c r="F10787" s="63"/>
    </row>
    <row r="10788" spans="6:6" ht="15" customHeight="1" x14ac:dyDescent="0.2">
      <c r="F10788" s="63"/>
    </row>
    <row r="10789" spans="6:6" ht="15" customHeight="1" x14ac:dyDescent="0.2">
      <c r="F10789" s="63"/>
    </row>
    <row r="10790" spans="6:6" ht="15" customHeight="1" x14ac:dyDescent="0.2">
      <c r="F10790" s="63"/>
    </row>
    <row r="10791" spans="6:6" ht="15" customHeight="1" x14ac:dyDescent="0.2">
      <c r="F10791" s="63"/>
    </row>
    <row r="10792" spans="6:6" ht="15" customHeight="1" x14ac:dyDescent="0.2">
      <c r="F10792" s="63"/>
    </row>
    <row r="10793" spans="6:6" ht="15" customHeight="1" x14ac:dyDescent="0.2">
      <c r="F10793" s="63"/>
    </row>
    <row r="10794" spans="6:6" ht="15" customHeight="1" x14ac:dyDescent="0.2">
      <c r="F10794" s="63"/>
    </row>
    <row r="10795" spans="6:6" ht="15" customHeight="1" x14ac:dyDescent="0.2">
      <c r="F10795" s="63"/>
    </row>
    <row r="10796" spans="6:6" ht="15" customHeight="1" x14ac:dyDescent="0.2">
      <c r="F10796" s="63"/>
    </row>
    <row r="10797" spans="6:6" ht="15" customHeight="1" x14ac:dyDescent="0.2">
      <c r="F10797" s="63"/>
    </row>
    <row r="10798" spans="6:6" ht="15" customHeight="1" x14ac:dyDescent="0.2">
      <c r="F10798" s="63"/>
    </row>
    <row r="10799" spans="6:6" ht="15" customHeight="1" x14ac:dyDescent="0.2">
      <c r="F10799" s="63"/>
    </row>
    <row r="10800" spans="6:6" ht="15" customHeight="1" x14ac:dyDescent="0.2">
      <c r="F10800" s="63"/>
    </row>
    <row r="10801" spans="6:6" ht="15" customHeight="1" x14ac:dyDescent="0.2">
      <c r="F10801" s="63"/>
    </row>
    <row r="10802" spans="6:6" ht="15" customHeight="1" x14ac:dyDescent="0.2">
      <c r="F10802" s="63"/>
    </row>
    <row r="10803" spans="6:6" ht="15" customHeight="1" x14ac:dyDescent="0.2">
      <c r="F10803" s="63"/>
    </row>
    <row r="10804" spans="6:6" ht="15" customHeight="1" x14ac:dyDescent="0.2">
      <c r="F10804" s="63"/>
    </row>
    <row r="10805" spans="6:6" ht="15" customHeight="1" x14ac:dyDescent="0.2">
      <c r="F10805" s="63"/>
    </row>
    <row r="10806" spans="6:6" ht="15" customHeight="1" x14ac:dyDescent="0.2">
      <c r="F10806" s="63"/>
    </row>
    <row r="10807" spans="6:6" ht="15" customHeight="1" x14ac:dyDescent="0.2">
      <c r="F10807" s="63"/>
    </row>
    <row r="10808" spans="6:6" ht="15" customHeight="1" x14ac:dyDescent="0.2">
      <c r="F10808" s="63"/>
    </row>
    <row r="10809" spans="6:6" ht="15" customHeight="1" x14ac:dyDescent="0.2">
      <c r="F10809" s="63"/>
    </row>
    <row r="10810" spans="6:6" ht="15" customHeight="1" x14ac:dyDescent="0.2">
      <c r="F10810" s="63"/>
    </row>
    <row r="10811" spans="6:6" ht="15" customHeight="1" x14ac:dyDescent="0.2">
      <c r="F10811" s="63"/>
    </row>
    <row r="10812" spans="6:6" ht="15" customHeight="1" x14ac:dyDescent="0.2">
      <c r="F10812" s="63"/>
    </row>
    <row r="10813" spans="6:6" ht="15" customHeight="1" x14ac:dyDescent="0.2">
      <c r="F10813" s="63"/>
    </row>
    <row r="10814" spans="6:6" ht="15" customHeight="1" x14ac:dyDescent="0.2">
      <c r="F10814" s="63"/>
    </row>
    <row r="10815" spans="6:6" ht="15" customHeight="1" x14ac:dyDescent="0.2">
      <c r="F10815" s="63"/>
    </row>
    <row r="10816" spans="6:6" ht="15" customHeight="1" x14ac:dyDescent="0.2">
      <c r="F10816" s="63"/>
    </row>
    <row r="10817" spans="6:6" ht="15" customHeight="1" x14ac:dyDescent="0.2">
      <c r="F10817" s="63"/>
    </row>
    <row r="10818" spans="6:6" ht="15" customHeight="1" x14ac:dyDescent="0.2">
      <c r="F10818" s="63"/>
    </row>
    <row r="10819" spans="6:6" ht="15" customHeight="1" x14ac:dyDescent="0.2">
      <c r="F10819" s="63"/>
    </row>
    <row r="10820" spans="6:6" ht="15" customHeight="1" x14ac:dyDescent="0.2">
      <c r="F10820" s="63"/>
    </row>
    <row r="10821" spans="6:6" ht="15" customHeight="1" x14ac:dyDescent="0.2">
      <c r="F10821" s="63"/>
    </row>
    <row r="10822" spans="6:6" ht="15" customHeight="1" x14ac:dyDescent="0.2">
      <c r="F10822" s="63"/>
    </row>
    <row r="10823" spans="6:6" ht="15" customHeight="1" x14ac:dyDescent="0.2">
      <c r="F10823" s="63"/>
    </row>
    <row r="10824" spans="6:6" ht="15" customHeight="1" x14ac:dyDescent="0.2">
      <c r="F10824" s="63"/>
    </row>
    <row r="10825" spans="6:6" ht="15" customHeight="1" x14ac:dyDescent="0.2">
      <c r="F10825" s="63"/>
    </row>
    <row r="10826" spans="6:6" ht="15" customHeight="1" x14ac:dyDescent="0.2">
      <c r="F10826" s="63"/>
    </row>
    <row r="10827" spans="6:6" ht="15" customHeight="1" x14ac:dyDescent="0.2">
      <c r="F10827" s="63"/>
    </row>
    <row r="10828" spans="6:6" ht="15" customHeight="1" x14ac:dyDescent="0.2">
      <c r="F10828" s="63"/>
    </row>
    <row r="10829" spans="6:6" ht="15" customHeight="1" x14ac:dyDescent="0.2">
      <c r="F10829" s="63"/>
    </row>
    <row r="10830" spans="6:6" ht="15" customHeight="1" x14ac:dyDescent="0.2">
      <c r="F10830" s="63"/>
    </row>
    <row r="10831" spans="6:6" ht="15" customHeight="1" x14ac:dyDescent="0.2">
      <c r="F10831" s="63"/>
    </row>
    <row r="10832" spans="6:6" ht="15" customHeight="1" x14ac:dyDescent="0.2">
      <c r="F10832" s="63"/>
    </row>
    <row r="10833" spans="6:6" ht="15" customHeight="1" x14ac:dyDescent="0.2">
      <c r="F10833" s="63"/>
    </row>
    <row r="10834" spans="6:6" ht="15" customHeight="1" x14ac:dyDescent="0.2">
      <c r="F10834" s="63"/>
    </row>
    <row r="10835" spans="6:6" ht="15" customHeight="1" x14ac:dyDescent="0.2">
      <c r="F10835" s="63"/>
    </row>
    <row r="10836" spans="6:6" ht="15" customHeight="1" x14ac:dyDescent="0.2">
      <c r="F10836" s="63"/>
    </row>
    <row r="10837" spans="6:6" ht="15" customHeight="1" x14ac:dyDescent="0.2">
      <c r="F10837" s="63"/>
    </row>
    <row r="10838" spans="6:6" ht="15" customHeight="1" x14ac:dyDescent="0.2">
      <c r="F10838" s="63"/>
    </row>
    <row r="10839" spans="6:6" ht="15" customHeight="1" x14ac:dyDescent="0.2">
      <c r="F10839" s="63"/>
    </row>
    <row r="10840" spans="6:6" ht="15" customHeight="1" x14ac:dyDescent="0.2">
      <c r="F10840" s="63"/>
    </row>
    <row r="10841" spans="6:6" ht="15" customHeight="1" x14ac:dyDescent="0.2">
      <c r="F10841" s="63"/>
    </row>
    <row r="10842" spans="6:6" ht="15" customHeight="1" x14ac:dyDescent="0.2">
      <c r="F10842" s="63"/>
    </row>
    <row r="10843" spans="6:6" ht="15" customHeight="1" x14ac:dyDescent="0.2">
      <c r="F10843" s="63"/>
    </row>
    <row r="10844" spans="6:6" ht="15" customHeight="1" x14ac:dyDescent="0.2">
      <c r="F10844" s="63"/>
    </row>
    <row r="10845" spans="6:6" ht="15" customHeight="1" x14ac:dyDescent="0.2">
      <c r="F10845" s="63"/>
    </row>
    <row r="10846" spans="6:6" ht="15" customHeight="1" x14ac:dyDescent="0.2">
      <c r="F10846" s="63"/>
    </row>
    <row r="10847" spans="6:6" ht="15" customHeight="1" x14ac:dyDescent="0.2">
      <c r="F10847" s="63"/>
    </row>
    <row r="10848" spans="6:6" ht="15" customHeight="1" x14ac:dyDescent="0.2">
      <c r="F10848" s="63"/>
    </row>
    <row r="10849" spans="6:6" ht="15" customHeight="1" x14ac:dyDescent="0.2">
      <c r="F10849" s="63"/>
    </row>
    <row r="10850" spans="6:6" ht="15" customHeight="1" x14ac:dyDescent="0.2">
      <c r="F10850" s="63"/>
    </row>
    <row r="10851" spans="6:6" ht="15" customHeight="1" x14ac:dyDescent="0.2">
      <c r="F10851" s="63"/>
    </row>
    <row r="10852" spans="6:6" ht="15" customHeight="1" x14ac:dyDescent="0.2">
      <c r="F10852" s="63"/>
    </row>
    <row r="10853" spans="6:6" ht="15" customHeight="1" x14ac:dyDescent="0.2">
      <c r="F10853" s="63"/>
    </row>
    <row r="10854" spans="6:6" ht="15" customHeight="1" x14ac:dyDescent="0.2">
      <c r="F10854" s="63"/>
    </row>
    <row r="10855" spans="6:6" ht="15" customHeight="1" x14ac:dyDescent="0.2">
      <c r="F10855" s="63"/>
    </row>
    <row r="10856" spans="6:6" ht="15" customHeight="1" x14ac:dyDescent="0.2">
      <c r="F10856" s="63"/>
    </row>
    <row r="10857" spans="6:6" ht="15" customHeight="1" x14ac:dyDescent="0.2">
      <c r="F10857" s="63"/>
    </row>
    <row r="10858" spans="6:6" ht="15" customHeight="1" x14ac:dyDescent="0.2">
      <c r="F10858" s="63"/>
    </row>
    <row r="10859" spans="6:6" ht="15" customHeight="1" x14ac:dyDescent="0.2">
      <c r="F10859" s="63"/>
    </row>
    <row r="10860" spans="6:6" ht="15" customHeight="1" x14ac:dyDescent="0.2">
      <c r="F10860" s="63"/>
    </row>
    <row r="10861" spans="6:6" ht="15" customHeight="1" x14ac:dyDescent="0.2">
      <c r="F10861" s="63"/>
    </row>
    <row r="10862" spans="6:6" ht="15" customHeight="1" x14ac:dyDescent="0.2">
      <c r="F10862" s="63"/>
    </row>
    <row r="10863" spans="6:6" ht="15" customHeight="1" x14ac:dyDescent="0.2">
      <c r="F10863" s="63"/>
    </row>
    <row r="10864" spans="6:6" ht="15" customHeight="1" x14ac:dyDescent="0.2">
      <c r="F10864" s="63"/>
    </row>
    <row r="10865" spans="6:6" ht="15" customHeight="1" x14ac:dyDescent="0.2">
      <c r="F10865" s="63"/>
    </row>
    <row r="10866" spans="6:6" ht="15" customHeight="1" x14ac:dyDescent="0.2">
      <c r="F10866" s="63"/>
    </row>
    <row r="10867" spans="6:6" ht="15" customHeight="1" x14ac:dyDescent="0.2">
      <c r="F10867" s="63"/>
    </row>
    <row r="10868" spans="6:6" ht="15" customHeight="1" x14ac:dyDescent="0.2">
      <c r="F10868" s="63"/>
    </row>
    <row r="10869" spans="6:6" ht="15" customHeight="1" x14ac:dyDescent="0.2">
      <c r="F10869" s="63"/>
    </row>
    <row r="10870" spans="6:6" ht="15" customHeight="1" x14ac:dyDescent="0.2">
      <c r="F10870" s="63"/>
    </row>
    <row r="10871" spans="6:6" ht="15" customHeight="1" x14ac:dyDescent="0.2">
      <c r="F10871" s="63"/>
    </row>
    <row r="10872" spans="6:6" ht="15" customHeight="1" x14ac:dyDescent="0.2">
      <c r="F10872" s="63"/>
    </row>
    <row r="10873" spans="6:6" ht="15" customHeight="1" x14ac:dyDescent="0.2">
      <c r="F10873" s="63"/>
    </row>
    <row r="10874" spans="6:6" ht="15" customHeight="1" x14ac:dyDescent="0.2">
      <c r="F10874" s="63"/>
    </row>
    <row r="10875" spans="6:6" ht="15" customHeight="1" x14ac:dyDescent="0.2">
      <c r="F10875" s="63"/>
    </row>
    <row r="10876" spans="6:6" ht="15" customHeight="1" x14ac:dyDescent="0.2">
      <c r="F10876" s="63"/>
    </row>
    <row r="10877" spans="6:6" ht="15" customHeight="1" x14ac:dyDescent="0.2">
      <c r="F10877" s="63"/>
    </row>
    <row r="10878" spans="6:6" ht="15" customHeight="1" x14ac:dyDescent="0.2">
      <c r="F10878" s="63"/>
    </row>
    <row r="10879" spans="6:6" ht="15" customHeight="1" x14ac:dyDescent="0.2">
      <c r="F10879" s="63"/>
    </row>
    <row r="10880" spans="6:6" ht="15" customHeight="1" x14ac:dyDescent="0.2">
      <c r="F10880" s="63"/>
    </row>
    <row r="10881" spans="6:6" ht="15" customHeight="1" x14ac:dyDescent="0.2">
      <c r="F10881" s="63"/>
    </row>
    <row r="10882" spans="6:6" ht="15" customHeight="1" x14ac:dyDescent="0.2">
      <c r="F10882" s="63"/>
    </row>
    <row r="10883" spans="6:6" ht="15" customHeight="1" x14ac:dyDescent="0.2">
      <c r="F10883" s="63"/>
    </row>
    <row r="10884" spans="6:6" ht="15" customHeight="1" x14ac:dyDescent="0.2">
      <c r="F10884" s="63"/>
    </row>
    <row r="10885" spans="6:6" ht="15" customHeight="1" x14ac:dyDescent="0.2">
      <c r="F10885" s="63"/>
    </row>
    <row r="10886" spans="6:6" ht="15" customHeight="1" x14ac:dyDescent="0.2">
      <c r="F10886" s="63"/>
    </row>
    <row r="10887" spans="6:6" ht="15" customHeight="1" x14ac:dyDescent="0.2">
      <c r="F10887" s="63"/>
    </row>
    <row r="10888" spans="6:6" ht="15" customHeight="1" x14ac:dyDescent="0.2">
      <c r="F10888" s="63"/>
    </row>
    <row r="10889" spans="6:6" ht="15" customHeight="1" x14ac:dyDescent="0.2">
      <c r="F10889" s="63"/>
    </row>
    <row r="10890" spans="6:6" ht="15" customHeight="1" x14ac:dyDescent="0.2">
      <c r="F10890" s="63"/>
    </row>
    <row r="10891" spans="6:6" ht="15" customHeight="1" x14ac:dyDescent="0.2">
      <c r="F10891" s="63"/>
    </row>
    <row r="10892" spans="6:6" ht="15" customHeight="1" x14ac:dyDescent="0.2">
      <c r="F10892" s="63"/>
    </row>
    <row r="10893" spans="6:6" ht="15" customHeight="1" x14ac:dyDescent="0.2">
      <c r="F10893" s="63"/>
    </row>
    <row r="10894" spans="6:6" ht="15" customHeight="1" x14ac:dyDescent="0.2">
      <c r="F10894" s="63"/>
    </row>
    <row r="10895" spans="6:6" ht="15" customHeight="1" x14ac:dyDescent="0.2">
      <c r="F10895" s="63"/>
    </row>
    <row r="10896" spans="6:6" ht="15" customHeight="1" x14ac:dyDescent="0.2">
      <c r="F10896" s="63"/>
    </row>
    <row r="10897" spans="6:6" ht="15" customHeight="1" x14ac:dyDescent="0.2">
      <c r="F10897" s="63"/>
    </row>
    <row r="10898" spans="6:6" ht="15" customHeight="1" x14ac:dyDescent="0.2">
      <c r="F10898" s="63"/>
    </row>
    <row r="10899" spans="6:6" ht="15" customHeight="1" x14ac:dyDescent="0.2">
      <c r="F10899" s="63"/>
    </row>
    <row r="10900" spans="6:6" ht="15" customHeight="1" x14ac:dyDescent="0.2">
      <c r="F10900" s="63"/>
    </row>
    <row r="10901" spans="6:6" ht="15" customHeight="1" x14ac:dyDescent="0.2">
      <c r="F10901" s="63"/>
    </row>
    <row r="10902" spans="6:6" ht="15" customHeight="1" x14ac:dyDescent="0.2">
      <c r="F10902" s="63"/>
    </row>
    <row r="10903" spans="6:6" ht="15" customHeight="1" x14ac:dyDescent="0.2">
      <c r="F10903" s="63"/>
    </row>
    <row r="10904" spans="6:6" ht="15" customHeight="1" x14ac:dyDescent="0.2">
      <c r="F10904" s="63"/>
    </row>
    <row r="10905" spans="6:6" ht="15" customHeight="1" x14ac:dyDescent="0.2">
      <c r="F10905" s="63"/>
    </row>
    <row r="10906" spans="6:6" ht="15" customHeight="1" x14ac:dyDescent="0.2">
      <c r="F10906" s="63"/>
    </row>
    <row r="10907" spans="6:6" ht="15" customHeight="1" x14ac:dyDescent="0.2">
      <c r="F10907" s="63"/>
    </row>
    <row r="10908" spans="6:6" ht="15" customHeight="1" x14ac:dyDescent="0.2">
      <c r="F10908" s="63"/>
    </row>
    <row r="10909" spans="6:6" ht="15" customHeight="1" x14ac:dyDescent="0.2">
      <c r="F10909" s="63"/>
    </row>
    <row r="10910" spans="6:6" ht="15" customHeight="1" x14ac:dyDescent="0.2">
      <c r="F10910" s="63"/>
    </row>
    <row r="10911" spans="6:6" ht="15" customHeight="1" x14ac:dyDescent="0.2">
      <c r="F10911" s="63"/>
    </row>
    <row r="10912" spans="6:6" ht="15" customHeight="1" x14ac:dyDescent="0.2">
      <c r="F10912" s="63"/>
    </row>
    <row r="10913" spans="6:6" ht="15" customHeight="1" x14ac:dyDescent="0.2">
      <c r="F10913" s="63"/>
    </row>
    <row r="10914" spans="6:6" ht="15" customHeight="1" x14ac:dyDescent="0.2">
      <c r="F10914" s="63"/>
    </row>
    <row r="10915" spans="6:6" ht="15" customHeight="1" x14ac:dyDescent="0.2">
      <c r="F10915" s="63"/>
    </row>
    <row r="10916" spans="6:6" ht="15" customHeight="1" x14ac:dyDescent="0.2">
      <c r="F10916" s="63"/>
    </row>
    <row r="10917" spans="6:6" ht="15" customHeight="1" x14ac:dyDescent="0.2">
      <c r="F10917" s="63"/>
    </row>
    <row r="10918" spans="6:6" ht="15" customHeight="1" x14ac:dyDescent="0.2">
      <c r="F10918" s="63"/>
    </row>
    <row r="10919" spans="6:6" ht="15" customHeight="1" x14ac:dyDescent="0.2">
      <c r="F10919" s="63"/>
    </row>
    <row r="10920" spans="6:6" ht="15" customHeight="1" x14ac:dyDescent="0.2">
      <c r="F10920" s="63"/>
    </row>
    <row r="10921" spans="6:6" ht="15" customHeight="1" x14ac:dyDescent="0.2">
      <c r="F10921" s="63"/>
    </row>
    <row r="10922" spans="6:6" ht="15" customHeight="1" x14ac:dyDescent="0.2">
      <c r="F10922" s="63"/>
    </row>
    <row r="10923" spans="6:6" ht="15" customHeight="1" x14ac:dyDescent="0.2">
      <c r="F10923" s="63"/>
    </row>
    <row r="10924" spans="6:6" ht="15" customHeight="1" x14ac:dyDescent="0.2">
      <c r="F10924" s="63"/>
    </row>
    <row r="10925" spans="6:6" ht="15" customHeight="1" x14ac:dyDescent="0.2">
      <c r="F10925" s="63"/>
    </row>
    <row r="10926" spans="6:6" ht="15" customHeight="1" x14ac:dyDescent="0.2">
      <c r="F10926" s="63"/>
    </row>
    <row r="10927" spans="6:6" ht="15" customHeight="1" x14ac:dyDescent="0.2">
      <c r="F10927" s="63"/>
    </row>
    <row r="10928" spans="6:6" ht="15" customHeight="1" x14ac:dyDescent="0.2">
      <c r="F10928" s="63"/>
    </row>
    <row r="10929" spans="6:6" ht="15" customHeight="1" x14ac:dyDescent="0.2">
      <c r="F10929" s="63"/>
    </row>
    <row r="10930" spans="6:6" ht="15" customHeight="1" x14ac:dyDescent="0.2">
      <c r="F10930" s="63"/>
    </row>
    <row r="10931" spans="6:6" ht="15" customHeight="1" x14ac:dyDescent="0.2">
      <c r="F10931" s="63"/>
    </row>
    <row r="10932" spans="6:6" ht="15" customHeight="1" x14ac:dyDescent="0.2">
      <c r="F10932" s="63"/>
    </row>
    <row r="10933" spans="6:6" ht="15" customHeight="1" x14ac:dyDescent="0.2">
      <c r="F10933" s="63"/>
    </row>
    <row r="10934" spans="6:6" ht="15" customHeight="1" x14ac:dyDescent="0.2">
      <c r="F10934" s="63"/>
    </row>
    <row r="10935" spans="6:6" ht="15" customHeight="1" x14ac:dyDescent="0.2">
      <c r="F10935" s="63"/>
    </row>
    <row r="10936" spans="6:6" ht="15" customHeight="1" x14ac:dyDescent="0.2">
      <c r="F10936" s="63"/>
    </row>
    <row r="10937" spans="6:6" ht="15" customHeight="1" x14ac:dyDescent="0.2">
      <c r="F10937" s="63"/>
    </row>
    <row r="10938" spans="6:6" ht="15" customHeight="1" x14ac:dyDescent="0.2">
      <c r="F10938" s="63"/>
    </row>
    <row r="10939" spans="6:6" ht="15" customHeight="1" x14ac:dyDescent="0.2">
      <c r="F10939" s="63"/>
    </row>
    <row r="10940" spans="6:6" ht="15" customHeight="1" x14ac:dyDescent="0.2">
      <c r="F10940" s="63"/>
    </row>
    <row r="10941" spans="6:6" ht="15" customHeight="1" x14ac:dyDescent="0.2">
      <c r="F10941" s="63"/>
    </row>
    <row r="10942" spans="6:6" ht="15" customHeight="1" x14ac:dyDescent="0.2">
      <c r="F10942" s="63"/>
    </row>
    <row r="10943" spans="6:6" ht="15" customHeight="1" x14ac:dyDescent="0.2">
      <c r="F10943" s="63"/>
    </row>
    <row r="10944" spans="6:6" ht="15" customHeight="1" x14ac:dyDescent="0.2">
      <c r="F10944" s="63"/>
    </row>
    <row r="10945" spans="6:6" ht="15" customHeight="1" x14ac:dyDescent="0.2">
      <c r="F10945" s="63"/>
    </row>
    <row r="10946" spans="6:6" ht="15" customHeight="1" x14ac:dyDescent="0.2">
      <c r="F10946" s="63"/>
    </row>
    <row r="10947" spans="6:6" ht="15" customHeight="1" x14ac:dyDescent="0.2">
      <c r="F10947" s="63"/>
    </row>
    <row r="10948" spans="6:6" ht="15" customHeight="1" x14ac:dyDescent="0.2">
      <c r="F10948" s="63"/>
    </row>
    <row r="10949" spans="6:6" ht="15" customHeight="1" x14ac:dyDescent="0.2">
      <c r="F10949" s="63"/>
    </row>
    <row r="10950" spans="6:6" ht="15" customHeight="1" x14ac:dyDescent="0.2">
      <c r="F10950" s="63"/>
    </row>
    <row r="10951" spans="6:6" ht="15" customHeight="1" x14ac:dyDescent="0.2">
      <c r="F10951" s="63"/>
    </row>
    <row r="10952" spans="6:6" ht="15" customHeight="1" x14ac:dyDescent="0.2">
      <c r="F10952" s="63"/>
    </row>
    <row r="10953" spans="6:6" ht="15" customHeight="1" x14ac:dyDescent="0.2">
      <c r="F10953" s="63"/>
    </row>
    <row r="10954" spans="6:6" ht="15" customHeight="1" x14ac:dyDescent="0.2">
      <c r="F10954" s="63"/>
    </row>
    <row r="10955" spans="6:6" ht="15" customHeight="1" x14ac:dyDescent="0.2">
      <c r="F10955" s="63"/>
    </row>
    <row r="10956" spans="6:6" ht="15" customHeight="1" x14ac:dyDescent="0.2">
      <c r="F10956" s="63"/>
    </row>
    <row r="10957" spans="6:6" ht="15" customHeight="1" x14ac:dyDescent="0.2">
      <c r="F10957" s="63"/>
    </row>
    <row r="10958" spans="6:6" ht="15" customHeight="1" x14ac:dyDescent="0.2">
      <c r="F10958" s="63"/>
    </row>
    <row r="10959" spans="6:6" ht="15" customHeight="1" x14ac:dyDescent="0.2">
      <c r="F10959" s="63"/>
    </row>
    <row r="10960" spans="6:6" ht="15" customHeight="1" x14ac:dyDescent="0.2">
      <c r="F10960" s="63"/>
    </row>
    <row r="10961" spans="6:6" ht="15" customHeight="1" x14ac:dyDescent="0.2">
      <c r="F10961" s="63"/>
    </row>
    <row r="10962" spans="6:6" ht="15" customHeight="1" x14ac:dyDescent="0.2">
      <c r="F10962" s="63"/>
    </row>
    <row r="10963" spans="6:6" ht="15" customHeight="1" x14ac:dyDescent="0.2">
      <c r="F10963" s="63"/>
    </row>
    <row r="10964" spans="6:6" ht="15" customHeight="1" x14ac:dyDescent="0.2">
      <c r="F10964" s="63"/>
    </row>
    <row r="10965" spans="6:6" ht="15" customHeight="1" x14ac:dyDescent="0.2">
      <c r="F10965" s="63"/>
    </row>
    <row r="10966" spans="6:6" ht="15" customHeight="1" x14ac:dyDescent="0.2">
      <c r="F10966" s="63"/>
    </row>
    <row r="10967" spans="6:6" ht="15" customHeight="1" x14ac:dyDescent="0.2">
      <c r="F10967" s="63"/>
    </row>
    <row r="10968" spans="6:6" ht="15" customHeight="1" x14ac:dyDescent="0.2">
      <c r="F10968" s="63"/>
    </row>
    <row r="10969" spans="6:6" ht="15" customHeight="1" x14ac:dyDescent="0.2">
      <c r="F10969" s="63"/>
    </row>
    <row r="10970" spans="6:6" ht="15" customHeight="1" x14ac:dyDescent="0.2">
      <c r="F10970" s="63"/>
    </row>
    <row r="10971" spans="6:6" ht="15" customHeight="1" x14ac:dyDescent="0.2">
      <c r="F10971" s="63"/>
    </row>
    <row r="10972" spans="6:6" ht="15" customHeight="1" x14ac:dyDescent="0.2">
      <c r="F10972" s="63"/>
    </row>
    <row r="10973" spans="6:6" ht="15" customHeight="1" x14ac:dyDescent="0.2">
      <c r="F10973" s="63"/>
    </row>
    <row r="10974" spans="6:6" ht="15" customHeight="1" x14ac:dyDescent="0.2">
      <c r="F10974" s="63"/>
    </row>
    <row r="10975" spans="6:6" ht="15" customHeight="1" x14ac:dyDescent="0.2">
      <c r="F10975" s="63"/>
    </row>
    <row r="10976" spans="6:6" ht="15" customHeight="1" x14ac:dyDescent="0.2">
      <c r="F10976" s="63"/>
    </row>
    <row r="10977" spans="6:6" ht="15" customHeight="1" x14ac:dyDescent="0.2">
      <c r="F10977" s="63"/>
    </row>
    <row r="10978" spans="6:6" ht="15" customHeight="1" x14ac:dyDescent="0.2">
      <c r="F10978" s="63"/>
    </row>
    <row r="10979" spans="6:6" ht="15" customHeight="1" x14ac:dyDescent="0.2">
      <c r="F10979" s="63"/>
    </row>
    <row r="10980" spans="6:6" ht="15" customHeight="1" x14ac:dyDescent="0.2">
      <c r="F10980" s="63"/>
    </row>
    <row r="10981" spans="6:6" ht="15" customHeight="1" x14ac:dyDescent="0.2">
      <c r="F10981" s="63"/>
    </row>
    <row r="10982" spans="6:6" ht="15" customHeight="1" x14ac:dyDescent="0.2">
      <c r="F10982" s="63"/>
    </row>
    <row r="10983" spans="6:6" ht="15" customHeight="1" x14ac:dyDescent="0.2">
      <c r="F10983" s="63"/>
    </row>
    <row r="10984" spans="6:6" ht="15" customHeight="1" x14ac:dyDescent="0.2">
      <c r="F10984" s="63"/>
    </row>
    <row r="10985" spans="6:6" ht="15" customHeight="1" x14ac:dyDescent="0.2">
      <c r="F10985" s="63"/>
    </row>
    <row r="10986" spans="6:6" ht="15" customHeight="1" x14ac:dyDescent="0.2">
      <c r="F10986" s="63"/>
    </row>
    <row r="10987" spans="6:6" ht="15" customHeight="1" x14ac:dyDescent="0.2">
      <c r="F10987" s="63"/>
    </row>
    <row r="10988" spans="6:6" ht="15" customHeight="1" x14ac:dyDescent="0.2">
      <c r="F10988" s="63"/>
    </row>
    <row r="10989" spans="6:6" ht="15" customHeight="1" x14ac:dyDescent="0.2">
      <c r="F10989" s="63"/>
    </row>
    <row r="10990" spans="6:6" ht="15" customHeight="1" x14ac:dyDescent="0.2">
      <c r="F10990" s="63"/>
    </row>
    <row r="10991" spans="6:6" ht="15" customHeight="1" x14ac:dyDescent="0.2">
      <c r="F10991" s="63"/>
    </row>
    <row r="10992" spans="6:6" ht="15" customHeight="1" x14ac:dyDescent="0.2">
      <c r="F10992" s="63"/>
    </row>
    <row r="10993" spans="6:6" ht="15" customHeight="1" x14ac:dyDescent="0.2">
      <c r="F10993" s="63"/>
    </row>
    <row r="10994" spans="6:6" ht="15" customHeight="1" x14ac:dyDescent="0.2">
      <c r="F10994" s="63"/>
    </row>
    <row r="10995" spans="6:6" ht="15" customHeight="1" x14ac:dyDescent="0.2">
      <c r="F10995" s="63"/>
    </row>
    <row r="10996" spans="6:6" ht="15" customHeight="1" x14ac:dyDescent="0.2">
      <c r="F10996" s="63"/>
    </row>
    <row r="10997" spans="6:6" ht="15" customHeight="1" x14ac:dyDescent="0.2">
      <c r="F10997" s="63"/>
    </row>
    <row r="10998" spans="6:6" ht="15" customHeight="1" x14ac:dyDescent="0.2">
      <c r="F10998" s="63"/>
    </row>
    <row r="10999" spans="6:6" ht="15" customHeight="1" x14ac:dyDescent="0.2">
      <c r="F10999" s="63"/>
    </row>
    <row r="11000" spans="6:6" ht="15" customHeight="1" x14ac:dyDescent="0.2">
      <c r="F11000" s="63"/>
    </row>
    <row r="11001" spans="6:6" ht="15" customHeight="1" x14ac:dyDescent="0.2">
      <c r="F11001" s="63"/>
    </row>
    <row r="11002" spans="6:6" ht="15" customHeight="1" x14ac:dyDescent="0.2">
      <c r="F11002" s="63"/>
    </row>
    <row r="11003" spans="6:6" ht="15" customHeight="1" x14ac:dyDescent="0.2">
      <c r="F11003" s="63"/>
    </row>
    <row r="11004" spans="6:6" ht="15" customHeight="1" x14ac:dyDescent="0.2">
      <c r="F11004" s="63"/>
    </row>
    <row r="11005" spans="6:6" ht="15" customHeight="1" x14ac:dyDescent="0.2">
      <c r="F11005" s="63"/>
    </row>
    <row r="11006" spans="6:6" ht="15" customHeight="1" x14ac:dyDescent="0.2">
      <c r="F11006" s="63"/>
    </row>
    <row r="11007" spans="6:6" ht="15" customHeight="1" x14ac:dyDescent="0.2">
      <c r="F11007" s="63"/>
    </row>
    <row r="11008" spans="6:6" ht="15" customHeight="1" x14ac:dyDescent="0.2">
      <c r="F11008" s="63"/>
    </row>
    <row r="11009" spans="6:6" ht="15" customHeight="1" x14ac:dyDescent="0.2">
      <c r="F11009" s="63"/>
    </row>
    <row r="11010" spans="6:6" ht="15" customHeight="1" x14ac:dyDescent="0.2">
      <c r="F11010" s="63"/>
    </row>
    <row r="11011" spans="6:6" ht="15" customHeight="1" x14ac:dyDescent="0.2">
      <c r="F11011" s="63"/>
    </row>
    <row r="11012" spans="6:6" ht="15" customHeight="1" x14ac:dyDescent="0.2">
      <c r="F11012" s="63"/>
    </row>
    <row r="11013" spans="6:6" ht="15" customHeight="1" x14ac:dyDescent="0.2">
      <c r="F11013" s="63"/>
    </row>
    <row r="11014" spans="6:6" ht="15" customHeight="1" x14ac:dyDescent="0.2">
      <c r="F11014" s="63"/>
    </row>
    <row r="11015" spans="6:6" ht="15" customHeight="1" x14ac:dyDescent="0.2">
      <c r="F11015" s="63"/>
    </row>
    <row r="11016" spans="6:6" ht="15" customHeight="1" x14ac:dyDescent="0.2">
      <c r="F11016" s="63"/>
    </row>
    <row r="11017" spans="6:6" ht="15" customHeight="1" x14ac:dyDescent="0.2">
      <c r="F11017" s="63"/>
    </row>
    <row r="11018" spans="6:6" ht="15" customHeight="1" x14ac:dyDescent="0.2">
      <c r="F11018" s="63"/>
    </row>
    <row r="11019" spans="6:6" ht="15" customHeight="1" x14ac:dyDescent="0.2">
      <c r="F11019" s="63"/>
    </row>
    <row r="11020" spans="6:6" ht="15" customHeight="1" x14ac:dyDescent="0.2">
      <c r="F11020" s="63"/>
    </row>
    <row r="11021" spans="6:6" ht="15" customHeight="1" x14ac:dyDescent="0.2">
      <c r="F11021" s="63"/>
    </row>
    <row r="11022" spans="6:6" ht="15" customHeight="1" x14ac:dyDescent="0.2">
      <c r="F11022" s="63"/>
    </row>
    <row r="11023" spans="6:6" ht="15" customHeight="1" x14ac:dyDescent="0.2">
      <c r="F11023" s="63"/>
    </row>
    <row r="11024" spans="6:6" ht="15" customHeight="1" x14ac:dyDescent="0.2">
      <c r="F11024" s="63"/>
    </row>
    <row r="11025" spans="6:6" ht="15" customHeight="1" x14ac:dyDescent="0.2">
      <c r="F11025" s="63"/>
    </row>
    <row r="11026" spans="6:6" ht="15" customHeight="1" x14ac:dyDescent="0.2">
      <c r="F11026" s="63"/>
    </row>
    <row r="11027" spans="6:6" ht="15" customHeight="1" x14ac:dyDescent="0.2">
      <c r="F11027" s="63"/>
    </row>
    <row r="11028" spans="6:6" ht="15" customHeight="1" x14ac:dyDescent="0.2">
      <c r="F11028" s="63"/>
    </row>
    <row r="11029" spans="6:6" ht="15" customHeight="1" x14ac:dyDescent="0.2">
      <c r="F11029" s="63"/>
    </row>
    <row r="11030" spans="6:6" ht="15" customHeight="1" x14ac:dyDescent="0.2">
      <c r="F11030" s="63"/>
    </row>
    <row r="11031" spans="6:6" ht="15" customHeight="1" x14ac:dyDescent="0.2">
      <c r="F11031" s="63"/>
    </row>
    <row r="11032" spans="6:6" ht="15" customHeight="1" x14ac:dyDescent="0.2">
      <c r="F11032" s="63"/>
    </row>
    <row r="11033" spans="6:6" ht="15" customHeight="1" x14ac:dyDescent="0.2">
      <c r="F11033" s="63"/>
    </row>
    <row r="11034" spans="6:6" ht="15" customHeight="1" x14ac:dyDescent="0.2">
      <c r="F11034" s="63"/>
    </row>
    <row r="11035" spans="6:6" ht="15" customHeight="1" x14ac:dyDescent="0.2">
      <c r="F11035" s="63"/>
    </row>
    <row r="11036" spans="6:6" ht="15" customHeight="1" x14ac:dyDescent="0.2">
      <c r="F11036" s="63"/>
    </row>
    <row r="11037" spans="6:6" ht="15" customHeight="1" x14ac:dyDescent="0.2">
      <c r="F11037" s="63"/>
    </row>
    <row r="11038" spans="6:6" ht="15" customHeight="1" x14ac:dyDescent="0.2">
      <c r="F11038" s="63"/>
    </row>
    <row r="11039" spans="6:6" ht="15" customHeight="1" x14ac:dyDescent="0.2">
      <c r="F11039" s="63"/>
    </row>
    <row r="11040" spans="6:6" ht="15" customHeight="1" x14ac:dyDescent="0.2">
      <c r="F11040" s="63"/>
    </row>
    <row r="11041" spans="6:6" ht="15" customHeight="1" x14ac:dyDescent="0.2">
      <c r="F11041" s="63"/>
    </row>
    <row r="11042" spans="6:6" ht="15" customHeight="1" x14ac:dyDescent="0.2">
      <c r="F11042" s="63"/>
    </row>
    <row r="11043" spans="6:6" ht="15" customHeight="1" x14ac:dyDescent="0.2">
      <c r="F11043" s="63"/>
    </row>
    <row r="11044" spans="6:6" ht="15" customHeight="1" x14ac:dyDescent="0.2">
      <c r="F11044" s="63"/>
    </row>
    <row r="11045" spans="6:6" ht="15" customHeight="1" x14ac:dyDescent="0.2">
      <c r="F11045" s="63"/>
    </row>
    <row r="11046" spans="6:6" ht="15" customHeight="1" x14ac:dyDescent="0.2">
      <c r="F11046" s="63"/>
    </row>
    <row r="11047" spans="6:6" ht="15" customHeight="1" x14ac:dyDescent="0.2">
      <c r="F11047" s="63"/>
    </row>
    <row r="11048" spans="6:6" ht="15" customHeight="1" x14ac:dyDescent="0.2">
      <c r="F11048" s="63"/>
    </row>
    <row r="11049" spans="6:6" ht="15" customHeight="1" x14ac:dyDescent="0.2">
      <c r="F11049" s="63"/>
    </row>
    <row r="11050" spans="6:6" ht="15" customHeight="1" x14ac:dyDescent="0.2">
      <c r="F11050" s="63"/>
    </row>
    <row r="11051" spans="6:6" ht="15" customHeight="1" x14ac:dyDescent="0.2">
      <c r="F11051" s="63"/>
    </row>
    <row r="11052" spans="6:6" ht="15" customHeight="1" x14ac:dyDescent="0.2">
      <c r="F11052" s="63"/>
    </row>
    <row r="11053" spans="6:6" ht="15" customHeight="1" x14ac:dyDescent="0.2">
      <c r="F11053" s="63"/>
    </row>
    <row r="11054" spans="6:6" ht="15" customHeight="1" x14ac:dyDescent="0.2">
      <c r="F11054" s="63"/>
    </row>
    <row r="11055" spans="6:6" ht="15" customHeight="1" x14ac:dyDescent="0.2">
      <c r="F11055" s="63"/>
    </row>
    <row r="11056" spans="6:6" ht="15" customHeight="1" x14ac:dyDescent="0.2">
      <c r="F11056" s="63"/>
    </row>
    <row r="11057" spans="6:6" ht="15" customHeight="1" x14ac:dyDescent="0.2">
      <c r="F11057" s="63"/>
    </row>
    <row r="11058" spans="6:6" ht="15" customHeight="1" x14ac:dyDescent="0.2">
      <c r="F11058" s="63"/>
    </row>
    <row r="11059" spans="6:6" ht="15" customHeight="1" x14ac:dyDescent="0.2">
      <c r="F11059" s="63"/>
    </row>
    <row r="11060" spans="6:6" ht="15" customHeight="1" x14ac:dyDescent="0.2">
      <c r="F11060" s="63"/>
    </row>
    <row r="11061" spans="6:6" ht="15" customHeight="1" x14ac:dyDescent="0.2">
      <c r="F11061" s="63"/>
    </row>
    <row r="11062" spans="6:6" ht="15" customHeight="1" x14ac:dyDescent="0.2">
      <c r="F11062" s="63"/>
    </row>
    <row r="11063" spans="6:6" ht="15" customHeight="1" x14ac:dyDescent="0.2">
      <c r="F11063" s="63"/>
    </row>
    <row r="11064" spans="6:6" ht="15" customHeight="1" x14ac:dyDescent="0.2">
      <c r="F11064" s="63"/>
    </row>
    <row r="11065" spans="6:6" ht="15" customHeight="1" x14ac:dyDescent="0.2">
      <c r="F11065" s="63"/>
    </row>
    <row r="11066" spans="6:6" ht="15" customHeight="1" x14ac:dyDescent="0.2">
      <c r="F11066" s="63"/>
    </row>
    <row r="11067" spans="6:6" ht="15" customHeight="1" x14ac:dyDescent="0.2">
      <c r="F11067" s="63"/>
    </row>
    <row r="11068" spans="6:6" ht="15" customHeight="1" x14ac:dyDescent="0.2">
      <c r="F11068" s="63"/>
    </row>
    <row r="11069" spans="6:6" ht="15" customHeight="1" x14ac:dyDescent="0.2">
      <c r="F11069" s="63"/>
    </row>
    <row r="11070" spans="6:6" ht="15" customHeight="1" x14ac:dyDescent="0.2">
      <c r="F11070" s="63"/>
    </row>
    <row r="11071" spans="6:6" ht="15" customHeight="1" x14ac:dyDescent="0.2">
      <c r="F11071" s="63"/>
    </row>
    <row r="11072" spans="6:6" ht="15" customHeight="1" x14ac:dyDescent="0.2">
      <c r="F11072" s="63"/>
    </row>
    <row r="11073" spans="6:6" ht="15" customHeight="1" x14ac:dyDescent="0.2">
      <c r="F11073" s="63"/>
    </row>
    <row r="11074" spans="6:6" ht="15" customHeight="1" x14ac:dyDescent="0.2">
      <c r="F11074" s="63"/>
    </row>
    <row r="11075" spans="6:6" ht="15" customHeight="1" x14ac:dyDescent="0.2">
      <c r="F11075" s="63"/>
    </row>
    <row r="11076" spans="6:6" ht="15" customHeight="1" x14ac:dyDescent="0.2">
      <c r="F11076" s="63"/>
    </row>
    <row r="11077" spans="6:6" ht="15" customHeight="1" x14ac:dyDescent="0.2">
      <c r="F11077" s="63"/>
    </row>
    <row r="11078" spans="6:6" ht="15" customHeight="1" x14ac:dyDescent="0.2">
      <c r="F11078" s="63"/>
    </row>
    <row r="11079" spans="6:6" ht="15" customHeight="1" x14ac:dyDescent="0.2">
      <c r="F11079" s="63"/>
    </row>
    <row r="11080" spans="6:6" ht="15" customHeight="1" x14ac:dyDescent="0.2">
      <c r="F11080" s="63"/>
    </row>
    <row r="11081" spans="6:6" ht="15" customHeight="1" x14ac:dyDescent="0.2">
      <c r="F11081" s="63"/>
    </row>
    <row r="11082" spans="6:6" ht="15" customHeight="1" x14ac:dyDescent="0.2">
      <c r="F11082" s="63"/>
    </row>
    <row r="11083" spans="6:6" ht="15" customHeight="1" x14ac:dyDescent="0.2">
      <c r="F11083" s="63"/>
    </row>
    <row r="11084" spans="6:6" ht="15" customHeight="1" x14ac:dyDescent="0.2">
      <c r="F11084" s="63"/>
    </row>
    <row r="11085" spans="6:6" ht="15" customHeight="1" x14ac:dyDescent="0.2">
      <c r="F11085" s="63"/>
    </row>
    <row r="11086" spans="6:6" ht="15" customHeight="1" x14ac:dyDescent="0.2">
      <c r="F11086" s="63"/>
    </row>
    <row r="11087" spans="6:6" ht="15" customHeight="1" x14ac:dyDescent="0.2">
      <c r="F11087" s="63"/>
    </row>
    <row r="11088" spans="6:6" ht="15" customHeight="1" x14ac:dyDescent="0.2">
      <c r="F11088" s="63"/>
    </row>
    <row r="11089" spans="6:6" ht="15" customHeight="1" x14ac:dyDescent="0.2">
      <c r="F11089" s="63"/>
    </row>
    <row r="11090" spans="6:6" ht="15" customHeight="1" x14ac:dyDescent="0.2">
      <c r="F11090" s="63"/>
    </row>
    <row r="11091" spans="6:6" ht="15" customHeight="1" x14ac:dyDescent="0.2">
      <c r="F11091" s="63"/>
    </row>
    <row r="11092" spans="6:6" ht="15" customHeight="1" x14ac:dyDescent="0.2">
      <c r="F11092" s="63"/>
    </row>
    <row r="11093" spans="6:6" ht="15" customHeight="1" x14ac:dyDescent="0.2">
      <c r="F11093" s="63"/>
    </row>
    <row r="11094" spans="6:6" ht="15" customHeight="1" x14ac:dyDescent="0.2">
      <c r="F11094" s="63"/>
    </row>
    <row r="11095" spans="6:6" ht="15" customHeight="1" x14ac:dyDescent="0.2">
      <c r="F11095" s="63"/>
    </row>
    <row r="11096" spans="6:6" ht="15" customHeight="1" x14ac:dyDescent="0.2">
      <c r="F11096" s="63"/>
    </row>
    <row r="11097" spans="6:6" ht="15" customHeight="1" x14ac:dyDescent="0.2">
      <c r="F11097" s="63"/>
    </row>
    <row r="11098" spans="6:6" ht="15" customHeight="1" x14ac:dyDescent="0.2">
      <c r="F11098" s="63"/>
    </row>
    <row r="11099" spans="6:6" ht="15" customHeight="1" x14ac:dyDescent="0.2">
      <c r="F11099" s="63"/>
    </row>
    <row r="11100" spans="6:6" ht="15" customHeight="1" x14ac:dyDescent="0.2">
      <c r="F11100" s="63"/>
    </row>
    <row r="11101" spans="6:6" ht="15" customHeight="1" x14ac:dyDescent="0.2">
      <c r="F11101" s="63"/>
    </row>
    <row r="11102" spans="6:6" ht="15" customHeight="1" x14ac:dyDescent="0.2">
      <c r="F11102" s="63"/>
    </row>
    <row r="11103" spans="6:6" ht="15" customHeight="1" x14ac:dyDescent="0.2">
      <c r="F11103" s="63"/>
    </row>
    <row r="11104" spans="6:6" ht="15" customHeight="1" x14ac:dyDescent="0.2">
      <c r="F11104" s="63"/>
    </row>
    <row r="11105" spans="6:6" ht="15" customHeight="1" x14ac:dyDescent="0.2">
      <c r="F11105" s="63"/>
    </row>
    <row r="11106" spans="6:6" ht="15" customHeight="1" x14ac:dyDescent="0.2">
      <c r="F11106" s="63"/>
    </row>
    <row r="11107" spans="6:6" ht="15" customHeight="1" x14ac:dyDescent="0.2">
      <c r="F11107" s="63"/>
    </row>
    <row r="11108" spans="6:6" ht="15" customHeight="1" x14ac:dyDescent="0.2">
      <c r="F11108" s="63"/>
    </row>
    <row r="11109" spans="6:6" ht="15" customHeight="1" x14ac:dyDescent="0.2">
      <c r="F11109" s="63"/>
    </row>
    <row r="11110" spans="6:6" ht="15" customHeight="1" x14ac:dyDescent="0.2">
      <c r="F11110" s="63"/>
    </row>
    <row r="11111" spans="6:6" ht="15" customHeight="1" x14ac:dyDescent="0.2">
      <c r="F11111" s="63"/>
    </row>
    <row r="11112" spans="6:6" ht="15" customHeight="1" x14ac:dyDescent="0.2">
      <c r="F11112" s="63"/>
    </row>
    <row r="11113" spans="6:6" ht="15" customHeight="1" x14ac:dyDescent="0.2">
      <c r="F11113" s="63"/>
    </row>
    <row r="11114" spans="6:6" ht="15" customHeight="1" x14ac:dyDescent="0.2">
      <c r="F11114" s="63"/>
    </row>
    <row r="11115" spans="6:6" ht="15" customHeight="1" x14ac:dyDescent="0.2">
      <c r="F11115" s="63"/>
    </row>
    <row r="11116" spans="6:6" ht="15" customHeight="1" x14ac:dyDescent="0.2">
      <c r="F11116" s="63"/>
    </row>
    <row r="11117" spans="6:6" ht="15" customHeight="1" x14ac:dyDescent="0.2">
      <c r="F11117" s="63"/>
    </row>
    <row r="11118" spans="6:6" ht="15" customHeight="1" x14ac:dyDescent="0.2">
      <c r="F11118" s="63"/>
    </row>
    <row r="11119" spans="6:6" ht="15" customHeight="1" x14ac:dyDescent="0.2">
      <c r="F11119" s="63"/>
    </row>
    <row r="11120" spans="6:6" ht="15" customHeight="1" x14ac:dyDescent="0.2">
      <c r="F11120" s="63"/>
    </row>
    <row r="11121" spans="6:6" ht="15" customHeight="1" x14ac:dyDescent="0.2">
      <c r="F11121" s="63"/>
    </row>
    <row r="11122" spans="6:6" ht="15" customHeight="1" x14ac:dyDescent="0.2">
      <c r="F11122" s="63"/>
    </row>
    <row r="11123" spans="6:6" ht="15" customHeight="1" x14ac:dyDescent="0.2">
      <c r="F11123" s="63"/>
    </row>
    <row r="11124" spans="6:6" ht="15" customHeight="1" x14ac:dyDescent="0.2">
      <c r="F11124" s="63"/>
    </row>
    <row r="11125" spans="6:6" ht="15" customHeight="1" x14ac:dyDescent="0.2">
      <c r="F11125" s="63"/>
    </row>
    <row r="11126" spans="6:6" ht="15" customHeight="1" x14ac:dyDescent="0.2">
      <c r="F11126" s="63"/>
    </row>
    <row r="11127" spans="6:6" ht="15" customHeight="1" x14ac:dyDescent="0.2">
      <c r="F11127" s="63"/>
    </row>
    <row r="11128" spans="6:6" ht="15" customHeight="1" x14ac:dyDescent="0.2">
      <c r="F11128" s="63"/>
    </row>
    <row r="11129" spans="6:6" ht="15" customHeight="1" x14ac:dyDescent="0.2">
      <c r="F11129" s="63"/>
    </row>
    <row r="11130" spans="6:6" ht="15" customHeight="1" x14ac:dyDescent="0.2">
      <c r="F11130" s="63"/>
    </row>
    <row r="11131" spans="6:6" ht="15" customHeight="1" x14ac:dyDescent="0.2">
      <c r="F11131" s="63"/>
    </row>
    <row r="11132" spans="6:6" ht="15" customHeight="1" x14ac:dyDescent="0.2">
      <c r="F11132" s="63"/>
    </row>
    <row r="11133" spans="6:6" ht="15" customHeight="1" x14ac:dyDescent="0.2">
      <c r="F11133" s="63"/>
    </row>
    <row r="11134" spans="6:6" ht="15" customHeight="1" x14ac:dyDescent="0.2">
      <c r="F11134" s="63"/>
    </row>
    <row r="11135" spans="6:6" ht="15" customHeight="1" x14ac:dyDescent="0.2">
      <c r="F11135" s="63"/>
    </row>
    <row r="11136" spans="6:6" ht="15" customHeight="1" x14ac:dyDescent="0.2">
      <c r="F11136" s="63"/>
    </row>
    <row r="11137" spans="6:6" ht="15" customHeight="1" x14ac:dyDescent="0.2">
      <c r="F11137" s="63"/>
    </row>
    <row r="11138" spans="6:6" ht="15" customHeight="1" x14ac:dyDescent="0.2">
      <c r="F11138" s="63"/>
    </row>
    <row r="11139" spans="6:6" ht="15" customHeight="1" x14ac:dyDescent="0.2">
      <c r="F11139" s="63"/>
    </row>
    <row r="11140" spans="6:6" ht="15" customHeight="1" x14ac:dyDescent="0.2">
      <c r="F11140" s="63"/>
    </row>
    <row r="11141" spans="6:6" ht="15" customHeight="1" x14ac:dyDescent="0.2">
      <c r="F11141" s="63"/>
    </row>
    <row r="11142" spans="6:6" ht="15" customHeight="1" x14ac:dyDescent="0.2">
      <c r="F11142" s="63"/>
    </row>
    <row r="11143" spans="6:6" ht="15" customHeight="1" x14ac:dyDescent="0.2">
      <c r="F11143" s="63"/>
    </row>
    <row r="11144" spans="6:6" ht="15" customHeight="1" x14ac:dyDescent="0.2">
      <c r="F11144" s="63"/>
    </row>
    <row r="11145" spans="6:6" ht="15" customHeight="1" x14ac:dyDescent="0.2">
      <c r="F11145" s="63"/>
    </row>
    <row r="11146" spans="6:6" ht="15" customHeight="1" x14ac:dyDescent="0.2">
      <c r="F11146" s="63"/>
    </row>
    <row r="11147" spans="6:6" ht="15" customHeight="1" x14ac:dyDescent="0.2">
      <c r="F11147" s="63"/>
    </row>
    <row r="11148" spans="6:6" ht="15" customHeight="1" x14ac:dyDescent="0.2">
      <c r="F11148" s="63"/>
    </row>
    <row r="11149" spans="6:6" ht="15" customHeight="1" x14ac:dyDescent="0.2">
      <c r="F11149" s="63"/>
    </row>
    <row r="11150" spans="6:6" ht="15" customHeight="1" x14ac:dyDescent="0.2">
      <c r="F11150" s="63"/>
    </row>
    <row r="11151" spans="6:6" ht="15" customHeight="1" x14ac:dyDescent="0.2">
      <c r="F11151" s="63"/>
    </row>
    <row r="11152" spans="6:6" ht="15" customHeight="1" x14ac:dyDescent="0.2">
      <c r="F11152" s="63"/>
    </row>
    <row r="11153" spans="6:6" ht="15" customHeight="1" x14ac:dyDescent="0.2">
      <c r="F11153" s="63"/>
    </row>
    <row r="11154" spans="6:6" ht="15" customHeight="1" x14ac:dyDescent="0.2">
      <c r="F11154" s="63"/>
    </row>
    <row r="11155" spans="6:6" ht="15" customHeight="1" x14ac:dyDescent="0.2">
      <c r="F11155" s="63"/>
    </row>
    <row r="11156" spans="6:6" ht="15" customHeight="1" x14ac:dyDescent="0.2">
      <c r="F11156" s="63"/>
    </row>
    <row r="11157" spans="6:6" ht="15" customHeight="1" x14ac:dyDescent="0.2">
      <c r="F11157" s="63"/>
    </row>
    <row r="11158" spans="6:6" ht="15" customHeight="1" x14ac:dyDescent="0.2">
      <c r="F11158" s="63"/>
    </row>
    <row r="11159" spans="6:6" ht="15" customHeight="1" x14ac:dyDescent="0.2">
      <c r="F11159" s="63"/>
    </row>
    <row r="11160" spans="6:6" ht="15" customHeight="1" x14ac:dyDescent="0.2">
      <c r="F11160" s="63"/>
    </row>
    <row r="11161" spans="6:6" ht="15" customHeight="1" x14ac:dyDescent="0.2">
      <c r="F11161" s="63"/>
    </row>
    <row r="11162" spans="6:6" ht="15" customHeight="1" x14ac:dyDescent="0.2">
      <c r="F11162" s="63"/>
    </row>
    <row r="11163" spans="6:6" ht="15" customHeight="1" x14ac:dyDescent="0.2">
      <c r="F11163" s="63"/>
    </row>
    <row r="11164" spans="6:6" ht="15" customHeight="1" x14ac:dyDescent="0.2">
      <c r="F11164" s="63"/>
    </row>
    <row r="11165" spans="6:6" ht="15" customHeight="1" x14ac:dyDescent="0.2">
      <c r="F11165" s="63"/>
    </row>
    <row r="11166" spans="6:6" ht="15" customHeight="1" x14ac:dyDescent="0.2">
      <c r="F11166" s="63"/>
    </row>
    <row r="11167" spans="6:6" ht="15" customHeight="1" x14ac:dyDescent="0.2">
      <c r="F11167" s="63"/>
    </row>
    <row r="11168" spans="6:6" ht="15" customHeight="1" x14ac:dyDescent="0.2">
      <c r="F11168" s="63"/>
    </row>
    <row r="11169" spans="6:6" ht="15" customHeight="1" x14ac:dyDescent="0.2">
      <c r="F11169" s="63"/>
    </row>
    <row r="11170" spans="6:6" ht="15" customHeight="1" x14ac:dyDescent="0.2">
      <c r="F11170" s="63"/>
    </row>
    <row r="11171" spans="6:6" ht="15" customHeight="1" x14ac:dyDescent="0.2">
      <c r="F11171" s="63"/>
    </row>
    <row r="11172" spans="6:6" ht="15" customHeight="1" x14ac:dyDescent="0.2">
      <c r="F11172" s="63"/>
    </row>
    <row r="11173" spans="6:6" ht="15" customHeight="1" x14ac:dyDescent="0.2">
      <c r="F11173" s="63"/>
    </row>
    <row r="11174" spans="6:6" ht="15" customHeight="1" x14ac:dyDescent="0.2">
      <c r="F11174" s="63"/>
    </row>
    <row r="11175" spans="6:6" ht="15" customHeight="1" x14ac:dyDescent="0.2">
      <c r="F11175" s="63"/>
    </row>
    <row r="11176" spans="6:6" ht="15" customHeight="1" x14ac:dyDescent="0.2">
      <c r="F11176" s="63"/>
    </row>
    <row r="11177" spans="6:6" ht="15" customHeight="1" x14ac:dyDescent="0.2">
      <c r="F11177" s="63"/>
    </row>
    <row r="11178" spans="6:6" ht="15" customHeight="1" x14ac:dyDescent="0.2">
      <c r="F11178" s="63"/>
    </row>
    <row r="11179" spans="6:6" ht="15" customHeight="1" x14ac:dyDescent="0.2">
      <c r="F11179" s="63"/>
    </row>
    <row r="11180" spans="6:6" ht="15" customHeight="1" x14ac:dyDescent="0.2">
      <c r="F11180" s="63"/>
    </row>
    <row r="11181" spans="6:6" ht="15" customHeight="1" x14ac:dyDescent="0.2">
      <c r="F11181" s="63"/>
    </row>
    <row r="11182" spans="6:6" ht="15" customHeight="1" x14ac:dyDescent="0.2">
      <c r="F11182" s="63"/>
    </row>
    <row r="11183" spans="6:6" ht="15" customHeight="1" x14ac:dyDescent="0.2">
      <c r="F11183" s="63"/>
    </row>
    <row r="11184" spans="6:6" ht="15" customHeight="1" x14ac:dyDescent="0.2">
      <c r="F11184" s="63"/>
    </row>
    <row r="11185" spans="6:6" ht="15" customHeight="1" x14ac:dyDescent="0.2">
      <c r="F11185" s="63"/>
    </row>
    <row r="11186" spans="6:6" ht="15" customHeight="1" x14ac:dyDescent="0.2">
      <c r="F11186" s="63"/>
    </row>
    <row r="11187" spans="6:6" ht="15" customHeight="1" x14ac:dyDescent="0.2">
      <c r="F11187" s="63"/>
    </row>
    <row r="11188" spans="6:6" ht="15" customHeight="1" x14ac:dyDescent="0.2">
      <c r="F11188" s="63"/>
    </row>
    <row r="11189" spans="6:6" ht="15" customHeight="1" x14ac:dyDescent="0.2">
      <c r="F11189" s="63"/>
    </row>
    <row r="11190" spans="6:6" ht="15" customHeight="1" x14ac:dyDescent="0.2">
      <c r="F11190" s="63"/>
    </row>
    <row r="11191" spans="6:6" ht="15" customHeight="1" x14ac:dyDescent="0.2">
      <c r="F11191" s="63"/>
    </row>
    <row r="11192" spans="6:6" ht="15" customHeight="1" x14ac:dyDescent="0.2">
      <c r="F11192" s="63"/>
    </row>
    <row r="11193" spans="6:6" ht="15" customHeight="1" x14ac:dyDescent="0.2">
      <c r="F11193" s="63"/>
    </row>
    <row r="11194" spans="6:6" ht="15" customHeight="1" x14ac:dyDescent="0.2">
      <c r="F11194" s="63"/>
    </row>
    <row r="11195" spans="6:6" ht="15" customHeight="1" x14ac:dyDescent="0.2">
      <c r="F11195" s="63"/>
    </row>
    <row r="11196" spans="6:6" ht="15" customHeight="1" x14ac:dyDescent="0.2">
      <c r="F11196" s="63"/>
    </row>
    <row r="11197" spans="6:6" ht="15" customHeight="1" x14ac:dyDescent="0.2">
      <c r="F11197" s="63"/>
    </row>
    <row r="11198" spans="6:6" ht="15" customHeight="1" x14ac:dyDescent="0.2">
      <c r="F11198" s="63"/>
    </row>
    <row r="11199" spans="6:6" ht="15" customHeight="1" x14ac:dyDescent="0.2">
      <c r="F11199" s="63"/>
    </row>
    <row r="11200" spans="6:6" ht="15" customHeight="1" x14ac:dyDescent="0.2">
      <c r="F11200" s="63"/>
    </row>
    <row r="11201" spans="6:6" ht="15" customHeight="1" x14ac:dyDescent="0.2">
      <c r="F11201" s="63"/>
    </row>
    <row r="11202" spans="6:6" ht="15" customHeight="1" x14ac:dyDescent="0.2">
      <c r="F11202" s="63"/>
    </row>
    <row r="11203" spans="6:6" ht="15" customHeight="1" x14ac:dyDescent="0.2">
      <c r="F11203" s="63"/>
    </row>
    <row r="11204" spans="6:6" ht="15" customHeight="1" x14ac:dyDescent="0.2">
      <c r="F11204" s="63"/>
    </row>
    <row r="11205" spans="6:6" ht="15" customHeight="1" x14ac:dyDescent="0.2">
      <c r="F11205" s="63"/>
    </row>
    <row r="11206" spans="6:6" ht="15" customHeight="1" x14ac:dyDescent="0.2">
      <c r="F11206" s="63"/>
    </row>
    <row r="11207" spans="6:6" ht="15" customHeight="1" x14ac:dyDescent="0.2">
      <c r="F11207" s="63"/>
    </row>
    <row r="11208" spans="6:6" ht="15" customHeight="1" x14ac:dyDescent="0.2">
      <c r="F11208" s="63"/>
    </row>
    <row r="11209" spans="6:6" ht="15" customHeight="1" x14ac:dyDescent="0.2">
      <c r="F11209" s="63"/>
    </row>
    <row r="11210" spans="6:6" ht="15" customHeight="1" x14ac:dyDescent="0.2">
      <c r="F11210" s="63"/>
    </row>
    <row r="11211" spans="6:6" ht="15" customHeight="1" x14ac:dyDescent="0.2">
      <c r="F11211" s="63"/>
    </row>
    <row r="11212" spans="6:6" ht="15" customHeight="1" x14ac:dyDescent="0.2">
      <c r="F11212" s="63"/>
    </row>
    <row r="11213" spans="6:6" ht="15" customHeight="1" x14ac:dyDescent="0.2">
      <c r="F11213" s="63"/>
    </row>
    <row r="11214" spans="6:6" ht="15" customHeight="1" x14ac:dyDescent="0.2">
      <c r="F11214" s="63"/>
    </row>
    <row r="11215" spans="6:6" ht="15" customHeight="1" x14ac:dyDescent="0.2">
      <c r="F11215" s="63"/>
    </row>
    <row r="11216" spans="6:6" ht="15" customHeight="1" x14ac:dyDescent="0.2">
      <c r="F11216" s="63"/>
    </row>
    <row r="11217" spans="6:6" ht="15" customHeight="1" x14ac:dyDescent="0.2">
      <c r="F11217" s="63"/>
    </row>
    <row r="11218" spans="6:6" ht="15" customHeight="1" x14ac:dyDescent="0.2">
      <c r="F11218" s="63"/>
    </row>
    <row r="11219" spans="6:6" ht="15" customHeight="1" x14ac:dyDescent="0.2">
      <c r="F11219" s="63"/>
    </row>
    <row r="11220" spans="6:6" ht="15" customHeight="1" x14ac:dyDescent="0.2">
      <c r="F11220" s="63"/>
    </row>
    <row r="11221" spans="6:6" ht="15" customHeight="1" x14ac:dyDescent="0.2">
      <c r="F11221" s="63"/>
    </row>
    <row r="11222" spans="6:6" ht="15" customHeight="1" x14ac:dyDescent="0.2">
      <c r="F11222" s="63"/>
    </row>
    <row r="11223" spans="6:6" ht="15" customHeight="1" x14ac:dyDescent="0.2">
      <c r="F11223" s="63"/>
    </row>
    <row r="11224" spans="6:6" ht="15" customHeight="1" x14ac:dyDescent="0.2">
      <c r="F11224" s="63"/>
    </row>
    <row r="11225" spans="6:6" ht="15" customHeight="1" x14ac:dyDescent="0.2">
      <c r="F11225" s="63"/>
    </row>
    <row r="11226" spans="6:6" ht="15" customHeight="1" x14ac:dyDescent="0.2">
      <c r="F11226" s="63"/>
    </row>
    <row r="11227" spans="6:6" ht="15" customHeight="1" x14ac:dyDescent="0.2">
      <c r="F11227" s="63"/>
    </row>
    <row r="11228" spans="6:6" ht="15" customHeight="1" x14ac:dyDescent="0.2">
      <c r="F11228" s="63"/>
    </row>
    <row r="11229" spans="6:6" ht="15" customHeight="1" x14ac:dyDescent="0.2">
      <c r="F11229" s="63"/>
    </row>
    <row r="11230" spans="6:6" ht="15" customHeight="1" x14ac:dyDescent="0.2">
      <c r="F11230" s="63"/>
    </row>
    <row r="11231" spans="6:6" ht="15" customHeight="1" x14ac:dyDescent="0.2">
      <c r="F11231" s="63"/>
    </row>
    <row r="11232" spans="6:6" ht="15" customHeight="1" x14ac:dyDescent="0.2">
      <c r="F11232" s="63"/>
    </row>
    <row r="11233" spans="6:6" ht="15" customHeight="1" x14ac:dyDescent="0.2">
      <c r="F11233" s="63"/>
    </row>
    <row r="11234" spans="6:6" ht="15" customHeight="1" x14ac:dyDescent="0.2">
      <c r="F11234" s="63"/>
    </row>
    <row r="11235" spans="6:6" ht="15" customHeight="1" x14ac:dyDescent="0.2">
      <c r="F11235" s="63"/>
    </row>
    <row r="11236" spans="6:6" ht="15" customHeight="1" x14ac:dyDescent="0.2">
      <c r="F11236" s="63"/>
    </row>
    <row r="11237" spans="6:6" ht="15" customHeight="1" x14ac:dyDescent="0.2">
      <c r="F11237" s="63"/>
    </row>
    <row r="11238" spans="6:6" ht="15" customHeight="1" x14ac:dyDescent="0.2">
      <c r="F11238" s="63"/>
    </row>
    <row r="11239" spans="6:6" ht="15" customHeight="1" x14ac:dyDescent="0.2">
      <c r="F11239" s="63"/>
    </row>
    <row r="11240" spans="6:6" ht="15" customHeight="1" x14ac:dyDescent="0.2">
      <c r="F11240" s="63"/>
    </row>
    <row r="11241" spans="6:6" ht="15" customHeight="1" x14ac:dyDescent="0.2">
      <c r="F11241" s="63"/>
    </row>
    <row r="11242" spans="6:6" ht="15" customHeight="1" x14ac:dyDescent="0.2">
      <c r="F11242" s="63"/>
    </row>
    <row r="11243" spans="6:6" ht="15" customHeight="1" x14ac:dyDescent="0.2">
      <c r="F11243" s="63"/>
    </row>
    <row r="11244" spans="6:6" ht="15" customHeight="1" x14ac:dyDescent="0.2">
      <c r="F11244" s="63"/>
    </row>
    <row r="11245" spans="6:6" ht="15" customHeight="1" x14ac:dyDescent="0.2">
      <c r="F11245" s="63"/>
    </row>
    <row r="11246" spans="6:6" ht="15" customHeight="1" x14ac:dyDescent="0.2">
      <c r="F11246" s="63"/>
    </row>
    <row r="11247" spans="6:6" ht="15" customHeight="1" x14ac:dyDescent="0.2">
      <c r="F11247" s="63"/>
    </row>
    <row r="11248" spans="6:6" ht="15" customHeight="1" x14ac:dyDescent="0.2">
      <c r="F11248" s="63"/>
    </row>
    <row r="11249" spans="6:6" ht="15" customHeight="1" x14ac:dyDescent="0.2">
      <c r="F11249" s="63"/>
    </row>
    <row r="11250" spans="6:6" ht="15" customHeight="1" x14ac:dyDescent="0.2">
      <c r="F11250" s="63"/>
    </row>
    <row r="11251" spans="6:6" ht="15" customHeight="1" x14ac:dyDescent="0.2">
      <c r="F11251" s="63"/>
    </row>
    <row r="11252" spans="6:6" ht="15" customHeight="1" x14ac:dyDescent="0.2">
      <c r="F11252" s="63"/>
    </row>
    <row r="11253" spans="6:6" ht="15" customHeight="1" x14ac:dyDescent="0.2">
      <c r="F11253" s="63"/>
    </row>
    <row r="11254" spans="6:6" ht="15" customHeight="1" x14ac:dyDescent="0.2">
      <c r="F11254" s="63"/>
    </row>
    <row r="11255" spans="6:6" ht="15" customHeight="1" x14ac:dyDescent="0.2">
      <c r="F11255" s="63"/>
    </row>
    <row r="11256" spans="6:6" ht="15" customHeight="1" x14ac:dyDescent="0.2">
      <c r="F11256" s="63"/>
    </row>
    <row r="11257" spans="6:6" ht="15" customHeight="1" x14ac:dyDescent="0.2">
      <c r="F11257" s="63"/>
    </row>
    <row r="11258" spans="6:6" ht="15" customHeight="1" x14ac:dyDescent="0.2">
      <c r="F11258" s="63"/>
    </row>
    <row r="11259" spans="6:6" ht="15" customHeight="1" x14ac:dyDescent="0.2">
      <c r="F11259" s="63"/>
    </row>
    <row r="11260" spans="6:6" ht="15" customHeight="1" x14ac:dyDescent="0.2">
      <c r="F11260" s="63"/>
    </row>
    <row r="11261" spans="6:6" ht="15" customHeight="1" x14ac:dyDescent="0.2">
      <c r="F11261" s="63"/>
    </row>
    <row r="11262" spans="6:6" ht="15" customHeight="1" x14ac:dyDescent="0.2">
      <c r="F11262" s="63"/>
    </row>
    <row r="11263" spans="6:6" ht="15" customHeight="1" x14ac:dyDescent="0.2">
      <c r="F11263" s="63"/>
    </row>
    <row r="11264" spans="6:6" ht="15" customHeight="1" x14ac:dyDescent="0.2">
      <c r="F11264" s="63"/>
    </row>
    <row r="11265" spans="6:6" ht="15" customHeight="1" x14ac:dyDescent="0.2">
      <c r="F11265" s="63"/>
    </row>
    <row r="11266" spans="6:6" ht="15" customHeight="1" x14ac:dyDescent="0.2">
      <c r="F11266" s="63"/>
    </row>
    <row r="11267" spans="6:6" ht="15" customHeight="1" x14ac:dyDescent="0.2">
      <c r="F11267" s="63"/>
    </row>
    <row r="11268" spans="6:6" ht="15" customHeight="1" x14ac:dyDescent="0.2">
      <c r="F11268" s="63"/>
    </row>
    <row r="11269" spans="6:6" ht="15" customHeight="1" x14ac:dyDescent="0.2">
      <c r="F11269" s="63"/>
    </row>
    <row r="11270" spans="6:6" ht="15" customHeight="1" x14ac:dyDescent="0.2">
      <c r="F11270" s="63"/>
    </row>
    <row r="11271" spans="6:6" ht="15" customHeight="1" x14ac:dyDescent="0.2">
      <c r="F11271" s="63"/>
    </row>
    <row r="11272" spans="6:6" ht="15" customHeight="1" x14ac:dyDescent="0.2">
      <c r="F11272" s="63"/>
    </row>
    <row r="11273" spans="6:6" ht="15" customHeight="1" x14ac:dyDescent="0.2">
      <c r="F11273" s="63"/>
    </row>
    <row r="11274" spans="6:6" ht="15" customHeight="1" x14ac:dyDescent="0.2">
      <c r="F11274" s="63"/>
    </row>
    <row r="11275" spans="6:6" ht="15" customHeight="1" x14ac:dyDescent="0.2">
      <c r="F11275" s="63"/>
    </row>
    <row r="11276" spans="6:6" ht="15" customHeight="1" x14ac:dyDescent="0.2">
      <c r="F11276" s="63"/>
    </row>
    <row r="11277" spans="6:6" ht="15" customHeight="1" x14ac:dyDescent="0.2">
      <c r="F11277" s="63"/>
    </row>
    <row r="11278" spans="6:6" ht="15" customHeight="1" x14ac:dyDescent="0.2">
      <c r="F11278" s="63"/>
    </row>
    <row r="11279" spans="6:6" ht="15" customHeight="1" x14ac:dyDescent="0.2">
      <c r="F11279" s="63"/>
    </row>
    <row r="11280" spans="6:6" ht="15" customHeight="1" x14ac:dyDescent="0.2">
      <c r="F11280" s="63"/>
    </row>
    <row r="11281" spans="6:6" ht="15" customHeight="1" x14ac:dyDescent="0.2">
      <c r="F11281" s="63"/>
    </row>
    <row r="11282" spans="6:6" ht="15" customHeight="1" x14ac:dyDescent="0.2">
      <c r="F11282" s="63"/>
    </row>
    <row r="11283" spans="6:6" ht="15" customHeight="1" x14ac:dyDescent="0.2">
      <c r="F11283" s="63"/>
    </row>
    <row r="11284" spans="6:6" ht="15" customHeight="1" x14ac:dyDescent="0.2">
      <c r="F11284" s="63"/>
    </row>
    <row r="11285" spans="6:6" ht="15" customHeight="1" x14ac:dyDescent="0.2">
      <c r="F11285" s="63"/>
    </row>
    <row r="11286" spans="6:6" ht="15" customHeight="1" x14ac:dyDescent="0.2">
      <c r="F11286" s="63"/>
    </row>
    <row r="11287" spans="6:6" ht="15" customHeight="1" x14ac:dyDescent="0.2">
      <c r="F11287" s="63"/>
    </row>
    <row r="11288" spans="6:6" ht="15" customHeight="1" x14ac:dyDescent="0.2">
      <c r="F11288" s="63"/>
    </row>
    <row r="11289" spans="6:6" ht="15" customHeight="1" x14ac:dyDescent="0.2">
      <c r="F11289" s="63"/>
    </row>
    <row r="11290" spans="6:6" ht="15" customHeight="1" x14ac:dyDescent="0.2">
      <c r="F11290" s="63"/>
    </row>
    <row r="11291" spans="6:6" ht="15" customHeight="1" x14ac:dyDescent="0.2">
      <c r="F11291" s="63"/>
    </row>
    <row r="11292" spans="6:6" ht="15" customHeight="1" x14ac:dyDescent="0.2">
      <c r="F11292" s="63"/>
    </row>
    <row r="11293" spans="6:6" ht="15" customHeight="1" x14ac:dyDescent="0.2">
      <c r="F11293" s="63"/>
    </row>
    <row r="11294" spans="6:6" ht="15" customHeight="1" x14ac:dyDescent="0.2">
      <c r="F11294" s="63"/>
    </row>
    <row r="11295" spans="6:6" ht="15" customHeight="1" x14ac:dyDescent="0.2">
      <c r="F11295" s="63"/>
    </row>
    <row r="11296" spans="6:6" ht="15" customHeight="1" x14ac:dyDescent="0.2">
      <c r="F11296" s="63"/>
    </row>
    <row r="11297" spans="6:6" ht="15" customHeight="1" x14ac:dyDescent="0.2">
      <c r="F11297" s="63"/>
    </row>
    <row r="11298" spans="6:6" ht="15" customHeight="1" x14ac:dyDescent="0.2">
      <c r="F11298" s="63"/>
    </row>
    <row r="11299" spans="6:6" ht="15" customHeight="1" x14ac:dyDescent="0.2">
      <c r="F11299" s="63"/>
    </row>
    <row r="11300" spans="6:6" ht="15" customHeight="1" x14ac:dyDescent="0.2">
      <c r="F11300" s="63"/>
    </row>
    <row r="11301" spans="6:6" ht="15" customHeight="1" x14ac:dyDescent="0.2">
      <c r="F11301" s="63"/>
    </row>
    <row r="11302" spans="6:6" ht="15" customHeight="1" x14ac:dyDescent="0.2">
      <c r="F11302" s="63"/>
    </row>
    <row r="11303" spans="6:6" ht="15" customHeight="1" x14ac:dyDescent="0.2">
      <c r="F11303" s="63"/>
    </row>
    <row r="11304" spans="6:6" ht="15" customHeight="1" x14ac:dyDescent="0.2">
      <c r="F11304" s="63"/>
    </row>
    <row r="11305" spans="6:6" ht="15" customHeight="1" x14ac:dyDescent="0.2">
      <c r="F11305" s="63"/>
    </row>
    <row r="11306" spans="6:6" ht="15" customHeight="1" x14ac:dyDescent="0.2">
      <c r="F11306" s="63"/>
    </row>
    <row r="11307" spans="6:6" ht="15" customHeight="1" x14ac:dyDescent="0.2">
      <c r="F11307" s="63"/>
    </row>
    <row r="11308" spans="6:6" ht="15" customHeight="1" x14ac:dyDescent="0.2">
      <c r="F11308" s="63"/>
    </row>
    <row r="11309" spans="6:6" ht="15" customHeight="1" x14ac:dyDescent="0.2">
      <c r="F11309" s="63"/>
    </row>
    <row r="11310" spans="6:6" ht="15" customHeight="1" x14ac:dyDescent="0.2">
      <c r="F11310" s="63"/>
    </row>
    <row r="11311" spans="6:6" ht="15" customHeight="1" x14ac:dyDescent="0.2">
      <c r="F11311" s="63"/>
    </row>
    <row r="11312" spans="6:6" ht="15" customHeight="1" x14ac:dyDescent="0.2">
      <c r="F11312" s="63"/>
    </row>
    <row r="11313" spans="6:6" ht="15" customHeight="1" x14ac:dyDescent="0.2">
      <c r="F11313" s="63"/>
    </row>
    <row r="11314" spans="6:6" ht="15" customHeight="1" x14ac:dyDescent="0.2">
      <c r="F11314" s="63"/>
    </row>
    <row r="11315" spans="6:6" ht="15" customHeight="1" x14ac:dyDescent="0.2">
      <c r="F11315" s="63"/>
    </row>
    <row r="11316" spans="6:6" ht="15" customHeight="1" x14ac:dyDescent="0.2">
      <c r="F11316" s="63"/>
    </row>
    <row r="11317" spans="6:6" ht="15" customHeight="1" x14ac:dyDescent="0.2">
      <c r="F11317" s="63"/>
    </row>
    <row r="11318" spans="6:6" ht="15" customHeight="1" x14ac:dyDescent="0.2">
      <c r="F11318" s="63"/>
    </row>
    <row r="11319" spans="6:6" ht="15" customHeight="1" x14ac:dyDescent="0.2">
      <c r="F11319" s="63"/>
    </row>
    <row r="11320" spans="6:6" ht="15" customHeight="1" x14ac:dyDescent="0.2">
      <c r="F11320" s="63"/>
    </row>
    <row r="11321" spans="6:6" ht="15" customHeight="1" x14ac:dyDescent="0.2">
      <c r="F11321" s="63"/>
    </row>
    <row r="11322" spans="6:6" ht="15" customHeight="1" x14ac:dyDescent="0.2">
      <c r="F11322" s="63"/>
    </row>
    <row r="11323" spans="6:6" ht="15" customHeight="1" x14ac:dyDescent="0.2">
      <c r="F11323" s="63"/>
    </row>
    <row r="11324" spans="6:6" ht="15" customHeight="1" x14ac:dyDescent="0.2">
      <c r="F11324" s="63"/>
    </row>
    <row r="11325" spans="6:6" ht="15" customHeight="1" x14ac:dyDescent="0.2">
      <c r="F11325" s="63"/>
    </row>
    <row r="11326" spans="6:6" ht="15" customHeight="1" x14ac:dyDescent="0.2">
      <c r="F11326" s="63"/>
    </row>
    <row r="11327" spans="6:6" ht="15" customHeight="1" x14ac:dyDescent="0.2">
      <c r="F11327" s="63"/>
    </row>
    <row r="11328" spans="6:6" ht="15" customHeight="1" x14ac:dyDescent="0.2">
      <c r="F11328" s="63"/>
    </row>
    <row r="11329" spans="6:6" ht="15" customHeight="1" x14ac:dyDescent="0.2">
      <c r="F11329" s="63"/>
    </row>
    <row r="11330" spans="6:6" ht="15" customHeight="1" x14ac:dyDescent="0.2">
      <c r="F11330" s="63"/>
    </row>
    <row r="11331" spans="6:6" ht="15" customHeight="1" x14ac:dyDescent="0.2">
      <c r="F11331" s="63"/>
    </row>
    <row r="11332" spans="6:6" ht="15" customHeight="1" x14ac:dyDescent="0.2">
      <c r="F11332" s="63"/>
    </row>
    <row r="11333" spans="6:6" ht="15" customHeight="1" x14ac:dyDescent="0.2">
      <c r="F11333" s="63"/>
    </row>
    <row r="11334" spans="6:6" ht="15" customHeight="1" x14ac:dyDescent="0.2">
      <c r="F11334" s="63"/>
    </row>
    <row r="11335" spans="6:6" ht="15" customHeight="1" x14ac:dyDescent="0.2">
      <c r="F11335" s="63"/>
    </row>
    <row r="11336" spans="6:6" ht="15" customHeight="1" x14ac:dyDescent="0.2">
      <c r="F11336" s="63"/>
    </row>
    <row r="11337" spans="6:6" ht="15" customHeight="1" x14ac:dyDescent="0.2">
      <c r="F11337" s="63"/>
    </row>
    <row r="11338" spans="6:6" ht="15" customHeight="1" x14ac:dyDescent="0.2">
      <c r="F11338" s="63"/>
    </row>
    <row r="11339" spans="6:6" ht="15" customHeight="1" x14ac:dyDescent="0.2">
      <c r="F11339" s="63"/>
    </row>
    <row r="11340" spans="6:6" ht="15" customHeight="1" x14ac:dyDescent="0.2">
      <c r="F11340" s="63"/>
    </row>
    <row r="11341" spans="6:6" ht="15" customHeight="1" x14ac:dyDescent="0.2">
      <c r="F11341" s="63"/>
    </row>
    <row r="11342" spans="6:6" ht="15" customHeight="1" x14ac:dyDescent="0.2">
      <c r="F11342" s="63"/>
    </row>
    <row r="11343" spans="6:6" ht="15" customHeight="1" x14ac:dyDescent="0.2">
      <c r="F11343" s="63"/>
    </row>
    <row r="11344" spans="6:6" ht="15" customHeight="1" x14ac:dyDescent="0.2">
      <c r="F11344" s="63"/>
    </row>
    <row r="11345" spans="6:6" ht="15" customHeight="1" x14ac:dyDescent="0.2">
      <c r="F11345" s="63"/>
    </row>
    <row r="11346" spans="6:6" ht="15" customHeight="1" x14ac:dyDescent="0.2">
      <c r="F11346" s="63"/>
    </row>
    <row r="11347" spans="6:6" ht="15" customHeight="1" x14ac:dyDescent="0.2">
      <c r="F11347" s="63"/>
    </row>
    <row r="11348" spans="6:6" ht="15" customHeight="1" x14ac:dyDescent="0.2">
      <c r="F11348" s="63"/>
    </row>
    <row r="11349" spans="6:6" ht="15" customHeight="1" x14ac:dyDescent="0.2">
      <c r="F11349" s="63"/>
    </row>
    <row r="11350" spans="6:6" ht="15" customHeight="1" x14ac:dyDescent="0.2">
      <c r="F11350" s="63"/>
    </row>
    <row r="11351" spans="6:6" ht="15" customHeight="1" x14ac:dyDescent="0.2">
      <c r="F11351" s="63"/>
    </row>
    <row r="11352" spans="6:6" ht="15" customHeight="1" x14ac:dyDescent="0.2">
      <c r="F11352" s="63"/>
    </row>
    <row r="11353" spans="6:6" ht="15" customHeight="1" x14ac:dyDescent="0.2">
      <c r="F11353" s="63"/>
    </row>
    <row r="11354" spans="6:6" ht="15" customHeight="1" x14ac:dyDescent="0.2">
      <c r="F11354" s="63"/>
    </row>
    <row r="11355" spans="6:6" ht="15" customHeight="1" x14ac:dyDescent="0.2">
      <c r="F11355" s="63"/>
    </row>
    <row r="11356" spans="6:6" ht="15" customHeight="1" x14ac:dyDescent="0.2">
      <c r="F11356" s="63"/>
    </row>
    <row r="11357" spans="6:6" ht="15" customHeight="1" x14ac:dyDescent="0.2">
      <c r="F11357" s="63"/>
    </row>
    <row r="11358" spans="6:6" ht="15" customHeight="1" x14ac:dyDescent="0.2">
      <c r="F11358" s="63"/>
    </row>
    <row r="11359" spans="6:6" ht="15" customHeight="1" x14ac:dyDescent="0.2">
      <c r="F11359" s="63"/>
    </row>
    <row r="11360" spans="6:6" ht="15" customHeight="1" x14ac:dyDescent="0.2">
      <c r="F11360" s="63"/>
    </row>
    <row r="11361" spans="6:6" ht="15" customHeight="1" x14ac:dyDescent="0.2">
      <c r="F11361" s="63"/>
    </row>
    <row r="11362" spans="6:6" ht="15" customHeight="1" x14ac:dyDescent="0.2">
      <c r="F11362" s="63"/>
    </row>
    <row r="11363" spans="6:6" ht="15" customHeight="1" x14ac:dyDescent="0.2">
      <c r="F11363" s="63"/>
    </row>
    <row r="11364" spans="6:6" ht="15" customHeight="1" x14ac:dyDescent="0.2">
      <c r="F11364" s="63"/>
    </row>
    <row r="11365" spans="6:6" ht="15" customHeight="1" x14ac:dyDescent="0.2">
      <c r="F11365" s="63"/>
    </row>
    <row r="11366" spans="6:6" ht="15" customHeight="1" x14ac:dyDescent="0.2">
      <c r="F11366" s="63"/>
    </row>
    <row r="11367" spans="6:6" ht="15" customHeight="1" x14ac:dyDescent="0.2">
      <c r="F11367" s="63"/>
    </row>
    <row r="11368" spans="6:6" ht="15" customHeight="1" x14ac:dyDescent="0.2">
      <c r="F11368" s="63"/>
    </row>
    <row r="11369" spans="6:6" ht="15" customHeight="1" x14ac:dyDescent="0.2">
      <c r="F11369" s="63"/>
    </row>
    <row r="11370" spans="6:6" ht="15" customHeight="1" x14ac:dyDescent="0.2">
      <c r="F11370" s="63"/>
    </row>
    <row r="11371" spans="6:6" ht="15" customHeight="1" x14ac:dyDescent="0.2">
      <c r="F11371" s="63"/>
    </row>
    <row r="11372" spans="6:6" ht="15" customHeight="1" x14ac:dyDescent="0.2">
      <c r="F11372" s="63"/>
    </row>
    <row r="11373" spans="6:6" ht="15" customHeight="1" x14ac:dyDescent="0.2">
      <c r="F11373" s="63"/>
    </row>
    <row r="11374" spans="6:6" ht="15" customHeight="1" x14ac:dyDescent="0.2">
      <c r="F11374" s="63"/>
    </row>
    <row r="11375" spans="6:6" ht="15" customHeight="1" x14ac:dyDescent="0.2">
      <c r="F11375" s="63"/>
    </row>
    <row r="11376" spans="6:6" ht="15" customHeight="1" x14ac:dyDescent="0.2">
      <c r="F11376" s="63"/>
    </row>
    <row r="11377" spans="6:6" ht="15" customHeight="1" x14ac:dyDescent="0.2">
      <c r="F11377" s="63"/>
    </row>
    <row r="11378" spans="6:6" ht="15" customHeight="1" x14ac:dyDescent="0.2">
      <c r="F11378" s="63"/>
    </row>
    <row r="11379" spans="6:6" ht="15" customHeight="1" x14ac:dyDescent="0.2">
      <c r="F11379" s="63"/>
    </row>
    <row r="11380" spans="6:6" ht="15" customHeight="1" x14ac:dyDescent="0.2">
      <c r="F11380" s="63"/>
    </row>
    <row r="11381" spans="6:6" ht="15" customHeight="1" x14ac:dyDescent="0.2">
      <c r="F11381" s="63"/>
    </row>
    <row r="11382" spans="6:6" ht="15" customHeight="1" x14ac:dyDescent="0.2">
      <c r="F11382" s="63"/>
    </row>
    <row r="11383" spans="6:6" ht="15" customHeight="1" x14ac:dyDescent="0.2">
      <c r="F11383" s="63"/>
    </row>
    <row r="11384" spans="6:6" ht="15" customHeight="1" x14ac:dyDescent="0.2">
      <c r="F11384" s="63"/>
    </row>
    <row r="11385" spans="6:6" ht="15" customHeight="1" x14ac:dyDescent="0.2">
      <c r="F11385" s="63"/>
    </row>
    <row r="11386" spans="6:6" ht="15" customHeight="1" x14ac:dyDescent="0.2">
      <c r="F11386" s="63"/>
    </row>
    <row r="11387" spans="6:6" ht="15" customHeight="1" x14ac:dyDescent="0.2">
      <c r="F11387" s="63"/>
    </row>
    <row r="11388" spans="6:6" ht="15" customHeight="1" x14ac:dyDescent="0.2">
      <c r="F11388" s="63"/>
    </row>
    <row r="11389" spans="6:6" ht="15" customHeight="1" x14ac:dyDescent="0.2">
      <c r="F11389" s="63"/>
    </row>
    <row r="11390" spans="6:6" ht="15" customHeight="1" x14ac:dyDescent="0.2">
      <c r="F11390" s="63"/>
    </row>
    <row r="11391" spans="6:6" ht="15" customHeight="1" x14ac:dyDescent="0.2">
      <c r="F11391" s="63"/>
    </row>
    <row r="11392" spans="6:6" ht="15" customHeight="1" x14ac:dyDescent="0.2">
      <c r="F11392" s="63"/>
    </row>
    <row r="11393" spans="6:6" ht="15" customHeight="1" x14ac:dyDescent="0.2">
      <c r="F11393" s="63"/>
    </row>
    <row r="11394" spans="6:6" ht="15" customHeight="1" x14ac:dyDescent="0.2">
      <c r="F11394" s="63"/>
    </row>
    <row r="11395" spans="6:6" ht="15" customHeight="1" x14ac:dyDescent="0.2">
      <c r="F11395" s="63"/>
    </row>
    <row r="11396" spans="6:6" ht="15" customHeight="1" x14ac:dyDescent="0.2">
      <c r="F11396" s="63"/>
    </row>
    <row r="11397" spans="6:6" ht="15" customHeight="1" x14ac:dyDescent="0.2">
      <c r="F11397" s="63"/>
    </row>
    <row r="11398" spans="6:6" ht="15" customHeight="1" x14ac:dyDescent="0.2">
      <c r="F11398" s="63"/>
    </row>
    <row r="11399" spans="6:6" ht="15" customHeight="1" x14ac:dyDescent="0.2">
      <c r="F11399" s="63"/>
    </row>
    <row r="11400" spans="6:6" ht="15" customHeight="1" x14ac:dyDescent="0.2">
      <c r="F11400" s="63"/>
    </row>
    <row r="11401" spans="6:6" ht="15" customHeight="1" x14ac:dyDescent="0.2">
      <c r="F11401" s="63"/>
    </row>
    <row r="11402" spans="6:6" ht="15" customHeight="1" x14ac:dyDescent="0.2">
      <c r="F11402" s="63"/>
    </row>
    <row r="11403" spans="6:6" ht="15" customHeight="1" x14ac:dyDescent="0.2">
      <c r="F11403" s="63"/>
    </row>
    <row r="11404" spans="6:6" ht="15" customHeight="1" x14ac:dyDescent="0.2">
      <c r="F11404" s="63"/>
    </row>
    <row r="11405" spans="6:6" ht="15" customHeight="1" x14ac:dyDescent="0.2">
      <c r="F11405" s="63"/>
    </row>
    <row r="11406" spans="6:6" ht="15" customHeight="1" x14ac:dyDescent="0.2">
      <c r="F11406" s="63"/>
    </row>
    <row r="11407" spans="6:6" ht="15" customHeight="1" x14ac:dyDescent="0.2">
      <c r="F11407" s="63"/>
    </row>
    <row r="11408" spans="6:6" ht="15" customHeight="1" x14ac:dyDescent="0.2">
      <c r="F11408" s="63"/>
    </row>
    <row r="11409" spans="6:6" ht="15" customHeight="1" x14ac:dyDescent="0.2">
      <c r="F11409" s="63"/>
    </row>
    <row r="11410" spans="6:6" ht="15" customHeight="1" x14ac:dyDescent="0.2">
      <c r="F11410" s="63"/>
    </row>
    <row r="11411" spans="6:6" ht="15" customHeight="1" x14ac:dyDescent="0.2">
      <c r="F11411" s="63"/>
    </row>
    <row r="11412" spans="6:6" ht="15" customHeight="1" x14ac:dyDescent="0.2">
      <c r="F11412" s="63"/>
    </row>
    <row r="11413" spans="6:6" ht="15" customHeight="1" x14ac:dyDescent="0.2">
      <c r="F11413" s="63"/>
    </row>
    <row r="11414" spans="6:6" ht="15" customHeight="1" x14ac:dyDescent="0.2">
      <c r="F11414" s="63"/>
    </row>
    <row r="11415" spans="6:6" ht="15" customHeight="1" x14ac:dyDescent="0.2">
      <c r="F11415" s="63"/>
    </row>
    <row r="11416" spans="6:6" ht="15" customHeight="1" x14ac:dyDescent="0.2">
      <c r="F11416" s="63"/>
    </row>
    <row r="11417" spans="6:6" ht="15" customHeight="1" x14ac:dyDescent="0.2">
      <c r="F11417" s="63"/>
    </row>
    <row r="11418" spans="6:6" ht="15" customHeight="1" x14ac:dyDescent="0.2">
      <c r="F11418" s="63"/>
    </row>
    <row r="11419" spans="6:6" ht="15" customHeight="1" x14ac:dyDescent="0.2">
      <c r="F11419" s="63"/>
    </row>
    <row r="11420" spans="6:6" ht="15" customHeight="1" x14ac:dyDescent="0.2">
      <c r="F11420" s="63"/>
    </row>
    <row r="11421" spans="6:6" ht="15" customHeight="1" x14ac:dyDescent="0.2">
      <c r="F11421" s="63"/>
    </row>
    <row r="11422" spans="6:6" ht="15" customHeight="1" x14ac:dyDescent="0.2">
      <c r="F11422" s="63"/>
    </row>
    <row r="11423" spans="6:6" ht="15" customHeight="1" x14ac:dyDescent="0.2">
      <c r="F11423" s="63"/>
    </row>
    <row r="11424" spans="6:6" ht="15" customHeight="1" x14ac:dyDescent="0.2">
      <c r="F11424" s="63"/>
    </row>
    <row r="11425" spans="6:6" ht="15" customHeight="1" x14ac:dyDescent="0.2">
      <c r="F11425" s="63"/>
    </row>
    <row r="11426" spans="6:6" ht="15" customHeight="1" x14ac:dyDescent="0.2">
      <c r="F11426" s="63"/>
    </row>
    <row r="11427" spans="6:6" ht="15" customHeight="1" x14ac:dyDescent="0.2">
      <c r="F11427" s="63"/>
    </row>
    <row r="11428" spans="6:6" ht="15" customHeight="1" x14ac:dyDescent="0.2">
      <c r="F11428" s="63"/>
    </row>
    <row r="11429" spans="6:6" ht="15" customHeight="1" x14ac:dyDescent="0.2">
      <c r="F11429" s="63"/>
    </row>
    <row r="11430" spans="6:6" ht="15" customHeight="1" x14ac:dyDescent="0.2">
      <c r="F11430" s="63"/>
    </row>
    <row r="11431" spans="6:6" ht="15" customHeight="1" x14ac:dyDescent="0.2">
      <c r="F11431" s="63"/>
    </row>
    <row r="11432" spans="6:6" ht="15" customHeight="1" x14ac:dyDescent="0.2">
      <c r="F11432" s="63"/>
    </row>
    <row r="11433" spans="6:6" ht="15" customHeight="1" x14ac:dyDescent="0.2">
      <c r="F11433" s="63"/>
    </row>
    <row r="11434" spans="6:6" ht="15" customHeight="1" x14ac:dyDescent="0.2">
      <c r="F11434" s="63"/>
    </row>
    <row r="11435" spans="6:6" ht="15" customHeight="1" x14ac:dyDescent="0.2">
      <c r="F11435" s="63"/>
    </row>
    <row r="11436" spans="6:6" ht="15" customHeight="1" x14ac:dyDescent="0.2">
      <c r="F11436" s="63"/>
    </row>
    <row r="11437" spans="6:6" ht="15" customHeight="1" x14ac:dyDescent="0.2">
      <c r="F11437" s="63"/>
    </row>
    <row r="11438" spans="6:6" ht="15" customHeight="1" x14ac:dyDescent="0.2">
      <c r="F11438" s="63"/>
    </row>
    <row r="11439" spans="6:6" ht="15" customHeight="1" x14ac:dyDescent="0.2">
      <c r="F11439" s="63"/>
    </row>
    <row r="11440" spans="6:6" ht="15" customHeight="1" x14ac:dyDescent="0.2">
      <c r="F11440" s="63"/>
    </row>
    <row r="11441" spans="6:6" ht="15" customHeight="1" x14ac:dyDescent="0.2">
      <c r="F11441" s="63"/>
    </row>
    <row r="11442" spans="6:6" ht="15" customHeight="1" x14ac:dyDescent="0.2">
      <c r="F11442" s="63"/>
    </row>
    <row r="11443" spans="6:6" ht="15" customHeight="1" x14ac:dyDescent="0.2">
      <c r="F11443" s="63"/>
    </row>
    <row r="11444" spans="6:6" ht="15" customHeight="1" x14ac:dyDescent="0.2">
      <c r="F11444" s="63"/>
    </row>
    <row r="11445" spans="6:6" ht="15" customHeight="1" x14ac:dyDescent="0.2">
      <c r="F11445" s="63"/>
    </row>
    <row r="11446" spans="6:6" ht="15" customHeight="1" x14ac:dyDescent="0.2">
      <c r="F11446" s="63"/>
    </row>
    <row r="11447" spans="6:6" ht="15" customHeight="1" x14ac:dyDescent="0.2">
      <c r="F11447" s="63"/>
    </row>
    <row r="11448" spans="6:6" ht="15" customHeight="1" x14ac:dyDescent="0.2">
      <c r="F11448" s="63"/>
    </row>
    <row r="11449" spans="6:6" ht="15" customHeight="1" x14ac:dyDescent="0.2">
      <c r="F11449" s="63"/>
    </row>
    <row r="11450" spans="6:6" ht="15" customHeight="1" x14ac:dyDescent="0.2">
      <c r="F11450" s="63"/>
    </row>
    <row r="11451" spans="6:6" ht="15" customHeight="1" x14ac:dyDescent="0.2">
      <c r="F11451" s="63"/>
    </row>
    <row r="11452" spans="6:6" ht="15" customHeight="1" x14ac:dyDescent="0.2">
      <c r="F11452" s="63"/>
    </row>
    <row r="11453" spans="6:6" ht="15" customHeight="1" x14ac:dyDescent="0.2">
      <c r="F11453" s="63"/>
    </row>
    <row r="11454" spans="6:6" ht="15" customHeight="1" x14ac:dyDescent="0.2">
      <c r="F11454" s="63"/>
    </row>
    <row r="11455" spans="6:6" ht="15" customHeight="1" x14ac:dyDescent="0.2">
      <c r="F11455" s="63"/>
    </row>
    <row r="11456" spans="6:6" ht="15" customHeight="1" x14ac:dyDescent="0.2">
      <c r="F11456" s="63"/>
    </row>
    <row r="11457" spans="6:6" ht="15" customHeight="1" x14ac:dyDescent="0.2">
      <c r="F11457" s="63"/>
    </row>
    <row r="11458" spans="6:6" ht="15" customHeight="1" x14ac:dyDescent="0.2">
      <c r="F11458" s="63"/>
    </row>
    <row r="11459" spans="6:6" ht="15" customHeight="1" x14ac:dyDescent="0.2">
      <c r="F11459" s="63"/>
    </row>
    <row r="11460" spans="6:6" ht="15" customHeight="1" x14ac:dyDescent="0.2">
      <c r="F11460" s="63"/>
    </row>
    <row r="11461" spans="6:6" ht="15" customHeight="1" x14ac:dyDescent="0.2">
      <c r="F11461" s="63"/>
    </row>
    <row r="11462" spans="6:6" ht="15" customHeight="1" x14ac:dyDescent="0.2">
      <c r="F11462" s="63"/>
    </row>
    <row r="11463" spans="6:6" ht="15" customHeight="1" x14ac:dyDescent="0.2">
      <c r="F11463" s="63"/>
    </row>
    <row r="11464" spans="6:6" ht="15" customHeight="1" x14ac:dyDescent="0.2">
      <c r="F11464" s="63"/>
    </row>
    <row r="11465" spans="6:6" ht="15" customHeight="1" x14ac:dyDescent="0.2">
      <c r="F11465" s="63"/>
    </row>
    <row r="11466" spans="6:6" ht="15" customHeight="1" x14ac:dyDescent="0.2">
      <c r="F11466" s="63"/>
    </row>
    <row r="11467" spans="6:6" ht="15" customHeight="1" x14ac:dyDescent="0.2">
      <c r="F11467" s="63"/>
    </row>
    <row r="11468" spans="6:6" ht="15" customHeight="1" x14ac:dyDescent="0.2">
      <c r="F11468" s="63"/>
    </row>
    <row r="11469" spans="6:6" ht="15" customHeight="1" x14ac:dyDescent="0.2">
      <c r="F11469" s="63"/>
    </row>
    <row r="11470" spans="6:6" ht="15" customHeight="1" x14ac:dyDescent="0.2">
      <c r="F11470" s="63"/>
    </row>
    <row r="11471" spans="6:6" ht="15" customHeight="1" x14ac:dyDescent="0.2">
      <c r="F11471" s="63"/>
    </row>
    <row r="11472" spans="6:6" ht="15" customHeight="1" x14ac:dyDescent="0.2">
      <c r="F11472" s="63"/>
    </row>
    <row r="11473" spans="6:6" ht="15" customHeight="1" x14ac:dyDescent="0.2">
      <c r="F11473" s="63"/>
    </row>
    <row r="11474" spans="6:6" ht="15" customHeight="1" x14ac:dyDescent="0.2">
      <c r="F11474" s="63"/>
    </row>
    <row r="11475" spans="6:6" ht="15" customHeight="1" x14ac:dyDescent="0.2">
      <c r="F11475" s="63"/>
    </row>
    <row r="11476" spans="6:6" ht="15" customHeight="1" x14ac:dyDescent="0.2">
      <c r="F11476" s="63"/>
    </row>
    <row r="11477" spans="6:6" ht="15" customHeight="1" x14ac:dyDescent="0.2">
      <c r="F11477" s="63"/>
    </row>
    <row r="11478" spans="6:6" ht="15" customHeight="1" x14ac:dyDescent="0.2">
      <c r="F11478" s="63"/>
    </row>
    <row r="11479" spans="6:6" ht="15" customHeight="1" x14ac:dyDescent="0.2">
      <c r="F11479" s="63"/>
    </row>
    <row r="11480" spans="6:6" ht="15" customHeight="1" x14ac:dyDescent="0.2">
      <c r="F11480" s="63"/>
    </row>
    <row r="11481" spans="6:6" ht="15" customHeight="1" x14ac:dyDescent="0.2">
      <c r="F11481" s="63"/>
    </row>
    <row r="11482" spans="6:6" ht="15" customHeight="1" x14ac:dyDescent="0.2">
      <c r="F11482" s="63"/>
    </row>
    <row r="11483" spans="6:6" ht="15" customHeight="1" x14ac:dyDescent="0.2">
      <c r="F11483" s="63"/>
    </row>
    <row r="11484" spans="6:6" ht="15" customHeight="1" x14ac:dyDescent="0.2">
      <c r="F11484" s="63"/>
    </row>
    <row r="11485" spans="6:6" ht="15" customHeight="1" x14ac:dyDescent="0.2">
      <c r="F11485" s="63"/>
    </row>
    <row r="11486" spans="6:6" ht="15" customHeight="1" x14ac:dyDescent="0.2">
      <c r="F11486" s="63"/>
    </row>
    <row r="11487" spans="6:6" ht="15" customHeight="1" x14ac:dyDescent="0.2">
      <c r="F11487" s="63"/>
    </row>
    <row r="11488" spans="6:6" ht="15" customHeight="1" x14ac:dyDescent="0.2">
      <c r="F11488" s="63"/>
    </row>
    <row r="11489" spans="6:6" ht="15" customHeight="1" x14ac:dyDescent="0.2">
      <c r="F11489" s="63"/>
    </row>
    <row r="11490" spans="6:6" ht="15" customHeight="1" x14ac:dyDescent="0.2">
      <c r="F11490" s="63"/>
    </row>
    <row r="11491" spans="6:6" ht="15" customHeight="1" x14ac:dyDescent="0.2">
      <c r="F11491" s="63"/>
    </row>
    <row r="11492" spans="6:6" ht="15" customHeight="1" x14ac:dyDescent="0.2">
      <c r="F11492" s="63"/>
    </row>
    <row r="11493" spans="6:6" ht="15" customHeight="1" x14ac:dyDescent="0.2">
      <c r="F11493" s="63"/>
    </row>
    <row r="11494" spans="6:6" ht="15" customHeight="1" x14ac:dyDescent="0.2">
      <c r="F11494" s="63"/>
    </row>
    <row r="11495" spans="6:6" ht="15" customHeight="1" x14ac:dyDescent="0.2">
      <c r="F11495" s="63"/>
    </row>
    <row r="11496" spans="6:6" ht="15" customHeight="1" x14ac:dyDescent="0.2">
      <c r="F11496" s="63"/>
    </row>
    <row r="11497" spans="6:6" ht="15" customHeight="1" x14ac:dyDescent="0.2">
      <c r="F11497" s="63"/>
    </row>
    <row r="11498" spans="6:6" ht="15" customHeight="1" x14ac:dyDescent="0.2">
      <c r="F11498" s="63"/>
    </row>
    <row r="11499" spans="6:6" ht="15" customHeight="1" x14ac:dyDescent="0.2">
      <c r="F11499" s="63"/>
    </row>
    <row r="11500" spans="6:6" ht="15" customHeight="1" x14ac:dyDescent="0.2">
      <c r="F11500" s="63"/>
    </row>
    <row r="11501" spans="6:6" ht="15" customHeight="1" x14ac:dyDescent="0.2">
      <c r="F11501" s="63"/>
    </row>
    <row r="11502" spans="6:6" ht="15" customHeight="1" x14ac:dyDescent="0.2">
      <c r="F11502" s="63"/>
    </row>
    <row r="11503" spans="6:6" ht="15" customHeight="1" x14ac:dyDescent="0.2">
      <c r="F11503" s="63"/>
    </row>
    <row r="11504" spans="6:6" ht="15" customHeight="1" x14ac:dyDescent="0.2">
      <c r="F11504" s="63"/>
    </row>
    <row r="11505" spans="6:6" ht="15" customHeight="1" x14ac:dyDescent="0.2">
      <c r="F11505" s="63"/>
    </row>
    <row r="11506" spans="6:6" ht="15" customHeight="1" x14ac:dyDescent="0.2">
      <c r="F11506" s="63"/>
    </row>
    <row r="11507" spans="6:6" ht="15" customHeight="1" x14ac:dyDescent="0.2">
      <c r="F11507" s="63"/>
    </row>
    <row r="11508" spans="6:6" ht="15" customHeight="1" x14ac:dyDescent="0.2">
      <c r="F11508" s="63"/>
    </row>
    <row r="11509" spans="6:6" ht="15" customHeight="1" x14ac:dyDescent="0.2">
      <c r="F11509" s="63"/>
    </row>
    <row r="11510" spans="6:6" ht="15" customHeight="1" x14ac:dyDescent="0.2">
      <c r="F11510" s="63"/>
    </row>
    <row r="11511" spans="6:6" ht="15" customHeight="1" x14ac:dyDescent="0.2">
      <c r="F11511" s="63"/>
    </row>
    <row r="11512" spans="6:6" ht="15" customHeight="1" x14ac:dyDescent="0.2">
      <c r="F11512" s="63"/>
    </row>
    <row r="11513" spans="6:6" ht="15" customHeight="1" x14ac:dyDescent="0.2">
      <c r="F11513" s="63"/>
    </row>
    <row r="11514" spans="6:6" ht="15" customHeight="1" x14ac:dyDescent="0.2">
      <c r="F11514" s="63"/>
    </row>
    <row r="11515" spans="6:6" ht="15" customHeight="1" x14ac:dyDescent="0.2">
      <c r="F11515" s="63"/>
    </row>
    <row r="11516" spans="6:6" ht="15" customHeight="1" x14ac:dyDescent="0.2">
      <c r="F11516" s="63"/>
    </row>
    <row r="11517" spans="6:6" ht="15" customHeight="1" x14ac:dyDescent="0.2">
      <c r="F11517" s="63"/>
    </row>
    <row r="11518" spans="6:6" ht="15" customHeight="1" x14ac:dyDescent="0.2">
      <c r="F11518" s="63"/>
    </row>
    <row r="11519" spans="6:6" ht="15" customHeight="1" x14ac:dyDescent="0.2">
      <c r="F11519" s="63"/>
    </row>
    <row r="11520" spans="6:6" ht="15" customHeight="1" x14ac:dyDescent="0.2">
      <c r="F11520" s="63"/>
    </row>
    <row r="11521" spans="6:6" ht="15" customHeight="1" x14ac:dyDescent="0.2">
      <c r="F11521" s="63"/>
    </row>
    <row r="11522" spans="6:6" ht="15" customHeight="1" x14ac:dyDescent="0.2">
      <c r="F11522" s="63"/>
    </row>
    <row r="11523" spans="6:6" ht="15" customHeight="1" x14ac:dyDescent="0.2">
      <c r="F11523" s="63"/>
    </row>
    <row r="11524" spans="6:6" ht="15" customHeight="1" x14ac:dyDescent="0.2">
      <c r="F11524" s="63"/>
    </row>
    <row r="11525" spans="6:6" ht="15" customHeight="1" x14ac:dyDescent="0.2">
      <c r="F11525" s="63"/>
    </row>
    <row r="11526" spans="6:6" ht="15" customHeight="1" x14ac:dyDescent="0.2">
      <c r="F11526" s="63"/>
    </row>
    <row r="11527" spans="6:6" ht="15" customHeight="1" x14ac:dyDescent="0.2">
      <c r="F11527" s="63"/>
    </row>
    <row r="11528" spans="6:6" ht="15" customHeight="1" x14ac:dyDescent="0.2">
      <c r="F11528" s="63"/>
    </row>
    <row r="11529" spans="6:6" ht="15" customHeight="1" x14ac:dyDescent="0.2">
      <c r="F11529" s="63"/>
    </row>
    <row r="11530" spans="6:6" ht="15" customHeight="1" x14ac:dyDescent="0.2">
      <c r="F11530" s="63"/>
    </row>
    <row r="11531" spans="6:6" ht="15" customHeight="1" x14ac:dyDescent="0.2">
      <c r="F11531" s="63"/>
    </row>
    <row r="11532" spans="6:6" ht="15" customHeight="1" x14ac:dyDescent="0.2">
      <c r="F11532" s="63"/>
    </row>
    <row r="11533" spans="6:6" ht="15" customHeight="1" x14ac:dyDescent="0.2">
      <c r="F11533" s="63"/>
    </row>
    <row r="11534" spans="6:6" ht="15" customHeight="1" x14ac:dyDescent="0.2">
      <c r="F11534" s="63"/>
    </row>
    <row r="11535" spans="6:6" ht="15" customHeight="1" x14ac:dyDescent="0.2">
      <c r="F11535" s="63"/>
    </row>
    <row r="11536" spans="6:6" ht="15" customHeight="1" x14ac:dyDescent="0.2">
      <c r="F11536" s="63"/>
    </row>
    <row r="11537" spans="6:6" ht="15" customHeight="1" x14ac:dyDescent="0.2">
      <c r="F11537" s="63"/>
    </row>
    <row r="11538" spans="6:6" ht="15" customHeight="1" x14ac:dyDescent="0.2">
      <c r="F11538" s="63"/>
    </row>
    <row r="11539" spans="6:6" ht="15" customHeight="1" x14ac:dyDescent="0.2">
      <c r="F11539" s="63"/>
    </row>
    <row r="11540" spans="6:6" ht="15" customHeight="1" x14ac:dyDescent="0.2">
      <c r="F11540" s="63"/>
    </row>
    <row r="11541" spans="6:6" ht="15" customHeight="1" x14ac:dyDescent="0.2">
      <c r="F11541" s="63"/>
    </row>
    <row r="11542" spans="6:6" ht="15" customHeight="1" x14ac:dyDescent="0.2">
      <c r="F11542" s="63"/>
    </row>
    <row r="11543" spans="6:6" ht="15" customHeight="1" x14ac:dyDescent="0.2">
      <c r="F11543" s="63"/>
    </row>
    <row r="11544" spans="6:6" ht="15" customHeight="1" x14ac:dyDescent="0.2">
      <c r="F11544" s="63"/>
    </row>
    <row r="11545" spans="6:6" ht="15" customHeight="1" x14ac:dyDescent="0.2">
      <c r="F11545" s="63"/>
    </row>
    <row r="11546" spans="6:6" ht="15" customHeight="1" x14ac:dyDescent="0.2">
      <c r="F11546" s="63"/>
    </row>
    <row r="11547" spans="6:6" ht="15" customHeight="1" x14ac:dyDescent="0.2">
      <c r="F11547" s="63"/>
    </row>
    <row r="11548" spans="6:6" ht="15" customHeight="1" x14ac:dyDescent="0.2">
      <c r="F11548" s="63"/>
    </row>
    <row r="11549" spans="6:6" ht="15" customHeight="1" x14ac:dyDescent="0.2">
      <c r="F11549" s="63"/>
    </row>
    <row r="11550" spans="6:6" ht="15" customHeight="1" x14ac:dyDescent="0.2">
      <c r="F11550" s="63"/>
    </row>
    <row r="11551" spans="6:6" ht="15" customHeight="1" x14ac:dyDescent="0.2">
      <c r="F11551" s="63"/>
    </row>
    <row r="11552" spans="6:6" ht="15" customHeight="1" x14ac:dyDescent="0.2">
      <c r="F11552" s="63"/>
    </row>
    <row r="11553" spans="6:6" ht="15" customHeight="1" x14ac:dyDescent="0.2">
      <c r="F11553" s="63"/>
    </row>
    <row r="11554" spans="6:6" ht="15" customHeight="1" x14ac:dyDescent="0.2">
      <c r="F11554" s="63"/>
    </row>
    <row r="11555" spans="6:6" ht="15" customHeight="1" x14ac:dyDescent="0.2">
      <c r="F11555" s="63"/>
    </row>
    <row r="11556" spans="6:6" ht="15" customHeight="1" x14ac:dyDescent="0.2">
      <c r="F11556" s="63"/>
    </row>
    <row r="11557" spans="6:6" ht="15" customHeight="1" x14ac:dyDescent="0.2">
      <c r="F11557" s="63"/>
    </row>
    <row r="11558" spans="6:6" ht="15" customHeight="1" x14ac:dyDescent="0.2">
      <c r="F11558" s="63"/>
    </row>
    <row r="11559" spans="6:6" ht="15" customHeight="1" x14ac:dyDescent="0.2">
      <c r="F11559" s="63"/>
    </row>
    <row r="11560" spans="6:6" ht="15" customHeight="1" x14ac:dyDescent="0.2">
      <c r="F11560" s="63"/>
    </row>
    <row r="11561" spans="6:6" ht="15" customHeight="1" x14ac:dyDescent="0.2">
      <c r="F11561" s="63"/>
    </row>
    <row r="11562" spans="6:6" ht="15" customHeight="1" x14ac:dyDescent="0.2">
      <c r="F11562" s="63"/>
    </row>
    <row r="11563" spans="6:6" ht="15" customHeight="1" x14ac:dyDescent="0.2">
      <c r="F11563" s="63"/>
    </row>
    <row r="11564" spans="6:6" ht="15" customHeight="1" x14ac:dyDescent="0.2">
      <c r="F11564" s="63"/>
    </row>
    <row r="11565" spans="6:6" ht="15" customHeight="1" x14ac:dyDescent="0.2">
      <c r="F11565" s="63"/>
    </row>
    <row r="11566" spans="6:6" ht="15" customHeight="1" x14ac:dyDescent="0.2">
      <c r="F11566" s="63"/>
    </row>
    <row r="11567" spans="6:6" ht="15" customHeight="1" x14ac:dyDescent="0.2">
      <c r="F11567" s="63"/>
    </row>
    <row r="11568" spans="6:6" ht="15" customHeight="1" x14ac:dyDescent="0.2">
      <c r="F11568" s="63"/>
    </row>
    <row r="11569" spans="6:6" ht="15" customHeight="1" x14ac:dyDescent="0.2">
      <c r="F11569" s="63"/>
    </row>
    <row r="11570" spans="6:6" ht="15" customHeight="1" x14ac:dyDescent="0.2">
      <c r="F11570" s="63"/>
    </row>
    <row r="11571" spans="6:6" ht="15" customHeight="1" x14ac:dyDescent="0.2">
      <c r="F11571" s="63"/>
    </row>
    <row r="11572" spans="6:6" ht="15" customHeight="1" x14ac:dyDescent="0.2">
      <c r="F11572" s="63"/>
    </row>
    <row r="11573" spans="6:6" ht="15" customHeight="1" x14ac:dyDescent="0.2">
      <c r="F11573" s="63"/>
    </row>
    <row r="11574" spans="6:6" ht="15" customHeight="1" x14ac:dyDescent="0.2">
      <c r="F11574" s="63"/>
    </row>
    <row r="11575" spans="6:6" ht="15" customHeight="1" x14ac:dyDescent="0.2">
      <c r="F11575" s="63"/>
    </row>
    <row r="11576" spans="6:6" ht="15" customHeight="1" x14ac:dyDescent="0.2">
      <c r="F11576" s="63"/>
    </row>
    <row r="11577" spans="6:6" ht="15" customHeight="1" x14ac:dyDescent="0.2">
      <c r="F11577" s="63"/>
    </row>
    <row r="11578" spans="6:6" ht="15" customHeight="1" x14ac:dyDescent="0.2">
      <c r="F11578" s="63"/>
    </row>
    <row r="11579" spans="6:6" ht="15" customHeight="1" x14ac:dyDescent="0.2">
      <c r="F11579" s="63"/>
    </row>
    <row r="11580" spans="6:6" ht="15" customHeight="1" x14ac:dyDescent="0.2">
      <c r="F11580" s="63"/>
    </row>
    <row r="11581" spans="6:6" ht="15" customHeight="1" x14ac:dyDescent="0.2">
      <c r="F11581" s="63"/>
    </row>
    <row r="11582" spans="6:6" ht="15" customHeight="1" x14ac:dyDescent="0.2">
      <c r="F11582" s="63"/>
    </row>
    <row r="11583" spans="6:6" ht="15" customHeight="1" x14ac:dyDescent="0.2">
      <c r="F11583" s="63"/>
    </row>
    <row r="11584" spans="6:6" ht="15" customHeight="1" x14ac:dyDescent="0.2">
      <c r="F11584" s="63"/>
    </row>
    <row r="11585" spans="6:6" ht="15" customHeight="1" x14ac:dyDescent="0.2">
      <c r="F11585" s="63"/>
    </row>
    <row r="11586" spans="6:6" ht="15" customHeight="1" x14ac:dyDescent="0.2">
      <c r="F11586" s="63"/>
    </row>
    <row r="11587" spans="6:6" ht="15" customHeight="1" x14ac:dyDescent="0.2">
      <c r="F11587" s="63"/>
    </row>
    <row r="11588" spans="6:6" ht="15" customHeight="1" x14ac:dyDescent="0.2">
      <c r="F11588" s="63"/>
    </row>
    <row r="11589" spans="6:6" ht="15" customHeight="1" x14ac:dyDescent="0.2">
      <c r="F11589" s="63"/>
    </row>
    <row r="11590" spans="6:6" ht="15" customHeight="1" x14ac:dyDescent="0.2">
      <c r="F11590" s="63"/>
    </row>
    <row r="11591" spans="6:6" ht="15" customHeight="1" x14ac:dyDescent="0.2">
      <c r="F11591" s="63"/>
    </row>
    <row r="11592" spans="6:6" ht="15" customHeight="1" x14ac:dyDescent="0.2">
      <c r="F11592" s="63"/>
    </row>
    <row r="11593" spans="6:6" ht="15" customHeight="1" x14ac:dyDescent="0.2">
      <c r="F11593" s="63"/>
    </row>
    <row r="11594" spans="6:6" ht="15" customHeight="1" x14ac:dyDescent="0.2">
      <c r="F11594" s="63"/>
    </row>
    <row r="11595" spans="6:6" ht="15" customHeight="1" x14ac:dyDescent="0.2">
      <c r="F11595" s="63"/>
    </row>
    <row r="11596" spans="6:6" ht="15" customHeight="1" x14ac:dyDescent="0.2">
      <c r="F11596" s="63"/>
    </row>
    <row r="11597" spans="6:6" ht="15" customHeight="1" x14ac:dyDescent="0.2">
      <c r="F11597" s="63"/>
    </row>
    <row r="11598" spans="6:6" ht="15" customHeight="1" x14ac:dyDescent="0.2">
      <c r="F11598" s="63"/>
    </row>
    <row r="11599" spans="6:6" ht="15" customHeight="1" x14ac:dyDescent="0.2">
      <c r="F11599" s="63"/>
    </row>
    <row r="11600" spans="6:6" ht="15" customHeight="1" x14ac:dyDescent="0.2">
      <c r="F11600" s="63"/>
    </row>
    <row r="11601" spans="6:6" ht="15" customHeight="1" x14ac:dyDescent="0.2">
      <c r="F11601" s="63"/>
    </row>
    <row r="11602" spans="6:6" ht="15" customHeight="1" x14ac:dyDescent="0.2">
      <c r="F11602" s="63"/>
    </row>
    <row r="11603" spans="6:6" ht="15" customHeight="1" x14ac:dyDescent="0.2">
      <c r="F11603" s="63"/>
    </row>
    <row r="11604" spans="6:6" ht="15" customHeight="1" x14ac:dyDescent="0.2">
      <c r="F11604" s="63"/>
    </row>
    <row r="11605" spans="6:6" ht="15" customHeight="1" x14ac:dyDescent="0.2">
      <c r="F11605" s="63"/>
    </row>
    <row r="11606" spans="6:6" ht="15" customHeight="1" x14ac:dyDescent="0.2">
      <c r="F11606" s="63"/>
    </row>
    <row r="11607" spans="6:6" ht="15" customHeight="1" x14ac:dyDescent="0.2">
      <c r="F11607" s="63"/>
    </row>
    <row r="11608" spans="6:6" ht="15" customHeight="1" x14ac:dyDescent="0.2">
      <c r="F11608" s="63"/>
    </row>
    <row r="11609" spans="6:6" ht="15" customHeight="1" x14ac:dyDescent="0.2">
      <c r="F11609" s="63"/>
    </row>
    <row r="11610" spans="6:6" ht="15" customHeight="1" x14ac:dyDescent="0.2">
      <c r="F11610" s="63"/>
    </row>
    <row r="11611" spans="6:6" ht="15" customHeight="1" x14ac:dyDescent="0.2">
      <c r="F11611" s="63"/>
    </row>
    <row r="11612" spans="6:6" ht="15" customHeight="1" x14ac:dyDescent="0.2">
      <c r="F11612" s="63"/>
    </row>
    <row r="11613" spans="6:6" ht="15" customHeight="1" x14ac:dyDescent="0.2">
      <c r="F11613" s="63"/>
    </row>
    <row r="11614" spans="6:6" ht="15" customHeight="1" x14ac:dyDescent="0.2">
      <c r="F11614" s="63"/>
    </row>
    <row r="11615" spans="6:6" ht="15" customHeight="1" x14ac:dyDescent="0.2">
      <c r="F11615" s="63"/>
    </row>
    <row r="11616" spans="6:6" ht="15" customHeight="1" x14ac:dyDescent="0.2">
      <c r="F11616" s="63"/>
    </row>
    <row r="11617" spans="6:6" ht="15" customHeight="1" x14ac:dyDescent="0.2">
      <c r="F11617" s="63"/>
    </row>
    <row r="11618" spans="6:6" ht="15" customHeight="1" x14ac:dyDescent="0.2">
      <c r="F11618" s="63"/>
    </row>
    <row r="11619" spans="6:6" ht="15" customHeight="1" x14ac:dyDescent="0.2">
      <c r="F11619" s="63"/>
    </row>
    <row r="11620" spans="6:6" ht="15" customHeight="1" x14ac:dyDescent="0.2">
      <c r="F11620" s="63"/>
    </row>
    <row r="11621" spans="6:6" ht="15" customHeight="1" x14ac:dyDescent="0.2">
      <c r="F11621" s="63"/>
    </row>
    <row r="11622" spans="6:6" ht="15" customHeight="1" x14ac:dyDescent="0.2">
      <c r="F11622" s="63"/>
    </row>
    <row r="11623" spans="6:6" ht="15" customHeight="1" x14ac:dyDescent="0.2">
      <c r="F11623" s="63"/>
    </row>
    <row r="11624" spans="6:6" ht="15" customHeight="1" x14ac:dyDescent="0.2">
      <c r="F11624" s="63"/>
    </row>
    <row r="11625" spans="6:6" ht="15" customHeight="1" x14ac:dyDescent="0.2">
      <c r="F11625" s="63"/>
    </row>
    <row r="11626" spans="6:6" ht="15" customHeight="1" x14ac:dyDescent="0.2">
      <c r="F11626" s="63"/>
    </row>
    <row r="11627" spans="6:6" ht="15" customHeight="1" x14ac:dyDescent="0.2">
      <c r="F11627" s="63"/>
    </row>
    <row r="11628" spans="6:6" ht="15" customHeight="1" x14ac:dyDescent="0.2">
      <c r="F11628" s="63"/>
    </row>
    <row r="11629" spans="6:6" ht="15" customHeight="1" x14ac:dyDescent="0.2">
      <c r="F11629" s="63"/>
    </row>
    <row r="11630" spans="6:6" ht="15" customHeight="1" x14ac:dyDescent="0.2">
      <c r="F11630" s="63"/>
    </row>
    <row r="11631" spans="6:6" ht="15" customHeight="1" x14ac:dyDescent="0.2">
      <c r="F11631" s="63"/>
    </row>
    <row r="11632" spans="6:6" ht="15" customHeight="1" x14ac:dyDescent="0.2">
      <c r="F11632" s="63"/>
    </row>
    <row r="11633" spans="6:6" ht="15" customHeight="1" x14ac:dyDescent="0.2">
      <c r="F11633" s="63"/>
    </row>
    <row r="11634" spans="6:6" ht="15" customHeight="1" x14ac:dyDescent="0.2">
      <c r="F11634" s="63"/>
    </row>
    <row r="11635" spans="6:6" ht="15" customHeight="1" x14ac:dyDescent="0.2">
      <c r="F11635" s="63"/>
    </row>
    <row r="11636" spans="6:6" ht="15" customHeight="1" x14ac:dyDescent="0.2">
      <c r="F11636" s="63"/>
    </row>
    <row r="11637" spans="6:6" ht="15" customHeight="1" x14ac:dyDescent="0.2">
      <c r="F11637" s="63"/>
    </row>
    <row r="11638" spans="6:6" ht="15" customHeight="1" x14ac:dyDescent="0.2">
      <c r="F11638" s="63"/>
    </row>
    <row r="11639" spans="6:6" ht="15" customHeight="1" x14ac:dyDescent="0.2">
      <c r="F11639" s="63"/>
    </row>
    <row r="11640" spans="6:6" ht="15" customHeight="1" x14ac:dyDescent="0.2">
      <c r="F11640" s="63"/>
    </row>
    <row r="11641" spans="6:6" ht="15" customHeight="1" x14ac:dyDescent="0.2">
      <c r="F11641" s="63"/>
    </row>
    <row r="11642" spans="6:6" ht="15" customHeight="1" x14ac:dyDescent="0.2">
      <c r="F11642" s="63"/>
    </row>
    <row r="11643" spans="6:6" ht="15" customHeight="1" x14ac:dyDescent="0.2">
      <c r="F11643" s="63"/>
    </row>
    <row r="11644" spans="6:6" ht="15" customHeight="1" x14ac:dyDescent="0.2">
      <c r="F11644" s="63"/>
    </row>
    <row r="11645" spans="6:6" ht="15" customHeight="1" x14ac:dyDescent="0.2">
      <c r="F11645" s="63"/>
    </row>
    <row r="11646" spans="6:6" ht="15" customHeight="1" x14ac:dyDescent="0.2">
      <c r="F11646" s="63"/>
    </row>
    <row r="11647" spans="6:6" ht="15" customHeight="1" x14ac:dyDescent="0.2">
      <c r="F11647" s="63"/>
    </row>
    <row r="11648" spans="6:6" ht="15" customHeight="1" x14ac:dyDescent="0.2">
      <c r="F11648" s="63"/>
    </row>
    <row r="11649" spans="6:6" ht="15" customHeight="1" x14ac:dyDescent="0.2">
      <c r="F11649" s="63"/>
    </row>
    <row r="11650" spans="6:6" ht="15" customHeight="1" x14ac:dyDescent="0.2">
      <c r="F11650" s="63"/>
    </row>
    <row r="11651" spans="6:6" ht="15" customHeight="1" x14ac:dyDescent="0.2">
      <c r="F11651" s="63"/>
    </row>
    <row r="11652" spans="6:6" ht="15" customHeight="1" x14ac:dyDescent="0.2">
      <c r="F11652" s="63"/>
    </row>
    <row r="11653" spans="6:6" ht="15" customHeight="1" x14ac:dyDescent="0.2">
      <c r="F11653" s="63"/>
    </row>
    <row r="11654" spans="6:6" ht="15" customHeight="1" x14ac:dyDescent="0.2">
      <c r="F11654" s="63"/>
    </row>
    <row r="11655" spans="6:6" ht="15" customHeight="1" x14ac:dyDescent="0.2">
      <c r="F11655" s="63"/>
    </row>
    <row r="11656" spans="6:6" ht="15" customHeight="1" x14ac:dyDescent="0.2">
      <c r="F11656" s="63"/>
    </row>
    <row r="11657" spans="6:6" ht="15" customHeight="1" x14ac:dyDescent="0.2">
      <c r="F11657" s="63"/>
    </row>
    <row r="11658" spans="6:6" ht="15" customHeight="1" x14ac:dyDescent="0.2">
      <c r="F11658" s="63"/>
    </row>
    <row r="11659" spans="6:6" ht="15" customHeight="1" x14ac:dyDescent="0.2">
      <c r="F11659" s="63"/>
    </row>
    <row r="11660" spans="6:6" ht="15" customHeight="1" x14ac:dyDescent="0.2">
      <c r="F11660" s="63"/>
    </row>
    <row r="11661" spans="6:6" ht="15" customHeight="1" x14ac:dyDescent="0.2">
      <c r="F11661" s="63"/>
    </row>
    <row r="11662" spans="6:6" ht="15" customHeight="1" x14ac:dyDescent="0.2">
      <c r="F11662" s="63"/>
    </row>
    <row r="11663" spans="6:6" ht="15" customHeight="1" x14ac:dyDescent="0.2">
      <c r="F11663" s="63"/>
    </row>
    <row r="11664" spans="6:6" ht="15" customHeight="1" x14ac:dyDescent="0.2">
      <c r="F11664" s="63"/>
    </row>
    <row r="11665" spans="6:6" ht="15" customHeight="1" x14ac:dyDescent="0.2">
      <c r="F11665" s="63"/>
    </row>
    <row r="11666" spans="6:6" ht="15" customHeight="1" x14ac:dyDescent="0.2">
      <c r="F11666" s="63"/>
    </row>
    <row r="11667" spans="6:6" ht="15" customHeight="1" x14ac:dyDescent="0.2">
      <c r="F11667" s="63"/>
    </row>
    <row r="11668" spans="6:6" ht="15" customHeight="1" x14ac:dyDescent="0.2">
      <c r="F11668" s="63"/>
    </row>
    <row r="11669" spans="6:6" ht="15" customHeight="1" x14ac:dyDescent="0.2">
      <c r="F11669" s="63"/>
    </row>
    <row r="11670" spans="6:6" ht="15" customHeight="1" x14ac:dyDescent="0.2">
      <c r="F11670" s="63"/>
    </row>
    <row r="11671" spans="6:6" ht="15" customHeight="1" x14ac:dyDescent="0.2">
      <c r="F11671" s="63"/>
    </row>
    <row r="11672" spans="6:6" ht="15" customHeight="1" x14ac:dyDescent="0.2">
      <c r="F11672" s="63"/>
    </row>
    <row r="11673" spans="6:6" ht="15" customHeight="1" x14ac:dyDescent="0.2">
      <c r="F11673" s="63"/>
    </row>
    <row r="11674" spans="6:6" ht="15" customHeight="1" x14ac:dyDescent="0.2">
      <c r="F11674" s="63"/>
    </row>
    <row r="11675" spans="6:6" ht="15" customHeight="1" x14ac:dyDescent="0.2">
      <c r="F11675" s="63"/>
    </row>
    <row r="11676" spans="6:6" ht="15" customHeight="1" x14ac:dyDescent="0.2">
      <c r="F11676" s="63"/>
    </row>
    <row r="11677" spans="6:6" ht="15" customHeight="1" x14ac:dyDescent="0.2">
      <c r="F11677" s="63"/>
    </row>
    <row r="11678" spans="6:6" ht="15" customHeight="1" x14ac:dyDescent="0.2">
      <c r="F11678" s="63"/>
    </row>
    <row r="11679" spans="6:6" ht="15" customHeight="1" x14ac:dyDescent="0.2">
      <c r="F11679" s="63"/>
    </row>
    <row r="11680" spans="6:6" ht="15" customHeight="1" x14ac:dyDescent="0.2">
      <c r="F11680" s="63"/>
    </row>
    <row r="11681" spans="6:6" ht="15" customHeight="1" x14ac:dyDescent="0.2">
      <c r="F11681" s="63"/>
    </row>
    <row r="11682" spans="6:6" ht="15" customHeight="1" x14ac:dyDescent="0.2">
      <c r="F11682" s="63"/>
    </row>
    <row r="11683" spans="6:6" ht="15" customHeight="1" x14ac:dyDescent="0.2">
      <c r="F11683" s="63"/>
    </row>
    <row r="11684" spans="6:6" ht="15" customHeight="1" x14ac:dyDescent="0.2">
      <c r="F11684" s="63"/>
    </row>
    <row r="11685" spans="6:6" ht="15" customHeight="1" x14ac:dyDescent="0.2">
      <c r="F11685" s="63"/>
    </row>
    <row r="11686" spans="6:6" ht="15" customHeight="1" x14ac:dyDescent="0.2">
      <c r="F11686" s="63"/>
    </row>
    <row r="11687" spans="6:6" ht="15" customHeight="1" x14ac:dyDescent="0.2">
      <c r="F11687" s="63"/>
    </row>
    <row r="11688" spans="6:6" ht="15" customHeight="1" x14ac:dyDescent="0.2">
      <c r="F11688" s="63"/>
    </row>
    <row r="11689" spans="6:6" ht="15" customHeight="1" x14ac:dyDescent="0.2">
      <c r="F11689" s="63"/>
    </row>
    <row r="11690" spans="6:6" ht="15" customHeight="1" x14ac:dyDescent="0.2">
      <c r="F11690" s="63"/>
    </row>
    <row r="11691" spans="6:6" ht="15" customHeight="1" x14ac:dyDescent="0.2">
      <c r="F11691" s="63"/>
    </row>
    <row r="11692" spans="6:6" ht="15" customHeight="1" x14ac:dyDescent="0.2">
      <c r="F11692" s="63"/>
    </row>
    <row r="11693" spans="6:6" ht="15" customHeight="1" x14ac:dyDescent="0.2">
      <c r="F11693" s="63"/>
    </row>
    <row r="11694" spans="6:6" ht="15" customHeight="1" x14ac:dyDescent="0.2">
      <c r="F11694" s="63"/>
    </row>
    <row r="11695" spans="6:6" ht="15" customHeight="1" x14ac:dyDescent="0.2">
      <c r="F11695" s="63"/>
    </row>
    <row r="11696" spans="6:6" ht="15" customHeight="1" x14ac:dyDescent="0.2">
      <c r="F11696" s="63"/>
    </row>
    <row r="11697" spans="6:6" ht="15" customHeight="1" x14ac:dyDescent="0.2">
      <c r="F11697" s="63"/>
    </row>
    <row r="11698" spans="6:6" ht="15" customHeight="1" x14ac:dyDescent="0.2">
      <c r="F11698" s="63"/>
    </row>
    <row r="11699" spans="6:6" ht="15" customHeight="1" x14ac:dyDescent="0.2">
      <c r="F11699" s="63"/>
    </row>
    <row r="11700" spans="6:6" ht="15" customHeight="1" x14ac:dyDescent="0.2">
      <c r="F11700" s="63"/>
    </row>
    <row r="11701" spans="6:6" ht="15" customHeight="1" x14ac:dyDescent="0.2">
      <c r="F11701" s="63"/>
    </row>
    <row r="11702" spans="6:6" ht="15" customHeight="1" x14ac:dyDescent="0.2">
      <c r="F11702" s="63"/>
    </row>
    <row r="11703" spans="6:6" ht="15" customHeight="1" x14ac:dyDescent="0.2">
      <c r="F11703" s="63"/>
    </row>
    <row r="11704" spans="6:6" ht="15" customHeight="1" x14ac:dyDescent="0.2">
      <c r="F11704" s="63"/>
    </row>
    <row r="11705" spans="6:6" ht="15" customHeight="1" x14ac:dyDescent="0.2">
      <c r="F11705" s="63"/>
    </row>
    <row r="11706" spans="6:6" ht="15" customHeight="1" x14ac:dyDescent="0.2">
      <c r="F11706" s="63"/>
    </row>
    <row r="11707" spans="6:6" ht="15" customHeight="1" x14ac:dyDescent="0.2">
      <c r="F11707" s="63"/>
    </row>
    <row r="11708" spans="6:6" ht="15" customHeight="1" x14ac:dyDescent="0.2">
      <c r="F11708" s="63"/>
    </row>
    <row r="11709" spans="6:6" ht="15" customHeight="1" x14ac:dyDescent="0.2">
      <c r="F11709" s="63"/>
    </row>
    <row r="11710" spans="6:6" ht="15" customHeight="1" x14ac:dyDescent="0.2">
      <c r="F11710" s="63"/>
    </row>
    <row r="11711" spans="6:6" ht="15" customHeight="1" x14ac:dyDescent="0.2">
      <c r="F11711" s="63"/>
    </row>
    <row r="11712" spans="6:6" ht="15" customHeight="1" x14ac:dyDescent="0.2">
      <c r="F11712" s="63"/>
    </row>
    <row r="11713" spans="6:6" ht="15" customHeight="1" x14ac:dyDescent="0.2">
      <c r="F11713" s="63"/>
    </row>
    <row r="11714" spans="6:6" ht="15" customHeight="1" x14ac:dyDescent="0.2">
      <c r="F11714" s="63"/>
    </row>
    <row r="11715" spans="6:6" ht="15" customHeight="1" x14ac:dyDescent="0.2">
      <c r="F11715" s="63"/>
    </row>
    <row r="11716" spans="6:6" ht="15" customHeight="1" x14ac:dyDescent="0.2">
      <c r="F11716" s="63"/>
    </row>
    <row r="11717" spans="6:6" ht="15" customHeight="1" x14ac:dyDescent="0.2">
      <c r="F11717" s="63"/>
    </row>
    <row r="11718" spans="6:6" ht="15" customHeight="1" x14ac:dyDescent="0.2">
      <c r="F11718" s="63"/>
    </row>
    <row r="11719" spans="6:6" ht="15" customHeight="1" x14ac:dyDescent="0.2">
      <c r="F11719" s="63"/>
    </row>
    <row r="11720" spans="6:6" ht="15" customHeight="1" x14ac:dyDescent="0.2">
      <c r="F11720" s="63"/>
    </row>
    <row r="11721" spans="6:6" ht="15" customHeight="1" x14ac:dyDescent="0.2">
      <c r="F11721" s="63"/>
    </row>
    <row r="11722" spans="6:6" ht="15" customHeight="1" x14ac:dyDescent="0.2">
      <c r="F11722" s="63"/>
    </row>
    <row r="11723" spans="6:6" ht="15" customHeight="1" x14ac:dyDescent="0.2">
      <c r="F11723" s="63"/>
    </row>
    <row r="11724" spans="6:6" ht="15" customHeight="1" x14ac:dyDescent="0.2">
      <c r="F11724" s="63"/>
    </row>
    <row r="11725" spans="6:6" ht="15" customHeight="1" x14ac:dyDescent="0.2">
      <c r="F11725" s="63"/>
    </row>
    <row r="11726" spans="6:6" ht="15" customHeight="1" x14ac:dyDescent="0.2">
      <c r="F11726" s="63"/>
    </row>
    <row r="11727" spans="6:6" ht="15" customHeight="1" x14ac:dyDescent="0.2">
      <c r="F11727" s="63"/>
    </row>
    <row r="11728" spans="6:6" ht="15" customHeight="1" x14ac:dyDescent="0.2">
      <c r="F11728" s="63"/>
    </row>
    <row r="11729" spans="6:6" ht="15" customHeight="1" x14ac:dyDescent="0.2">
      <c r="F11729" s="63"/>
    </row>
    <row r="11730" spans="6:6" ht="15" customHeight="1" x14ac:dyDescent="0.2">
      <c r="F11730" s="63"/>
    </row>
    <row r="11731" spans="6:6" ht="15" customHeight="1" x14ac:dyDescent="0.2">
      <c r="F11731" s="63"/>
    </row>
    <row r="11732" spans="6:6" ht="15" customHeight="1" x14ac:dyDescent="0.2">
      <c r="F11732" s="63"/>
    </row>
    <row r="11733" spans="6:6" ht="15" customHeight="1" x14ac:dyDescent="0.2">
      <c r="F11733" s="63"/>
    </row>
    <row r="11734" spans="6:6" ht="15" customHeight="1" x14ac:dyDescent="0.2">
      <c r="F11734" s="63"/>
    </row>
    <row r="11735" spans="6:6" ht="15" customHeight="1" x14ac:dyDescent="0.2">
      <c r="F11735" s="63"/>
    </row>
    <row r="11736" spans="6:6" ht="15" customHeight="1" x14ac:dyDescent="0.2">
      <c r="F11736" s="63"/>
    </row>
    <row r="11737" spans="6:6" ht="15" customHeight="1" x14ac:dyDescent="0.2">
      <c r="F11737" s="63"/>
    </row>
    <row r="11738" spans="6:6" ht="15" customHeight="1" x14ac:dyDescent="0.2">
      <c r="F11738" s="63"/>
    </row>
    <row r="11739" spans="6:6" ht="15" customHeight="1" x14ac:dyDescent="0.2">
      <c r="F11739" s="63"/>
    </row>
    <row r="11740" spans="6:6" ht="15" customHeight="1" x14ac:dyDescent="0.2">
      <c r="F11740" s="63"/>
    </row>
    <row r="11741" spans="6:6" ht="15" customHeight="1" x14ac:dyDescent="0.2">
      <c r="F11741" s="63"/>
    </row>
    <row r="11742" spans="6:6" ht="15" customHeight="1" x14ac:dyDescent="0.2">
      <c r="F11742" s="63"/>
    </row>
    <row r="11743" spans="6:6" ht="15" customHeight="1" x14ac:dyDescent="0.2">
      <c r="F11743" s="63"/>
    </row>
    <row r="11744" spans="6:6" ht="15" customHeight="1" x14ac:dyDescent="0.2">
      <c r="F11744" s="63"/>
    </row>
    <row r="11745" spans="6:6" ht="15" customHeight="1" x14ac:dyDescent="0.2">
      <c r="F11745" s="63"/>
    </row>
    <row r="11746" spans="6:6" ht="15" customHeight="1" x14ac:dyDescent="0.2">
      <c r="F11746" s="63"/>
    </row>
    <row r="11747" spans="6:6" ht="15" customHeight="1" x14ac:dyDescent="0.2">
      <c r="F11747" s="63"/>
    </row>
    <row r="11748" spans="6:6" ht="15" customHeight="1" x14ac:dyDescent="0.2">
      <c r="F11748" s="63"/>
    </row>
    <row r="11749" spans="6:6" ht="15" customHeight="1" x14ac:dyDescent="0.2">
      <c r="F11749" s="63"/>
    </row>
    <row r="11750" spans="6:6" ht="15" customHeight="1" x14ac:dyDescent="0.2">
      <c r="F11750" s="63"/>
    </row>
    <row r="11751" spans="6:6" ht="15" customHeight="1" x14ac:dyDescent="0.2">
      <c r="F11751" s="63"/>
    </row>
    <row r="11752" spans="6:6" ht="15" customHeight="1" x14ac:dyDescent="0.2">
      <c r="F11752" s="63"/>
    </row>
    <row r="11753" spans="6:6" ht="15" customHeight="1" x14ac:dyDescent="0.2">
      <c r="F11753" s="63"/>
    </row>
    <row r="11754" spans="6:6" ht="15" customHeight="1" x14ac:dyDescent="0.2">
      <c r="F11754" s="63"/>
    </row>
    <row r="11755" spans="6:6" ht="15" customHeight="1" x14ac:dyDescent="0.2">
      <c r="F11755" s="63"/>
    </row>
    <row r="11756" spans="6:6" ht="15" customHeight="1" x14ac:dyDescent="0.2">
      <c r="F11756" s="63"/>
    </row>
    <row r="11757" spans="6:6" ht="15" customHeight="1" x14ac:dyDescent="0.2">
      <c r="F11757" s="63"/>
    </row>
    <row r="11758" spans="6:6" ht="15" customHeight="1" x14ac:dyDescent="0.2">
      <c r="F11758" s="63"/>
    </row>
    <row r="11759" spans="6:6" ht="15" customHeight="1" x14ac:dyDescent="0.2">
      <c r="F11759" s="63"/>
    </row>
    <row r="11760" spans="6:6" ht="15" customHeight="1" x14ac:dyDescent="0.2">
      <c r="F11760" s="63"/>
    </row>
    <row r="11761" spans="6:6" ht="15" customHeight="1" x14ac:dyDescent="0.2">
      <c r="F11761" s="63"/>
    </row>
    <row r="11762" spans="6:6" ht="15" customHeight="1" x14ac:dyDescent="0.2">
      <c r="F11762" s="63"/>
    </row>
    <row r="11763" spans="6:6" ht="15" customHeight="1" x14ac:dyDescent="0.2">
      <c r="F11763" s="63"/>
    </row>
    <row r="11764" spans="6:6" ht="15" customHeight="1" x14ac:dyDescent="0.2">
      <c r="F11764" s="63"/>
    </row>
    <row r="11765" spans="6:6" ht="15" customHeight="1" x14ac:dyDescent="0.2">
      <c r="F11765" s="63"/>
    </row>
    <row r="11766" spans="6:6" ht="15" customHeight="1" x14ac:dyDescent="0.2">
      <c r="F11766" s="63"/>
    </row>
    <row r="11767" spans="6:6" ht="15" customHeight="1" x14ac:dyDescent="0.2">
      <c r="F11767" s="63"/>
    </row>
    <row r="11768" spans="6:6" ht="15" customHeight="1" x14ac:dyDescent="0.2">
      <c r="F11768" s="63"/>
    </row>
    <row r="11769" spans="6:6" ht="15" customHeight="1" x14ac:dyDescent="0.2">
      <c r="F11769" s="63"/>
    </row>
    <row r="11770" spans="6:6" ht="15" customHeight="1" x14ac:dyDescent="0.2">
      <c r="F11770" s="63"/>
    </row>
    <row r="11771" spans="6:6" ht="15" customHeight="1" x14ac:dyDescent="0.2">
      <c r="F11771" s="63"/>
    </row>
    <row r="11772" spans="6:6" ht="15" customHeight="1" x14ac:dyDescent="0.2">
      <c r="F11772" s="63"/>
    </row>
    <row r="11773" spans="6:6" ht="15" customHeight="1" x14ac:dyDescent="0.2">
      <c r="F11773" s="63"/>
    </row>
    <row r="11774" spans="6:6" ht="15" customHeight="1" x14ac:dyDescent="0.2">
      <c r="F11774" s="63"/>
    </row>
    <row r="11775" spans="6:6" ht="15" customHeight="1" x14ac:dyDescent="0.2">
      <c r="F11775" s="63"/>
    </row>
    <row r="11776" spans="6:6" ht="15" customHeight="1" x14ac:dyDescent="0.2">
      <c r="F11776" s="63"/>
    </row>
    <row r="11777" spans="6:6" ht="15" customHeight="1" x14ac:dyDescent="0.2">
      <c r="F11777" s="63"/>
    </row>
    <row r="11778" spans="6:6" ht="15" customHeight="1" x14ac:dyDescent="0.2">
      <c r="F11778" s="63"/>
    </row>
    <row r="11779" spans="6:6" ht="15" customHeight="1" x14ac:dyDescent="0.2">
      <c r="F11779" s="63"/>
    </row>
    <row r="11780" spans="6:6" ht="15" customHeight="1" x14ac:dyDescent="0.2">
      <c r="F11780" s="63"/>
    </row>
    <row r="11781" spans="6:6" ht="15" customHeight="1" x14ac:dyDescent="0.2">
      <c r="F11781" s="63"/>
    </row>
    <row r="11782" spans="6:6" ht="15" customHeight="1" x14ac:dyDescent="0.2">
      <c r="F11782" s="63"/>
    </row>
    <row r="11783" spans="6:6" ht="15" customHeight="1" x14ac:dyDescent="0.2">
      <c r="F11783" s="63"/>
    </row>
    <row r="11784" spans="6:6" ht="15" customHeight="1" x14ac:dyDescent="0.2">
      <c r="F11784" s="63"/>
    </row>
    <row r="11785" spans="6:6" ht="15" customHeight="1" x14ac:dyDescent="0.2">
      <c r="F11785" s="63"/>
    </row>
    <row r="11786" spans="6:6" ht="15" customHeight="1" x14ac:dyDescent="0.2">
      <c r="F11786" s="63"/>
    </row>
    <row r="11787" spans="6:6" ht="15" customHeight="1" x14ac:dyDescent="0.2">
      <c r="F11787" s="63"/>
    </row>
    <row r="11788" spans="6:6" ht="15" customHeight="1" x14ac:dyDescent="0.2">
      <c r="F11788" s="63"/>
    </row>
    <row r="11789" spans="6:6" ht="15" customHeight="1" x14ac:dyDescent="0.2">
      <c r="F11789" s="63"/>
    </row>
    <row r="11790" spans="6:6" ht="15" customHeight="1" x14ac:dyDescent="0.2">
      <c r="F11790" s="63"/>
    </row>
    <row r="11791" spans="6:6" ht="15" customHeight="1" x14ac:dyDescent="0.2">
      <c r="F11791" s="63"/>
    </row>
    <row r="11792" spans="6:6" ht="15" customHeight="1" x14ac:dyDescent="0.2">
      <c r="F11792" s="63"/>
    </row>
    <row r="11793" spans="6:6" ht="15" customHeight="1" x14ac:dyDescent="0.2">
      <c r="F11793" s="63"/>
    </row>
    <row r="11794" spans="6:6" ht="15" customHeight="1" x14ac:dyDescent="0.2">
      <c r="F11794" s="63"/>
    </row>
    <row r="11795" spans="6:6" ht="15" customHeight="1" x14ac:dyDescent="0.2">
      <c r="F11795" s="63"/>
    </row>
    <row r="11796" spans="6:6" ht="15" customHeight="1" x14ac:dyDescent="0.2">
      <c r="F11796" s="63"/>
    </row>
    <row r="11797" spans="6:6" ht="15" customHeight="1" x14ac:dyDescent="0.2">
      <c r="F11797" s="63"/>
    </row>
    <row r="11798" spans="6:6" ht="15" customHeight="1" x14ac:dyDescent="0.2">
      <c r="F11798" s="63"/>
    </row>
    <row r="11799" spans="6:6" ht="15" customHeight="1" x14ac:dyDescent="0.2">
      <c r="F11799" s="63"/>
    </row>
    <row r="11800" spans="6:6" ht="15" customHeight="1" x14ac:dyDescent="0.2">
      <c r="F11800" s="63"/>
    </row>
    <row r="11801" spans="6:6" ht="15" customHeight="1" x14ac:dyDescent="0.2">
      <c r="F11801" s="63"/>
    </row>
    <row r="11802" spans="6:6" ht="15" customHeight="1" x14ac:dyDescent="0.2">
      <c r="F11802" s="63"/>
    </row>
    <row r="11803" spans="6:6" ht="15" customHeight="1" x14ac:dyDescent="0.2">
      <c r="F11803" s="63"/>
    </row>
    <row r="11804" spans="6:6" ht="15" customHeight="1" x14ac:dyDescent="0.2">
      <c r="F11804" s="63"/>
    </row>
    <row r="11805" spans="6:6" ht="15" customHeight="1" x14ac:dyDescent="0.2">
      <c r="F11805" s="63"/>
    </row>
    <row r="11806" spans="6:6" ht="15" customHeight="1" x14ac:dyDescent="0.2">
      <c r="F11806" s="63"/>
    </row>
    <row r="11807" spans="6:6" ht="15" customHeight="1" x14ac:dyDescent="0.2">
      <c r="F11807" s="63"/>
    </row>
    <row r="11808" spans="6:6" ht="15" customHeight="1" x14ac:dyDescent="0.2">
      <c r="F11808" s="63"/>
    </row>
    <row r="11809" spans="6:6" ht="15" customHeight="1" x14ac:dyDescent="0.2">
      <c r="F11809" s="63"/>
    </row>
    <row r="11810" spans="6:6" ht="15" customHeight="1" x14ac:dyDescent="0.2">
      <c r="F11810" s="63"/>
    </row>
    <row r="11811" spans="6:6" ht="15" customHeight="1" x14ac:dyDescent="0.2">
      <c r="F11811" s="63"/>
    </row>
    <row r="11812" spans="6:6" ht="15" customHeight="1" x14ac:dyDescent="0.2">
      <c r="F11812" s="63"/>
    </row>
    <row r="11813" spans="6:6" ht="15" customHeight="1" x14ac:dyDescent="0.2">
      <c r="F11813" s="63"/>
    </row>
    <row r="11814" spans="6:6" ht="15" customHeight="1" x14ac:dyDescent="0.2">
      <c r="F11814" s="63"/>
    </row>
    <row r="11815" spans="6:6" ht="15" customHeight="1" x14ac:dyDescent="0.2">
      <c r="F11815" s="63"/>
    </row>
    <row r="11816" spans="6:6" ht="15" customHeight="1" x14ac:dyDescent="0.2">
      <c r="F11816" s="63"/>
    </row>
    <row r="11817" spans="6:6" ht="15" customHeight="1" x14ac:dyDescent="0.2">
      <c r="F11817" s="63"/>
    </row>
    <row r="11818" spans="6:6" ht="15" customHeight="1" x14ac:dyDescent="0.2">
      <c r="F11818" s="63"/>
    </row>
    <row r="11819" spans="6:6" ht="15" customHeight="1" x14ac:dyDescent="0.2">
      <c r="F11819" s="63"/>
    </row>
    <row r="11820" spans="6:6" ht="15" customHeight="1" x14ac:dyDescent="0.2">
      <c r="F11820" s="63"/>
    </row>
    <row r="11821" spans="6:6" ht="15" customHeight="1" x14ac:dyDescent="0.2">
      <c r="F11821" s="63"/>
    </row>
    <row r="11822" spans="6:6" ht="15" customHeight="1" x14ac:dyDescent="0.2">
      <c r="F11822" s="63"/>
    </row>
    <row r="11823" spans="6:6" ht="15" customHeight="1" x14ac:dyDescent="0.2">
      <c r="F11823" s="63"/>
    </row>
    <row r="11824" spans="6:6" ht="15" customHeight="1" x14ac:dyDescent="0.2">
      <c r="F11824" s="63"/>
    </row>
    <row r="11825" spans="6:6" ht="15" customHeight="1" x14ac:dyDescent="0.2">
      <c r="F11825" s="63"/>
    </row>
    <row r="11826" spans="6:6" ht="15" customHeight="1" x14ac:dyDescent="0.2">
      <c r="F11826" s="63"/>
    </row>
    <row r="11827" spans="6:6" ht="15" customHeight="1" x14ac:dyDescent="0.2">
      <c r="F11827" s="63"/>
    </row>
    <row r="11828" spans="6:6" ht="15" customHeight="1" x14ac:dyDescent="0.2">
      <c r="F11828" s="63"/>
    </row>
    <row r="11829" spans="6:6" ht="15" customHeight="1" x14ac:dyDescent="0.2">
      <c r="F11829" s="63"/>
    </row>
    <row r="11830" spans="6:6" ht="15" customHeight="1" x14ac:dyDescent="0.2">
      <c r="F11830" s="63"/>
    </row>
    <row r="11831" spans="6:6" ht="15" customHeight="1" x14ac:dyDescent="0.2">
      <c r="F11831" s="63"/>
    </row>
    <row r="11832" spans="6:6" ht="15" customHeight="1" x14ac:dyDescent="0.2">
      <c r="F11832" s="63"/>
    </row>
    <row r="11833" spans="6:6" ht="15" customHeight="1" x14ac:dyDescent="0.2">
      <c r="F11833" s="63"/>
    </row>
    <row r="11834" spans="6:6" ht="15" customHeight="1" x14ac:dyDescent="0.2">
      <c r="F11834" s="63"/>
    </row>
    <row r="11835" spans="6:6" ht="15" customHeight="1" x14ac:dyDescent="0.2">
      <c r="F11835" s="63"/>
    </row>
    <row r="11836" spans="6:6" ht="15" customHeight="1" x14ac:dyDescent="0.2">
      <c r="F11836" s="63"/>
    </row>
    <row r="11837" spans="6:6" ht="15" customHeight="1" x14ac:dyDescent="0.2">
      <c r="F11837" s="63"/>
    </row>
    <row r="11838" spans="6:6" ht="15" customHeight="1" x14ac:dyDescent="0.2">
      <c r="F11838" s="63"/>
    </row>
    <row r="11839" spans="6:6" ht="15" customHeight="1" x14ac:dyDescent="0.2">
      <c r="F11839" s="63"/>
    </row>
    <row r="11840" spans="6:6" ht="15" customHeight="1" x14ac:dyDescent="0.2">
      <c r="F11840" s="63"/>
    </row>
    <row r="11841" spans="6:6" ht="15" customHeight="1" x14ac:dyDescent="0.2">
      <c r="F11841" s="63"/>
    </row>
    <row r="11842" spans="6:6" ht="15" customHeight="1" x14ac:dyDescent="0.2">
      <c r="F11842" s="63"/>
    </row>
    <row r="11843" spans="6:6" ht="15" customHeight="1" x14ac:dyDescent="0.2">
      <c r="F11843" s="63"/>
    </row>
    <row r="11844" spans="6:6" ht="15" customHeight="1" x14ac:dyDescent="0.2">
      <c r="F11844" s="63"/>
    </row>
    <row r="11845" spans="6:6" ht="15" customHeight="1" x14ac:dyDescent="0.2">
      <c r="F11845" s="63"/>
    </row>
    <row r="11846" spans="6:6" ht="15" customHeight="1" x14ac:dyDescent="0.2">
      <c r="F11846" s="63"/>
    </row>
    <row r="11847" spans="6:6" ht="15" customHeight="1" x14ac:dyDescent="0.2">
      <c r="F11847" s="63"/>
    </row>
    <row r="11848" spans="6:6" ht="15" customHeight="1" x14ac:dyDescent="0.2">
      <c r="F11848" s="63"/>
    </row>
    <row r="11849" spans="6:6" ht="15" customHeight="1" x14ac:dyDescent="0.2">
      <c r="F11849" s="63"/>
    </row>
    <row r="11850" spans="6:6" ht="15" customHeight="1" x14ac:dyDescent="0.2">
      <c r="F11850" s="63"/>
    </row>
    <row r="11851" spans="6:6" ht="15" customHeight="1" x14ac:dyDescent="0.2">
      <c r="F11851" s="63"/>
    </row>
    <row r="11852" spans="6:6" ht="15" customHeight="1" x14ac:dyDescent="0.2">
      <c r="F11852" s="63"/>
    </row>
    <row r="11853" spans="6:6" ht="15" customHeight="1" x14ac:dyDescent="0.2">
      <c r="F11853" s="63"/>
    </row>
    <row r="11854" spans="6:6" ht="15" customHeight="1" x14ac:dyDescent="0.2">
      <c r="F11854" s="63"/>
    </row>
    <row r="11855" spans="6:6" ht="15" customHeight="1" x14ac:dyDescent="0.2">
      <c r="F11855" s="63"/>
    </row>
    <row r="11856" spans="6:6" ht="15" customHeight="1" x14ac:dyDescent="0.2">
      <c r="F11856" s="63"/>
    </row>
    <row r="11857" spans="6:6" ht="15" customHeight="1" x14ac:dyDescent="0.2">
      <c r="F11857" s="63"/>
    </row>
    <row r="11858" spans="6:6" ht="15" customHeight="1" x14ac:dyDescent="0.2">
      <c r="F11858" s="63"/>
    </row>
    <row r="11859" spans="6:6" ht="15" customHeight="1" x14ac:dyDescent="0.2">
      <c r="F11859" s="63"/>
    </row>
    <row r="11860" spans="6:6" ht="15" customHeight="1" x14ac:dyDescent="0.2">
      <c r="F11860" s="63"/>
    </row>
    <row r="11861" spans="6:6" ht="15" customHeight="1" x14ac:dyDescent="0.2">
      <c r="F11861" s="63"/>
    </row>
    <row r="11862" spans="6:6" ht="15" customHeight="1" x14ac:dyDescent="0.2">
      <c r="F11862" s="63"/>
    </row>
    <row r="11863" spans="6:6" ht="15" customHeight="1" x14ac:dyDescent="0.2">
      <c r="F11863" s="63"/>
    </row>
    <row r="11864" spans="6:6" ht="15" customHeight="1" x14ac:dyDescent="0.2">
      <c r="F11864" s="63"/>
    </row>
    <row r="11865" spans="6:6" ht="15" customHeight="1" x14ac:dyDescent="0.2">
      <c r="F11865" s="63"/>
    </row>
    <row r="11866" spans="6:6" ht="15" customHeight="1" x14ac:dyDescent="0.2">
      <c r="F11866" s="63"/>
    </row>
    <row r="11867" spans="6:6" ht="15" customHeight="1" x14ac:dyDescent="0.2">
      <c r="F11867" s="63"/>
    </row>
    <row r="11868" spans="6:6" ht="15" customHeight="1" x14ac:dyDescent="0.2">
      <c r="F11868" s="63"/>
    </row>
    <row r="11869" spans="6:6" ht="15" customHeight="1" x14ac:dyDescent="0.2">
      <c r="F11869" s="63"/>
    </row>
    <row r="11870" spans="6:6" ht="15" customHeight="1" x14ac:dyDescent="0.2">
      <c r="F11870" s="63"/>
    </row>
    <row r="11871" spans="6:6" ht="15" customHeight="1" x14ac:dyDescent="0.2">
      <c r="F11871" s="63"/>
    </row>
    <row r="11872" spans="6:6" ht="15" customHeight="1" x14ac:dyDescent="0.2">
      <c r="F11872" s="63"/>
    </row>
    <row r="11873" spans="6:6" ht="15" customHeight="1" x14ac:dyDescent="0.2">
      <c r="F11873" s="63"/>
    </row>
    <row r="11874" spans="6:6" ht="15" customHeight="1" x14ac:dyDescent="0.2">
      <c r="F11874" s="63"/>
    </row>
    <row r="11875" spans="6:6" ht="15" customHeight="1" x14ac:dyDescent="0.2">
      <c r="F11875" s="63"/>
    </row>
    <row r="11876" spans="6:6" ht="15" customHeight="1" x14ac:dyDescent="0.2">
      <c r="F11876" s="63"/>
    </row>
    <row r="11877" spans="6:6" ht="15" customHeight="1" x14ac:dyDescent="0.2">
      <c r="F11877" s="63"/>
    </row>
    <row r="11878" spans="6:6" ht="15" customHeight="1" x14ac:dyDescent="0.2">
      <c r="F11878" s="63"/>
    </row>
    <row r="11879" spans="6:6" ht="15" customHeight="1" x14ac:dyDescent="0.2">
      <c r="F11879" s="63"/>
    </row>
    <row r="11880" spans="6:6" ht="15" customHeight="1" x14ac:dyDescent="0.2">
      <c r="F11880" s="63"/>
    </row>
    <row r="11881" spans="6:6" ht="15" customHeight="1" x14ac:dyDescent="0.2">
      <c r="F11881" s="63"/>
    </row>
    <row r="11882" spans="6:6" ht="15" customHeight="1" x14ac:dyDescent="0.2">
      <c r="F11882" s="63"/>
    </row>
    <row r="11883" spans="6:6" ht="15" customHeight="1" x14ac:dyDescent="0.2">
      <c r="F11883" s="63"/>
    </row>
    <row r="11884" spans="6:6" ht="15" customHeight="1" x14ac:dyDescent="0.2">
      <c r="F11884" s="63"/>
    </row>
    <row r="11885" spans="6:6" ht="15" customHeight="1" x14ac:dyDescent="0.2">
      <c r="F11885" s="63"/>
    </row>
    <row r="11886" spans="6:6" ht="15" customHeight="1" x14ac:dyDescent="0.2">
      <c r="F11886" s="63"/>
    </row>
    <row r="11887" spans="6:6" ht="15" customHeight="1" x14ac:dyDescent="0.2">
      <c r="F11887" s="63"/>
    </row>
    <row r="11888" spans="6:6" ht="15" customHeight="1" x14ac:dyDescent="0.2">
      <c r="F11888" s="63"/>
    </row>
    <row r="11889" spans="6:6" ht="15" customHeight="1" x14ac:dyDescent="0.2">
      <c r="F11889" s="63"/>
    </row>
    <row r="11890" spans="6:6" ht="15" customHeight="1" x14ac:dyDescent="0.2">
      <c r="F11890" s="63"/>
    </row>
    <row r="11891" spans="6:6" ht="15" customHeight="1" x14ac:dyDescent="0.2">
      <c r="F11891" s="63"/>
    </row>
    <row r="11892" spans="6:6" ht="15" customHeight="1" x14ac:dyDescent="0.2">
      <c r="F11892" s="63"/>
    </row>
    <row r="11893" spans="6:6" ht="15" customHeight="1" x14ac:dyDescent="0.2">
      <c r="F11893" s="63"/>
    </row>
    <row r="11894" spans="6:6" ht="15" customHeight="1" x14ac:dyDescent="0.2">
      <c r="F11894" s="63"/>
    </row>
    <row r="11895" spans="6:6" ht="15" customHeight="1" x14ac:dyDescent="0.2">
      <c r="F11895" s="63"/>
    </row>
    <row r="11896" spans="6:6" ht="15" customHeight="1" x14ac:dyDescent="0.2">
      <c r="F11896" s="63"/>
    </row>
    <row r="11897" spans="6:6" ht="15" customHeight="1" x14ac:dyDescent="0.2">
      <c r="F11897" s="63"/>
    </row>
    <row r="11898" spans="6:6" ht="15" customHeight="1" x14ac:dyDescent="0.2">
      <c r="F11898" s="63"/>
    </row>
    <row r="11899" spans="6:6" ht="15" customHeight="1" x14ac:dyDescent="0.2">
      <c r="F11899" s="63"/>
    </row>
    <row r="11900" spans="6:6" ht="15" customHeight="1" x14ac:dyDescent="0.2">
      <c r="F11900" s="63"/>
    </row>
    <row r="11901" spans="6:6" ht="15" customHeight="1" x14ac:dyDescent="0.2">
      <c r="F11901" s="63"/>
    </row>
    <row r="11902" spans="6:6" ht="15" customHeight="1" x14ac:dyDescent="0.2">
      <c r="F11902" s="63"/>
    </row>
    <row r="11903" spans="6:6" ht="15" customHeight="1" x14ac:dyDescent="0.2">
      <c r="F11903" s="63"/>
    </row>
    <row r="11904" spans="6:6" ht="15" customHeight="1" x14ac:dyDescent="0.2">
      <c r="F11904" s="63"/>
    </row>
    <row r="11905" spans="6:6" ht="15" customHeight="1" x14ac:dyDescent="0.2">
      <c r="F11905" s="63"/>
    </row>
    <row r="11906" spans="6:6" ht="15" customHeight="1" x14ac:dyDescent="0.2">
      <c r="F11906" s="63"/>
    </row>
    <row r="11907" spans="6:6" ht="15" customHeight="1" x14ac:dyDescent="0.2">
      <c r="F11907" s="63"/>
    </row>
    <row r="11908" spans="6:6" ht="15" customHeight="1" x14ac:dyDescent="0.2">
      <c r="F11908" s="63"/>
    </row>
    <row r="11909" spans="6:6" ht="15" customHeight="1" x14ac:dyDescent="0.2">
      <c r="F11909" s="63"/>
    </row>
    <row r="11910" spans="6:6" ht="15" customHeight="1" x14ac:dyDescent="0.2">
      <c r="F11910" s="63"/>
    </row>
    <row r="11911" spans="6:6" ht="15" customHeight="1" x14ac:dyDescent="0.2">
      <c r="F11911" s="63"/>
    </row>
    <row r="11912" spans="6:6" ht="15" customHeight="1" x14ac:dyDescent="0.2">
      <c r="F11912" s="63"/>
    </row>
    <row r="11913" spans="6:6" ht="15" customHeight="1" x14ac:dyDescent="0.2">
      <c r="F11913" s="63"/>
    </row>
    <row r="11914" spans="6:6" ht="15" customHeight="1" x14ac:dyDescent="0.2">
      <c r="F11914" s="63"/>
    </row>
    <row r="11915" spans="6:6" ht="15" customHeight="1" x14ac:dyDescent="0.2">
      <c r="F11915" s="63"/>
    </row>
    <row r="11916" spans="6:6" ht="15" customHeight="1" x14ac:dyDescent="0.2">
      <c r="F11916" s="63"/>
    </row>
    <row r="11917" spans="6:6" ht="15" customHeight="1" x14ac:dyDescent="0.2">
      <c r="F11917" s="63"/>
    </row>
    <row r="11918" spans="6:6" ht="15" customHeight="1" x14ac:dyDescent="0.2">
      <c r="F11918" s="63"/>
    </row>
    <row r="11919" spans="6:6" ht="15" customHeight="1" x14ac:dyDescent="0.2">
      <c r="F11919" s="63"/>
    </row>
    <row r="11920" spans="6:6" ht="15" customHeight="1" x14ac:dyDescent="0.2">
      <c r="F11920" s="63"/>
    </row>
    <row r="11921" spans="6:6" ht="15" customHeight="1" x14ac:dyDescent="0.2">
      <c r="F11921" s="63"/>
    </row>
    <row r="11922" spans="6:6" ht="15" customHeight="1" x14ac:dyDescent="0.2">
      <c r="F11922" s="63"/>
    </row>
    <row r="11923" spans="6:6" ht="15" customHeight="1" x14ac:dyDescent="0.2">
      <c r="F11923" s="63"/>
    </row>
    <row r="11924" spans="6:6" ht="15" customHeight="1" x14ac:dyDescent="0.2">
      <c r="F11924" s="63"/>
    </row>
    <row r="11925" spans="6:6" ht="15" customHeight="1" x14ac:dyDescent="0.2">
      <c r="F11925" s="63"/>
    </row>
    <row r="11926" spans="6:6" ht="15" customHeight="1" x14ac:dyDescent="0.2">
      <c r="F11926" s="63"/>
    </row>
    <row r="11927" spans="6:6" ht="15" customHeight="1" x14ac:dyDescent="0.2">
      <c r="F11927" s="63"/>
    </row>
    <row r="11928" spans="6:6" ht="15" customHeight="1" x14ac:dyDescent="0.2">
      <c r="F11928" s="63"/>
    </row>
    <row r="11929" spans="6:6" ht="15" customHeight="1" x14ac:dyDescent="0.2">
      <c r="F11929" s="63"/>
    </row>
    <row r="11930" spans="6:6" ht="15" customHeight="1" x14ac:dyDescent="0.2">
      <c r="F11930" s="63"/>
    </row>
    <row r="11931" spans="6:6" ht="15" customHeight="1" x14ac:dyDescent="0.2">
      <c r="F11931" s="63"/>
    </row>
    <row r="11932" spans="6:6" ht="15" customHeight="1" x14ac:dyDescent="0.2">
      <c r="F11932" s="63"/>
    </row>
    <row r="11933" spans="6:6" ht="15" customHeight="1" x14ac:dyDescent="0.2">
      <c r="F11933" s="63"/>
    </row>
    <row r="11934" spans="6:6" ht="15" customHeight="1" x14ac:dyDescent="0.2">
      <c r="F11934" s="63"/>
    </row>
    <row r="11935" spans="6:6" ht="15" customHeight="1" x14ac:dyDescent="0.2">
      <c r="F11935" s="63"/>
    </row>
    <row r="11936" spans="6:6" ht="15" customHeight="1" x14ac:dyDescent="0.2">
      <c r="F11936" s="63"/>
    </row>
    <row r="11937" spans="6:6" ht="15" customHeight="1" x14ac:dyDescent="0.2">
      <c r="F11937" s="63"/>
    </row>
    <row r="11938" spans="6:6" ht="15" customHeight="1" x14ac:dyDescent="0.2">
      <c r="F11938" s="63"/>
    </row>
    <row r="11939" spans="6:6" ht="15" customHeight="1" x14ac:dyDescent="0.2">
      <c r="F11939" s="63"/>
    </row>
    <row r="11940" spans="6:6" ht="15" customHeight="1" x14ac:dyDescent="0.2">
      <c r="F11940" s="63"/>
    </row>
    <row r="11941" spans="6:6" ht="15" customHeight="1" x14ac:dyDescent="0.2">
      <c r="F11941" s="63"/>
    </row>
    <row r="11942" spans="6:6" ht="15" customHeight="1" x14ac:dyDescent="0.2">
      <c r="F11942" s="63"/>
    </row>
    <row r="11943" spans="6:6" ht="15" customHeight="1" x14ac:dyDescent="0.2">
      <c r="F11943" s="63"/>
    </row>
    <row r="11944" spans="6:6" ht="15" customHeight="1" x14ac:dyDescent="0.2">
      <c r="F11944" s="63"/>
    </row>
    <row r="11945" spans="6:6" ht="15" customHeight="1" x14ac:dyDescent="0.2">
      <c r="F11945" s="63"/>
    </row>
    <row r="11946" spans="6:6" ht="15" customHeight="1" x14ac:dyDescent="0.2">
      <c r="F11946" s="63"/>
    </row>
    <row r="11947" spans="6:6" ht="15" customHeight="1" x14ac:dyDescent="0.2">
      <c r="F11947" s="63"/>
    </row>
    <row r="11948" spans="6:6" ht="15" customHeight="1" x14ac:dyDescent="0.2">
      <c r="F11948" s="63"/>
    </row>
    <row r="11949" spans="6:6" ht="15" customHeight="1" x14ac:dyDescent="0.2">
      <c r="F11949" s="63"/>
    </row>
    <row r="11950" spans="6:6" ht="15" customHeight="1" x14ac:dyDescent="0.2">
      <c r="F11950" s="63"/>
    </row>
    <row r="11951" spans="6:6" ht="15" customHeight="1" x14ac:dyDescent="0.2">
      <c r="F11951" s="63"/>
    </row>
    <row r="11952" spans="6:6" ht="15" customHeight="1" x14ac:dyDescent="0.2">
      <c r="F11952" s="63"/>
    </row>
    <row r="11953" spans="6:6" ht="15" customHeight="1" x14ac:dyDescent="0.2">
      <c r="F11953" s="63"/>
    </row>
    <row r="11954" spans="6:6" ht="15" customHeight="1" x14ac:dyDescent="0.2">
      <c r="F11954" s="63"/>
    </row>
    <row r="11955" spans="6:6" ht="15" customHeight="1" x14ac:dyDescent="0.2">
      <c r="F11955" s="63"/>
    </row>
    <row r="11956" spans="6:6" ht="15" customHeight="1" x14ac:dyDescent="0.2">
      <c r="F11956" s="63"/>
    </row>
    <row r="11957" spans="6:6" ht="15" customHeight="1" x14ac:dyDescent="0.2">
      <c r="F11957" s="63"/>
    </row>
    <row r="11958" spans="6:6" ht="15" customHeight="1" x14ac:dyDescent="0.2">
      <c r="F11958" s="63"/>
    </row>
    <row r="11959" spans="6:6" ht="15" customHeight="1" x14ac:dyDescent="0.2">
      <c r="F11959" s="63"/>
    </row>
    <row r="11960" spans="6:6" ht="15" customHeight="1" x14ac:dyDescent="0.2">
      <c r="F11960" s="63"/>
    </row>
    <row r="11961" spans="6:6" ht="15" customHeight="1" x14ac:dyDescent="0.2">
      <c r="F11961" s="63"/>
    </row>
    <row r="11962" spans="6:6" ht="15" customHeight="1" x14ac:dyDescent="0.2">
      <c r="F11962" s="63"/>
    </row>
    <row r="11963" spans="6:6" ht="15" customHeight="1" x14ac:dyDescent="0.2">
      <c r="F11963" s="63"/>
    </row>
    <row r="11964" spans="6:6" ht="15" customHeight="1" x14ac:dyDescent="0.2">
      <c r="F11964" s="63"/>
    </row>
    <row r="11965" spans="6:6" ht="15" customHeight="1" x14ac:dyDescent="0.2">
      <c r="F11965" s="63"/>
    </row>
    <row r="11966" spans="6:6" ht="15" customHeight="1" x14ac:dyDescent="0.2">
      <c r="F11966" s="63"/>
    </row>
    <row r="11967" spans="6:6" ht="15" customHeight="1" x14ac:dyDescent="0.2">
      <c r="F11967" s="63"/>
    </row>
    <row r="11968" spans="6:6" ht="15" customHeight="1" x14ac:dyDescent="0.2">
      <c r="F11968" s="63"/>
    </row>
    <row r="11969" spans="6:6" ht="15" customHeight="1" x14ac:dyDescent="0.2">
      <c r="F11969" s="63"/>
    </row>
    <row r="11970" spans="6:6" ht="15" customHeight="1" x14ac:dyDescent="0.2">
      <c r="F11970" s="63"/>
    </row>
    <row r="11971" spans="6:6" ht="15" customHeight="1" x14ac:dyDescent="0.2">
      <c r="F11971" s="63"/>
    </row>
    <row r="11972" spans="6:6" ht="15" customHeight="1" x14ac:dyDescent="0.2">
      <c r="F11972" s="63"/>
    </row>
    <row r="11973" spans="6:6" ht="15" customHeight="1" x14ac:dyDescent="0.2">
      <c r="F11973" s="63"/>
    </row>
    <row r="11974" spans="6:6" ht="15" customHeight="1" x14ac:dyDescent="0.2">
      <c r="F11974" s="63"/>
    </row>
    <row r="11975" spans="6:6" ht="15" customHeight="1" x14ac:dyDescent="0.2">
      <c r="F11975" s="63"/>
    </row>
    <row r="11976" spans="6:6" ht="15" customHeight="1" x14ac:dyDescent="0.2">
      <c r="F11976" s="63"/>
    </row>
    <row r="11977" spans="6:6" ht="15" customHeight="1" x14ac:dyDescent="0.2">
      <c r="F11977" s="63"/>
    </row>
    <row r="11978" spans="6:6" ht="15" customHeight="1" x14ac:dyDescent="0.2">
      <c r="F11978" s="63"/>
    </row>
    <row r="11979" spans="6:6" ht="15" customHeight="1" x14ac:dyDescent="0.2">
      <c r="F11979" s="63"/>
    </row>
    <row r="11980" spans="6:6" ht="15" customHeight="1" x14ac:dyDescent="0.2">
      <c r="F11980" s="63"/>
    </row>
    <row r="11981" spans="6:6" ht="15" customHeight="1" x14ac:dyDescent="0.2">
      <c r="F11981" s="63"/>
    </row>
    <row r="11982" spans="6:6" ht="15" customHeight="1" x14ac:dyDescent="0.2">
      <c r="F11982" s="63"/>
    </row>
    <row r="11983" spans="6:6" ht="15" customHeight="1" x14ac:dyDescent="0.2">
      <c r="F11983" s="63"/>
    </row>
    <row r="11984" spans="6:6" ht="15" customHeight="1" x14ac:dyDescent="0.2">
      <c r="F11984" s="63"/>
    </row>
    <row r="11985" spans="6:6" ht="15" customHeight="1" x14ac:dyDescent="0.2">
      <c r="F11985" s="63"/>
    </row>
    <row r="11986" spans="6:6" ht="15" customHeight="1" x14ac:dyDescent="0.2">
      <c r="F11986" s="63"/>
    </row>
    <row r="11987" spans="6:6" ht="15" customHeight="1" x14ac:dyDescent="0.2">
      <c r="F11987" s="63"/>
    </row>
    <row r="11988" spans="6:6" ht="15" customHeight="1" x14ac:dyDescent="0.2">
      <c r="F11988" s="63"/>
    </row>
    <row r="11989" spans="6:6" ht="15" customHeight="1" x14ac:dyDescent="0.2">
      <c r="F11989" s="63"/>
    </row>
    <row r="11990" spans="6:6" ht="15" customHeight="1" x14ac:dyDescent="0.2">
      <c r="F11990" s="63"/>
    </row>
    <row r="11991" spans="6:6" ht="15" customHeight="1" x14ac:dyDescent="0.2">
      <c r="F11991" s="63"/>
    </row>
    <row r="11992" spans="6:6" ht="15" customHeight="1" x14ac:dyDescent="0.2">
      <c r="F11992" s="63"/>
    </row>
    <row r="11993" spans="6:6" ht="15" customHeight="1" x14ac:dyDescent="0.2">
      <c r="F11993" s="63"/>
    </row>
    <row r="11994" spans="6:6" ht="15" customHeight="1" x14ac:dyDescent="0.2">
      <c r="F11994" s="63"/>
    </row>
    <row r="11995" spans="6:6" ht="15" customHeight="1" x14ac:dyDescent="0.2">
      <c r="F11995" s="63"/>
    </row>
    <row r="11996" spans="6:6" ht="15" customHeight="1" x14ac:dyDescent="0.2">
      <c r="F11996" s="63"/>
    </row>
    <row r="11997" spans="6:6" ht="15" customHeight="1" x14ac:dyDescent="0.2">
      <c r="F11997" s="63"/>
    </row>
    <row r="11998" spans="6:6" ht="15" customHeight="1" x14ac:dyDescent="0.2">
      <c r="F11998" s="63"/>
    </row>
    <row r="11999" spans="6:6" ht="15" customHeight="1" x14ac:dyDescent="0.2">
      <c r="F11999" s="63"/>
    </row>
    <row r="12000" spans="6:6" ht="15" customHeight="1" x14ac:dyDescent="0.2">
      <c r="F12000" s="63"/>
    </row>
    <row r="12001" spans="6:6" ht="15" customHeight="1" x14ac:dyDescent="0.2">
      <c r="F12001" s="63"/>
    </row>
    <row r="12002" spans="6:6" ht="15" customHeight="1" x14ac:dyDescent="0.2">
      <c r="F12002" s="63"/>
    </row>
    <row r="12003" spans="6:6" ht="15" customHeight="1" x14ac:dyDescent="0.2">
      <c r="F12003" s="63"/>
    </row>
    <row r="12004" spans="6:6" ht="15" customHeight="1" x14ac:dyDescent="0.2">
      <c r="F12004" s="63"/>
    </row>
    <row r="12005" spans="6:6" ht="15" customHeight="1" x14ac:dyDescent="0.2">
      <c r="F12005" s="63"/>
    </row>
    <row r="12006" spans="6:6" ht="15" customHeight="1" x14ac:dyDescent="0.2">
      <c r="F12006" s="63"/>
    </row>
    <row r="12007" spans="6:6" ht="15" customHeight="1" x14ac:dyDescent="0.2">
      <c r="F12007" s="63"/>
    </row>
    <row r="12008" spans="6:6" ht="15" customHeight="1" x14ac:dyDescent="0.2">
      <c r="F12008" s="63"/>
    </row>
    <row r="12009" spans="6:6" ht="15" customHeight="1" x14ac:dyDescent="0.2">
      <c r="F12009" s="63"/>
    </row>
    <row r="12010" spans="6:6" ht="15" customHeight="1" x14ac:dyDescent="0.2">
      <c r="F12010" s="63"/>
    </row>
    <row r="12011" spans="6:6" ht="15" customHeight="1" x14ac:dyDescent="0.2">
      <c r="F12011" s="63"/>
    </row>
    <row r="12012" spans="6:6" ht="15" customHeight="1" x14ac:dyDescent="0.2">
      <c r="F12012" s="63"/>
    </row>
    <row r="12013" spans="6:6" ht="15" customHeight="1" x14ac:dyDescent="0.2">
      <c r="F12013" s="63"/>
    </row>
    <row r="12014" spans="6:6" ht="15" customHeight="1" x14ac:dyDescent="0.2">
      <c r="F12014" s="63"/>
    </row>
    <row r="12015" spans="6:6" ht="15" customHeight="1" x14ac:dyDescent="0.2">
      <c r="F12015" s="63"/>
    </row>
    <row r="12016" spans="6:6" ht="15" customHeight="1" x14ac:dyDescent="0.2">
      <c r="F12016" s="63"/>
    </row>
    <row r="12017" spans="6:6" ht="15" customHeight="1" x14ac:dyDescent="0.2">
      <c r="F12017" s="63"/>
    </row>
    <row r="12018" spans="6:6" ht="15" customHeight="1" x14ac:dyDescent="0.2">
      <c r="F12018" s="63"/>
    </row>
    <row r="12019" spans="6:6" ht="15" customHeight="1" x14ac:dyDescent="0.2">
      <c r="F12019" s="63"/>
    </row>
    <row r="12020" spans="6:6" ht="15" customHeight="1" x14ac:dyDescent="0.2">
      <c r="F12020" s="63"/>
    </row>
    <row r="12021" spans="6:6" ht="15" customHeight="1" x14ac:dyDescent="0.2">
      <c r="F12021" s="63"/>
    </row>
    <row r="12022" spans="6:6" ht="15" customHeight="1" x14ac:dyDescent="0.2">
      <c r="F12022" s="63"/>
    </row>
    <row r="12023" spans="6:6" ht="15" customHeight="1" x14ac:dyDescent="0.2">
      <c r="F12023" s="63"/>
    </row>
    <row r="12024" spans="6:6" ht="15" customHeight="1" x14ac:dyDescent="0.2">
      <c r="F12024" s="63"/>
    </row>
    <row r="12025" spans="6:6" ht="15" customHeight="1" x14ac:dyDescent="0.2">
      <c r="F12025" s="63"/>
    </row>
    <row r="12026" spans="6:6" ht="15" customHeight="1" x14ac:dyDescent="0.2">
      <c r="F12026" s="63"/>
    </row>
    <row r="12027" spans="6:6" ht="15" customHeight="1" x14ac:dyDescent="0.2">
      <c r="F12027" s="63"/>
    </row>
    <row r="12028" spans="6:6" ht="15" customHeight="1" x14ac:dyDescent="0.2">
      <c r="F12028" s="63"/>
    </row>
    <row r="12029" spans="6:6" ht="15" customHeight="1" x14ac:dyDescent="0.2">
      <c r="F12029" s="63"/>
    </row>
    <row r="12030" spans="6:6" ht="15" customHeight="1" x14ac:dyDescent="0.2">
      <c r="F12030" s="63"/>
    </row>
    <row r="12031" spans="6:6" ht="15" customHeight="1" x14ac:dyDescent="0.2">
      <c r="F12031" s="63"/>
    </row>
    <row r="12032" spans="6:6" ht="15" customHeight="1" x14ac:dyDescent="0.2">
      <c r="F12032" s="63"/>
    </row>
    <row r="12033" spans="6:6" ht="15" customHeight="1" x14ac:dyDescent="0.2">
      <c r="F12033" s="63"/>
    </row>
    <row r="12034" spans="6:6" ht="15" customHeight="1" x14ac:dyDescent="0.2">
      <c r="F12034" s="63"/>
    </row>
    <row r="12035" spans="6:6" ht="15" customHeight="1" x14ac:dyDescent="0.2">
      <c r="F12035" s="63"/>
    </row>
    <row r="12036" spans="6:6" ht="15" customHeight="1" x14ac:dyDescent="0.2">
      <c r="F12036" s="63"/>
    </row>
    <row r="12037" spans="6:6" ht="15" customHeight="1" x14ac:dyDescent="0.2">
      <c r="F12037" s="63"/>
    </row>
    <row r="12038" spans="6:6" ht="15" customHeight="1" x14ac:dyDescent="0.2">
      <c r="F12038" s="63"/>
    </row>
    <row r="12039" spans="6:6" ht="15" customHeight="1" x14ac:dyDescent="0.2">
      <c r="F12039" s="63"/>
    </row>
    <row r="12040" spans="6:6" ht="15" customHeight="1" x14ac:dyDescent="0.2">
      <c r="F12040" s="63"/>
    </row>
    <row r="12041" spans="6:6" ht="15" customHeight="1" x14ac:dyDescent="0.2">
      <c r="F12041" s="63"/>
    </row>
    <row r="12042" spans="6:6" ht="15" customHeight="1" x14ac:dyDescent="0.2">
      <c r="F12042" s="63"/>
    </row>
    <row r="12043" spans="6:6" ht="15" customHeight="1" x14ac:dyDescent="0.2">
      <c r="F12043" s="63"/>
    </row>
    <row r="12044" spans="6:6" ht="15" customHeight="1" x14ac:dyDescent="0.2">
      <c r="F12044" s="63"/>
    </row>
    <row r="12045" spans="6:6" ht="15" customHeight="1" x14ac:dyDescent="0.2">
      <c r="F12045" s="63"/>
    </row>
    <row r="12046" spans="6:6" ht="15" customHeight="1" x14ac:dyDescent="0.2">
      <c r="F12046" s="63"/>
    </row>
    <row r="12047" spans="6:6" ht="15" customHeight="1" x14ac:dyDescent="0.2">
      <c r="F12047" s="63"/>
    </row>
    <row r="12048" spans="6:6" ht="15" customHeight="1" x14ac:dyDescent="0.2">
      <c r="F12048" s="63"/>
    </row>
    <row r="12049" spans="6:6" ht="15" customHeight="1" x14ac:dyDescent="0.2">
      <c r="F12049" s="63"/>
    </row>
    <row r="12050" spans="6:6" ht="15" customHeight="1" x14ac:dyDescent="0.2">
      <c r="F12050" s="63"/>
    </row>
    <row r="12051" spans="6:6" ht="15" customHeight="1" x14ac:dyDescent="0.2">
      <c r="F12051" s="63"/>
    </row>
    <row r="12052" spans="6:6" ht="15" customHeight="1" x14ac:dyDescent="0.2">
      <c r="F12052" s="63"/>
    </row>
    <row r="12053" spans="6:6" ht="15" customHeight="1" x14ac:dyDescent="0.2">
      <c r="F12053" s="63"/>
    </row>
    <row r="12054" spans="6:6" ht="15" customHeight="1" x14ac:dyDescent="0.2">
      <c r="F12054" s="63"/>
    </row>
    <row r="12055" spans="6:6" ht="15" customHeight="1" x14ac:dyDescent="0.2">
      <c r="F12055" s="63"/>
    </row>
    <row r="12056" spans="6:6" ht="15" customHeight="1" x14ac:dyDescent="0.2">
      <c r="F12056" s="63"/>
    </row>
    <row r="12057" spans="6:6" ht="15" customHeight="1" x14ac:dyDescent="0.2">
      <c r="F12057" s="63"/>
    </row>
    <row r="12058" spans="6:6" ht="15" customHeight="1" x14ac:dyDescent="0.2">
      <c r="F12058" s="63"/>
    </row>
    <row r="12059" spans="6:6" ht="15" customHeight="1" x14ac:dyDescent="0.2">
      <c r="F12059" s="63"/>
    </row>
    <row r="12060" spans="6:6" ht="15" customHeight="1" x14ac:dyDescent="0.2">
      <c r="F12060" s="63"/>
    </row>
    <row r="12061" spans="6:6" ht="15" customHeight="1" x14ac:dyDescent="0.2">
      <c r="F12061" s="63"/>
    </row>
    <row r="12062" spans="6:6" ht="15" customHeight="1" x14ac:dyDescent="0.2">
      <c r="F12062" s="63"/>
    </row>
    <row r="12063" spans="6:6" ht="15" customHeight="1" x14ac:dyDescent="0.2">
      <c r="F12063" s="63"/>
    </row>
    <row r="12064" spans="6:6" ht="15" customHeight="1" x14ac:dyDescent="0.2">
      <c r="F12064" s="63"/>
    </row>
    <row r="12065" spans="6:6" ht="15" customHeight="1" x14ac:dyDescent="0.2">
      <c r="F12065" s="63"/>
    </row>
    <row r="12066" spans="6:6" ht="15" customHeight="1" x14ac:dyDescent="0.2">
      <c r="F12066" s="63"/>
    </row>
    <row r="12067" spans="6:6" ht="15" customHeight="1" x14ac:dyDescent="0.2">
      <c r="F12067" s="63"/>
    </row>
    <row r="12068" spans="6:6" ht="15" customHeight="1" x14ac:dyDescent="0.2">
      <c r="F12068" s="63"/>
    </row>
    <row r="12069" spans="6:6" ht="15" customHeight="1" x14ac:dyDescent="0.2">
      <c r="F12069" s="63"/>
    </row>
    <row r="12070" spans="6:6" ht="15" customHeight="1" x14ac:dyDescent="0.2">
      <c r="F12070" s="63"/>
    </row>
    <row r="12071" spans="6:6" ht="15" customHeight="1" x14ac:dyDescent="0.2">
      <c r="F12071" s="63"/>
    </row>
    <row r="12072" spans="6:6" ht="15" customHeight="1" x14ac:dyDescent="0.2">
      <c r="F12072" s="63"/>
    </row>
    <row r="12073" spans="6:6" ht="15" customHeight="1" x14ac:dyDescent="0.2">
      <c r="F12073" s="63"/>
    </row>
    <row r="12074" spans="6:6" ht="15" customHeight="1" x14ac:dyDescent="0.2">
      <c r="F12074" s="63"/>
    </row>
    <row r="12075" spans="6:6" ht="15" customHeight="1" x14ac:dyDescent="0.2">
      <c r="F12075" s="63"/>
    </row>
    <row r="12076" spans="6:6" ht="15" customHeight="1" x14ac:dyDescent="0.2">
      <c r="F12076" s="63"/>
    </row>
    <row r="12077" spans="6:6" ht="15" customHeight="1" x14ac:dyDescent="0.2">
      <c r="F12077" s="63"/>
    </row>
    <row r="12078" spans="6:6" ht="15" customHeight="1" x14ac:dyDescent="0.2">
      <c r="F12078" s="63"/>
    </row>
    <row r="12079" spans="6:6" ht="15" customHeight="1" x14ac:dyDescent="0.2">
      <c r="F12079" s="63"/>
    </row>
    <row r="12080" spans="6:6" ht="15" customHeight="1" x14ac:dyDescent="0.2">
      <c r="F12080" s="63"/>
    </row>
    <row r="12081" spans="6:6" ht="15" customHeight="1" x14ac:dyDescent="0.2">
      <c r="F12081" s="63"/>
    </row>
    <row r="12082" spans="6:6" ht="15" customHeight="1" x14ac:dyDescent="0.2">
      <c r="F12082" s="63"/>
    </row>
    <row r="12083" spans="6:6" ht="15" customHeight="1" x14ac:dyDescent="0.2">
      <c r="F12083" s="63"/>
    </row>
    <row r="12084" spans="6:6" ht="15" customHeight="1" x14ac:dyDescent="0.2">
      <c r="F12084" s="63"/>
    </row>
    <row r="12085" spans="6:6" ht="15" customHeight="1" x14ac:dyDescent="0.2">
      <c r="F12085" s="63"/>
    </row>
    <row r="12086" spans="6:6" ht="15" customHeight="1" x14ac:dyDescent="0.2">
      <c r="F12086" s="63"/>
    </row>
    <row r="12087" spans="6:6" ht="15" customHeight="1" x14ac:dyDescent="0.2">
      <c r="F12087" s="63"/>
    </row>
    <row r="12088" spans="6:6" ht="15" customHeight="1" x14ac:dyDescent="0.2">
      <c r="F12088" s="63"/>
    </row>
    <row r="12089" spans="6:6" ht="15" customHeight="1" x14ac:dyDescent="0.2">
      <c r="F12089" s="63"/>
    </row>
    <row r="12090" spans="6:6" ht="15" customHeight="1" x14ac:dyDescent="0.2">
      <c r="F12090" s="63"/>
    </row>
    <row r="12091" spans="6:6" ht="15" customHeight="1" x14ac:dyDescent="0.2">
      <c r="F12091" s="63"/>
    </row>
    <row r="12092" spans="6:6" ht="15" customHeight="1" x14ac:dyDescent="0.2">
      <c r="F12092" s="63"/>
    </row>
    <row r="12093" spans="6:6" ht="15" customHeight="1" x14ac:dyDescent="0.2">
      <c r="F12093" s="63"/>
    </row>
    <row r="12094" spans="6:6" ht="15" customHeight="1" x14ac:dyDescent="0.2">
      <c r="F12094" s="63"/>
    </row>
    <row r="12095" spans="6:6" ht="15" customHeight="1" x14ac:dyDescent="0.2">
      <c r="F12095" s="63"/>
    </row>
    <row r="12096" spans="6:6" ht="15" customHeight="1" x14ac:dyDescent="0.2">
      <c r="F12096" s="63"/>
    </row>
    <row r="12097" spans="6:6" ht="15" customHeight="1" x14ac:dyDescent="0.2">
      <c r="F12097" s="63"/>
    </row>
    <row r="12098" spans="6:6" ht="15" customHeight="1" x14ac:dyDescent="0.2">
      <c r="F12098" s="63"/>
    </row>
    <row r="12099" spans="6:6" ht="15" customHeight="1" x14ac:dyDescent="0.2">
      <c r="F12099" s="63"/>
    </row>
    <row r="12100" spans="6:6" ht="15" customHeight="1" x14ac:dyDescent="0.2">
      <c r="F12100" s="63"/>
    </row>
    <row r="12101" spans="6:6" ht="15" customHeight="1" x14ac:dyDescent="0.2">
      <c r="F12101" s="63"/>
    </row>
    <row r="12102" spans="6:6" ht="15" customHeight="1" x14ac:dyDescent="0.2">
      <c r="F12102" s="63"/>
    </row>
    <row r="12103" spans="6:6" ht="15" customHeight="1" x14ac:dyDescent="0.2">
      <c r="F12103" s="63"/>
    </row>
    <row r="12104" spans="6:6" ht="15" customHeight="1" x14ac:dyDescent="0.2">
      <c r="F12104" s="63"/>
    </row>
    <row r="12105" spans="6:6" ht="15" customHeight="1" x14ac:dyDescent="0.2">
      <c r="F12105" s="63"/>
    </row>
    <row r="12106" spans="6:6" ht="15" customHeight="1" x14ac:dyDescent="0.2">
      <c r="F12106" s="63"/>
    </row>
    <row r="12107" spans="6:6" ht="15" customHeight="1" x14ac:dyDescent="0.2">
      <c r="F12107" s="63"/>
    </row>
    <row r="12108" spans="6:6" ht="15" customHeight="1" x14ac:dyDescent="0.2">
      <c r="F12108" s="63"/>
    </row>
    <row r="12109" spans="6:6" ht="15" customHeight="1" x14ac:dyDescent="0.2">
      <c r="F12109" s="63"/>
    </row>
    <row r="12110" spans="6:6" ht="15" customHeight="1" x14ac:dyDescent="0.2">
      <c r="F12110" s="63"/>
    </row>
    <row r="12111" spans="6:6" ht="15" customHeight="1" x14ac:dyDescent="0.2">
      <c r="F12111" s="63"/>
    </row>
    <row r="12112" spans="6:6" ht="15" customHeight="1" x14ac:dyDescent="0.2">
      <c r="F12112" s="63"/>
    </row>
    <row r="12113" spans="6:6" ht="15" customHeight="1" x14ac:dyDescent="0.2">
      <c r="F12113" s="63"/>
    </row>
    <row r="12114" spans="6:6" ht="15" customHeight="1" x14ac:dyDescent="0.2">
      <c r="F12114" s="63"/>
    </row>
    <row r="12115" spans="6:6" ht="15" customHeight="1" x14ac:dyDescent="0.2">
      <c r="F12115" s="63"/>
    </row>
    <row r="12116" spans="6:6" ht="15" customHeight="1" x14ac:dyDescent="0.2">
      <c r="F12116" s="63"/>
    </row>
    <row r="12117" spans="6:6" ht="15" customHeight="1" x14ac:dyDescent="0.2">
      <c r="F12117" s="63"/>
    </row>
    <row r="12118" spans="6:6" ht="15" customHeight="1" x14ac:dyDescent="0.2">
      <c r="F12118" s="63"/>
    </row>
    <row r="12119" spans="6:6" ht="15" customHeight="1" x14ac:dyDescent="0.2">
      <c r="F12119" s="63"/>
    </row>
    <row r="12120" spans="6:6" ht="15" customHeight="1" x14ac:dyDescent="0.2">
      <c r="F12120" s="63"/>
    </row>
    <row r="12121" spans="6:6" ht="15" customHeight="1" x14ac:dyDescent="0.2">
      <c r="F12121" s="63"/>
    </row>
    <row r="12122" spans="6:6" ht="15" customHeight="1" x14ac:dyDescent="0.2">
      <c r="F12122" s="63"/>
    </row>
    <row r="12123" spans="6:6" ht="15" customHeight="1" x14ac:dyDescent="0.2">
      <c r="F12123" s="63"/>
    </row>
    <row r="12124" spans="6:6" ht="15" customHeight="1" x14ac:dyDescent="0.2">
      <c r="F12124" s="63"/>
    </row>
    <row r="12125" spans="6:6" ht="15" customHeight="1" x14ac:dyDescent="0.2">
      <c r="F12125" s="63"/>
    </row>
    <row r="12126" spans="6:6" ht="15" customHeight="1" x14ac:dyDescent="0.2">
      <c r="F12126" s="63"/>
    </row>
    <row r="12127" spans="6:6" ht="15" customHeight="1" x14ac:dyDescent="0.2">
      <c r="F12127" s="63"/>
    </row>
    <row r="12128" spans="6:6" ht="15" customHeight="1" x14ac:dyDescent="0.2">
      <c r="F12128" s="63"/>
    </row>
    <row r="12129" spans="6:6" ht="15" customHeight="1" x14ac:dyDescent="0.2">
      <c r="F12129" s="63"/>
    </row>
    <row r="12130" spans="6:6" ht="15" customHeight="1" x14ac:dyDescent="0.2">
      <c r="F12130" s="63"/>
    </row>
    <row r="12131" spans="6:6" ht="15" customHeight="1" x14ac:dyDescent="0.2">
      <c r="F12131" s="63"/>
    </row>
    <row r="12132" spans="6:6" ht="15" customHeight="1" x14ac:dyDescent="0.2">
      <c r="F12132" s="63"/>
    </row>
    <row r="12133" spans="6:6" ht="15" customHeight="1" x14ac:dyDescent="0.2">
      <c r="F12133" s="63"/>
    </row>
    <row r="12134" spans="6:6" ht="15" customHeight="1" x14ac:dyDescent="0.2">
      <c r="F12134" s="63"/>
    </row>
    <row r="12135" spans="6:6" ht="15" customHeight="1" x14ac:dyDescent="0.2">
      <c r="F12135" s="63"/>
    </row>
    <row r="12136" spans="6:6" ht="15" customHeight="1" x14ac:dyDescent="0.2">
      <c r="F12136" s="63"/>
    </row>
    <row r="12137" spans="6:6" ht="15" customHeight="1" x14ac:dyDescent="0.2">
      <c r="F12137" s="63"/>
    </row>
    <row r="12138" spans="6:6" ht="15" customHeight="1" x14ac:dyDescent="0.2">
      <c r="F12138" s="63"/>
    </row>
    <row r="12139" spans="6:6" ht="15" customHeight="1" x14ac:dyDescent="0.2">
      <c r="F12139" s="63"/>
    </row>
    <row r="12140" spans="6:6" ht="15" customHeight="1" x14ac:dyDescent="0.2">
      <c r="F12140" s="63"/>
    </row>
    <row r="12141" spans="6:6" ht="15" customHeight="1" x14ac:dyDescent="0.2">
      <c r="F12141" s="63"/>
    </row>
    <row r="12142" spans="6:6" ht="15" customHeight="1" x14ac:dyDescent="0.2">
      <c r="F12142" s="63"/>
    </row>
    <row r="12143" spans="6:6" ht="15" customHeight="1" x14ac:dyDescent="0.2">
      <c r="F12143" s="63"/>
    </row>
    <row r="12144" spans="6:6" ht="15" customHeight="1" x14ac:dyDescent="0.2">
      <c r="F12144" s="63"/>
    </row>
    <row r="12145" spans="6:6" ht="15" customHeight="1" x14ac:dyDescent="0.2">
      <c r="F12145" s="63"/>
    </row>
    <row r="12146" spans="6:6" ht="15" customHeight="1" x14ac:dyDescent="0.2">
      <c r="F12146" s="63"/>
    </row>
    <row r="12147" spans="6:6" ht="15" customHeight="1" x14ac:dyDescent="0.2">
      <c r="F12147" s="63"/>
    </row>
    <row r="12148" spans="6:6" ht="15" customHeight="1" x14ac:dyDescent="0.2">
      <c r="F12148" s="63"/>
    </row>
    <row r="12149" spans="6:6" ht="15" customHeight="1" x14ac:dyDescent="0.2">
      <c r="F12149" s="63"/>
    </row>
    <row r="12150" spans="6:6" ht="15" customHeight="1" x14ac:dyDescent="0.2">
      <c r="F12150" s="63"/>
    </row>
    <row r="12151" spans="6:6" ht="15" customHeight="1" x14ac:dyDescent="0.2">
      <c r="F12151" s="63"/>
    </row>
    <row r="12152" spans="6:6" ht="15" customHeight="1" x14ac:dyDescent="0.2">
      <c r="F12152" s="63"/>
    </row>
    <row r="12153" spans="6:6" ht="15" customHeight="1" x14ac:dyDescent="0.2">
      <c r="F12153" s="63"/>
    </row>
    <row r="12154" spans="6:6" ht="15" customHeight="1" x14ac:dyDescent="0.2">
      <c r="F12154" s="63"/>
    </row>
    <row r="12155" spans="6:6" ht="15" customHeight="1" x14ac:dyDescent="0.2">
      <c r="F12155" s="63"/>
    </row>
    <row r="12156" spans="6:6" ht="15" customHeight="1" x14ac:dyDescent="0.2">
      <c r="F12156" s="63"/>
    </row>
    <row r="12157" spans="6:6" ht="15" customHeight="1" x14ac:dyDescent="0.2">
      <c r="F12157" s="63"/>
    </row>
    <row r="12158" spans="6:6" ht="15" customHeight="1" x14ac:dyDescent="0.2">
      <c r="F12158" s="63"/>
    </row>
    <row r="12159" spans="6:6" ht="15" customHeight="1" x14ac:dyDescent="0.2">
      <c r="F12159" s="63"/>
    </row>
    <row r="12160" spans="6:6" ht="15" customHeight="1" x14ac:dyDescent="0.2">
      <c r="F12160" s="63"/>
    </row>
    <row r="12161" spans="6:6" ht="15" customHeight="1" x14ac:dyDescent="0.2">
      <c r="F12161" s="63"/>
    </row>
    <row r="12162" spans="6:6" ht="15" customHeight="1" x14ac:dyDescent="0.2">
      <c r="F12162" s="63"/>
    </row>
    <row r="12163" spans="6:6" ht="15" customHeight="1" x14ac:dyDescent="0.2">
      <c r="F12163" s="63"/>
    </row>
    <row r="12164" spans="6:6" ht="15" customHeight="1" x14ac:dyDescent="0.2">
      <c r="F12164" s="63"/>
    </row>
    <row r="12165" spans="6:6" ht="15" customHeight="1" x14ac:dyDescent="0.2">
      <c r="F12165" s="63"/>
    </row>
    <row r="12166" spans="6:6" ht="15" customHeight="1" x14ac:dyDescent="0.2">
      <c r="F12166" s="63"/>
    </row>
    <row r="12167" spans="6:6" ht="15" customHeight="1" x14ac:dyDescent="0.2">
      <c r="F12167" s="63"/>
    </row>
    <row r="12168" spans="6:6" ht="15" customHeight="1" x14ac:dyDescent="0.2">
      <c r="F12168" s="63"/>
    </row>
    <row r="12169" spans="6:6" ht="15" customHeight="1" x14ac:dyDescent="0.2">
      <c r="F12169" s="63"/>
    </row>
    <row r="12170" spans="6:6" ht="15" customHeight="1" x14ac:dyDescent="0.2">
      <c r="F12170" s="63"/>
    </row>
    <row r="12171" spans="6:6" ht="15" customHeight="1" x14ac:dyDescent="0.2">
      <c r="F12171" s="63"/>
    </row>
    <row r="12172" spans="6:6" ht="15" customHeight="1" x14ac:dyDescent="0.2">
      <c r="F12172" s="63"/>
    </row>
    <row r="12173" spans="6:6" ht="15" customHeight="1" x14ac:dyDescent="0.2">
      <c r="F12173" s="63"/>
    </row>
    <row r="12174" spans="6:6" ht="15" customHeight="1" x14ac:dyDescent="0.2">
      <c r="F12174" s="63"/>
    </row>
    <row r="12175" spans="6:6" ht="15" customHeight="1" x14ac:dyDescent="0.2">
      <c r="F12175" s="63"/>
    </row>
    <row r="12176" spans="6:6" ht="15" customHeight="1" x14ac:dyDescent="0.2">
      <c r="F12176" s="63"/>
    </row>
    <row r="12177" spans="6:6" ht="15" customHeight="1" x14ac:dyDescent="0.2">
      <c r="F12177" s="63"/>
    </row>
    <row r="12178" spans="6:6" ht="15" customHeight="1" x14ac:dyDescent="0.2">
      <c r="F12178" s="63"/>
    </row>
    <row r="12179" spans="6:6" ht="15" customHeight="1" x14ac:dyDescent="0.2">
      <c r="F12179" s="63"/>
    </row>
    <row r="12180" spans="6:6" ht="15" customHeight="1" x14ac:dyDescent="0.2">
      <c r="F12180" s="63"/>
    </row>
    <row r="12181" spans="6:6" ht="15" customHeight="1" x14ac:dyDescent="0.2">
      <c r="F12181" s="63"/>
    </row>
    <row r="12182" spans="6:6" ht="15" customHeight="1" x14ac:dyDescent="0.2">
      <c r="F12182" s="63"/>
    </row>
    <row r="12183" spans="6:6" ht="15" customHeight="1" x14ac:dyDescent="0.2">
      <c r="F12183" s="63"/>
    </row>
    <row r="12184" spans="6:6" ht="15" customHeight="1" x14ac:dyDescent="0.2">
      <c r="F12184" s="63"/>
    </row>
    <row r="12185" spans="6:6" ht="15" customHeight="1" x14ac:dyDescent="0.2">
      <c r="F12185" s="63"/>
    </row>
    <row r="12186" spans="6:6" ht="15" customHeight="1" x14ac:dyDescent="0.2">
      <c r="F12186" s="63"/>
    </row>
    <row r="12187" spans="6:6" ht="15" customHeight="1" x14ac:dyDescent="0.2">
      <c r="F12187" s="63"/>
    </row>
    <row r="12188" spans="6:6" ht="15" customHeight="1" x14ac:dyDescent="0.2">
      <c r="F12188" s="63"/>
    </row>
    <row r="12189" spans="6:6" ht="15" customHeight="1" x14ac:dyDescent="0.2">
      <c r="F12189" s="63"/>
    </row>
    <row r="12190" spans="6:6" ht="15" customHeight="1" x14ac:dyDescent="0.2">
      <c r="F12190" s="63"/>
    </row>
    <row r="12191" spans="6:6" ht="15" customHeight="1" x14ac:dyDescent="0.2">
      <c r="F12191" s="63"/>
    </row>
    <row r="12192" spans="6:6" ht="15" customHeight="1" x14ac:dyDescent="0.2">
      <c r="F12192" s="63"/>
    </row>
    <row r="12193" spans="6:6" ht="15" customHeight="1" x14ac:dyDescent="0.2">
      <c r="F12193" s="63"/>
    </row>
    <row r="12194" spans="6:6" ht="15" customHeight="1" x14ac:dyDescent="0.2">
      <c r="F12194" s="63"/>
    </row>
    <row r="12195" spans="6:6" ht="15" customHeight="1" x14ac:dyDescent="0.2">
      <c r="F12195" s="63"/>
    </row>
    <row r="12196" spans="6:6" ht="15" customHeight="1" x14ac:dyDescent="0.2">
      <c r="F12196" s="63"/>
    </row>
    <row r="12197" spans="6:6" ht="15" customHeight="1" x14ac:dyDescent="0.2">
      <c r="F12197" s="63"/>
    </row>
    <row r="12198" spans="6:6" ht="15" customHeight="1" x14ac:dyDescent="0.2">
      <c r="F12198" s="63"/>
    </row>
    <row r="12199" spans="6:6" ht="15" customHeight="1" x14ac:dyDescent="0.2">
      <c r="F12199" s="63"/>
    </row>
    <row r="12200" spans="6:6" ht="15" customHeight="1" x14ac:dyDescent="0.2">
      <c r="F12200" s="63"/>
    </row>
    <row r="12201" spans="6:6" ht="15" customHeight="1" x14ac:dyDescent="0.2">
      <c r="F12201" s="63"/>
    </row>
    <row r="12202" spans="6:6" ht="15" customHeight="1" x14ac:dyDescent="0.2">
      <c r="F12202" s="63"/>
    </row>
    <row r="12203" spans="6:6" ht="15" customHeight="1" x14ac:dyDescent="0.2">
      <c r="F12203" s="63"/>
    </row>
    <row r="12204" spans="6:6" ht="15" customHeight="1" x14ac:dyDescent="0.2">
      <c r="F12204" s="63"/>
    </row>
    <row r="12205" spans="6:6" ht="15" customHeight="1" x14ac:dyDescent="0.2">
      <c r="F12205" s="63"/>
    </row>
    <row r="12206" spans="6:6" ht="15" customHeight="1" x14ac:dyDescent="0.2">
      <c r="F12206" s="63"/>
    </row>
    <row r="12207" spans="6:6" ht="15" customHeight="1" x14ac:dyDescent="0.2">
      <c r="F12207" s="63"/>
    </row>
    <row r="12208" spans="6:6" ht="15" customHeight="1" x14ac:dyDescent="0.2">
      <c r="F12208" s="63"/>
    </row>
    <row r="12209" spans="6:6" ht="15" customHeight="1" x14ac:dyDescent="0.2">
      <c r="F12209" s="63"/>
    </row>
    <row r="12210" spans="6:6" ht="15" customHeight="1" x14ac:dyDescent="0.2">
      <c r="F12210" s="63"/>
    </row>
    <row r="12211" spans="6:6" ht="15" customHeight="1" x14ac:dyDescent="0.2">
      <c r="F12211" s="63"/>
    </row>
    <row r="12212" spans="6:6" ht="15" customHeight="1" x14ac:dyDescent="0.2">
      <c r="F12212" s="63"/>
    </row>
    <row r="12213" spans="6:6" ht="15" customHeight="1" x14ac:dyDescent="0.2">
      <c r="F12213" s="63"/>
    </row>
    <row r="12214" spans="6:6" ht="15" customHeight="1" x14ac:dyDescent="0.2">
      <c r="F12214" s="63"/>
    </row>
    <row r="12215" spans="6:6" ht="15" customHeight="1" x14ac:dyDescent="0.2">
      <c r="F12215" s="63"/>
    </row>
    <row r="12216" spans="6:6" ht="15" customHeight="1" x14ac:dyDescent="0.2">
      <c r="F12216" s="63"/>
    </row>
    <row r="12217" spans="6:6" ht="15" customHeight="1" x14ac:dyDescent="0.2">
      <c r="F12217" s="63"/>
    </row>
    <row r="12218" spans="6:6" ht="15" customHeight="1" x14ac:dyDescent="0.2">
      <c r="F12218" s="63"/>
    </row>
    <row r="12219" spans="6:6" ht="15" customHeight="1" x14ac:dyDescent="0.2">
      <c r="F12219" s="63"/>
    </row>
    <row r="12220" spans="6:6" ht="15" customHeight="1" x14ac:dyDescent="0.2">
      <c r="F12220" s="63"/>
    </row>
    <row r="12221" spans="6:6" ht="15" customHeight="1" x14ac:dyDescent="0.2">
      <c r="F12221" s="63"/>
    </row>
    <row r="12222" spans="6:6" ht="15" customHeight="1" x14ac:dyDescent="0.2">
      <c r="F12222" s="63"/>
    </row>
    <row r="12223" spans="6:6" ht="15" customHeight="1" x14ac:dyDescent="0.2">
      <c r="F12223" s="63"/>
    </row>
    <row r="12224" spans="6:6" ht="15" customHeight="1" x14ac:dyDescent="0.2">
      <c r="F12224" s="63"/>
    </row>
    <row r="12225" spans="6:6" ht="15" customHeight="1" x14ac:dyDescent="0.2">
      <c r="F12225" s="63"/>
    </row>
    <row r="12226" spans="6:6" ht="15" customHeight="1" x14ac:dyDescent="0.2">
      <c r="F12226" s="63"/>
    </row>
    <row r="12227" spans="6:6" ht="15" customHeight="1" x14ac:dyDescent="0.2">
      <c r="F12227" s="63"/>
    </row>
    <row r="12228" spans="6:6" ht="15" customHeight="1" x14ac:dyDescent="0.2">
      <c r="F12228" s="63"/>
    </row>
    <row r="12229" spans="6:6" ht="15" customHeight="1" x14ac:dyDescent="0.2">
      <c r="F12229" s="63"/>
    </row>
    <row r="12230" spans="6:6" ht="15" customHeight="1" x14ac:dyDescent="0.2">
      <c r="F12230" s="63"/>
    </row>
    <row r="12231" spans="6:6" ht="15" customHeight="1" x14ac:dyDescent="0.2">
      <c r="F12231" s="63"/>
    </row>
    <row r="12232" spans="6:6" ht="15" customHeight="1" x14ac:dyDescent="0.2">
      <c r="F12232" s="63"/>
    </row>
    <row r="12233" spans="6:6" ht="15" customHeight="1" x14ac:dyDescent="0.2">
      <c r="F12233" s="63"/>
    </row>
    <row r="12234" spans="6:6" ht="15" customHeight="1" x14ac:dyDescent="0.2">
      <c r="F12234" s="63"/>
    </row>
    <row r="12235" spans="6:6" ht="15" customHeight="1" x14ac:dyDescent="0.2">
      <c r="F12235" s="63"/>
    </row>
    <row r="12236" spans="6:6" ht="15" customHeight="1" x14ac:dyDescent="0.2">
      <c r="F12236" s="63"/>
    </row>
    <row r="12237" spans="6:6" ht="15" customHeight="1" x14ac:dyDescent="0.2">
      <c r="F12237" s="63"/>
    </row>
    <row r="12238" spans="6:6" ht="15" customHeight="1" x14ac:dyDescent="0.2">
      <c r="F12238" s="63"/>
    </row>
    <row r="12239" spans="6:6" ht="15" customHeight="1" x14ac:dyDescent="0.2">
      <c r="F12239" s="63"/>
    </row>
    <row r="12240" spans="6:6" ht="15" customHeight="1" x14ac:dyDescent="0.2">
      <c r="F12240" s="63"/>
    </row>
    <row r="12241" spans="6:6" ht="15" customHeight="1" x14ac:dyDescent="0.2">
      <c r="F12241" s="63"/>
    </row>
    <row r="12242" spans="6:6" ht="15" customHeight="1" x14ac:dyDescent="0.2">
      <c r="F12242" s="63"/>
    </row>
    <row r="12243" spans="6:6" ht="15" customHeight="1" x14ac:dyDescent="0.2">
      <c r="F12243" s="63"/>
    </row>
    <row r="12244" spans="6:6" ht="15" customHeight="1" x14ac:dyDescent="0.2">
      <c r="F12244" s="63"/>
    </row>
    <row r="12245" spans="6:6" ht="15" customHeight="1" x14ac:dyDescent="0.2">
      <c r="F12245" s="63"/>
    </row>
    <row r="12246" spans="6:6" ht="15" customHeight="1" x14ac:dyDescent="0.2">
      <c r="F12246" s="63"/>
    </row>
    <row r="12247" spans="6:6" ht="15" customHeight="1" x14ac:dyDescent="0.2">
      <c r="F12247" s="63"/>
    </row>
    <row r="12248" spans="6:6" ht="15" customHeight="1" x14ac:dyDescent="0.2">
      <c r="F12248" s="63"/>
    </row>
    <row r="12249" spans="6:6" ht="15" customHeight="1" x14ac:dyDescent="0.2">
      <c r="F12249" s="63"/>
    </row>
    <row r="12250" spans="6:6" ht="15" customHeight="1" x14ac:dyDescent="0.2">
      <c r="F12250" s="63"/>
    </row>
    <row r="12251" spans="6:6" ht="15" customHeight="1" x14ac:dyDescent="0.2">
      <c r="F12251" s="63"/>
    </row>
    <row r="12252" spans="6:6" ht="15" customHeight="1" x14ac:dyDescent="0.2">
      <c r="F12252" s="63"/>
    </row>
    <row r="12253" spans="6:6" ht="15" customHeight="1" x14ac:dyDescent="0.2">
      <c r="F12253" s="63"/>
    </row>
    <row r="12254" spans="6:6" ht="15" customHeight="1" x14ac:dyDescent="0.2">
      <c r="F12254" s="63"/>
    </row>
    <row r="12255" spans="6:6" ht="15" customHeight="1" x14ac:dyDescent="0.2">
      <c r="F12255" s="63"/>
    </row>
    <row r="12256" spans="6:6" ht="15" customHeight="1" x14ac:dyDescent="0.2">
      <c r="F12256" s="63"/>
    </row>
    <row r="12257" spans="6:6" ht="15" customHeight="1" x14ac:dyDescent="0.2">
      <c r="F12257" s="63"/>
    </row>
    <row r="12258" spans="6:6" ht="15" customHeight="1" x14ac:dyDescent="0.2">
      <c r="F12258" s="63"/>
    </row>
    <row r="12259" spans="6:6" ht="15" customHeight="1" x14ac:dyDescent="0.2">
      <c r="F12259" s="63"/>
    </row>
    <row r="12260" spans="6:6" ht="15" customHeight="1" x14ac:dyDescent="0.2">
      <c r="F12260" s="63"/>
    </row>
    <row r="12261" spans="6:6" ht="15" customHeight="1" x14ac:dyDescent="0.2">
      <c r="F12261" s="63"/>
    </row>
    <row r="12262" spans="6:6" ht="15" customHeight="1" x14ac:dyDescent="0.2">
      <c r="F12262" s="63"/>
    </row>
    <row r="12263" spans="6:6" ht="15" customHeight="1" x14ac:dyDescent="0.2">
      <c r="F12263" s="63"/>
    </row>
    <row r="12264" spans="6:6" ht="15" customHeight="1" x14ac:dyDescent="0.2">
      <c r="F12264" s="63"/>
    </row>
    <row r="12265" spans="6:6" ht="15" customHeight="1" x14ac:dyDescent="0.2">
      <c r="F12265" s="63"/>
    </row>
    <row r="12266" spans="6:6" ht="15" customHeight="1" x14ac:dyDescent="0.2">
      <c r="F12266" s="63"/>
    </row>
    <row r="12267" spans="6:6" ht="15" customHeight="1" x14ac:dyDescent="0.2">
      <c r="F12267" s="63"/>
    </row>
    <row r="12268" spans="6:6" ht="15" customHeight="1" x14ac:dyDescent="0.2">
      <c r="F12268" s="63"/>
    </row>
    <row r="12269" spans="6:6" ht="15" customHeight="1" x14ac:dyDescent="0.2">
      <c r="F12269" s="63"/>
    </row>
    <row r="12270" spans="6:6" ht="15" customHeight="1" x14ac:dyDescent="0.2">
      <c r="F12270" s="63"/>
    </row>
    <row r="12271" spans="6:6" ht="15" customHeight="1" x14ac:dyDescent="0.2">
      <c r="F12271" s="63"/>
    </row>
    <row r="12272" spans="6:6" ht="15" customHeight="1" x14ac:dyDescent="0.2">
      <c r="F12272" s="63"/>
    </row>
    <row r="12273" spans="6:6" ht="15" customHeight="1" x14ac:dyDescent="0.2">
      <c r="F12273" s="63"/>
    </row>
    <row r="12274" spans="6:6" ht="15" customHeight="1" x14ac:dyDescent="0.2">
      <c r="F12274" s="63"/>
    </row>
    <row r="12275" spans="6:6" ht="15" customHeight="1" x14ac:dyDescent="0.2">
      <c r="F12275" s="63"/>
    </row>
    <row r="12276" spans="6:6" ht="15" customHeight="1" x14ac:dyDescent="0.2">
      <c r="F12276" s="63"/>
    </row>
    <row r="12277" spans="6:6" ht="15" customHeight="1" x14ac:dyDescent="0.2">
      <c r="F12277" s="63"/>
    </row>
    <row r="12278" spans="6:6" ht="15" customHeight="1" x14ac:dyDescent="0.2">
      <c r="F12278" s="63"/>
    </row>
    <row r="12279" spans="6:6" ht="15" customHeight="1" x14ac:dyDescent="0.2">
      <c r="F12279" s="63"/>
    </row>
    <row r="12280" spans="6:6" ht="15" customHeight="1" x14ac:dyDescent="0.2">
      <c r="F12280" s="63"/>
    </row>
    <row r="12281" spans="6:6" ht="15" customHeight="1" x14ac:dyDescent="0.2">
      <c r="F12281" s="63"/>
    </row>
    <row r="12282" spans="6:6" ht="15" customHeight="1" x14ac:dyDescent="0.2">
      <c r="F12282" s="63"/>
    </row>
    <row r="12283" spans="6:6" ht="15" customHeight="1" x14ac:dyDescent="0.2">
      <c r="F12283" s="63"/>
    </row>
    <row r="12284" spans="6:6" ht="15" customHeight="1" x14ac:dyDescent="0.2">
      <c r="F12284" s="63"/>
    </row>
    <row r="12285" spans="6:6" ht="15" customHeight="1" x14ac:dyDescent="0.2">
      <c r="F12285" s="63"/>
    </row>
    <row r="12286" spans="6:6" ht="15" customHeight="1" x14ac:dyDescent="0.2">
      <c r="F12286" s="63"/>
    </row>
    <row r="12287" spans="6:6" ht="15" customHeight="1" x14ac:dyDescent="0.2">
      <c r="F12287" s="63"/>
    </row>
    <row r="12288" spans="6:6" ht="15" customHeight="1" x14ac:dyDescent="0.2">
      <c r="F12288" s="63"/>
    </row>
    <row r="12289" spans="6:6" ht="15" customHeight="1" x14ac:dyDescent="0.2">
      <c r="F12289" s="63"/>
    </row>
    <row r="12290" spans="6:6" ht="15" customHeight="1" x14ac:dyDescent="0.2">
      <c r="F12290" s="63"/>
    </row>
    <row r="12291" spans="6:6" ht="15" customHeight="1" x14ac:dyDescent="0.2">
      <c r="F12291" s="63"/>
    </row>
    <row r="12292" spans="6:6" ht="15" customHeight="1" x14ac:dyDescent="0.2">
      <c r="F12292" s="63"/>
    </row>
    <row r="12293" spans="6:6" ht="15" customHeight="1" x14ac:dyDescent="0.2">
      <c r="F12293" s="63"/>
    </row>
    <row r="12294" spans="6:6" ht="15" customHeight="1" x14ac:dyDescent="0.2">
      <c r="F12294" s="63"/>
    </row>
    <row r="12295" spans="6:6" ht="15" customHeight="1" x14ac:dyDescent="0.2">
      <c r="F12295" s="63"/>
    </row>
    <row r="12296" spans="6:6" ht="15" customHeight="1" x14ac:dyDescent="0.2">
      <c r="F12296" s="63"/>
    </row>
    <row r="12297" spans="6:6" ht="15" customHeight="1" x14ac:dyDescent="0.2">
      <c r="F12297" s="63"/>
    </row>
    <row r="12298" spans="6:6" ht="15" customHeight="1" x14ac:dyDescent="0.2">
      <c r="F12298" s="63"/>
    </row>
    <row r="12299" spans="6:6" ht="15" customHeight="1" x14ac:dyDescent="0.2">
      <c r="F12299" s="63"/>
    </row>
    <row r="12300" spans="6:6" ht="15" customHeight="1" x14ac:dyDescent="0.2">
      <c r="F12300" s="63"/>
    </row>
    <row r="12301" spans="6:6" ht="15" customHeight="1" x14ac:dyDescent="0.2">
      <c r="F12301" s="63"/>
    </row>
    <row r="12302" spans="6:6" ht="15" customHeight="1" x14ac:dyDescent="0.2">
      <c r="F12302" s="63"/>
    </row>
    <row r="12303" spans="6:6" ht="15" customHeight="1" x14ac:dyDescent="0.2">
      <c r="F12303" s="63"/>
    </row>
    <row r="12304" spans="6:6" ht="15" customHeight="1" x14ac:dyDescent="0.2">
      <c r="F12304" s="63"/>
    </row>
    <row r="12305" spans="6:6" ht="15" customHeight="1" x14ac:dyDescent="0.2">
      <c r="F12305" s="63"/>
    </row>
    <row r="12306" spans="6:6" ht="15" customHeight="1" x14ac:dyDescent="0.2">
      <c r="F12306" s="63"/>
    </row>
    <row r="12307" spans="6:6" ht="15" customHeight="1" x14ac:dyDescent="0.2">
      <c r="F12307" s="63"/>
    </row>
    <row r="12308" spans="6:6" ht="15" customHeight="1" x14ac:dyDescent="0.2">
      <c r="F12308" s="63"/>
    </row>
    <row r="12309" spans="6:6" ht="15" customHeight="1" x14ac:dyDescent="0.2">
      <c r="F12309" s="63"/>
    </row>
    <row r="12310" spans="6:6" ht="15" customHeight="1" x14ac:dyDescent="0.2">
      <c r="F12310" s="63"/>
    </row>
    <row r="12311" spans="6:6" ht="15" customHeight="1" x14ac:dyDescent="0.2">
      <c r="F12311" s="63"/>
    </row>
    <row r="12312" spans="6:6" ht="15" customHeight="1" x14ac:dyDescent="0.2">
      <c r="F12312" s="63"/>
    </row>
    <row r="12313" spans="6:6" ht="15" customHeight="1" x14ac:dyDescent="0.2">
      <c r="F12313" s="63"/>
    </row>
    <row r="12314" spans="6:6" ht="15" customHeight="1" x14ac:dyDescent="0.2">
      <c r="F12314" s="63"/>
    </row>
    <row r="12315" spans="6:6" ht="15" customHeight="1" x14ac:dyDescent="0.2">
      <c r="F12315" s="63"/>
    </row>
    <row r="12316" spans="6:6" ht="15" customHeight="1" x14ac:dyDescent="0.2">
      <c r="F12316" s="63"/>
    </row>
    <row r="12317" spans="6:6" ht="15" customHeight="1" x14ac:dyDescent="0.2">
      <c r="F12317" s="63"/>
    </row>
    <row r="12318" spans="6:6" ht="15" customHeight="1" x14ac:dyDescent="0.2">
      <c r="F12318" s="63"/>
    </row>
    <row r="12319" spans="6:6" ht="15" customHeight="1" x14ac:dyDescent="0.2">
      <c r="F12319" s="63"/>
    </row>
    <row r="12320" spans="6:6" ht="15" customHeight="1" x14ac:dyDescent="0.2">
      <c r="F12320" s="63"/>
    </row>
    <row r="12321" spans="6:6" ht="15" customHeight="1" x14ac:dyDescent="0.2">
      <c r="F12321" s="63"/>
    </row>
    <row r="12322" spans="6:6" ht="15" customHeight="1" x14ac:dyDescent="0.2">
      <c r="F12322" s="63"/>
    </row>
    <row r="12323" spans="6:6" ht="15" customHeight="1" x14ac:dyDescent="0.2">
      <c r="F12323" s="63"/>
    </row>
    <row r="12324" spans="6:6" ht="15" customHeight="1" x14ac:dyDescent="0.2">
      <c r="F12324" s="63"/>
    </row>
    <row r="12325" spans="6:6" ht="15" customHeight="1" x14ac:dyDescent="0.2">
      <c r="F12325" s="63"/>
    </row>
    <row r="12326" spans="6:6" ht="15" customHeight="1" x14ac:dyDescent="0.2">
      <c r="F12326" s="63"/>
    </row>
    <row r="12327" spans="6:6" ht="15" customHeight="1" x14ac:dyDescent="0.2">
      <c r="F12327" s="63"/>
    </row>
    <row r="12328" spans="6:6" ht="15" customHeight="1" x14ac:dyDescent="0.2">
      <c r="F12328" s="63"/>
    </row>
    <row r="12329" spans="6:6" ht="15" customHeight="1" x14ac:dyDescent="0.2">
      <c r="F12329" s="63"/>
    </row>
    <row r="12330" spans="6:6" ht="15" customHeight="1" x14ac:dyDescent="0.2">
      <c r="F12330" s="63"/>
    </row>
    <row r="12331" spans="6:6" ht="15" customHeight="1" x14ac:dyDescent="0.2">
      <c r="F12331" s="63"/>
    </row>
    <row r="12332" spans="6:6" ht="15" customHeight="1" x14ac:dyDescent="0.2">
      <c r="F12332" s="63"/>
    </row>
    <row r="12333" spans="6:6" ht="15" customHeight="1" x14ac:dyDescent="0.2">
      <c r="F12333" s="63"/>
    </row>
    <row r="12334" spans="6:6" ht="15" customHeight="1" x14ac:dyDescent="0.2">
      <c r="F12334" s="63"/>
    </row>
    <row r="12335" spans="6:6" ht="15" customHeight="1" x14ac:dyDescent="0.2">
      <c r="F12335" s="63"/>
    </row>
    <row r="12336" spans="6:6" ht="15" customHeight="1" x14ac:dyDescent="0.2">
      <c r="F12336" s="63"/>
    </row>
    <row r="12337" spans="6:6" ht="15" customHeight="1" x14ac:dyDescent="0.2">
      <c r="F12337" s="63"/>
    </row>
    <row r="12338" spans="6:6" ht="15" customHeight="1" x14ac:dyDescent="0.2">
      <c r="F12338" s="63"/>
    </row>
    <row r="12339" spans="6:6" ht="15" customHeight="1" x14ac:dyDescent="0.2">
      <c r="F12339" s="63"/>
    </row>
    <row r="12340" spans="6:6" ht="15" customHeight="1" x14ac:dyDescent="0.2">
      <c r="F12340" s="63"/>
    </row>
    <row r="12341" spans="6:6" ht="15" customHeight="1" x14ac:dyDescent="0.2">
      <c r="F12341" s="63"/>
    </row>
    <row r="12342" spans="6:6" ht="15" customHeight="1" x14ac:dyDescent="0.2">
      <c r="F12342" s="63"/>
    </row>
    <row r="12343" spans="6:6" ht="15" customHeight="1" x14ac:dyDescent="0.2">
      <c r="F12343" s="63"/>
    </row>
    <row r="12344" spans="6:6" ht="15" customHeight="1" x14ac:dyDescent="0.2">
      <c r="F12344" s="63"/>
    </row>
    <row r="12345" spans="6:6" ht="15" customHeight="1" x14ac:dyDescent="0.2">
      <c r="F12345" s="63"/>
    </row>
    <row r="12346" spans="6:6" ht="15" customHeight="1" x14ac:dyDescent="0.2">
      <c r="F12346" s="63"/>
    </row>
    <row r="12347" spans="6:6" ht="15" customHeight="1" x14ac:dyDescent="0.2">
      <c r="F12347" s="63"/>
    </row>
    <row r="12348" spans="6:6" ht="15" customHeight="1" x14ac:dyDescent="0.2">
      <c r="F12348" s="63"/>
    </row>
    <row r="12349" spans="6:6" ht="15" customHeight="1" x14ac:dyDescent="0.2">
      <c r="F12349" s="63"/>
    </row>
    <row r="12350" spans="6:6" ht="15" customHeight="1" x14ac:dyDescent="0.2">
      <c r="F12350" s="63"/>
    </row>
    <row r="12351" spans="6:6" ht="15" customHeight="1" x14ac:dyDescent="0.2">
      <c r="F12351" s="63"/>
    </row>
    <row r="12352" spans="6:6" ht="15" customHeight="1" x14ac:dyDescent="0.2">
      <c r="F12352" s="63"/>
    </row>
    <row r="12353" spans="6:6" ht="15" customHeight="1" x14ac:dyDescent="0.2">
      <c r="F12353" s="63"/>
    </row>
    <row r="12354" spans="6:6" ht="15" customHeight="1" x14ac:dyDescent="0.2">
      <c r="F12354" s="63"/>
    </row>
    <row r="12355" spans="6:6" ht="15" customHeight="1" x14ac:dyDescent="0.2">
      <c r="F12355" s="63"/>
    </row>
    <row r="12356" spans="6:6" ht="15" customHeight="1" x14ac:dyDescent="0.2">
      <c r="F12356" s="63"/>
    </row>
    <row r="12357" spans="6:6" ht="15" customHeight="1" x14ac:dyDescent="0.2">
      <c r="F12357" s="63"/>
    </row>
    <row r="12358" spans="6:6" ht="15" customHeight="1" x14ac:dyDescent="0.2">
      <c r="F12358" s="63"/>
    </row>
    <row r="12359" spans="6:6" ht="15" customHeight="1" x14ac:dyDescent="0.2">
      <c r="F12359" s="63"/>
    </row>
    <row r="12360" spans="6:6" ht="15" customHeight="1" x14ac:dyDescent="0.2">
      <c r="F12360" s="63"/>
    </row>
    <row r="12361" spans="6:6" ht="15" customHeight="1" x14ac:dyDescent="0.2">
      <c r="F12361" s="63"/>
    </row>
    <row r="12362" spans="6:6" ht="15" customHeight="1" x14ac:dyDescent="0.2">
      <c r="F12362" s="63"/>
    </row>
    <row r="12363" spans="6:6" ht="15" customHeight="1" x14ac:dyDescent="0.2">
      <c r="F12363" s="63"/>
    </row>
    <row r="12364" spans="6:6" ht="15" customHeight="1" x14ac:dyDescent="0.2">
      <c r="F12364" s="63"/>
    </row>
    <row r="12365" spans="6:6" ht="15" customHeight="1" x14ac:dyDescent="0.2">
      <c r="F12365" s="63"/>
    </row>
    <row r="12366" spans="6:6" ht="15" customHeight="1" x14ac:dyDescent="0.2">
      <c r="F12366" s="63"/>
    </row>
    <row r="12367" spans="6:6" ht="15" customHeight="1" x14ac:dyDescent="0.2">
      <c r="F12367" s="63"/>
    </row>
    <row r="12368" spans="6:6" ht="15" customHeight="1" x14ac:dyDescent="0.2">
      <c r="F12368" s="63"/>
    </row>
    <row r="12369" spans="6:6" ht="15" customHeight="1" x14ac:dyDescent="0.2">
      <c r="F12369" s="63"/>
    </row>
    <row r="12370" spans="6:6" ht="15" customHeight="1" x14ac:dyDescent="0.2">
      <c r="F12370" s="63"/>
    </row>
    <row r="12371" spans="6:6" ht="15" customHeight="1" x14ac:dyDescent="0.2">
      <c r="F12371" s="63"/>
    </row>
    <row r="12372" spans="6:6" ht="15" customHeight="1" x14ac:dyDescent="0.2">
      <c r="F12372" s="63"/>
    </row>
    <row r="12373" spans="6:6" ht="15" customHeight="1" x14ac:dyDescent="0.2">
      <c r="F12373" s="63"/>
    </row>
    <row r="12374" spans="6:6" ht="15" customHeight="1" x14ac:dyDescent="0.2">
      <c r="F12374" s="63"/>
    </row>
    <row r="12375" spans="6:6" ht="15" customHeight="1" x14ac:dyDescent="0.2">
      <c r="F12375" s="63"/>
    </row>
    <row r="12376" spans="6:6" ht="15" customHeight="1" x14ac:dyDescent="0.2">
      <c r="F12376" s="63"/>
    </row>
    <row r="12377" spans="6:6" ht="15" customHeight="1" x14ac:dyDescent="0.2">
      <c r="F12377" s="63"/>
    </row>
    <row r="12378" spans="6:6" ht="15" customHeight="1" x14ac:dyDescent="0.2">
      <c r="F12378" s="63"/>
    </row>
    <row r="12379" spans="6:6" ht="15" customHeight="1" x14ac:dyDescent="0.2">
      <c r="F12379" s="63"/>
    </row>
    <row r="12380" spans="6:6" ht="15" customHeight="1" x14ac:dyDescent="0.2">
      <c r="F12380" s="63"/>
    </row>
    <row r="12381" spans="6:6" ht="15" customHeight="1" x14ac:dyDescent="0.2">
      <c r="F12381" s="63"/>
    </row>
    <row r="12382" spans="6:6" ht="15" customHeight="1" x14ac:dyDescent="0.2">
      <c r="F12382" s="63"/>
    </row>
    <row r="12383" spans="6:6" ht="15" customHeight="1" x14ac:dyDescent="0.2">
      <c r="F12383" s="63"/>
    </row>
    <row r="12384" spans="6:6" ht="15" customHeight="1" x14ac:dyDescent="0.2">
      <c r="F12384" s="63"/>
    </row>
    <row r="12385" spans="6:6" ht="15" customHeight="1" x14ac:dyDescent="0.2">
      <c r="F12385" s="63"/>
    </row>
    <row r="12386" spans="6:6" ht="15" customHeight="1" x14ac:dyDescent="0.2">
      <c r="F12386" s="63"/>
    </row>
    <row r="12387" spans="6:6" ht="15" customHeight="1" x14ac:dyDescent="0.2">
      <c r="F12387" s="63"/>
    </row>
    <row r="12388" spans="6:6" ht="15" customHeight="1" x14ac:dyDescent="0.2">
      <c r="F12388" s="63"/>
    </row>
    <row r="12389" spans="6:6" ht="15" customHeight="1" x14ac:dyDescent="0.2">
      <c r="F12389" s="63"/>
    </row>
    <row r="12390" spans="6:6" ht="15" customHeight="1" x14ac:dyDescent="0.2">
      <c r="F12390" s="63"/>
    </row>
    <row r="12391" spans="6:6" ht="15" customHeight="1" x14ac:dyDescent="0.2">
      <c r="F12391" s="63"/>
    </row>
    <row r="12392" spans="6:6" ht="15" customHeight="1" x14ac:dyDescent="0.2">
      <c r="F12392" s="63"/>
    </row>
    <row r="12393" spans="6:6" ht="15" customHeight="1" x14ac:dyDescent="0.2">
      <c r="F12393" s="63"/>
    </row>
    <row r="12394" spans="6:6" ht="15" customHeight="1" x14ac:dyDescent="0.2">
      <c r="F12394" s="63"/>
    </row>
    <row r="12395" spans="6:6" ht="15" customHeight="1" x14ac:dyDescent="0.2">
      <c r="F12395" s="63"/>
    </row>
    <row r="12396" spans="6:6" ht="15" customHeight="1" x14ac:dyDescent="0.2">
      <c r="F12396" s="63"/>
    </row>
    <row r="12397" spans="6:6" ht="15" customHeight="1" x14ac:dyDescent="0.2">
      <c r="F12397" s="63"/>
    </row>
    <row r="12398" spans="6:6" ht="15" customHeight="1" x14ac:dyDescent="0.2">
      <c r="F12398" s="63"/>
    </row>
    <row r="12399" spans="6:6" ht="15" customHeight="1" x14ac:dyDescent="0.2">
      <c r="F12399" s="63"/>
    </row>
    <row r="12400" spans="6:6" ht="15" customHeight="1" x14ac:dyDescent="0.2">
      <c r="F12400" s="63"/>
    </row>
    <row r="12401" spans="6:6" ht="15" customHeight="1" x14ac:dyDescent="0.2">
      <c r="F12401" s="63"/>
    </row>
    <row r="12402" spans="6:6" ht="15" customHeight="1" x14ac:dyDescent="0.2">
      <c r="F12402" s="63"/>
    </row>
    <row r="12403" spans="6:6" ht="15" customHeight="1" x14ac:dyDescent="0.2">
      <c r="F12403" s="63"/>
    </row>
    <row r="12404" spans="6:6" ht="15" customHeight="1" x14ac:dyDescent="0.2">
      <c r="F12404" s="63"/>
    </row>
    <row r="12405" spans="6:6" ht="15" customHeight="1" x14ac:dyDescent="0.2">
      <c r="F12405" s="63"/>
    </row>
    <row r="12406" spans="6:6" ht="15" customHeight="1" x14ac:dyDescent="0.2">
      <c r="F12406" s="63"/>
    </row>
    <row r="12407" spans="6:6" ht="15" customHeight="1" x14ac:dyDescent="0.2">
      <c r="F12407" s="63"/>
    </row>
    <row r="12408" spans="6:6" ht="15" customHeight="1" x14ac:dyDescent="0.2">
      <c r="F12408" s="63"/>
    </row>
    <row r="12409" spans="6:6" ht="15" customHeight="1" x14ac:dyDescent="0.2">
      <c r="F12409" s="63"/>
    </row>
    <row r="12410" spans="6:6" ht="15" customHeight="1" x14ac:dyDescent="0.2">
      <c r="F12410" s="63"/>
    </row>
    <row r="12411" spans="6:6" ht="15" customHeight="1" x14ac:dyDescent="0.2">
      <c r="F12411" s="63"/>
    </row>
    <row r="12412" spans="6:6" ht="15" customHeight="1" x14ac:dyDescent="0.2">
      <c r="F12412" s="63"/>
    </row>
    <row r="12413" spans="6:6" ht="15" customHeight="1" x14ac:dyDescent="0.2">
      <c r="F12413" s="63"/>
    </row>
    <row r="12414" spans="6:6" ht="15" customHeight="1" x14ac:dyDescent="0.2">
      <c r="F12414" s="63"/>
    </row>
    <row r="12415" spans="6:6" ht="15" customHeight="1" x14ac:dyDescent="0.2">
      <c r="F12415" s="63"/>
    </row>
    <row r="12416" spans="6:6" ht="15" customHeight="1" x14ac:dyDescent="0.2">
      <c r="F12416" s="63"/>
    </row>
    <row r="12417" spans="6:6" ht="15" customHeight="1" x14ac:dyDescent="0.2">
      <c r="F12417" s="63"/>
    </row>
    <row r="12418" spans="6:6" ht="15" customHeight="1" x14ac:dyDescent="0.2">
      <c r="F12418" s="63"/>
    </row>
    <row r="12419" spans="6:6" ht="15" customHeight="1" x14ac:dyDescent="0.2">
      <c r="F12419" s="63"/>
    </row>
    <row r="12420" spans="6:6" ht="15" customHeight="1" x14ac:dyDescent="0.2">
      <c r="F12420" s="63"/>
    </row>
    <row r="12421" spans="6:6" ht="15" customHeight="1" x14ac:dyDescent="0.2">
      <c r="F12421" s="63"/>
    </row>
    <row r="12422" spans="6:6" ht="15" customHeight="1" x14ac:dyDescent="0.2">
      <c r="F12422" s="63"/>
    </row>
    <row r="12423" spans="6:6" ht="15" customHeight="1" x14ac:dyDescent="0.2">
      <c r="F12423" s="63"/>
    </row>
    <row r="12424" spans="6:6" ht="15" customHeight="1" x14ac:dyDescent="0.2">
      <c r="F12424" s="63"/>
    </row>
    <row r="12425" spans="6:6" ht="15" customHeight="1" x14ac:dyDescent="0.2">
      <c r="F12425" s="63"/>
    </row>
    <row r="12426" spans="6:6" ht="15" customHeight="1" x14ac:dyDescent="0.2">
      <c r="F12426" s="63"/>
    </row>
    <row r="12427" spans="6:6" ht="15" customHeight="1" x14ac:dyDescent="0.2">
      <c r="F12427" s="63"/>
    </row>
    <row r="12428" spans="6:6" ht="15" customHeight="1" x14ac:dyDescent="0.2">
      <c r="F12428" s="63"/>
    </row>
    <row r="12429" spans="6:6" ht="15" customHeight="1" x14ac:dyDescent="0.2">
      <c r="F12429" s="63"/>
    </row>
    <row r="12430" spans="6:6" ht="15" customHeight="1" x14ac:dyDescent="0.2">
      <c r="F12430" s="63"/>
    </row>
    <row r="12431" spans="6:6" ht="15" customHeight="1" x14ac:dyDescent="0.2">
      <c r="F12431" s="63"/>
    </row>
    <row r="12432" spans="6:6" ht="15" customHeight="1" x14ac:dyDescent="0.2">
      <c r="F12432" s="63"/>
    </row>
    <row r="12433" spans="6:6" ht="15" customHeight="1" x14ac:dyDescent="0.2">
      <c r="F12433" s="63"/>
    </row>
    <row r="12434" spans="6:6" ht="15" customHeight="1" x14ac:dyDescent="0.2">
      <c r="F12434" s="63"/>
    </row>
    <row r="12435" spans="6:6" ht="15" customHeight="1" x14ac:dyDescent="0.2">
      <c r="F12435" s="63"/>
    </row>
    <row r="12436" spans="6:6" ht="15" customHeight="1" x14ac:dyDescent="0.2">
      <c r="F12436" s="63"/>
    </row>
    <row r="12437" spans="6:6" ht="15" customHeight="1" x14ac:dyDescent="0.2">
      <c r="F12437" s="63"/>
    </row>
    <row r="12438" spans="6:6" ht="15" customHeight="1" x14ac:dyDescent="0.2">
      <c r="F12438" s="63"/>
    </row>
    <row r="12439" spans="6:6" ht="15" customHeight="1" x14ac:dyDescent="0.2">
      <c r="F12439" s="63"/>
    </row>
    <row r="12440" spans="6:6" ht="15" customHeight="1" x14ac:dyDescent="0.2">
      <c r="F12440" s="63"/>
    </row>
    <row r="12441" spans="6:6" ht="15" customHeight="1" x14ac:dyDescent="0.2">
      <c r="F12441" s="63"/>
    </row>
    <row r="12442" spans="6:6" ht="15" customHeight="1" x14ac:dyDescent="0.2">
      <c r="F12442" s="63"/>
    </row>
    <row r="12443" spans="6:6" ht="15" customHeight="1" x14ac:dyDescent="0.2">
      <c r="F12443" s="63"/>
    </row>
    <row r="12444" spans="6:6" ht="15" customHeight="1" x14ac:dyDescent="0.2">
      <c r="F12444" s="63"/>
    </row>
    <row r="12445" spans="6:6" ht="15" customHeight="1" x14ac:dyDescent="0.2">
      <c r="F12445" s="63"/>
    </row>
    <row r="12446" spans="6:6" ht="15" customHeight="1" x14ac:dyDescent="0.2">
      <c r="F12446" s="63"/>
    </row>
    <row r="12447" spans="6:6" ht="15" customHeight="1" x14ac:dyDescent="0.2">
      <c r="F12447" s="63"/>
    </row>
    <row r="12448" spans="6:6" ht="15" customHeight="1" x14ac:dyDescent="0.2">
      <c r="F12448" s="63"/>
    </row>
    <row r="12449" spans="6:6" ht="15" customHeight="1" x14ac:dyDescent="0.2">
      <c r="F12449" s="63"/>
    </row>
    <row r="12450" spans="6:6" ht="15" customHeight="1" x14ac:dyDescent="0.2">
      <c r="F12450" s="63"/>
    </row>
    <row r="12451" spans="6:6" ht="15" customHeight="1" x14ac:dyDescent="0.2">
      <c r="F12451" s="63"/>
    </row>
    <row r="12452" spans="6:6" ht="15" customHeight="1" x14ac:dyDescent="0.2">
      <c r="F12452" s="63"/>
    </row>
    <row r="12453" spans="6:6" ht="15" customHeight="1" x14ac:dyDescent="0.2">
      <c r="F12453" s="63"/>
    </row>
    <row r="12454" spans="6:6" ht="15" customHeight="1" x14ac:dyDescent="0.2">
      <c r="F12454" s="63"/>
    </row>
    <row r="12455" spans="6:6" ht="15" customHeight="1" x14ac:dyDescent="0.2">
      <c r="F12455" s="63"/>
    </row>
    <row r="12456" spans="6:6" ht="15" customHeight="1" x14ac:dyDescent="0.2">
      <c r="F12456" s="63"/>
    </row>
    <row r="12457" spans="6:6" ht="15" customHeight="1" x14ac:dyDescent="0.2">
      <c r="F12457" s="63"/>
    </row>
    <row r="12458" spans="6:6" ht="15" customHeight="1" x14ac:dyDescent="0.2">
      <c r="F12458" s="63"/>
    </row>
    <row r="12459" spans="6:6" ht="15" customHeight="1" x14ac:dyDescent="0.2">
      <c r="F12459" s="63"/>
    </row>
    <row r="12460" spans="6:6" ht="15" customHeight="1" x14ac:dyDescent="0.2">
      <c r="F12460" s="63"/>
    </row>
    <row r="12461" spans="6:6" ht="15" customHeight="1" x14ac:dyDescent="0.2">
      <c r="F12461" s="63"/>
    </row>
    <row r="12462" spans="6:6" ht="15" customHeight="1" x14ac:dyDescent="0.2">
      <c r="F12462" s="63"/>
    </row>
    <row r="12463" spans="6:6" ht="15" customHeight="1" x14ac:dyDescent="0.2">
      <c r="F12463" s="63"/>
    </row>
    <row r="12464" spans="6:6" ht="15" customHeight="1" x14ac:dyDescent="0.2">
      <c r="F12464" s="63"/>
    </row>
    <row r="12465" spans="6:6" ht="15" customHeight="1" x14ac:dyDescent="0.2">
      <c r="F12465" s="63"/>
    </row>
    <row r="12466" spans="6:6" ht="15" customHeight="1" x14ac:dyDescent="0.2">
      <c r="F12466" s="63"/>
    </row>
    <row r="12467" spans="6:6" ht="15" customHeight="1" x14ac:dyDescent="0.2">
      <c r="F12467" s="63"/>
    </row>
    <row r="12468" spans="6:6" ht="15" customHeight="1" x14ac:dyDescent="0.2">
      <c r="F12468" s="63"/>
    </row>
    <row r="12469" spans="6:6" ht="15" customHeight="1" x14ac:dyDescent="0.2">
      <c r="F12469" s="63"/>
    </row>
    <row r="12470" spans="6:6" ht="15" customHeight="1" x14ac:dyDescent="0.2">
      <c r="F12470" s="63"/>
    </row>
    <row r="12471" spans="6:6" ht="15" customHeight="1" x14ac:dyDescent="0.2">
      <c r="F12471" s="63"/>
    </row>
    <row r="12472" spans="6:6" ht="15" customHeight="1" x14ac:dyDescent="0.2">
      <c r="F12472" s="63"/>
    </row>
    <row r="12473" spans="6:6" ht="15" customHeight="1" x14ac:dyDescent="0.2">
      <c r="F12473" s="63"/>
    </row>
    <row r="12474" spans="6:6" ht="15" customHeight="1" x14ac:dyDescent="0.2">
      <c r="F12474" s="63"/>
    </row>
    <row r="12475" spans="6:6" ht="15" customHeight="1" x14ac:dyDescent="0.2">
      <c r="F12475" s="63"/>
    </row>
    <row r="12476" spans="6:6" ht="15" customHeight="1" x14ac:dyDescent="0.2">
      <c r="F12476" s="63"/>
    </row>
    <row r="12477" spans="6:6" ht="15" customHeight="1" x14ac:dyDescent="0.2">
      <c r="F12477" s="63"/>
    </row>
    <row r="12478" spans="6:6" ht="15" customHeight="1" x14ac:dyDescent="0.2">
      <c r="F12478" s="63"/>
    </row>
    <row r="12479" spans="6:6" ht="15" customHeight="1" x14ac:dyDescent="0.2">
      <c r="F12479" s="63"/>
    </row>
    <row r="12480" spans="6:6" ht="15" customHeight="1" x14ac:dyDescent="0.2">
      <c r="F12480" s="63"/>
    </row>
    <row r="12481" spans="6:6" ht="15" customHeight="1" x14ac:dyDescent="0.2">
      <c r="F12481" s="63"/>
    </row>
    <row r="12482" spans="6:6" ht="15" customHeight="1" x14ac:dyDescent="0.2">
      <c r="F12482" s="63"/>
    </row>
    <row r="12483" spans="6:6" ht="15" customHeight="1" x14ac:dyDescent="0.2">
      <c r="F12483" s="63"/>
    </row>
    <row r="12484" spans="6:6" ht="15" customHeight="1" x14ac:dyDescent="0.2">
      <c r="F12484" s="63"/>
    </row>
    <row r="12485" spans="6:6" ht="15" customHeight="1" x14ac:dyDescent="0.2">
      <c r="F12485" s="63"/>
    </row>
    <row r="12486" spans="6:6" ht="15" customHeight="1" x14ac:dyDescent="0.2">
      <c r="F12486" s="63"/>
    </row>
    <row r="12487" spans="6:6" ht="15" customHeight="1" x14ac:dyDescent="0.2">
      <c r="F12487" s="63"/>
    </row>
    <row r="12488" spans="6:6" ht="15" customHeight="1" x14ac:dyDescent="0.2">
      <c r="F12488" s="63"/>
    </row>
    <row r="12489" spans="6:6" ht="15" customHeight="1" x14ac:dyDescent="0.2">
      <c r="F12489" s="63"/>
    </row>
    <row r="12490" spans="6:6" ht="15" customHeight="1" x14ac:dyDescent="0.2">
      <c r="F12490" s="63"/>
    </row>
    <row r="12491" spans="6:6" ht="15" customHeight="1" x14ac:dyDescent="0.2">
      <c r="F12491" s="63"/>
    </row>
    <row r="12492" spans="6:6" ht="15" customHeight="1" x14ac:dyDescent="0.2">
      <c r="F12492" s="63"/>
    </row>
    <row r="12493" spans="6:6" ht="15" customHeight="1" x14ac:dyDescent="0.2">
      <c r="F12493" s="63"/>
    </row>
    <row r="12494" spans="6:6" ht="15" customHeight="1" x14ac:dyDescent="0.2">
      <c r="F12494" s="63"/>
    </row>
    <row r="12495" spans="6:6" ht="15" customHeight="1" x14ac:dyDescent="0.2">
      <c r="F12495" s="63"/>
    </row>
    <row r="12496" spans="6:6" ht="15" customHeight="1" x14ac:dyDescent="0.2">
      <c r="F12496" s="63"/>
    </row>
    <row r="12497" spans="6:6" ht="15" customHeight="1" x14ac:dyDescent="0.2">
      <c r="F12497" s="63"/>
    </row>
    <row r="12498" spans="6:6" ht="15" customHeight="1" x14ac:dyDescent="0.2">
      <c r="F12498" s="63"/>
    </row>
    <row r="12499" spans="6:6" ht="15" customHeight="1" x14ac:dyDescent="0.2">
      <c r="F12499" s="63"/>
    </row>
    <row r="12500" spans="6:6" ht="15" customHeight="1" x14ac:dyDescent="0.2">
      <c r="F12500" s="63"/>
    </row>
    <row r="12501" spans="6:6" ht="15" customHeight="1" x14ac:dyDescent="0.2">
      <c r="F12501" s="63"/>
    </row>
    <row r="12502" spans="6:6" ht="15" customHeight="1" x14ac:dyDescent="0.2">
      <c r="F12502" s="63"/>
    </row>
    <row r="12503" spans="6:6" ht="15" customHeight="1" x14ac:dyDescent="0.2">
      <c r="F12503" s="63"/>
    </row>
    <row r="12504" spans="6:6" ht="15" customHeight="1" x14ac:dyDescent="0.2">
      <c r="F12504" s="63"/>
    </row>
    <row r="12505" spans="6:6" ht="15" customHeight="1" x14ac:dyDescent="0.2">
      <c r="F12505" s="63"/>
    </row>
    <row r="12506" spans="6:6" ht="15" customHeight="1" x14ac:dyDescent="0.2">
      <c r="F12506" s="63"/>
    </row>
    <row r="12507" spans="6:6" ht="15" customHeight="1" x14ac:dyDescent="0.2">
      <c r="F12507" s="63"/>
    </row>
    <row r="12508" spans="6:6" ht="15" customHeight="1" x14ac:dyDescent="0.2">
      <c r="F12508" s="63"/>
    </row>
    <row r="12509" spans="6:6" ht="15" customHeight="1" x14ac:dyDescent="0.2">
      <c r="F12509" s="63"/>
    </row>
    <row r="12510" spans="6:6" ht="15" customHeight="1" x14ac:dyDescent="0.2">
      <c r="F12510" s="63"/>
    </row>
    <row r="12511" spans="6:6" ht="15" customHeight="1" x14ac:dyDescent="0.2">
      <c r="F12511" s="63"/>
    </row>
    <row r="12512" spans="6:6" ht="15" customHeight="1" x14ac:dyDescent="0.2">
      <c r="F12512" s="63"/>
    </row>
    <row r="12513" spans="6:6" ht="15" customHeight="1" x14ac:dyDescent="0.2">
      <c r="F12513" s="63"/>
    </row>
    <row r="12514" spans="6:6" ht="15" customHeight="1" x14ac:dyDescent="0.2">
      <c r="F12514" s="63"/>
    </row>
    <row r="12515" spans="6:6" ht="15" customHeight="1" x14ac:dyDescent="0.2">
      <c r="F12515" s="63"/>
    </row>
    <row r="12516" spans="6:6" ht="15" customHeight="1" x14ac:dyDescent="0.2">
      <c r="F12516" s="63"/>
    </row>
    <row r="12517" spans="6:6" ht="15" customHeight="1" x14ac:dyDescent="0.2">
      <c r="F12517" s="63"/>
    </row>
    <row r="12518" spans="6:6" ht="15" customHeight="1" x14ac:dyDescent="0.2">
      <c r="F12518" s="63"/>
    </row>
    <row r="12519" spans="6:6" ht="15" customHeight="1" x14ac:dyDescent="0.2">
      <c r="F12519" s="63"/>
    </row>
    <row r="12520" spans="6:6" ht="15" customHeight="1" x14ac:dyDescent="0.2">
      <c r="F12520" s="63"/>
    </row>
    <row r="12521" spans="6:6" ht="15" customHeight="1" x14ac:dyDescent="0.2">
      <c r="F12521" s="63"/>
    </row>
    <row r="12522" spans="6:6" ht="15" customHeight="1" x14ac:dyDescent="0.2">
      <c r="F12522" s="63"/>
    </row>
    <row r="12523" spans="6:6" ht="15" customHeight="1" x14ac:dyDescent="0.2">
      <c r="F12523" s="63"/>
    </row>
    <row r="12524" spans="6:6" ht="15" customHeight="1" x14ac:dyDescent="0.2">
      <c r="F12524" s="63"/>
    </row>
    <row r="12525" spans="6:6" ht="15" customHeight="1" x14ac:dyDescent="0.2">
      <c r="F12525" s="63"/>
    </row>
    <row r="12526" spans="6:6" ht="15" customHeight="1" x14ac:dyDescent="0.2">
      <c r="F12526" s="63"/>
    </row>
    <row r="12527" spans="6:6" ht="15" customHeight="1" x14ac:dyDescent="0.2">
      <c r="F12527" s="63"/>
    </row>
    <row r="12528" spans="6:6" ht="15" customHeight="1" x14ac:dyDescent="0.2">
      <c r="F12528" s="63"/>
    </row>
    <row r="12529" spans="6:6" ht="15" customHeight="1" x14ac:dyDescent="0.2">
      <c r="F12529" s="63"/>
    </row>
    <row r="12530" spans="6:6" ht="15" customHeight="1" x14ac:dyDescent="0.2">
      <c r="F12530" s="63"/>
    </row>
    <row r="12531" spans="6:6" ht="15" customHeight="1" x14ac:dyDescent="0.2">
      <c r="F12531" s="63"/>
    </row>
    <row r="12532" spans="6:6" ht="15" customHeight="1" x14ac:dyDescent="0.2">
      <c r="F12532" s="63"/>
    </row>
    <row r="12533" spans="6:6" ht="15" customHeight="1" x14ac:dyDescent="0.2">
      <c r="F12533" s="63"/>
    </row>
    <row r="12534" spans="6:6" ht="15" customHeight="1" x14ac:dyDescent="0.2">
      <c r="F12534" s="63"/>
    </row>
    <row r="12535" spans="6:6" ht="15" customHeight="1" x14ac:dyDescent="0.2">
      <c r="F12535" s="63"/>
    </row>
    <row r="12536" spans="6:6" ht="15" customHeight="1" x14ac:dyDescent="0.2">
      <c r="F12536" s="63"/>
    </row>
    <row r="12537" spans="6:6" ht="15" customHeight="1" x14ac:dyDescent="0.2">
      <c r="F12537" s="63"/>
    </row>
    <row r="12538" spans="6:6" ht="15" customHeight="1" x14ac:dyDescent="0.2">
      <c r="F12538" s="63"/>
    </row>
    <row r="12539" spans="6:6" ht="15" customHeight="1" x14ac:dyDescent="0.2">
      <c r="F12539" s="63"/>
    </row>
    <row r="12540" spans="6:6" ht="15" customHeight="1" x14ac:dyDescent="0.2">
      <c r="F12540" s="63"/>
    </row>
    <row r="12541" spans="6:6" ht="15" customHeight="1" x14ac:dyDescent="0.2">
      <c r="F12541" s="63"/>
    </row>
    <row r="12542" spans="6:6" ht="15" customHeight="1" x14ac:dyDescent="0.2">
      <c r="F12542" s="63"/>
    </row>
    <row r="12543" spans="6:6" ht="15" customHeight="1" x14ac:dyDescent="0.2">
      <c r="F12543" s="63"/>
    </row>
    <row r="12544" spans="6:6" ht="15" customHeight="1" x14ac:dyDescent="0.2">
      <c r="F12544" s="63"/>
    </row>
    <row r="12545" spans="6:6" ht="15" customHeight="1" x14ac:dyDescent="0.2">
      <c r="F12545" s="63"/>
    </row>
    <row r="12546" spans="6:6" ht="15" customHeight="1" x14ac:dyDescent="0.2">
      <c r="F12546" s="63"/>
    </row>
    <row r="12547" spans="6:6" ht="15" customHeight="1" x14ac:dyDescent="0.2">
      <c r="F12547" s="63"/>
    </row>
    <row r="12548" spans="6:6" ht="15" customHeight="1" x14ac:dyDescent="0.2">
      <c r="F12548" s="63"/>
    </row>
    <row r="12549" spans="6:6" ht="15" customHeight="1" x14ac:dyDescent="0.2">
      <c r="F12549" s="63"/>
    </row>
    <row r="12550" spans="6:6" ht="15" customHeight="1" x14ac:dyDescent="0.2">
      <c r="F12550" s="63"/>
    </row>
    <row r="12551" spans="6:6" ht="15" customHeight="1" x14ac:dyDescent="0.2">
      <c r="F12551" s="63"/>
    </row>
    <row r="12552" spans="6:6" ht="15" customHeight="1" x14ac:dyDescent="0.2">
      <c r="F12552" s="63"/>
    </row>
    <row r="12553" spans="6:6" ht="15" customHeight="1" x14ac:dyDescent="0.2">
      <c r="F12553" s="63"/>
    </row>
    <row r="12554" spans="6:6" ht="15" customHeight="1" x14ac:dyDescent="0.2">
      <c r="F12554" s="63"/>
    </row>
    <row r="12555" spans="6:6" ht="15" customHeight="1" x14ac:dyDescent="0.2">
      <c r="F12555" s="63"/>
    </row>
    <row r="12556" spans="6:6" ht="15" customHeight="1" x14ac:dyDescent="0.2">
      <c r="F12556" s="63"/>
    </row>
    <row r="12557" spans="6:6" ht="15" customHeight="1" x14ac:dyDescent="0.2">
      <c r="F12557" s="63"/>
    </row>
    <row r="12558" spans="6:6" ht="15" customHeight="1" x14ac:dyDescent="0.2">
      <c r="F12558" s="63"/>
    </row>
    <row r="12559" spans="6:6" ht="15" customHeight="1" x14ac:dyDescent="0.2">
      <c r="F12559" s="63"/>
    </row>
    <row r="12560" spans="6:6" ht="15" customHeight="1" x14ac:dyDescent="0.2">
      <c r="F12560" s="63"/>
    </row>
    <row r="12561" spans="6:6" ht="15" customHeight="1" x14ac:dyDescent="0.2">
      <c r="F12561" s="63"/>
    </row>
    <row r="12562" spans="6:6" ht="15" customHeight="1" x14ac:dyDescent="0.2">
      <c r="F12562" s="63"/>
    </row>
    <row r="12563" spans="6:6" ht="15" customHeight="1" x14ac:dyDescent="0.2">
      <c r="F12563" s="63"/>
    </row>
    <row r="12564" spans="6:6" ht="15" customHeight="1" x14ac:dyDescent="0.2">
      <c r="F12564" s="63"/>
    </row>
    <row r="12565" spans="6:6" ht="15" customHeight="1" x14ac:dyDescent="0.2">
      <c r="F12565" s="63"/>
    </row>
    <row r="12566" spans="6:6" ht="15" customHeight="1" x14ac:dyDescent="0.2">
      <c r="F12566" s="63"/>
    </row>
    <row r="12567" spans="6:6" ht="15" customHeight="1" x14ac:dyDescent="0.2">
      <c r="F12567" s="63"/>
    </row>
    <row r="12568" spans="6:6" ht="15" customHeight="1" x14ac:dyDescent="0.2">
      <c r="F12568" s="63"/>
    </row>
    <row r="12569" spans="6:6" ht="15" customHeight="1" x14ac:dyDescent="0.2">
      <c r="F12569" s="63"/>
    </row>
    <row r="12570" spans="6:6" ht="15" customHeight="1" x14ac:dyDescent="0.2">
      <c r="F12570" s="63"/>
    </row>
    <row r="12571" spans="6:6" ht="15" customHeight="1" x14ac:dyDescent="0.2">
      <c r="F12571" s="63"/>
    </row>
    <row r="12572" spans="6:6" ht="15" customHeight="1" x14ac:dyDescent="0.2">
      <c r="F12572" s="63"/>
    </row>
    <row r="12573" spans="6:6" ht="15" customHeight="1" x14ac:dyDescent="0.2">
      <c r="F12573" s="63"/>
    </row>
    <row r="12574" spans="6:6" ht="15" customHeight="1" x14ac:dyDescent="0.2">
      <c r="F12574" s="63"/>
    </row>
    <row r="12575" spans="6:6" ht="15" customHeight="1" x14ac:dyDescent="0.2">
      <c r="F12575" s="63"/>
    </row>
    <row r="12576" spans="6:6" ht="15" customHeight="1" x14ac:dyDescent="0.2">
      <c r="F12576" s="63"/>
    </row>
    <row r="12577" spans="6:6" ht="15" customHeight="1" x14ac:dyDescent="0.2">
      <c r="F12577" s="63"/>
    </row>
    <row r="12578" spans="6:6" ht="15" customHeight="1" x14ac:dyDescent="0.2">
      <c r="F12578" s="63"/>
    </row>
    <row r="12579" spans="6:6" ht="15" customHeight="1" x14ac:dyDescent="0.2">
      <c r="F12579" s="63"/>
    </row>
    <row r="12580" spans="6:6" ht="15" customHeight="1" x14ac:dyDescent="0.2">
      <c r="F12580" s="63"/>
    </row>
    <row r="12581" spans="6:6" ht="15" customHeight="1" x14ac:dyDescent="0.2">
      <c r="F12581" s="63"/>
    </row>
    <row r="12582" spans="6:6" ht="15" customHeight="1" x14ac:dyDescent="0.2">
      <c r="F12582" s="63"/>
    </row>
    <row r="12583" spans="6:6" ht="15" customHeight="1" x14ac:dyDescent="0.2">
      <c r="F12583" s="63"/>
    </row>
    <row r="12584" spans="6:6" ht="15" customHeight="1" x14ac:dyDescent="0.2">
      <c r="F12584" s="63"/>
    </row>
    <row r="12585" spans="6:6" ht="15" customHeight="1" x14ac:dyDescent="0.2">
      <c r="F12585" s="63"/>
    </row>
    <row r="12586" spans="6:6" ht="15" customHeight="1" x14ac:dyDescent="0.2">
      <c r="F12586" s="63"/>
    </row>
    <row r="12587" spans="6:6" ht="15" customHeight="1" x14ac:dyDescent="0.2">
      <c r="F12587" s="63"/>
    </row>
    <row r="12588" spans="6:6" ht="15" customHeight="1" x14ac:dyDescent="0.2">
      <c r="F12588" s="63"/>
    </row>
    <row r="12589" spans="6:6" ht="15" customHeight="1" x14ac:dyDescent="0.2">
      <c r="F12589" s="63"/>
    </row>
    <row r="12590" spans="6:6" ht="15" customHeight="1" x14ac:dyDescent="0.2">
      <c r="F12590" s="63"/>
    </row>
    <row r="12591" spans="6:6" ht="15" customHeight="1" x14ac:dyDescent="0.2">
      <c r="F12591" s="63"/>
    </row>
    <row r="12592" spans="6:6" ht="15" customHeight="1" x14ac:dyDescent="0.2">
      <c r="F12592" s="63"/>
    </row>
    <row r="12593" spans="6:6" ht="15" customHeight="1" x14ac:dyDescent="0.2">
      <c r="F12593" s="63"/>
    </row>
    <row r="12594" spans="6:6" ht="15" customHeight="1" x14ac:dyDescent="0.2">
      <c r="F12594" s="63"/>
    </row>
    <row r="12595" spans="6:6" ht="15" customHeight="1" x14ac:dyDescent="0.2">
      <c r="F12595" s="63"/>
    </row>
    <row r="12596" spans="6:6" ht="15" customHeight="1" x14ac:dyDescent="0.2">
      <c r="F12596" s="63"/>
    </row>
    <row r="12597" spans="6:6" ht="15" customHeight="1" x14ac:dyDescent="0.2">
      <c r="F12597" s="63"/>
    </row>
    <row r="12598" spans="6:6" ht="15" customHeight="1" x14ac:dyDescent="0.2">
      <c r="F12598" s="63"/>
    </row>
    <row r="12599" spans="6:6" ht="15" customHeight="1" x14ac:dyDescent="0.2">
      <c r="F12599" s="63"/>
    </row>
    <row r="12600" spans="6:6" ht="15" customHeight="1" x14ac:dyDescent="0.2">
      <c r="F12600" s="63"/>
    </row>
    <row r="12601" spans="6:6" ht="15" customHeight="1" x14ac:dyDescent="0.2">
      <c r="F12601" s="63"/>
    </row>
    <row r="12602" spans="6:6" ht="15" customHeight="1" x14ac:dyDescent="0.2">
      <c r="F12602" s="63"/>
    </row>
    <row r="12603" spans="6:6" ht="15" customHeight="1" x14ac:dyDescent="0.2">
      <c r="F12603" s="63"/>
    </row>
    <row r="12604" spans="6:6" ht="15" customHeight="1" x14ac:dyDescent="0.2">
      <c r="F12604" s="63"/>
    </row>
    <row r="12605" spans="6:6" ht="15" customHeight="1" x14ac:dyDescent="0.2">
      <c r="F12605" s="63"/>
    </row>
    <row r="12606" spans="6:6" ht="15" customHeight="1" x14ac:dyDescent="0.2">
      <c r="F12606" s="63"/>
    </row>
    <row r="12607" spans="6:6" ht="15" customHeight="1" x14ac:dyDescent="0.2">
      <c r="F12607" s="63"/>
    </row>
    <row r="12608" spans="6:6" ht="15" customHeight="1" x14ac:dyDescent="0.2">
      <c r="F12608" s="63"/>
    </row>
    <row r="12609" spans="6:6" ht="15" customHeight="1" x14ac:dyDescent="0.2">
      <c r="F12609" s="63"/>
    </row>
    <row r="12610" spans="6:6" ht="15" customHeight="1" x14ac:dyDescent="0.2">
      <c r="F12610" s="63"/>
    </row>
    <row r="12611" spans="6:6" ht="15" customHeight="1" x14ac:dyDescent="0.2">
      <c r="F12611" s="63"/>
    </row>
    <row r="12612" spans="6:6" ht="15" customHeight="1" x14ac:dyDescent="0.2">
      <c r="F12612" s="63"/>
    </row>
    <row r="12613" spans="6:6" ht="15" customHeight="1" x14ac:dyDescent="0.2">
      <c r="F12613" s="63"/>
    </row>
    <row r="12614" spans="6:6" ht="15" customHeight="1" x14ac:dyDescent="0.2">
      <c r="F12614" s="63"/>
    </row>
    <row r="12615" spans="6:6" ht="15" customHeight="1" x14ac:dyDescent="0.2">
      <c r="F12615" s="63"/>
    </row>
    <row r="12616" spans="6:6" ht="15" customHeight="1" x14ac:dyDescent="0.2">
      <c r="F12616" s="63"/>
    </row>
    <row r="12617" spans="6:6" ht="15" customHeight="1" x14ac:dyDescent="0.2">
      <c r="F12617" s="63"/>
    </row>
    <row r="12618" spans="6:6" ht="15" customHeight="1" x14ac:dyDescent="0.2">
      <c r="F12618" s="63"/>
    </row>
    <row r="12619" spans="6:6" ht="15" customHeight="1" x14ac:dyDescent="0.2">
      <c r="F12619" s="63"/>
    </row>
    <row r="12620" spans="6:6" ht="15" customHeight="1" x14ac:dyDescent="0.2">
      <c r="F12620" s="63"/>
    </row>
    <row r="12621" spans="6:6" ht="15" customHeight="1" x14ac:dyDescent="0.2">
      <c r="F12621" s="63"/>
    </row>
    <row r="12622" spans="6:6" ht="15" customHeight="1" x14ac:dyDescent="0.2">
      <c r="F12622" s="63"/>
    </row>
    <row r="12623" spans="6:6" ht="15" customHeight="1" x14ac:dyDescent="0.2">
      <c r="F12623" s="63"/>
    </row>
    <row r="12624" spans="6:6" ht="15" customHeight="1" x14ac:dyDescent="0.2">
      <c r="F12624" s="63"/>
    </row>
    <row r="12625" spans="6:6" ht="15" customHeight="1" x14ac:dyDescent="0.2">
      <c r="F12625" s="63"/>
    </row>
    <row r="12626" spans="6:6" ht="15" customHeight="1" x14ac:dyDescent="0.2">
      <c r="F12626" s="63"/>
    </row>
    <row r="12627" spans="6:6" ht="15" customHeight="1" x14ac:dyDescent="0.2">
      <c r="F12627" s="63"/>
    </row>
    <row r="12628" spans="6:6" ht="15" customHeight="1" x14ac:dyDescent="0.2">
      <c r="F12628" s="63"/>
    </row>
    <row r="12629" spans="6:6" ht="15" customHeight="1" x14ac:dyDescent="0.2">
      <c r="F12629" s="63"/>
    </row>
    <row r="12630" spans="6:6" ht="15" customHeight="1" x14ac:dyDescent="0.2">
      <c r="F12630" s="63"/>
    </row>
    <row r="12631" spans="6:6" ht="15" customHeight="1" x14ac:dyDescent="0.2">
      <c r="F12631" s="63"/>
    </row>
    <row r="12632" spans="6:6" ht="15" customHeight="1" x14ac:dyDescent="0.2">
      <c r="F12632" s="63"/>
    </row>
    <row r="12633" spans="6:6" ht="15" customHeight="1" x14ac:dyDescent="0.2">
      <c r="F12633" s="63"/>
    </row>
    <row r="12634" spans="6:6" ht="15" customHeight="1" x14ac:dyDescent="0.2">
      <c r="F12634" s="63"/>
    </row>
    <row r="12635" spans="6:6" ht="15" customHeight="1" x14ac:dyDescent="0.2">
      <c r="F12635" s="63"/>
    </row>
    <row r="12636" spans="6:6" ht="15" customHeight="1" x14ac:dyDescent="0.2">
      <c r="F12636" s="63"/>
    </row>
    <row r="12637" spans="6:6" ht="15" customHeight="1" x14ac:dyDescent="0.2">
      <c r="F12637" s="63"/>
    </row>
    <row r="12638" spans="6:6" ht="15" customHeight="1" x14ac:dyDescent="0.2">
      <c r="F12638" s="63"/>
    </row>
    <row r="12639" spans="6:6" ht="15" customHeight="1" x14ac:dyDescent="0.2">
      <c r="F12639" s="63"/>
    </row>
    <row r="12640" spans="6:6" ht="15" customHeight="1" x14ac:dyDescent="0.2">
      <c r="F12640" s="63"/>
    </row>
    <row r="12641" spans="6:6" ht="15" customHeight="1" x14ac:dyDescent="0.2">
      <c r="F12641" s="63"/>
    </row>
    <row r="12642" spans="6:6" ht="15" customHeight="1" x14ac:dyDescent="0.2">
      <c r="F12642" s="63"/>
    </row>
    <row r="12643" spans="6:6" ht="15" customHeight="1" x14ac:dyDescent="0.2">
      <c r="F12643" s="63"/>
    </row>
    <row r="12644" spans="6:6" ht="15" customHeight="1" x14ac:dyDescent="0.2">
      <c r="F12644" s="63"/>
    </row>
    <row r="12645" spans="6:6" ht="15" customHeight="1" x14ac:dyDescent="0.2">
      <c r="F12645" s="63"/>
    </row>
    <row r="12646" spans="6:6" ht="15" customHeight="1" x14ac:dyDescent="0.2">
      <c r="F12646" s="63"/>
    </row>
    <row r="12647" spans="6:6" ht="15" customHeight="1" x14ac:dyDescent="0.2">
      <c r="F12647" s="63"/>
    </row>
    <row r="12648" spans="6:6" ht="15" customHeight="1" x14ac:dyDescent="0.2">
      <c r="F12648" s="63"/>
    </row>
    <row r="12649" spans="6:6" ht="15" customHeight="1" x14ac:dyDescent="0.2">
      <c r="F12649" s="63"/>
    </row>
    <row r="12650" spans="6:6" ht="15" customHeight="1" x14ac:dyDescent="0.2">
      <c r="F12650" s="63"/>
    </row>
    <row r="12651" spans="6:6" ht="15" customHeight="1" x14ac:dyDescent="0.2">
      <c r="F12651" s="63"/>
    </row>
    <row r="12652" spans="6:6" ht="15" customHeight="1" x14ac:dyDescent="0.2">
      <c r="F12652" s="63"/>
    </row>
    <row r="12653" spans="6:6" ht="15" customHeight="1" x14ac:dyDescent="0.2">
      <c r="F12653" s="63"/>
    </row>
    <row r="12654" spans="6:6" ht="15" customHeight="1" x14ac:dyDescent="0.2">
      <c r="F12654" s="63"/>
    </row>
    <row r="12655" spans="6:6" ht="15" customHeight="1" x14ac:dyDescent="0.2">
      <c r="F12655" s="63"/>
    </row>
    <row r="12656" spans="6:6" ht="15" customHeight="1" x14ac:dyDescent="0.2">
      <c r="F12656" s="63"/>
    </row>
    <row r="12657" spans="6:6" ht="15" customHeight="1" x14ac:dyDescent="0.2">
      <c r="F12657" s="63"/>
    </row>
    <row r="12658" spans="6:6" ht="15" customHeight="1" x14ac:dyDescent="0.2">
      <c r="F12658" s="63"/>
    </row>
    <row r="12659" spans="6:6" ht="15" customHeight="1" x14ac:dyDescent="0.2">
      <c r="F12659" s="63"/>
    </row>
    <row r="12660" spans="6:6" ht="15" customHeight="1" x14ac:dyDescent="0.2">
      <c r="F12660" s="63"/>
    </row>
    <row r="12661" spans="6:6" ht="15" customHeight="1" x14ac:dyDescent="0.2">
      <c r="F12661" s="63"/>
    </row>
    <row r="12662" spans="6:6" ht="15" customHeight="1" x14ac:dyDescent="0.2">
      <c r="F12662" s="63"/>
    </row>
    <row r="12663" spans="6:6" ht="15" customHeight="1" x14ac:dyDescent="0.2">
      <c r="F12663" s="63"/>
    </row>
    <row r="12664" spans="6:6" ht="15" customHeight="1" x14ac:dyDescent="0.2">
      <c r="F12664" s="63"/>
    </row>
    <row r="12665" spans="6:6" ht="15" customHeight="1" x14ac:dyDescent="0.2">
      <c r="F12665" s="63"/>
    </row>
    <row r="12666" spans="6:6" ht="15" customHeight="1" x14ac:dyDescent="0.2">
      <c r="F12666" s="63"/>
    </row>
    <row r="12667" spans="6:6" ht="15" customHeight="1" x14ac:dyDescent="0.2">
      <c r="F12667" s="63"/>
    </row>
    <row r="12668" spans="6:6" ht="15" customHeight="1" x14ac:dyDescent="0.2">
      <c r="F12668" s="63"/>
    </row>
    <row r="12669" spans="6:6" ht="15" customHeight="1" x14ac:dyDescent="0.2">
      <c r="F12669" s="63"/>
    </row>
    <row r="12670" spans="6:6" ht="15" customHeight="1" x14ac:dyDescent="0.2">
      <c r="F12670" s="63"/>
    </row>
    <row r="12671" spans="6:6" ht="15" customHeight="1" x14ac:dyDescent="0.2">
      <c r="F12671" s="63"/>
    </row>
    <row r="12672" spans="6:6" ht="15" customHeight="1" x14ac:dyDescent="0.2">
      <c r="F12672" s="63"/>
    </row>
    <row r="12673" spans="6:6" ht="15" customHeight="1" x14ac:dyDescent="0.2">
      <c r="F12673" s="63"/>
    </row>
    <row r="12674" spans="6:6" ht="15" customHeight="1" x14ac:dyDescent="0.2">
      <c r="F12674" s="63"/>
    </row>
    <row r="12675" spans="6:6" ht="15" customHeight="1" x14ac:dyDescent="0.2">
      <c r="F12675" s="63"/>
    </row>
    <row r="12676" spans="6:6" ht="15" customHeight="1" x14ac:dyDescent="0.2">
      <c r="F12676" s="63"/>
    </row>
    <row r="12677" spans="6:6" ht="15" customHeight="1" x14ac:dyDescent="0.2">
      <c r="F12677" s="63"/>
    </row>
    <row r="12678" spans="6:6" ht="15" customHeight="1" x14ac:dyDescent="0.2">
      <c r="F12678" s="63"/>
    </row>
    <row r="12679" spans="6:6" ht="15" customHeight="1" x14ac:dyDescent="0.2">
      <c r="F12679" s="63"/>
    </row>
    <row r="12680" spans="6:6" ht="15" customHeight="1" x14ac:dyDescent="0.2">
      <c r="F12680" s="63"/>
    </row>
    <row r="12681" spans="6:6" ht="15" customHeight="1" x14ac:dyDescent="0.2">
      <c r="F12681" s="63"/>
    </row>
    <row r="12682" spans="6:6" ht="15" customHeight="1" x14ac:dyDescent="0.2">
      <c r="F12682" s="63"/>
    </row>
    <row r="12683" spans="6:6" ht="15" customHeight="1" x14ac:dyDescent="0.2">
      <c r="F12683" s="63"/>
    </row>
    <row r="12684" spans="6:6" ht="15" customHeight="1" x14ac:dyDescent="0.2">
      <c r="F12684" s="63"/>
    </row>
    <row r="12685" spans="6:6" ht="15" customHeight="1" x14ac:dyDescent="0.2">
      <c r="F12685" s="63"/>
    </row>
    <row r="12686" spans="6:6" ht="15" customHeight="1" x14ac:dyDescent="0.2">
      <c r="F12686" s="63"/>
    </row>
    <row r="12687" spans="6:6" ht="15" customHeight="1" x14ac:dyDescent="0.2">
      <c r="F12687" s="63"/>
    </row>
    <row r="12688" spans="6:6" ht="15" customHeight="1" x14ac:dyDescent="0.2">
      <c r="F12688" s="63"/>
    </row>
    <row r="12689" spans="6:6" ht="15" customHeight="1" x14ac:dyDescent="0.2">
      <c r="F12689" s="63"/>
    </row>
    <row r="12690" spans="6:6" ht="15" customHeight="1" x14ac:dyDescent="0.2">
      <c r="F12690" s="63"/>
    </row>
    <row r="12691" spans="6:6" ht="15" customHeight="1" x14ac:dyDescent="0.2">
      <c r="F12691" s="63"/>
    </row>
    <row r="12692" spans="6:6" ht="15" customHeight="1" x14ac:dyDescent="0.2">
      <c r="F12692" s="63"/>
    </row>
    <row r="12693" spans="6:6" ht="15" customHeight="1" x14ac:dyDescent="0.2">
      <c r="F12693" s="63"/>
    </row>
    <row r="12694" spans="6:6" ht="15" customHeight="1" x14ac:dyDescent="0.2">
      <c r="F12694" s="63"/>
    </row>
    <row r="12695" spans="6:6" ht="15" customHeight="1" x14ac:dyDescent="0.2">
      <c r="F12695" s="63"/>
    </row>
    <row r="12696" spans="6:6" ht="15" customHeight="1" x14ac:dyDescent="0.2">
      <c r="F12696" s="63"/>
    </row>
    <row r="12697" spans="6:6" ht="15" customHeight="1" x14ac:dyDescent="0.2">
      <c r="F12697" s="63"/>
    </row>
    <row r="12698" spans="6:6" ht="15" customHeight="1" x14ac:dyDescent="0.2">
      <c r="F12698" s="63"/>
    </row>
    <row r="12699" spans="6:6" ht="15" customHeight="1" x14ac:dyDescent="0.2">
      <c r="F12699" s="63"/>
    </row>
    <row r="12700" spans="6:6" ht="15" customHeight="1" x14ac:dyDescent="0.2">
      <c r="F12700" s="63"/>
    </row>
    <row r="12701" spans="6:6" ht="15" customHeight="1" x14ac:dyDescent="0.2">
      <c r="F12701" s="63"/>
    </row>
    <row r="12702" spans="6:6" ht="15" customHeight="1" x14ac:dyDescent="0.2">
      <c r="F12702" s="63"/>
    </row>
    <row r="12703" spans="6:6" ht="15" customHeight="1" x14ac:dyDescent="0.2">
      <c r="F12703" s="63"/>
    </row>
    <row r="12704" spans="6:6" ht="15" customHeight="1" x14ac:dyDescent="0.2">
      <c r="F12704" s="63"/>
    </row>
    <row r="12705" spans="6:6" ht="15" customHeight="1" x14ac:dyDescent="0.2">
      <c r="F12705" s="63"/>
    </row>
    <row r="12706" spans="6:6" ht="15" customHeight="1" x14ac:dyDescent="0.2">
      <c r="F12706" s="63"/>
    </row>
    <row r="12707" spans="6:6" ht="15" customHeight="1" x14ac:dyDescent="0.2">
      <c r="F12707" s="63"/>
    </row>
    <row r="12708" spans="6:6" ht="15" customHeight="1" x14ac:dyDescent="0.2">
      <c r="F12708" s="63"/>
    </row>
    <row r="12709" spans="6:6" ht="15" customHeight="1" x14ac:dyDescent="0.2">
      <c r="F12709" s="63"/>
    </row>
    <row r="12710" spans="6:6" ht="15" customHeight="1" x14ac:dyDescent="0.2">
      <c r="F12710" s="63"/>
    </row>
    <row r="12711" spans="6:6" ht="15" customHeight="1" x14ac:dyDescent="0.2">
      <c r="F12711" s="63"/>
    </row>
    <row r="12712" spans="6:6" ht="15" customHeight="1" x14ac:dyDescent="0.2">
      <c r="F12712" s="63"/>
    </row>
    <row r="12713" spans="6:6" ht="15" customHeight="1" x14ac:dyDescent="0.2">
      <c r="F12713" s="63"/>
    </row>
    <row r="12714" spans="6:6" ht="15" customHeight="1" x14ac:dyDescent="0.2">
      <c r="F12714" s="63"/>
    </row>
    <row r="12715" spans="6:6" ht="15" customHeight="1" x14ac:dyDescent="0.2">
      <c r="F12715" s="63"/>
    </row>
    <row r="12716" spans="6:6" ht="15" customHeight="1" x14ac:dyDescent="0.2">
      <c r="F12716" s="63"/>
    </row>
    <row r="12717" spans="6:6" ht="15" customHeight="1" x14ac:dyDescent="0.2">
      <c r="F12717" s="63"/>
    </row>
    <row r="12718" spans="6:6" ht="15" customHeight="1" x14ac:dyDescent="0.2">
      <c r="F12718" s="63"/>
    </row>
    <row r="12719" spans="6:6" ht="15" customHeight="1" x14ac:dyDescent="0.2">
      <c r="F12719" s="63"/>
    </row>
    <row r="12720" spans="6:6" ht="15" customHeight="1" x14ac:dyDescent="0.2">
      <c r="F12720" s="63"/>
    </row>
    <row r="12721" spans="6:6" ht="15" customHeight="1" x14ac:dyDescent="0.2">
      <c r="F12721" s="63"/>
    </row>
    <row r="12722" spans="6:6" ht="15" customHeight="1" x14ac:dyDescent="0.2">
      <c r="F12722" s="63"/>
    </row>
    <row r="12723" spans="6:6" ht="15" customHeight="1" x14ac:dyDescent="0.2">
      <c r="F12723" s="63"/>
    </row>
    <row r="12724" spans="6:6" ht="15" customHeight="1" x14ac:dyDescent="0.2">
      <c r="F12724" s="63"/>
    </row>
    <row r="12725" spans="6:6" ht="15" customHeight="1" x14ac:dyDescent="0.2">
      <c r="F12725" s="63"/>
    </row>
    <row r="12726" spans="6:6" ht="15" customHeight="1" x14ac:dyDescent="0.2">
      <c r="F12726" s="63"/>
    </row>
    <row r="12727" spans="6:6" ht="15" customHeight="1" x14ac:dyDescent="0.2">
      <c r="F12727" s="63"/>
    </row>
    <row r="12728" spans="6:6" ht="15" customHeight="1" x14ac:dyDescent="0.2">
      <c r="F12728" s="63"/>
    </row>
    <row r="12729" spans="6:6" ht="15" customHeight="1" x14ac:dyDescent="0.2">
      <c r="F12729" s="63"/>
    </row>
    <row r="12730" spans="6:6" ht="15" customHeight="1" x14ac:dyDescent="0.2">
      <c r="F12730" s="63"/>
    </row>
    <row r="12731" spans="6:6" ht="15" customHeight="1" x14ac:dyDescent="0.2">
      <c r="F12731" s="63"/>
    </row>
    <row r="12732" spans="6:6" ht="15" customHeight="1" x14ac:dyDescent="0.2">
      <c r="F12732" s="63"/>
    </row>
    <row r="12733" spans="6:6" ht="15" customHeight="1" x14ac:dyDescent="0.2">
      <c r="F12733" s="63"/>
    </row>
    <row r="12734" spans="6:6" ht="15" customHeight="1" x14ac:dyDescent="0.2">
      <c r="F12734" s="63"/>
    </row>
    <row r="12735" spans="6:6" ht="15" customHeight="1" x14ac:dyDescent="0.2">
      <c r="F12735" s="63"/>
    </row>
    <row r="12736" spans="6:6" ht="15" customHeight="1" x14ac:dyDescent="0.2">
      <c r="F12736" s="63"/>
    </row>
    <row r="12737" spans="6:6" ht="15" customHeight="1" x14ac:dyDescent="0.2">
      <c r="F12737" s="63"/>
    </row>
    <row r="12738" spans="6:6" ht="15" customHeight="1" x14ac:dyDescent="0.2">
      <c r="F12738" s="63"/>
    </row>
    <row r="12739" spans="6:6" ht="15" customHeight="1" x14ac:dyDescent="0.2">
      <c r="F12739" s="63"/>
    </row>
    <row r="12740" spans="6:6" ht="15" customHeight="1" x14ac:dyDescent="0.2">
      <c r="F12740" s="63"/>
    </row>
    <row r="12741" spans="6:6" ht="15" customHeight="1" x14ac:dyDescent="0.2">
      <c r="F12741" s="63"/>
    </row>
    <row r="12742" spans="6:6" ht="15" customHeight="1" x14ac:dyDescent="0.2">
      <c r="F12742" s="63"/>
    </row>
    <row r="12743" spans="6:6" ht="15" customHeight="1" x14ac:dyDescent="0.2">
      <c r="F12743" s="63"/>
    </row>
    <row r="12744" spans="6:6" ht="15" customHeight="1" x14ac:dyDescent="0.2">
      <c r="F12744" s="63"/>
    </row>
    <row r="12745" spans="6:6" ht="15" customHeight="1" x14ac:dyDescent="0.2">
      <c r="F12745" s="63"/>
    </row>
    <row r="12746" spans="6:6" ht="15" customHeight="1" x14ac:dyDescent="0.2">
      <c r="F12746" s="63"/>
    </row>
    <row r="12747" spans="6:6" ht="15" customHeight="1" x14ac:dyDescent="0.2">
      <c r="F12747" s="63"/>
    </row>
    <row r="12748" spans="6:6" ht="15" customHeight="1" x14ac:dyDescent="0.2">
      <c r="F12748" s="63"/>
    </row>
    <row r="12749" spans="6:6" ht="15" customHeight="1" x14ac:dyDescent="0.2">
      <c r="F12749" s="63"/>
    </row>
    <row r="12750" spans="6:6" ht="15" customHeight="1" x14ac:dyDescent="0.2">
      <c r="F12750" s="63"/>
    </row>
    <row r="12751" spans="6:6" ht="15" customHeight="1" x14ac:dyDescent="0.2">
      <c r="F12751" s="63"/>
    </row>
    <row r="12752" spans="6:6" ht="15" customHeight="1" x14ac:dyDescent="0.2">
      <c r="F12752" s="63"/>
    </row>
    <row r="12753" spans="6:6" ht="15" customHeight="1" x14ac:dyDescent="0.2">
      <c r="F12753" s="63"/>
    </row>
    <row r="12754" spans="6:6" ht="15" customHeight="1" x14ac:dyDescent="0.2">
      <c r="F12754" s="63"/>
    </row>
    <row r="12755" spans="6:6" ht="15" customHeight="1" x14ac:dyDescent="0.2">
      <c r="F12755" s="63"/>
    </row>
    <row r="12756" spans="6:6" ht="15" customHeight="1" x14ac:dyDescent="0.2">
      <c r="F12756" s="63"/>
    </row>
    <row r="12757" spans="6:6" ht="15" customHeight="1" x14ac:dyDescent="0.2">
      <c r="F12757" s="63"/>
    </row>
    <row r="12758" spans="6:6" ht="15" customHeight="1" x14ac:dyDescent="0.2">
      <c r="F12758" s="63"/>
    </row>
    <row r="12759" spans="6:6" ht="15" customHeight="1" x14ac:dyDescent="0.2">
      <c r="F12759" s="63"/>
    </row>
    <row r="12760" spans="6:6" ht="15" customHeight="1" x14ac:dyDescent="0.2">
      <c r="F12760" s="63"/>
    </row>
    <row r="12761" spans="6:6" ht="15" customHeight="1" x14ac:dyDescent="0.2">
      <c r="F12761" s="63"/>
    </row>
    <row r="12762" spans="6:6" ht="15" customHeight="1" x14ac:dyDescent="0.2">
      <c r="F12762" s="63"/>
    </row>
    <row r="12763" spans="6:6" ht="15" customHeight="1" x14ac:dyDescent="0.2">
      <c r="F12763" s="63"/>
    </row>
    <row r="12764" spans="6:6" ht="15" customHeight="1" x14ac:dyDescent="0.2">
      <c r="F12764" s="63"/>
    </row>
    <row r="12765" spans="6:6" ht="15" customHeight="1" x14ac:dyDescent="0.2">
      <c r="F12765" s="63"/>
    </row>
    <row r="12766" spans="6:6" ht="15" customHeight="1" x14ac:dyDescent="0.2">
      <c r="F12766" s="63"/>
    </row>
    <row r="12767" spans="6:6" ht="15" customHeight="1" x14ac:dyDescent="0.2">
      <c r="F12767" s="63"/>
    </row>
    <row r="12768" spans="6:6" ht="15" customHeight="1" x14ac:dyDescent="0.2">
      <c r="F12768" s="63"/>
    </row>
    <row r="12769" spans="6:6" ht="15" customHeight="1" x14ac:dyDescent="0.2">
      <c r="F12769" s="63"/>
    </row>
    <row r="12770" spans="6:6" ht="15" customHeight="1" x14ac:dyDescent="0.2">
      <c r="F12770" s="63"/>
    </row>
    <row r="12771" spans="6:6" ht="15" customHeight="1" x14ac:dyDescent="0.2">
      <c r="F12771" s="63"/>
    </row>
    <row r="12772" spans="6:6" ht="15" customHeight="1" x14ac:dyDescent="0.2">
      <c r="F12772" s="63"/>
    </row>
    <row r="12773" spans="6:6" ht="15" customHeight="1" x14ac:dyDescent="0.2">
      <c r="F12773" s="63"/>
    </row>
    <row r="12774" spans="6:6" ht="15" customHeight="1" x14ac:dyDescent="0.2">
      <c r="F12774" s="63"/>
    </row>
    <row r="12775" spans="6:6" ht="15" customHeight="1" x14ac:dyDescent="0.2">
      <c r="F12775" s="63"/>
    </row>
    <row r="12776" spans="6:6" ht="15" customHeight="1" x14ac:dyDescent="0.2">
      <c r="F12776" s="63"/>
    </row>
    <row r="12777" spans="6:6" ht="15" customHeight="1" x14ac:dyDescent="0.2">
      <c r="F12777" s="63"/>
    </row>
    <row r="12778" spans="6:6" ht="15" customHeight="1" x14ac:dyDescent="0.2">
      <c r="F12778" s="63"/>
    </row>
    <row r="12779" spans="6:6" ht="15" customHeight="1" x14ac:dyDescent="0.2">
      <c r="F12779" s="63"/>
    </row>
    <row r="12780" spans="6:6" ht="15" customHeight="1" x14ac:dyDescent="0.2">
      <c r="F12780" s="63"/>
    </row>
    <row r="12781" spans="6:6" ht="15" customHeight="1" x14ac:dyDescent="0.2">
      <c r="F12781" s="63"/>
    </row>
    <row r="12782" spans="6:6" ht="15" customHeight="1" x14ac:dyDescent="0.2">
      <c r="F12782" s="63"/>
    </row>
    <row r="12783" spans="6:6" ht="15" customHeight="1" x14ac:dyDescent="0.2">
      <c r="F12783" s="63"/>
    </row>
    <row r="12784" spans="6:6" ht="15" customHeight="1" x14ac:dyDescent="0.2">
      <c r="F12784" s="63"/>
    </row>
    <row r="12785" spans="6:6" ht="15" customHeight="1" x14ac:dyDescent="0.2">
      <c r="F12785" s="63"/>
    </row>
    <row r="12786" spans="6:6" ht="15" customHeight="1" x14ac:dyDescent="0.2">
      <c r="F12786" s="63"/>
    </row>
    <row r="12787" spans="6:6" ht="15" customHeight="1" x14ac:dyDescent="0.2">
      <c r="F12787" s="63"/>
    </row>
    <row r="12788" spans="6:6" ht="15" customHeight="1" x14ac:dyDescent="0.2">
      <c r="F12788" s="63"/>
    </row>
    <row r="12789" spans="6:6" ht="15" customHeight="1" x14ac:dyDescent="0.2">
      <c r="F12789" s="63"/>
    </row>
    <row r="12790" spans="6:6" ht="15" customHeight="1" x14ac:dyDescent="0.2">
      <c r="F12790" s="63"/>
    </row>
    <row r="12791" spans="6:6" ht="15" customHeight="1" x14ac:dyDescent="0.2">
      <c r="F12791" s="63"/>
    </row>
    <row r="12792" spans="6:6" ht="15" customHeight="1" x14ac:dyDescent="0.2">
      <c r="F12792" s="63"/>
    </row>
    <row r="12793" spans="6:6" ht="15" customHeight="1" x14ac:dyDescent="0.2">
      <c r="F12793" s="63"/>
    </row>
    <row r="12794" spans="6:6" ht="15" customHeight="1" x14ac:dyDescent="0.2">
      <c r="F12794" s="63"/>
    </row>
    <row r="12795" spans="6:6" ht="15" customHeight="1" x14ac:dyDescent="0.2">
      <c r="F12795" s="63"/>
    </row>
    <row r="12796" spans="6:6" ht="15" customHeight="1" x14ac:dyDescent="0.2">
      <c r="F12796" s="63"/>
    </row>
    <row r="12797" spans="6:6" ht="15" customHeight="1" x14ac:dyDescent="0.2">
      <c r="F12797" s="63"/>
    </row>
    <row r="12798" spans="6:6" ht="15" customHeight="1" x14ac:dyDescent="0.2">
      <c r="F12798" s="63"/>
    </row>
    <row r="12799" spans="6:6" ht="15" customHeight="1" x14ac:dyDescent="0.2">
      <c r="F12799" s="63"/>
    </row>
    <row r="12800" spans="6:6" ht="15" customHeight="1" x14ac:dyDescent="0.2">
      <c r="F12800" s="63"/>
    </row>
    <row r="12801" spans="6:6" ht="15" customHeight="1" x14ac:dyDescent="0.2">
      <c r="F12801" s="63"/>
    </row>
    <row r="12802" spans="6:6" ht="15" customHeight="1" x14ac:dyDescent="0.2">
      <c r="F12802" s="63"/>
    </row>
    <row r="12803" spans="6:6" ht="15" customHeight="1" x14ac:dyDescent="0.2">
      <c r="F12803" s="63"/>
    </row>
    <row r="12804" spans="6:6" ht="15" customHeight="1" x14ac:dyDescent="0.2">
      <c r="F12804" s="63"/>
    </row>
    <row r="12805" spans="6:6" ht="15" customHeight="1" x14ac:dyDescent="0.2">
      <c r="F12805" s="63"/>
    </row>
    <row r="12806" spans="6:6" ht="15" customHeight="1" x14ac:dyDescent="0.2">
      <c r="F12806" s="63"/>
    </row>
    <row r="12807" spans="6:6" ht="15" customHeight="1" x14ac:dyDescent="0.2">
      <c r="F12807" s="63"/>
    </row>
    <row r="12808" spans="6:6" ht="15" customHeight="1" x14ac:dyDescent="0.2">
      <c r="F12808" s="63"/>
    </row>
    <row r="12809" spans="6:6" ht="15" customHeight="1" x14ac:dyDescent="0.2">
      <c r="F12809" s="63"/>
    </row>
    <row r="12810" spans="6:6" ht="15" customHeight="1" x14ac:dyDescent="0.2">
      <c r="F12810" s="63"/>
    </row>
    <row r="12811" spans="6:6" ht="15" customHeight="1" x14ac:dyDescent="0.2">
      <c r="F12811" s="63"/>
    </row>
    <row r="12812" spans="6:6" ht="15" customHeight="1" x14ac:dyDescent="0.2">
      <c r="F12812" s="63"/>
    </row>
    <row r="12813" spans="6:6" ht="15" customHeight="1" x14ac:dyDescent="0.2">
      <c r="F12813" s="63"/>
    </row>
    <row r="12814" spans="6:6" ht="15" customHeight="1" x14ac:dyDescent="0.2">
      <c r="F12814" s="63"/>
    </row>
    <row r="12815" spans="6:6" ht="15" customHeight="1" x14ac:dyDescent="0.2">
      <c r="F12815" s="63"/>
    </row>
    <row r="12816" spans="6:6" ht="15" customHeight="1" x14ac:dyDescent="0.2">
      <c r="F12816" s="63"/>
    </row>
    <row r="12817" spans="6:6" ht="15" customHeight="1" x14ac:dyDescent="0.2">
      <c r="F12817" s="63"/>
    </row>
    <row r="12818" spans="6:6" ht="15" customHeight="1" x14ac:dyDescent="0.2">
      <c r="F12818" s="63"/>
    </row>
    <row r="12819" spans="6:6" ht="15" customHeight="1" x14ac:dyDescent="0.2">
      <c r="F12819" s="63"/>
    </row>
    <row r="12820" spans="6:6" ht="15" customHeight="1" x14ac:dyDescent="0.2">
      <c r="F12820" s="63"/>
    </row>
    <row r="12821" spans="6:6" ht="15" customHeight="1" x14ac:dyDescent="0.2">
      <c r="F12821" s="63"/>
    </row>
    <row r="12822" spans="6:6" ht="15" customHeight="1" x14ac:dyDescent="0.2">
      <c r="F12822" s="63"/>
    </row>
    <row r="12823" spans="6:6" ht="15" customHeight="1" x14ac:dyDescent="0.2">
      <c r="F12823" s="63"/>
    </row>
    <row r="12824" spans="6:6" ht="15" customHeight="1" x14ac:dyDescent="0.2">
      <c r="F12824" s="63"/>
    </row>
    <row r="12825" spans="6:6" ht="15" customHeight="1" x14ac:dyDescent="0.2">
      <c r="F12825" s="63"/>
    </row>
    <row r="12826" spans="6:6" ht="15" customHeight="1" x14ac:dyDescent="0.2">
      <c r="F12826" s="63"/>
    </row>
    <row r="12827" spans="6:6" ht="15" customHeight="1" x14ac:dyDescent="0.2">
      <c r="F12827" s="63"/>
    </row>
    <row r="12828" spans="6:6" ht="15" customHeight="1" x14ac:dyDescent="0.2">
      <c r="F12828" s="63"/>
    </row>
    <row r="12829" spans="6:6" ht="15" customHeight="1" x14ac:dyDescent="0.2">
      <c r="F12829" s="63"/>
    </row>
    <row r="12830" spans="6:6" ht="15" customHeight="1" x14ac:dyDescent="0.2">
      <c r="F12830" s="63"/>
    </row>
    <row r="12831" spans="6:6" ht="15" customHeight="1" x14ac:dyDescent="0.2">
      <c r="F12831" s="63"/>
    </row>
    <row r="12832" spans="6:6" ht="15" customHeight="1" x14ac:dyDescent="0.2">
      <c r="F12832" s="63"/>
    </row>
    <row r="12833" spans="6:6" ht="15" customHeight="1" x14ac:dyDescent="0.2">
      <c r="F12833" s="63"/>
    </row>
    <row r="12834" spans="6:6" ht="15" customHeight="1" x14ac:dyDescent="0.2">
      <c r="F12834" s="63"/>
    </row>
    <row r="12835" spans="6:6" ht="15" customHeight="1" x14ac:dyDescent="0.2">
      <c r="F12835" s="63"/>
    </row>
    <row r="12836" spans="6:6" ht="15" customHeight="1" x14ac:dyDescent="0.2">
      <c r="F12836" s="63"/>
    </row>
    <row r="12837" spans="6:6" ht="15" customHeight="1" x14ac:dyDescent="0.2">
      <c r="F12837" s="63"/>
    </row>
    <row r="12838" spans="6:6" ht="15" customHeight="1" x14ac:dyDescent="0.2">
      <c r="F12838" s="63"/>
    </row>
    <row r="12839" spans="6:6" ht="15" customHeight="1" x14ac:dyDescent="0.2">
      <c r="F12839" s="63"/>
    </row>
    <row r="12840" spans="6:6" ht="15" customHeight="1" x14ac:dyDescent="0.2">
      <c r="F12840" s="63"/>
    </row>
    <row r="12841" spans="6:6" ht="15" customHeight="1" x14ac:dyDescent="0.2">
      <c r="F12841" s="63"/>
    </row>
    <row r="12842" spans="6:6" ht="15" customHeight="1" x14ac:dyDescent="0.2">
      <c r="F12842" s="63"/>
    </row>
    <row r="12843" spans="6:6" ht="15" customHeight="1" x14ac:dyDescent="0.2">
      <c r="F12843" s="63"/>
    </row>
    <row r="12844" spans="6:6" ht="15" customHeight="1" x14ac:dyDescent="0.2">
      <c r="F12844" s="63"/>
    </row>
    <row r="12845" spans="6:6" ht="15" customHeight="1" x14ac:dyDescent="0.2">
      <c r="F12845" s="63"/>
    </row>
    <row r="12846" spans="6:6" ht="15" customHeight="1" x14ac:dyDescent="0.2">
      <c r="F12846" s="63"/>
    </row>
    <row r="12847" spans="6:6" ht="15" customHeight="1" x14ac:dyDescent="0.2">
      <c r="F12847" s="63"/>
    </row>
    <row r="12848" spans="6:6" ht="15" customHeight="1" x14ac:dyDescent="0.2">
      <c r="F12848" s="63"/>
    </row>
    <row r="12849" spans="6:6" ht="15" customHeight="1" x14ac:dyDescent="0.2">
      <c r="F12849" s="63"/>
    </row>
    <row r="12850" spans="6:6" ht="15" customHeight="1" x14ac:dyDescent="0.2">
      <c r="F12850" s="63"/>
    </row>
    <row r="12851" spans="6:6" ht="15" customHeight="1" x14ac:dyDescent="0.2">
      <c r="F12851" s="63"/>
    </row>
    <row r="12852" spans="6:6" ht="15" customHeight="1" x14ac:dyDescent="0.2">
      <c r="F12852" s="63"/>
    </row>
    <row r="12853" spans="6:6" ht="15" customHeight="1" x14ac:dyDescent="0.2">
      <c r="F12853" s="63"/>
    </row>
    <row r="12854" spans="6:6" ht="15" customHeight="1" x14ac:dyDescent="0.2">
      <c r="F12854" s="63"/>
    </row>
    <row r="12855" spans="6:6" ht="15" customHeight="1" x14ac:dyDescent="0.2">
      <c r="F12855" s="63"/>
    </row>
    <row r="12856" spans="6:6" ht="15" customHeight="1" x14ac:dyDescent="0.2">
      <c r="F12856" s="63"/>
    </row>
    <row r="12857" spans="6:6" ht="15" customHeight="1" x14ac:dyDescent="0.2">
      <c r="F12857" s="63"/>
    </row>
    <row r="12858" spans="6:6" ht="15" customHeight="1" x14ac:dyDescent="0.2">
      <c r="F12858" s="63"/>
    </row>
    <row r="12859" spans="6:6" ht="15" customHeight="1" x14ac:dyDescent="0.2">
      <c r="F12859" s="63"/>
    </row>
    <row r="12860" spans="6:6" ht="15" customHeight="1" x14ac:dyDescent="0.2">
      <c r="F12860" s="63"/>
    </row>
    <row r="12861" spans="6:6" ht="15" customHeight="1" x14ac:dyDescent="0.2">
      <c r="F12861" s="63"/>
    </row>
    <row r="12862" spans="6:6" ht="15" customHeight="1" x14ac:dyDescent="0.2">
      <c r="F12862" s="63"/>
    </row>
    <row r="12863" spans="6:6" ht="15" customHeight="1" x14ac:dyDescent="0.2">
      <c r="F12863" s="63"/>
    </row>
    <row r="12864" spans="6:6" ht="15" customHeight="1" x14ac:dyDescent="0.2">
      <c r="F12864" s="63"/>
    </row>
    <row r="12865" spans="6:6" ht="15" customHeight="1" x14ac:dyDescent="0.2">
      <c r="F12865" s="63"/>
    </row>
    <row r="12866" spans="6:6" ht="15" customHeight="1" x14ac:dyDescent="0.2">
      <c r="F12866" s="63"/>
    </row>
    <row r="12867" spans="6:6" ht="15" customHeight="1" x14ac:dyDescent="0.2">
      <c r="F12867" s="63"/>
    </row>
    <row r="12868" spans="6:6" ht="15" customHeight="1" x14ac:dyDescent="0.2">
      <c r="F12868" s="63"/>
    </row>
    <row r="12869" spans="6:6" ht="15" customHeight="1" x14ac:dyDescent="0.2">
      <c r="F12869" s="63"/>
    </row>
    <row r="12870" spans="6:6" ht="15" customHeight="1" x14ac:dyDescent="0.2">
      <c r="F12870" s="63"/>
    </row>
    <row r="12871" spans="6:6" ht="15" customHeight="1" x14ac:dyDescent="0.2">
      <c r="F12871" s="63"/>
    </row>
    <row r="12872" spans="6:6" ht="15" customHeight="1" x14ac:dyDescent="0.2">
      <c r="F12872" s="63"/>
    </row>
    <row r="12873" spans="6:6" ht="15" customHeight="1" x14ac:dyDescent="0.2">
      <c r="F12873" s="63"/>
    </row>
    <row r="12874" spans="6:6" ht="15" customHeight="1" x14ac:dyDescent="0.2">
      <c r="F12874" s="63"/>
    </row>
    <row r="12875" spans="6:6" ht="15" customHeight="1" x14ac:dyDescent="0.2">
      <c r="F12875" s="63"/>
    </row>
    <row r="12876" spans="6:6" ht="15" customHeight="1" x14ac:dyDescent="0.2">
      <c r="F12876" s="63"/>
    </row>
    <row r="12877" spans="6:6" ht="15" customHeight="1" x14ac:dyDescent="0.2">
      <c r="F12877" s="63"/>
    </row>
    <row r="12878" spans="6:6" ht="15" customHeight="1" x14ac:dyDescent="0.2">
      <c r="F12878" s="63"/>
    </row>
    <row r="12879" spans="6:6" ht="15" customHeight="1" x14ac:dyDescent="0.2">
      <c r="F12879" s="63"/>
    </row>
    <row r="12880" spans="6:6" ht="15" customHeight="1" x14ac:dyDescent="0.2">
      <c r="F12880" s="63"/>
    </row>
    <row r="12881" spans="6:6" ht="15" customHeight="1" x14ac:dyDescent="0.2">
      <c r="F12881" s="63"/>
    </row>
    <row r="12882" spans="6:6" ht="15" customHeight="1" x14ac:dyDescent="0.2">
      <c r="F12882" s="63"/>
    </row>
    <row r="12883" spans="6:6" ht="15" customHeight="1" x14ac:dyDescent="0.2">
      <c r="F12883" s="63"/>
    </row>
    <row r="12884" spans="6:6" ht="15" customHeight="1" x14ac:dyDescent="0.2">
      <c r="F12884" s="63"/>
    </row>
    <row r="12885" spans="6:6" ht="15" customHeight="1" x14ac:dyDescent="0.2">
      <c r="F12885" s="63"/>
    </row>
    <row r="12886" spans="6:6" ht="15" customHeight="1" x14ac:dyDescent="0.2">
      <c r="F12886" s="63"/>
    </row>
    <row r="12887" spans="6:6" ht="15" customHeight="1" x14ac:dyDescent="0.2">
      <c r="F12887" s="63"/>
    </row>
    <row r="12888" spans="6:6" ht="15" customHeight="1" x14ac:dyDescent="0.2">
      <c r="F12888" s="63"/>
    </row>
    <row r="12889" spans="6:6" ht="15" customHeight="1" x14ac:dyDescent="0.2">
      <c r="F12889" s="63"/>
    </row>
    <row r="12890" spans="6:6" ht="15" customHeight="1" x14ac:dyDescent="0.2">
      <c r="F12890" s="63"/>
    </row>
    <row r="12891" spans="6:6" ht="15" customHeight="1" x14ac:dyDescent="0.2">
      <c r="F12891" s="63"/>
    </row>
    <row r="12892" spans="6:6" ht="15" customHeight="1" x14ac:dyDescent="0.2">
      <c r="F12892" s="63"/>
    </row>
    <row r="12893" spans="6:6" ht="15" customHeight="1" x14ac:dyDescent="0.2">
      <c r="F12893" s="63"/>
    </row>
    <row r="12894" spans="6:6" ht="15" customHeight="1" x14ac:dyDescent="0.2">
      <c r="F12894" s="63"/>
    </row>
    <row r="12895" spans="6:6" ht="15" customHeight="1" x14ac:dyDescent="0.2">
      <c r="F12895" s="63"/>
    </row>
    <row r="12896" spans="6:6" ht="15" customHeight="1" x14ac:dyDescent="0.2">
      <c r="F12896" s="63"/>
    </row>
    <row r="12897" spans="6:6" ht="15" customHeight="1" x14ac:dyDescent="0.2">
      <c r="F12897" s="63"/>
    </row>
    <row r="12898" spans="6:6" ht="15" customHeight="1" x14ac:dyDescent="0.2">
      <c r="F12898" s="63"/>
    </row>
    <row r="12899" spans="6:6" ht="15" customHeight="1" x14ac:dyDescent="0.2">
      <c r="F12899" s="63"/>
    </row>
    <row r="12900" spans="6:6" ht="15" customHeight="1" x14ac:dyDescent="0.2">
      <c r="F12900" s="63"/>
    </row>
    <row r="12901" spans="6:6" ht="15" customHeight="1" x14ac:dyDescent="0.2">
      <c r="F12901" s="63"/>
    </row>
    <row r="12902" spans="6:6" ht="15" customHeight="1" x14ac:dyDescent="0.2">
      <c r="F12902" s="63"/>
    </row>
    <row r="12903" spans="6:6" ht="15" customHeight="1" x14ac:dyDescent="0.2">
      <c r="F12903" s="63"/>
    </row>
    <row r="12904" spans="6:6" ht="15" customHeight="1" x14ac:dyDescent="0.2">
      <c r="F12904" s="63"/>
    </row>
    <row r="12905" spans="6:6" ht="15" customHeight="1" x14ac:dyDescent="0.2">
      <c r="F12905" s="63"/>
    </row>
    <row r="12906" spans="6:6" ht="15" customHeight="1" x14ac:dyDescent="0.2">
      <c r="F12906" s="63"/>
    </row>
    <row r="12907" spans="6:6" ht="15" customHeight="1" x14ac:dyDescent="0.2">
      <c r="F12907" s="63"/>
    </row>
    <row r="12908" spans="6:6" ht="15" customHeight="1" x14ac:dyDescent="0.2">
      <c r="F12908" s="63"/>
    </row>
    <row r="12909" spans="6:6" ht="15" customHeight="1" x14ac:dyDescent="0.2">
      <c r="F12909" s="63"/>
    </row>
    <row r="12910" spans="6:6" ht="15" customHeight="1" x14ac:dyDescent="0.2">
      <c r="F12910" s="63"/>
    </row>
    <row r="12911" spans="6:6" ht="15" customHeight="1" x14ac:dyDescent="0.2">
      <c r="F12911" s="63"/>
    </row>
    <row r="12912" spans="6:6" ht="15" customHeight="1" x14ac:dyDescent="0.2">
      <c r="F12912" s="63"/>
    </row>
    <row r="12913" spans="6:6" ht="15" customHeight="1" x14ac:dyDescent="0.2">
      <c r="F12913" s="63"/>
    </row>
    <row r="12914" spans="6:6" ht="15" customHeight="1" x14ac:dyDescent="0.2">
      <c r="F12914" s="63"/>
    </row>
    <row r="12915" spans="6:6" ht="15" customHeight="1" x14ac:dyDescent="0.2">
      <c r="F12915" s="63"/>
    </row>
    <row r="12916" spans="6:6" ht="15" customHeight="1" x14ac:dyDescent="0.2">
      <c r="F12916" s="63"/>
    </row>
    <row r="12917" spans="6:6" ht="15" customHeight="1" x14ac:dyDescent="0.2">
      <c r="F12917" s="63"/>
    </row>
    <row r="12918" spans="6:6" ht="15" customHeight="1" x14ac:dyDescent="0.2">
      <c r="F12918" s="63"/>
    </row>
    <row r="12919" spans="6:6" ht="15" customHeight="1" x14ac:dyDescent="0.2">
      <c r="F12919" s="63"/>
    </row>
    <row r="12920" spans="6:6" ht="15" customHeight="1" x14ac:dyDescent="0.2">
      <c r="F12920" s="63"/>
    </row>
    <row r="12921" spans="6:6" ht="15" customHeight="1" x14ac:dyDescent="0.2">
      <c r="F12921" s="63"/>
    </row>
    <row r="12922" spans="6:6" ht="15" customHeight="1" x14ac:dyDescent="0.2">
      <c r="F12922" s="63"/>
    </row>
    <row r="12923" spans="6:6" ht="15" customHeight="1" x14ac:dyDescent="0.2">
      <c r="F12923" s="63"/>
    </row>
    <row r="12924" spans="6:6" ht="15" customHeight="1" x14ac:dyDescent="0.2">
      <c r="F12924" s="63"/>
    </row>
    <row r="12925" spans="6:6" ht="15" customHeight="1" x14ac:dyDescent="0.2">
      <c r="F12925" s="63"/>
    </row>
    <row r="12926" spans="6:6" ht="15" customHeight="1" x14ac:dyDescent="0.2">
      <c r="F12926" s="63"/>
    </row>
    <row r="12927" spans="6:6" ht="15" customHeight="1" x14ac:dyDescent="0.2">
      <c r="F12927" s="63"/>
    </row>
    <row r="12928" spans="6:6" ht="15" customHeight="1" x14ac:dyDescent="0.2">
      <c r="F12928" s="63"/>
    </row>
    <row r="12929" spans="6:6" ht="15" customHeight="1" x14ac:dyDescent="0.2">
      <c r="F12929" s="63"/>
    </row>
    <row r="12930" spans="6:6" ht="15" customHeight="1" x14ac:dyDescent="0.2">
      <c r="F12930" s="63"/>
    </row>
    <row r="12931" spans="6:6" ht="15" customHeight="1" x14ac:dyDescent="0.2">
      <c r="F12931" s="63"/>
    </row>
    <row r="12932" spans="6:6" ht="15" customHeight="1" x14ac:dyDescent="0.2">
      <c r="F12932" s="63"/>
    </row>
    <row r="12933" spans="6:6" ht="15" customHeight="1" x14ac:dyDescent="0.2">
      <c r="F12933" s="63"/>
    </row>
    <row r="12934" spans="6:6" ht="15" customHeight="1" x14ac:dyDescent="0.2">
      <c r="F12934" s="63"/>
    </row>
    <row r="12935" spans="6:6" ht="15" customHeight="1" x14ac:dyDescent="0.2">
      <c r="F12935" s="63"/>
    </row>
    <row r="12936" spans="6:6" ht="15" customHeight="1" x14ac:dyDescent="0.2">
      <c r="F12936" s="63"/>
    </row>
    <row r="12937" spans="6:6" ht="15" customHeight="1" x14ac:dyDescent="0.2">
      <c r="F12937" s="63"/>
    </row>
    <row r="12938" spans="6:6" ht="15" customHeight="1" x14ac:dyDescent="0.2">
      <c r="F12938" s="63"/>
    </row>
    <row r="12939" spans="6:6" ht="15" customHeight="1" x14ac:dyDescent="0.2">
      <c r="F12939" s="63"/>
    </row>
    <row r="12940" spans="6:6" ht="15" customHeight="1" x14ac:dyDescent="0.2">
      <c r="F12940" s="63"/>
    </row>
    <row r="12941" spans="6:6" ht="15" customHeight="1" x14ac:dyDescent="0.2">
      <c r="F12941" s="63"/>
    </row>
    <row r="12942" spans="6:6" ht="15" customHeight="1" x14ac:dyDescent="0.2">
      <c r="F12942" s="63"/>
    </row>
    <row r="12943" spans="6:6" ht="15" customHeight="1" x14ac:dyDescent="0.2">
      <c r="F12943" s="63"/>
    </row>
    <row r="12944" spans="6:6" ht="15" customHeight="1" x14ac:dyDescent="0.2">
      <c r="F12944" s="63"/>
    </row>
    <row r="12945" spans="6:6" ht="15" customHeight="1" x14ac:dyDescent="0.2">
      <c r="F12945" s="63"/>
    </row>
    <row r="12946" spans="6:6" ht="15" customHeight="1" x14ac:dyDescent="0.2">
      <c r="F12946" s="63"/>
    </row>
    <row r="12947" spans="6:6" ht="15" customHeight="1" x14ac:dyDescent="0.2">
      <c r="F12947" s="63"/>
    </row>
    <row r="12948" spans="6:6" ht="15" customHeight="1" x14ac:dyDescent="0.2">
      <c r="F12948" s="63"/>
    </row>
    <row r="12949" spans="6:6" ht="15" customHeight="1" x14ac:dyDescent="0.2">
      <c r="F12949" s="63"/>
    </row>
    <row r="12950" spans="6:6" ht="15" customHeight="1" x14ac:dyDescent="0.2">
      <c r="F12950" s="63"/>
    </row>
    <row r="12951" spans="6:6" ht="15" customHeight="1" x14ac:dyDescent="0.2">
      <c r="F12951" s="63"/>
    </row>
    <row r="12952" spans="6:6" ht="15" customHeight="1" x14ac:dyDescent="0.2">
      <c r="F12952" s="63"/>
    </row>
    <row r="12953" spans="6:6" ht="15" customHeight="1" x14ac:dyDescent="0.2">
      <c r="F12953" s="63"/>
    </row>
    <row r="12954" spans="6:6" ht="15" customHeight="1" x14ac:dyDescent="0.2">
      <c r="F12954" s="63"/>
    </row>
    <row r="12955" spans="6:6" ht="15" customHeight="1" x14ac:dyDescent="0.2">
      <c r="F12955" s="63"/>
    </row>
    <row r="12956" spans="6:6" ht="15" customHeight="1" x14ac:dyDescent="0.2">
      <c r="F12956" s="63"/>
    </row>
    <row r="12957" spans="6:6" ht="15" customHeight="1" x14ac:dyDescent="0.2">
      <c r="F12957" s="63"/>
    </row>
    <row r="12958" spans="6:6" ht="15" customHeight="1" x14ac:dyDescent="0.2">
      <c r="F12958" s="63"/>
    </row>
    <row r="12959" spans="6:6" ht="15" customHeight="1" x14ac:dyDescent="0.2">
      <c r="F12959" s="63"/>
    </row>
    <row r="12960" spans="6:6" ht="15" customHeight="1" x14ac:dyDescent="0.2">
      <c r="F12960" s="63"/>
    </row>
    <row r="12961" spans="6:6" ht="15" customHeight="1" x14ac:dyDescent="0.2">
      <c r="F12961" s="63"/>
    </row>
    <row r="12962" spans="6:6" ht="15" customHeight="1" x14ac:dyDescent="0.2">
      <c r="F12962" s="63"/>
    </row>
    <row r="12963" spans="6:6" ht="15" customHeight="1" x14ac:dyDescent="0.2">
      <c r="F12963" s="63"/>
    </row>
    <row r="12964" spans="6:6" ht="15" customHeight="1" x14ac:dyDescent="0.2">
      <c r="F12964" s="63"/>
    </row>
    <row r="12965" spans="6:6" ht="15" customHeight="1" x14ac:dyDescent="0.2">
      <c r="F12965" s="63"/>
    </row>
    <row r="12966" spans="6:6" ht="15" customHeight="1" x14ac:dyDescent="0.2">
      <c r="F12966" s="63"/>
    </row>
    <row r="12967" spans="6:6" ht="15" customHeight="1" x14ac:dyDescent="0.2">
      <c r="F12967" s="63"/>
    </row>
    <row r="12968" spans="6:6" ht="15" customHeight="1" x14ac:dyDescent="0.2">
      <c r="F12968" s="63"/>
    </row>
    <row r="12969" spans="6:6" ht="15" customHeight="1" x14ac:dyDescent="0.2">
      <c r="F12969" s="63"/>
    </row>
    <row r="12970" spans="6:6" ht="15" customHeight="1" x14ac:dyDescent="0.2">
      <c r="F12970" s="63"/>
    </row>
    <row r="12971" spans="6:6" ht="15" customHeight="1" x14ac:dyDescent="0.2">
      <c r="F12971" s="63"/>
    </row>
    <row r="12972" spans="6:6" ht="15" customHeight="1" x14ac:dyDescent="0.2">
      <c r="F12972" s="63"/>
    </row>
    <row r="12973" spans="6:6" ht="15" customHeight="1" x14ac:dyDescent="0.2">
      <c r="F12973" s="63"/>
    </row>
    <row r="12974" spans="6:6" ht="15" customHeight="1" x14ac:dyDescent="0.2">
      <c r="F12974" s="63"/>
    </row>
    <row r="12975" spans="6:6" ht="15" customHeight="1" x14ac:dyDescent="0.2">
      <c r="F12975" s="63"/>
    </row>
    <row r="12976" spans="6:6" ht="15" customHeight="1" x14ac:dyDescent="0.2">
      <c r="F12976" s="63"/>
    </row>
    <row r="12977" spans="6:6" ht="15" customHeight="1" x14ac:dyDescent="0.2">
      <c r="F12977" s="63"/>
    </row>
    <row r="12978" spans="6:6" ht="15" customHeight="1" x14ac:dyDescent="0.2">
      <c r="F12978" s="63"/>
    </row>
    <row r="12979" spans="6:6" ht="15" customHeight="1" x14ac:dyDescent="0.2">
      <c r="F12979" s="63"/>
    </row>
    <row r="12980" spans="6:6" ht="15" customHeight="1" x14ac:dyDescent="0.2">
      <c r="F12980" s="63"/>
    </row>
    <row r="12981" spans="6:6" ht="15" customHeight="1" x14ac:dyDescent="0.2">
      <c r="F12981" s="63"/>
    </row>
    <row r="12982" spans="6:6" ht="15" customHeight="1" x14ac:dyDescent="0.2">
      <c r="F12982" s="63"/>
    </row>
    <row r="12983" spans="6:6" ht="15" customHeight="1" x14ac:dyDescent="0.2">
      <c r="F12983" s="63"/>
    </row>
    <row r="12984" spans="6:6" ht="15" customHeight="1" x14ac:dyDescent="0.2">
      <c r="F12984" s="63"/>
    </row>
    <row r="12985" spans="6:6" ht="15" customHeight="1" x14ac:dyDescent="0.2">
      <c r="F12985" s="63"/>
    </row>
    <row r="12986" spans="6:6" ht="15" customHeight="1" x14ac:dyDescent="0.2">
      <c r="F12986" s="63"/>
    </row>
    <row r="12987" spans="6:6" ht="15" customHeight="1" x14ac:dyDescent="0.2">
      <c r="F12987" s="63"/>
    </row>
    <row r="12988" spans="6:6" ht="15" customHeight="1" x14ac:dyDescent="0.2">
      <c r="F12988" s="63"/>
    </row>
    <row r="12989" spans="6:6" ht="15" customHeight="1" x14ac:dyDescent="0.2">
      <c r="F12989" s="63"/>
    </row>
    <row r="12990" spans="6:6" ht="15" customHeight="1" x14ac:dyDescent="0.2">
      <c r="F12990" s="63"/>
    </row>
    <row r="12991" spans="6:6" ht="15" customHeight="1" x14ac:dyDescent="0.2">
      <c r="F12991" s="63"/>
    </row>
    <row r="12992" spans="6:6" ht="15" customHeight="1" x14ac:dyDescent="0.2">
      <c r="F12992" s="63"/>
    </row>
    <row r="12993" spans="6:6" ht="15" customHeight="1" x14ac:dyDescent="0.2">
      <c r="F12993" s="63"/>
    </row>
    <row r="12994" spans="6:6" ht="15" customHeight="1" x14ac:dyDescent="0.2">
      <c r="F12994" s="63"/>
    </row>
    <row r="12995" spans="6:6" ht="15" customHeight="1" x14ac:dyDescent="0.2">
      <c r="F12995" s="63"/>
    </row>
    <row r="12996" spans="6:6" ht="15" customHeight="1" x14ac:dyDescent="0.2">
      <c r="F12996" s="63"/>
    </row>
    <row r="12997" spans="6:6" ht="15" customHeight="1" x14ac:dyDescent="0.2">
      <c r="F12997" s="63"/>
    </row>
    <row r="12998" spans="6:6" ht="15" customHeight="1" x14ac:dyDescent="0.2">
      <c r="F12998" s="63"/>
    </row>
    <row r="12999" spans="6:6" ht="15" customHeight="1" x14ac:dyDescent="0.2">
      <c r="F12999" s="63"/>
    </row>
    <row r="13000" spans="6:6" ht="15" customHeight="1" x14ac:dyDescent="0.2">
      <c r="F13000" s="63"/>
    </row>
    <row r="13001" spans="6:6" ht="15" customHeight="1" x14ac:dyDescent="0.2">
      <c r="F13001" s="63"/>
    </row>
    <row r="13002" spans="6:6" ht="15" customHeight="1" x14ac:dyDescent="0.2">
      <c r="F13002" s="63"/>
    </row>
    <row r="13003" spans="6:6" ht="15" customHeight="1" x14ac:dyDescent="0.2">
      <c r="F13003" s="63"/>
    </row>
    <row r="13004" spans="6:6" ht="15" customHeight="1" x14ac:dyDescent="0.2">
      <c r="F13004" s="63"/>
    </row>
    <row r="13005" spans="6:6" ht="15" customHeight="1" x14ac:dyDescent="0.2">
      <c r="F13005" s="63"/>
    </row>
    <row r="13006" spans="6:6" ht="15" customHeight="1" x14ac:dyDescent="0.2">
      <c r="F13006" s="63"/>
    </row>
    <row r="13007" spans="6:6" ht="15" customHeight="1" x14ac:dyDescent="0.2">
      <c r="F13007" s="63"/>
    </row>
    <row r="13008" spans="6:6" ht="15" customHeight="1" x14ac:dyDescent="0.2">
      <c r="F13008" s="63"/>
    </row>
    <row r="13009" spans="6:6" ht="15" customHeight="1" x14ac:dyDescent="0.2">
      <c r="F13009" s="63"/>
    </row>
    <row r="13010" spans="6:6" ht="15" customHeight="1" x14ac:dyDescent="0.2">
      <c r="F13010" s="63"/>
    </row>
    <row r="13011" spans="6:6" ht="15" customHeight="1" x14ac:dyDescent="0.2">
      <c r="F13011" s="63"/>
    </row>
    <row r="13012" spans="6:6" ht="15" customHeight="1" x14ac:dyDescent="0.2">
      <c r="F13012" s="63"/>
    </row>
    <row r="13013" spans="6:6" ht="15" customHeight="1" x14ac:dyDescent="0.2">
      <c r="F13013" s="63"/>
    </row>
    <row r="13014" spans="6:6" ht="15" customHeight="1" x14ac:dyDescent="0.2">
      <c r="F13014" s="63"/>
    </row>
    <row r="13015" spans="6:6" ht="15" customHeight="1" x14ac:dyDescent="0.2">
      <c r="F13015" s="63"/>
    </row>
    <row r="13016" spans="6:6" ht="15" customHeight="1" x14ac:dyDescent="0.2">
      <c r="F13016" s="63"/>
    </row>
    <row r="13017" spans="6:6" ht="15" customHeight="1" x14ac:dyDescent="0.2">
      <c r="F13017" s="63"/>
    </row>
    <row r="13018" spans="6:6" ht="15" customHeight="1" x14ac:dyDescent="0.2">
      <c r="F13018" s="63"/>
    </row>
    <row r="13019" spans="6:6" ht="15" customHeight="1" x14ac:dyDescent="0.2">
      <c r="F13019" s="63"/>
    </row>
    <row r="13020" spans="6:6" ht="15" customHeight="1" x14ac:dyDescent="0.2">
      <c r="F13020" s="63"/>
    </row>
    <row r="13021" spans="6:6" ht="15" customHeight="1" x14ac:dyDescent="0.2">
      <c r="F13021" s="63"/>
    </row>
    <row r="13022" spans="6:6" ht="15" customHeight="1" x14ac:dyDescent="0.2">
      <c r="F13022" s="63"/>
    </row>
    <row r="13023" spans="6:6" ht="15" customHeight="1" x14ac:dyDescent="0.2">
      <c r="F13023" s="63"/>
    </row>
    <row r="13024" spans="6:6" ht="15" customHeight="1" x14ac:dyDescent="0.2">
      <c r="F13024" s="63"/>
    </row>
    <row r="13025" spans="6:6" ht="15" customHeight="1" x14ac:dyDescent="0.2">
      <c r="F13025" s="63"/>
    </row>
    <row r="13026" spans="6:6" ht="15" customHeight="1" x14ac:dyDescent="0.2">
      <c r="F13026" s="63"/>
    </row>
    <row r="13027" spans="6:6" ht="15" customHeight="1" x14ac:dyDescent="0.2">
      <c r="F13027" s="63"/>
    </row>
    <row r="13028" spans="6:6" ht="15" customHeight="1" x14ac:dyDescent="0.2">
      <c r="F13028" s="63"/>
    </row>
    <row r="13029" spans="6:6" ht="15" customHeight="1" x14ac:dyDescent="0.2">
      <c r="F13029" s="63"/>
    </row>
    <row r="13030" spans="6:6" ht="15" customHeight="1" x14ac:dyDescent="0.2">
      <c r="F13030" s="63"/>
    </row>
    <row r="13031" spans="6:6" ht="15" customHeight="1" x14ac:dyDescent="0.2">
      <c r="F13031" s="63"/>
    </row>
    <row r="13032" spans="6:6" ht="15" customHeight="1" x14ac:dyDescent="0.2">
      <c r="F13032" s="63"/>
    </row>
    <row r="13033" spans="6:6" ht="15" customHeight="1" x14ac:dyDescent="0.2">
      <c r="F13033" s="63"/>
    </row>
    <row r="13034" spans="6:6" ht="15" customHeight="1" x14ac:dyDescent="0.2">
      <c r="F13034" s="63"/>
    </row>
    <row r="13035" spans="6:6" ht="15" customHeight="1" x14ac:dyDescent="0.2">
      <c r="F13035" s="63"/>
    </row>
    <row r="13036" spans="6:6" ht="15" customHeight="1" x14ac:dyDescent="0.2">
      <c r="F13036" s="63"/>
    </row>
    <row r="13037" spans="6:6" ht="15" customHeight="1" x14ac:dyDescent="0.2">
      <c r="F13037" s="63"/>
    </row>
    <row r="13038" spans="6:6" ht="15" customHeight="1" x14ac:dyDescent="0.2">
      <c r="F13038" s="63"/>
    </row>
    <row r="13039" spans="6:6" ht="15" customHeight="1" x14ac:dyDescent="0.2">
      <c r="F13039" s="63"/>
    </row>
    <row r="13040" spans="6:6" ht="15" customHeight="1" x14ac:dyDescent="0.2">
      <c r="F13040" s="63"/>
    </row>
    <row r="13041" spans="6:6" ht="15" customHeight="1" x14ac:dyDescent="0.2">
      <c r="F13041" s="63"/>
    </row>
    <row r="13042" spans="6:6" ht="15" customHeight="1" x14ac:dyDescent="0.2">
      <c r="F13042" s="63"/>
    </row>
    <row r="13043" spans="6:6" ht="15" customHeight="1" x14ac:dyDescent="0.2">
      <c r="F13043" s="63"/>
    </row>
    <row r="13044" spans="6:6" ht="15" customHeight="1" x14ac:dyDescent="0.2">
      <c r="F13044" s="63"/>
    </row>
    <row r="13045" spans="6:6" ht="15" customHeight="1" x14ac:dyDescent="0.2">
      <c r="F13045" s="63"/>
    </row>
    <row r="13046" spans="6:6" ht="15" customHeight="1" x14ac:dyDescent="0.2">
      <c r="F13046" s="63"/>
    </row>
    <row r="13047" spans="6:6" ht="15" customHeight="1" x14ac:dyDescent="0.2">
      <c r="F13047" s="63"/>
    </row>
    <row r="13048" spans="6:6" ht="15" customHeight="1" x14ac:dyDescent="0.2">
      <c r="F13048" s="63"/>
    </row>
    <row r="13049" spans="6:6" ht="15" customHeight="1" x14ac:dyDescent="0.2">
      <c r="F13049" s="63"/>
    </row>
    <row r="13050" spans="6:6" ht="15" customHeight="1" x14ac:dyDescent="0.2">
      <c r="F13050" s="63"/>
    </row>
    <row r="13051" spans="6:6" ht="15" customHeight="1" x14ac:dyDescent="0.2">
      <c r="F13051" s="63"/>
    </row>
    <row r="13052" spans="6:6" ht="15" customHeight="1" x14ac:dyDescent="0.2">
      <c r="F13052" s="63"/>
    </row>
    <row r="13053" spans="6:6" ht="15" customHeight="1" x14ac:dyDescent="0.2">
      <c r="F13053" s="63"/>
    </row>
    <row r="13054" spans="6:6" ht="15" customHeight="1" x14ac:dyDescent="0.2">
      <c r="F13054" s="63"/>
    </row>
    <row r="13055" spans="6:6" ht="15" customHeight="1" x14ac:dyDescent="0.2">
      <c r="F13055" s="63"/>
    </row>
    <row r="13056" spans="6:6" ht="15" customHeight="1" x14ac:dyDescent="0.2">
      <c r="F13056" s="63"/>
    </row>
    <row r="13057" spans="6:6" ht="15" customHeight="1" x14ac:dyDescent="0.2">
      <c r="F13057" s="63"/>
    </row>
    <row r="13058" spans="6:6" ht="15" customHeight="1" x14ac:dyDescent="0.2">
      <c r="F13058" s="63"/>
    </row>
    <row r="13059" spans="6:6" ht="15" customHeight="1" x14ac:dyDescent="0.2">
      <c r="F13059" s="63"/>
    </row>
    <row r="13060" spans="6:6" ht="15" customHeight="1" x14ac:dyDescent="0.2">
      <c r="F13060" s="63"/>
    </row>
    <row r="13061" spans="6:6" ht="15" customHeight="1" x14ac:dyDescent="0.2">
      <c r="F13061" s="63"/>
    </row>
    <row r="13062" spans="6:6" ht="15" customHeight="1" x14ac:dyDescent="0.2">
      <c r="F13062" s="63"/>
    </row>
    <row r="13063" spans="6:6" ht="15" customHeight="1" x14ac:dyDescent="0.2">
      <c r="F13063" s="63"/>
    </row>
    <row r="13064" spans="6:6" ht="15" customHeight="1" x14ac:dyDescent="0.2">
      <c r="F13064" s="63"/>
    </row>
    <row r="13065" spans="6:6" ht="15" customHeight="1" x14ac:dyDescent="0.2">
      <c r="F13065" s="63"/>
    </row>
    <row r="13066" spans="6:6" ht="15" customHeight="1" x14ac:dyDescent="0.2">
      <c r="F13066" s="63"/>
    </row>
    <row r="13067" spans="6:6" ht="15" customHeight="1" x14ac:dyDescent="0.2">
      <c r="F13067" s="63"/>
    </row>
    <row r="13068" spans="6:6" ht="15" customHeight="1" x14ac:dyDescent="0.2">
      <c r="F13068" s="63"/>
    </row>
    <row r="13069" spans="6:6" ht="15" customHeight="1" x14ac:dyDescent="0.2">
      <c r="F13069" s="63"/>
    </row>
    <row r="13070" spans="6:6" ht="15" customHeight="1" x14ac:dyDescent="0.2">
      <c r="F13070" s="63"/>
    </row>
    <row r="13071" spans="6:6" ht="15" customHeight="1" x14ac:dyDescent="0.2">
      <c r="F13071" s="63"/>
    </row>
    <row r="13072" spans="6:6" ht="15" customHeight="1" x14ac:dyDescent="0.2">
      <c r="F13072" s="63"/>
    </row>
    <row r="13073" spans="6:6" ht="15" customHeight="1" x14ac:dyDescent="0.2">
      <c r="F13073" s="63"/>
    </row>
    <row r="13074" spans="6:6" ht="15" customHeight="1" x14ac:dyDescent="0.2">
      <c r="F13074" s="63"/>
    </row>
    <row r="13075" spans="6:6" ht="15" customHeight="1" x14ac:dyDescent="0.2">
      <c r="F13075" s="63"/>
    </row>
    <row r="13076" spans="6:6" ht="15" customHeight="1" x14ac:dyDescent="0.2">
      <c r="F13076" s="63"/>
    </row>
    <row r="13077" spans="6:6" ht="15" customHeight="1" x14ac:dyDescent="0.2">
      <c r="F13077" s="63"/>
    </row>
    <row r="13078" spans="6:6" ht="15" customHeight="1" x14ac:dyDescent="0.2">
      <c r="F13078" s="63"/>
    </row>
    <row r="13079" spans="6:6" ht="15" customHeight="1" x14ac:dyDescent="0.2">
      <c r="F13079" s="63"/>
    </row>
    <row r="13080" spans="6:6" ht="15" customHeight="1" x14ac:dyDescent="0.2">
      <c r="F13080" s="63"/>
    </row>
    <row r="13081" spans="6:6" ht="15" customHeight="1" x14ac:dyDescent="0.2">
      <c r="F13081" s="63"/>
    </row>
    <row r="13082" spans="6:6" ht="15" customHeight="1" x14ac:dyDescent="0.2">
      <c r="F13082" s="63"/>
    </row>
    <row r="13083" spans="6:6" ht="15" customHeight="1" x14ac:dyDescent="0.2">
      <c r="F13083" s="63"/>
    </row>
    <row r="13084" spans="6:6" ht="15" customHeight="1" x14ac:dyDescent="0.2">
      <c r="F13084" s="63"/>
    </row>
    <row r="13085" spans="6:6" ht="15" customHeight="1" x14ac:dyDescent="0.2">
      <c r="F13085" s="63"/>
    </row>
    <row r="13086" spans="6:6" ht="15" customHeight="1" x14ac:dyDescent="0.2">
      <c r="F13086" s="63"/>
    </row>
    <row r="13087" spans="6:6" ht="15" customHeight="1" x14ac:dyDescent="0.2">
      <c r="F13087" s="63"/>
    </row>
    <row r="13088" spans="6:6" ht="15" customHeight="1" x14ac:dyDescent="0.2">
      <c r="F13088" s="63"/>
    </row>
    <row r="13089" spans="6:6" ht="15" customHeight="1" x14ac:dyDescent="0.2">
      <c r="F13089" s="63"/>
    </row>
    <row r="13090" spans="6:6" ht="15" customHeight="1" x14ac:dyDescent="0.2">
      <c r="F13090" s="63"/>
    </row>
    <row r="13091" spans="6:6" ht="15" customHeight="1" x14ac:dyDescent="0.2">
      <c r="F13091" s="63"/>
    </row>
    <row r="13092" spans="6:6" ht="15" customHeight="1" x14ac:dyDescent="0.2">
      <c r="F13092" s="63"/>
    </row>
    <row r="13093" spans="6:6" ht="15" customHeight="1" x14ac:dyDescent="0.2">
      <c r="F13093" s="63"/>
    </row>
    <row r="13094" spans="6:6" ht="15" customHeight="1" x14ac:dyDescent="0.2">
      <c r="F13094" s="63"/>
    </row>
    <row r="13095" spans="6:6" ht="15" customHeight="1" x14ac:dyDescent="0.2">
      <c r="F13095" s="63"/>
    </row>
    <row r="13096" spans="6:6" ht="15" customHeight="1" x14ac:dyDescent="0.2">
      <c r="F13096" s="63"/>
    </row>
    <row r="13097" spans="6:6" ht="15" customHeight="1" x14ac:dyDescent="0.2">
      <c r="F13097" s="63"/>
    </row>
    <row r="13098" spans="6:6" ht="15" customHeight="1" x14ac:dyDescent="0.2">
      <c r="F13098" s="63"/>
    </row>
    <row r="13099" spans="6:6" ht="15" customHeight="1" x14ac:dyDescent="0.2">
      <c r="F13099" s="63"/>
    </row>
    <row r="13100" spans="6:6" ht="15" customHeight="1" x14ac:dyDescent="0.2">
      <c r="F13100" s="63"/>
    </row>
    <row r="13101" spans="6:6" ht="15" customHeight="1" x14ac:dyDescent="0.2">
      <c r="F13101" s="63"/>
    </row>
    <row r="13102" spans="6:6" ht="15" customHeight="1" x14ac:dyDescent="0.2">
      <c r="F13102" s="63"/>
    </row>
    <row r="13103" spans="6:6" ht="15" customHeight="1" x14ac:dyDescent="0.2">
      <c r="F13103" s="63"/>
    </row>
    <row r="13104" spans="6:6" ht="15" customHeight="1" x14ac:dyDescent="0.2">
      <c r="F13104" s="63"/>
    </row>
    <row r="13105" spans="6:6" ht="15" customHeight="1" x14ac:dyDescent="0.2">
      <c r="F13105" s="63"/>
    </row>
    <row r="13106" spans="6:6" ht="15" customHeight="1" x14ac:dyDescent="0.2">
      <c r="F13106" s="63"/>
    </row>
    <row r="13107" spans="6:6" ht="15" customHeight="1" x14ac:dyDescent="0.2">
      <c r="F13107" s="63"/>
    </row>
    <row r="13108" spans="6:6" ht="15" customHeight="1" x14ac:dyDescent="0.2">
      <c r="F13108" s="63"/>
    </row>
    <row r="13109" spans="6:6" ht="15" customHeight="1" x14ac:dyDescent="0.2">
      <c r="F13109" s="63"/>
    </row>
    <row r="13110" spans="6:6" ht="15" customHeight="1" x14ac:dyDescent="0.2">
      <c r="F13110" s="63"/>
    </row>
    <row r="13111" spans="6:6" ht="15" customHeight="1" x14ac:dyDescent="0.2">
      <c r="F13111" s="63"/>
    </row>
    <row r="13112" spans="6:6" ht="15" customHeight="1" x14ac:dyDescent="0.2">
      <c r="F13112" s="63"/>
    </row>
    <row r="13113" spans="6:6" ht="15" customHeight="1" x14ac:dyDescent="0.2">
      <c r="F13113" s="63"/>
    </row>
    <row r="13114" spans="6:6" ht="15" customHeight="1" x14ac:dyDescent="0.2">
      <c r="F13114" s="63"/>
    </row>
    <row r="13115" spans="6:6" ht="15" customHeight="1" x14ac:dyDescent="0.2">
      <c r="F13115" s="63"/>
    </row>
    <row r="13116" spans="6:6" ht="15" customHeight="1" x14ac:dyDescent="0.2">
      <c r="F13116" s="63"/>
    </row>
    <row r="13117" spans="6:6" ht="15" customHeight="1" x14ac:dyDescent="0.2">
      <c r="F13117" s="63"/>
    </row>
    <row r="13118" spans="6:6" ht="15" customHeight="1" x14ac:dyDescent="0.2">
      <c r="F13118" s="63"/>
    </row>
    <row r="13119" spans="6:6" ht="15" customHeight="1" x14ac:dyDescent="0.2">
      <c r="F13119" s="63"/>
    </row>
    <row r="13120" spans="6:6" ht="15" customHeight="1" x14ac:dyDescent="0.2">
      <c r="F13120" s="63"/>
    </row>
    <row r="13121" spans="6:6" ht="15" customHeight="1" x14ac:dyDescent="0.2">
      <c r="F13121" s="63"/>
    </row>
    <row r="13122" spans="6:6" ht="15" customHeight="1" x14ac:dyDescent="0.2">
      <c r="F13122" s="63"/>
    </row>
    <row r="13123" spans="6:6" ht="15" customHeight="1" x14ac:dyDescent="0.2">
      <c r="F13123" s="63"/>
    </row>
    <row r="13124" spans="6:6" ht="15" customHeight="1" x14ac:dyDescent="0.2">
      <c r="F13124" s="63"/>
    </row>
    <row r="13125" spans="6:6" ht="15" customHeight="1" x14ac:dyDescent="0.2">
      <c r="F13125" s="63"/>
    </row>
    <row r="13126" spans="6:6" ht="15" customHeight="1" x14ac:dyDescent="0.2">
      <c r="F13126" s="63"/>
    </row>
    <row r="13127" spans="6:6" ht="15" customHeight="1" x14ac:dyDescent="0.2">
      <c r="F13127" s="63"/>
    </row>
    <row r="13128" spans="6:6" ht="15" customHeight="1" x14ac:dyDescent="0.2">
      <c r="F13128" s="63"/>
    </row>
    <row r="13129" spans="6:6" ht="15" customHeight="1" x14ac:dyDescent="0.2">
      <c r="F13129" s="63"/>
    </row>
    <row r="13130" spans="6:6" ht="15" customHeight="1" x14ac:dyDescent="0.2">
      <c r="F13130" s="63"/>
    </row>
    <row r="13131" spans="6:6" ht="15" customHeight="1" x14ac:dyDescent="0.2">
      <c r="F13131" s="63"/>
    </row>
    <row r="13132" spans="6:6" ht="15" customHeight="1" x14ac:dyDescent="0.2">
      <c r="F13132" s="63"/>
    </row>
    <row r="13133" spans="6:6" ht="15" customHeight="1" x14ac:dyDescent="0.2">
      <c r="F13133" s="63"/>
    </row>
    <row r="13134" spans="6:6" ht="15" customHeight="1" x14ac:dyDescent="0.2">
      <c r="F13134" s="63"/>
    </row>
    <row r="13135" spans="6:6" ht="15" customHeight="1" x14ac:dyDescent="0.2">
      <c r="F13135" s="63"/>
    </row>
    <row r="13136" spans="6:6" ht="15" customHeight="1" x14ac:dyDescent="0.2">
      <c r="F13136" s="63"/>
    </row>
    <row r="13137" spans="6:6" ht="15" customHeight="1" x14ac:dyDescent="0.2">
      <c r="F13137" s="63"/>
    </row>
    <row r="13138" spans="6:6" ht="15" customHeight="1" x14ac:dyDescent="0.2">
      <c r="F13138" s="63"/>
    </row>
    <row r="13139" spans="6:6" ht="15" customHeight="1" x14ac:dyDescent="0.2">
      <c r="F13139" s="63"/>
    </row>
    <row r="13140" spans="6:6" ht="15" customHeight="1" x14ac:dyDescent="0.2">
      <c r="F13140" s="63"/>
    </row>
    <row r="13141" spans="6:6" ht="15" customHeight="1" x14ac:dyDescent="0.2">
      <c r="F13141" s="63"/>
    </row>
    <row r="13142" spans="6:6" ht="15" customHeight="1" x14ac:dyDescent="0.2">
      <c r="F13142" s="63"/>
    </row>
    <row r="13143" spans="6:6" ht="15" customHeight="1" x14ac:dyDescent="0.2">
      <c r="F13143" s="63"/>
    </row>
    <row r="13144" spans="6:6" ht="15" customHeight="1" x14ac:dyDescent="0.2">
      <c r="F13144" s="63"/>
    </row>
    <row r="13145" spans="6:6" ht="15" customHeight="1" x14ac:dyDescent="0.2">
      <c r="F13145" s="63"/>
    </row>
    <row r="13146" spans="6:6" ht="15" customHeight="1" x14ac:dyDescent="0.2">
      <c r="F13146" s="63"/>
    </row>
    <row r="13147" spans="6:6" ht="15" customHeight="1" x14ac:dyDescent="0.2">
      <c r="F13147" s="63"/>
    </row>
    <row r="13148" spans="6:6" ht="15" customHeight="1" x14ac:dyDescent="0.2">
      <c r="F13148" s="63"/>
    </row>
    <row r="13149" spans="6:6" ht="15" customHeight="1" x14ac:dyDescent="0.2">
      <c r="F13149" s="63"/>
    </row>
    <row r="13150" spans="6:6" ht="15" customHeight="1" x14ac:dyDescent="0.2">
      <c r="F13150" s="63"/>
    </row>
    <row r="13151" spans="6:6" ht="15" customHeight="1" x14ac:dyDescent="0.2">
      <c r="F13151" s="63"/>
    </row>
    <row r="13152" spans="6:6" ht="15" customHeight="1" x14ac:dyDescent="0.2">
      <c r="F13152" s="63"/>
    </row>
    <row r="13153" spans="6:6" ht="15" customHeight="1" x14ac:dyDescent="0.2">
      <c r="F13153" s="63"/>
    </row>
    <row r="13154" spans="6:6" ht="15" customHeight="1" x14ac:dyDescent="0.2">
      <c r="F13154" s="63"/>
    </row>
    <row r="13155" spans="6:6" ht="15" customHeight="1" x14ac:dyDescent="0.2">
      <c r="F13155" s="63"/>
    </row>
    <row r="13156" spans="6:6" ht="15" customHeight="1" x14ac:dyDescent="0.2">
      <c r="F13156" s="63"/>
    </row>
    <row r="13157" spans="6:6" ht="15" customHeight="1" x14ac:dyDescent="0.2">
      <c r="F13157" s="63"/>
    </row>
    <row r="13158" spans="6:6" ht="15" customHeight="1" x14ac:dyDescent="0.2">
      <c r="F13158" s="63"/>
    </row>
    <row r="13159" spans="6:6" ht="15" customHeight="1" x14ac:dyDescent="0.2">
      <c r="F13159" s="63"/>
    </row>
    <row r="13160" spans="6:6" ht="15" customHeight="1" x14ac:dyDescent="0.2">
      <c r="F13160" s="63"/>
    </row>
    <row r="13161" spans="6:6" ht="15" customHeight="1" x14ac:dyDescent="0.2">
      <c r="F13161" s="63"/>
    </row>
    <row r="13162" spans="6:6" ht="15" customHeight="1" x14ac:dyDescent="0.2">
      <c r="F13162" s="63"/>
    </row>
    <row r="13163" spans="6:6" ht="15" customHeight="1" x14ac:dyDescent="0.2">
      <c r="F13163" s="63"/>
    </row>
    <row r="13164" spans="6:6" ht="15" customHeight="1" x14ac:dyDescent="0.2">
      <c r="F13164" s="63"/>
    </row>
    <row r="13165" spans="6:6" ht="15" customHeight="1" x14ac:dyDescent="0.2">
      <c r="F13165" s="63"/>
    </row>
    <row r="13166" spans="6:6" ht="15" customHeight="1" x14ac:dyDescent="0.2">
      <c r="F13166" s="63"/>
    </row>
    <row r="13167" spans="6:6" ht="15" customHeight="1" x14ac:dyDescent="0.2">
      <c r="F13167" s="63"/>
    </row>
    <row r="13168" spans="6:6" ht="15" customHeight="1" x14ac:dyDescent="0.2">
      <c r="F13168" s="63"/>
    </row>
    <row r="13169" spans="6:6" ht="15" customHeight="1" x14ac:dyDescent="0.2">
      <c r="F13169" s="63"/>
    </row>
    <row r="13170" spans="6:6" ht="15" customHeight="1" x14ac:dyDescent="0.2">
      <c r="F13170" s="63"/>
    </row>
    <row r="13171" spans="6:6" ht="15" customHeight="1" x14ac:dyDescent="0.2">
      <c r="F13171" s="63"/>
    </row>
    <row r="13172" spans="6:6" ht="15" customHeight="1" x14ac:dyDescent="0.2">
      <c r="F13172" s="63"/>
    </row>
    <row r="13173" spans="6:6" ht="15" customHeight="1" x14ac:dyDescent="0.2">
      <c r="F13173" s="63"/>
    </row>
    <row r="13174" spans="6:6" ht="15" customHeight="1" x14ac:dyDescent="0.2">
      <c r="F13174" s="63"/>
    </row>
    <row r="13175" spans="6:6" ht="15" customHeight="1" x14ac:dyDescent="0.2">
      <c r="F13175" s="63"/>
    </row>
    <row r="13176" spans="6:6" ht="15" customHeight="1" x14ac:dyDescent="0.2">
      <c r="F13176" s="63"/>
    </row>
    <row r="13177" spans="6:6" ht="15" customHeight="1" x14ac:dyDescent="0.2">
      <c r="F13177" s="63"/>
    </row>
    <row r="13178" spans="6:6" ht="15" customHeight="1" x14ac:dyDescent="0.2">
      <c r="F13178" s="63"/>
    </row>
    <row r="13179" spans="6:6" ht="15" customHeight="1" x14ac:dyDescent="0.2">
      <c r="F13179" s="63"/>
    </row>
    <row r="13180" spans="6:6" ht="15" customHeight="1" x14ac:dyDescent="0.2">
      <c r="F13180" s="63"/>
    </row>
    <row r="13181" spans="6:6" ht="15" customHeight="1" x14ac:dyDescent="0.2">
      <c r="F13181" s="63"/>
    </row>
    <row r="13182" spans="6:6" ht="15" customHeight="1" x14ac:dyDescent="0.2">
      <c r="F13182" s="63"/>
    </row>
    <row r="13183" spans="6:6" ht="15" customHeight="1" x14ac:dyDescent="0.2">
      <c r="F13183" s="63"/>
    </row>
    <row r="13184" spans="6:6" ht="15" customHeight="1" x14ac:dyDescent="0.2">
      <c r="F13184" s="63"/>
    </row>
    <row r="13185" spans="6:6" ht="15" customHeight="1" x14ac:dyDescent="0.2">
      <c r="F13185" s="63"/>
    </row>
    <row r="13186" spans="6:6" ht="15" customHeight="1" x14ac:dyDescent="0.2">
      <c r="F13186" s="63"/>
    </row>
    <row r="13187" spans="6:6" ht="15" customHeight="1" x14ac:dyDescent="0.2">
      <c r="F13187" s="63"/>
    </row>
    <row r="13188" spans="6:6" ht="15" customHeight="1" x14ac:dyDescent="0.2">
      <c r="F13188" s="63"/>
    </row>
    <row r="13189" spans="6:6" ht="15" customHeight="1" x14ac:dyDescent="0.2">
      <c r="F13189" s="63"/>
    </row>
    <row r="13190" spans="6:6" ht="15" customHeight="1" x14ac:dyDescent="0.2">
      <c r="F13190" s="63"/>
    </row>
    <row r="13191" spans="6:6" ht="15" customHeight="1" x14ac:dyDescent="0.2">
      <c r="F13191" s="63"/>
    </row>
    <row r="13192" spans="6:6" ht="15" customHeight="1" x14ac:dyDescent="0.2">
      <c r="F13192" s="63"/>
    </row>
    <row r="13193" spans="6:6" ht="15" customHeight="1" x14ac:dyDescent="0.2">
      <c r="F13193" s="63"/>
    </row>
    <row r="13194" spans="6:6" ht="15" customHeight="1" x14ac:dyDescent="0.2">
      <c r="F13194" s="63"/>
    </row>
    <row r="13195" spans="6:6" ht="15" customHeight="1" x14ac:dyDescent="0.2">
      <c r="F13195" s="63"/>
    </row>
    <row r="13196" spans="6:6" ht="15" customHeight="1" x14ac:dyDescent="0.2">
      <c r="F13196" s="63"/>
    </row>
    <row r="13197" spans="6:6" ht="15" customHeight="1" x14ac:dyDescent="0.2">
      <c r="F13197" s="63"/>
    </row>
    <row r="13198" spans="6:6" ht="15" customHeight="1" x14ac:dyDescent="0.2">
      <c r="F13198" s="63"/>
    </row>
    <row r="13199" spans="6:6" ht="15" customHeight="1" x14ac:dyDescent="0.2">
      <c r="F13199" s="63"/>
    </row>
    <row r="13200" spans="6:6" ht="15" customHeight="1" x14ac:dyDescent="0.2">
      <c r="F13200" s="63"/>
    </row>
    <row r="13201" spans="6:6" ht="15" customHeight="1" x14ac:dyDescent="0.2">
      <c r="F13201" s="63"/>
    </row>
    <row r="13202" spans="6:6" ht="15" customHeight="1" x14ac:dyDescent="0.2">
      <c r="F13202" s="63"/>
    </row>
    <row r="13203" spans="6:6" ht="15" customHeight="1" x14ac:dyDescent="0.2">
      <c r="F13203" s="63"/>
    </row>
    <row r="13204" spans="6:6" ht="15" customHeight="1" x14ac:dyDescent="0.2">
      <c r="F13204" s="63"/>
    </row>
    <row r="13205" spans="6:6" ht="15" customHeight="1" x14ac:dyDescent="0.2">
      <c r="F13205" s="63"/>
    </row>
    <row r="13206" spans="6:6" ht="15" customHeight="1" x14ac:dyDescent="0.2">
      <c r="F13206" s="63"/>
    </row>
    <row r="13207" spans="6:6" ht="15" customHeight="1" x14ac:dyDescent="0.2">
      <c r="F13207" s="63"/>
    </row>
    <row r="13208" spans="6:6" ht="15" customHeight="1" x14ac:dyDescent="0.2">
      <c r="F13208" s="63"/>
    </row>
    <row r="13209" spans="6:6" ht="15" customHeight="1" x14ac:dyDescent="0.2">
      <c r="F13209" s="63"/>
    </row>
    <row r="13210" spans="6:6" ht="15" customHeight="1" x14ac:dyDescent="0.2">
      <c r="F13210" s="63"/>
    </row>
    <row r="13211" spans="6:6" ht="15" customHeight="1" x14ac:dyDescent="0.2">
      <c r="F13211" s="63"/>
    </row>
    <row r="13212" spans="6:6" ht="15" customHeight="1" x14ac:dyDescent="0.2">
      <c r="F13212" s="63"/>
    </row>
    <row r="13213" spans="6:6" ht="15" customHeight="1" x14ac:dyDescent="0.2">
      <c r="F13213" s="63"/>
    </row>
    <row r="13214" spans="6:6" ht="15" customHeight="1" x14ac:dyDescent="0.2">
      <c r="F13214" s="63"/>
    </row>
    <row r="13215" spans="6:6" ht="15" customHeight="1" x14ac:dyDescent="0.2">
      <c r="F13215" s="63"/>
    </row>
    <row r="13216" spans="6:6" ht="15" customHeight="1" x14ac:dyDescent="0.2">
      <c r="F13216" s="63"/>
    </row>
    <row r="13217" spans="6:6" ht="15" customHeight="1" x14ac:dyDescent="0.2">
      <c r="F13217" s="63"/>
    </row>
    <row r="13218" spans="6:6" ht="15" customHeight="1" x14ac:dyDescent="0.2">
      <c r="F13218" s="63"/>
    </row>
    <row r="13219" spans="6:6" ht="15" customHeight="1" x14ac:dyDescent="0.2">
      <c r="F13219" s="63"/>
    </row>
    <row r="13220" spans="6:6" ht="15" customHeight="1" x14ac:dyDescent="0.2">
      <c r="F13220" s="63"/>
    </row>
    <row r="13221" spans="6:6" ht="15" customHeight="1" x14ac:dyDescent="0.2">
      <c r="F13221" s="63"/>
    </row>
    <row r="13222" spans="6:6" ht="15" customHeight="1" x14ac:dyDescent="0.2">
      <c r="F13222" s="63"/>
    </row>
    <row r="13223" spans="6:6" ht="15" customHeight="1" x14ac:dyDescent="0.2">
      <c r="F13223" s="63"/>
    </row>
    <row r="13224" spans="6:6" ht="15" customHeight="1" x14ac:dyDescent="0.2">
      <c r="F13224" s="63"/>
    </row>
    <row r="13225" spans="6:6" ht="15" customHeight="1" x14ac:dyDescent="0.2">
      <c r="F13225" s="63"/>
    </row>
    <row r="13226" spans="6:6" ht="15" customHeight="1" x14ac:dyDescent="0.2">
      <c r="F13226" s="63"/>
    </row>
    <row r="13227" spans="6:6" ht="15" customHeight="1" x14ac:dyDescent="0.2">
      <c r="F13227" s="63"/>
    </row>
    <row r="13228" spans="6:6" ht="15" customHeight="1" x14ac:dyDescent="0.2">
      <c r="F13228" s="63"/>
    </row>
    <row r="13229" spans="6:6" ht="15" customHeight="1" x14ac:dyDescent="0.2">
      <c r="F13229" s="63"/>
    </row>
    <row r="13230" spans="6:6" ht="15" customHeight="1" x14ac:dyDescent="0.2">
      <c r="F13230" s="63"/>
    </row>
    <row r="13231" spans="6:6" ht="15" customHeight="1" x14ac:dyDescent="0.2">
      <c r="F13231" s="63"/>
    </row>
    <row r="13232" spans="6:6" ht="15" customHeight="1" x14ac:dyDescent="0.2">
      <c r="F13232" s="63"/>
    </row>
    <row r="13233" spans="6:6" ht="15" customHeight="1" x14ac:dyDescent="0.2">
      <c r="F13233" s="63"/>
    </row>
    <row r="13234" spans="6:6" ht="15" customHeight="1" x14ac:dyDescent="0.2">
      <c r="F13234" s="63"/>
    </row>
    <row r="13235" spans="6:6" ht="15" customHeight="1" x14ac:dyDescent="0.2">
      <c r="F13235" s="63"/>
    </row>
    <row r="13236" spans="6:6" ht="15" customHeight="1" x14ac:dyDescent="0.2">
      <c r="F13236" s="63"/>
    </row>
    <row r="13237" spans="6:6" ht="15" customHeight="1" x14ac:dyDescent="0.2">
      <c r="F13237" s="63"/>
    </row>
    <row r="13238" spans="6:6" ht="15" customHeight="1" x14ac:dyDescent="0.2">
      <c r="F13238" s="63"/>
    </row>
    <row r="13239" spans="6:6" ht="15" customHeight="1" x14ac:dyDescent="0.2">
      <c r="F13239" s="63"/>
    </row>
    <row r="13240" spans="6:6" ht="15" customHeight="1" x14ac:dyDescent="0.2">
      <c r="F13240" s="63"/>
    </row>
    <row r="13241" spans="6:6" ht="15" customHeight="1" x14ac:dyDescent="0.2">
      <c r="F13241" s="63"/>
    </row>
    <row r="13242" spans="6:6" ht="15" customHeight="1" x14ac:dyDescent="0.2">
      <c r="F13242" s="63"/>
    </row>
    <row r="13243" spans="6:6" ht="15" customHeight="1" x14ac:dyDescent="0.2">
      <c r="F13243" s="63"/>
    </row>
    <row r="13244" spans="6:6" ht="15" customHeight="1" x14ac:dyDescent="0.2">
      <c r="F13244" s="63"/>
    </row>
    <row r="13245" spans="6:6" ht="15" customHeight="1" x14ac:dyDescent="0.2">
      <c r="F13245" s="63"/>
    </row>
    <row r="13246" spans="6:6" ht="15" customHeight="1" x14ac:dyDescent="0.2">
      <c r="F13246" s="63"/>
    </row>
    <row r="13247" spans="6:6" ht="15" customHeight="1" x14ac:dyDescent="0.2">
      <c r="F13247" s="63"/>
    </row>
    <row r="13248" spans="6:6" ht="15" customHeight="1" x14ac:dyDescent="0.2">
      <c r="F13248" s="63"/>
    </row>
    <row r="13249" spans="6:6" ht="15" customHeight="1" x14ac:dyDescent="0.2">
      <c r="F13249" s="63"/>
    </row>
    <row r="13250" spans="6:6" ht="15" customHeight="1" x14ac:dyDescent="0.2">
      <c r="F13250" s="63"/>
    </row>
    <row r="13251" spans="6:6" ht="15" customHeight="1" x14ac:dyDescent="0.2">
      <c r="F13251" s="63"/>
    </row>
    <row r="13252" spans="6:6" ht="15" customHeight="1" x14ac:dyDescent="0.2">
      <c r="F13252" s="63"/>
    </row>
    <row r="13253" spans="6:6" ht="15" customHeight="1" x14ac:dyDescent="0.2">
      <c r="F13253" s="63"/>
    </row>
    <row r="13254" spans="6:6" ht="15" customHeight="1" x14ac:dyDescent="0.2">
      <c r="F13254" s="63"/>
    </row>
    <row r="13255" spans="6:6" ht="15" customHeight="1" x14ac:dyDescent="0.2">
      <c r="F13255" s="63"/>
    </row>
    <row r="13256" spans="6:6" ht="15" customHeight="1" x14ac:dyDescent="0.2">
      <c r="F13256" s="63"/>
    </row>
    <row r="13257" spans="6:6" ht="15" customHeight="1" x14ac:dyDescent="0.2">
      <c r="F13257" s="63"/>
    </row>
    <row r="13258" spans="6:6" ht="15" customHeight="1" x14ac:dyDescent="0.2">
      <c r="F13258" s="63"/>
    </row>
    <row r="13259" spans="6:6" ht="15" customHeight="1" x14ac:dyDescent="0.2">
      <c r="F13259" s="63"/>
    </row>
    <row r="13260" spans="6:6" ht="15" customHeight="1" x14ac:dyDescent="0.2">
      <c r="F13260" s="63"/>
    </row>
    <row r="13261" spans="6:6" ht="15" customHeight="1" x14ac:dyDescent="0.2">
      <c r="F13261" s="63"/>
    </row>
    <row r="13262" spans="6:6" ht="15" customHeight="1" x14ac:dyDescent="0.2">
      <c r="F13262" s="63"/>
    </row>
    <row r="13263" spans="6:6" ht="15" customHeight="1" x14ac:dyDescent="0.2">
      <c r="F13263" s="63"/>
    </row>
    <row r="13264" spans="6:6" ht="15" customHeight="1" x14ac:dyDescent="0.2">
      <c r="F13264" s="63"/>
    </row>
    <row r="13265" spans="6:6" ht="15" customHeight="1" x14ac:dyDescent="0.2">
      <c r="F13265" s="63"/>
    </row>
    <row r="13266" spans="6:6" ht="15" customHeight="1" x14ac:dyDescent="0.2">
      <c r="F13266" s="63"/>
    </row>
    <row r="13267" spans="6:6" ht="15" customHeight="1" x14ac:dyDescent="0.2">
      <c r="F13267" s="63"/>
    </row>
    <row r="13268" spans="6:6" ht="15" customHeight="1" x14ac:dyDescent="0.2">
      <c r="F13268" s="63"/>
    </row>
    <row r="13269" spans="6:6" ht="15" customHeight="1" x14ac:dyDescent="0.2">
      <c r="F13269" s="63"/>
    </row>
    <row r="13270" spans="6:6" ht="15" customHeight="1" x14ac:dyDescent="0.2">
      <c r="F13270" s="63"/>
    </row>
    <row r="13271" spans="6:6" ht="15" customHeight="1" x14ac:dyDescent="0.2">
      <c r="F13271" s="63"/>
    </row>
    <row r="13272" spans="6:6" ht="15" customHeight="1" x14ac:dyDescent="0.2">
      <c r="F13272" s="63"/>
    </row>
    <row r="13273" spans="6:6" ht="15" customHeight="1" x14ac:dyDescent="0.2">
      <c r="F13273" s="63"/>
    </row>
    <row r="13274" spans="6:6" ht="15" customHeight="1" x14ac:dyDescent="0.2">
      <c r="F13274" s="63"/>
    </row>
    <row r="13275" spans="6:6" ht="15" customHeight="1" x14ac:dyDescent="0.2">
      <c r="F13275" s="63"/>
    </row>
    <row r="13276" spans="6:6" ht="15" customHeight="1" x14ac:dyDescent="0.2">
      <c r="F13276" s="63"/>
    </row>
    <row r="13277" spans="6:6" ht="15" customHeight="1" x14ac:dyDescent="0.2">
      <c r="F13277" s="63"/>
    </row>
    <row r="13278" spans="6:6" ht="15" customHeight="1" x14ac:dyDescent="0.2">
      <c r="F13278" s="63"/>
    </row>
    <row r="13279" spans="6:6" ht="15" customHeight="1" x14ac:dyDescent="0.2">
      <c r="F13279" s="63"/>
    </row>
    <row r="13280" spans="6:6" ht="15" customHeight="1" x14ac:dyDescent="0.2">
      <c r="F13280" s="63"/>
    </row>
    <row r="13281" spans="6:6" ht="15" customHeight="1" x14ac:dyDescent="0.2">
      <c r="F13281" s="63"/>
    </row>
    <row r="13282" spans="6:6" ht="15" customHeight="1" x14ac:dyDescent="0.2">
      <c r="F13282" s="63"/>
    </row>
    <row r="13283" spans="6:6" ht="15" customHeight="1" x14ac:dyDescent="0.2">
      <c r="F13283" s="63"/>
    </row>
    <row r="13284" spans="6:6" ht="15" customHeight="1" x14ac:dyDescent="0.2">
      <c r="F13284" s="63"/>
    </row>
    <row r="13285" spans="6:6" ht="15" customHeight="1" x14ac:dyDescent="0.2">
      <c r="F13285" s="63"/>
    </row>
    <row r="13286" spans="6:6" ht="15" customHeight="1" x14ac:dyDescent="0.2">
      <c r="F13286" s="63"/>
    </row>
    <row r="13287" spans="6:6" ht="15" customHeight="1" x14ac:dyDescent="0.2">
      <c r="F13287" s="63"/>
    </row>
    <row r="13288" spans="6:6" ht="15" customHeight="1" x14ac:dyDescent="0.2">
      <c r="F13288" s="63"/>
    </row>
    <row r="13289" spans="6:6" ht="15" customHeight="1" x14ac:dyDescent="0.2">
      <c r="F13289" s="63"/>
    </row>
    <row r="13290" spans="6:6" ht="15" customHeight="1" x14ac:dyDescent="0.2">
      <c r="F13290" s="63"/>
    </row>
    <row r="13291" spans="6:6" ht="15" customHeight="1" x14ac:dyDescent="0.2">
      <c r="F13291" s="63"/>
    </row>
    <row r="13292" spans="6:6" ht="15" customHeight="1" x14ac:dyDescent="0.2">
      <c r="F13292" s="63"/>
    </row>
    <row r="13293" spans="6:6" ht="15" customHeight="1" x14ac:dyDescent="0.2">
      <c r="F13293" s="63"/>
    </row>
    <row r="13294" spans="6:6" ht="15" customHeight="1" x14ac:dyDescent="0.2">
      <c r="F13294" s="63"/>
    </row>
    <row r="13295" spans="6:6" ht="15" customHeight="1" x14ac:dyDescent="0.2">
      <c r="F13295" s="63"/>
    </row>
    <row r="13296" spans="6:6" ht="15" customHeight="1" x14ac:dyDescent="0.2">
      <c r="F13296" s="63"/>
    </row>
    <row r="13297" spans="6:6" ht="15" customHeight="1" x14ac:dyDescent="0.2">
      <c r="F13297" s="63"/>
    </row>
    <row r="13298" spans="6:6" ht="15" customHeight="1" x14ac:dyDescent="0.2">
      <c r="F13298" s="63"/>
    </row>
    <row r="13299" spans="6:6" ht="15" customHeight="1" x14ac:dyDescent="0.2">
      <c r="F13299" s="63"/>
    </row>
    <row r="13300" spans="6:6" ht="15" customHeight="1" x14ac:dyDescent="0.2">
      <c r="F13300" s="63"/>
    </row>
    <row r="13301" spans="6:6" ht="15" customHeight="1" x14ac:dyDescent="0.2">
      <c r="F13301" s="63"/>
    </row>
    <row r="13302" spans="6:6" ht="15" customHeight="1" x14ac:dyDescent="0.2">
      <c r="F13302" s="63"/>
    </row>
    <row r="13303" spans="6:6" ht="15" customHeight="1" x14ac:dyDescent="0.2">
      <c r="F13303" s="63"/>
    </row>
    <row r="13304" spans="6:6" ht="15" customHeight="1" x14ac:dyDescent="0.2">
      <c r="F13304" s="63"/>
    </row>
    <row r="13305" spans="6:6" ht="15" customHeight="1" x14ac:dyDescent="0.2">
      <c r="F13305" s="63"/>
    </row>
    <row r="13306" spans="6:6" ht="15" customHeight="1" x14ac:dyDescent="0.2">
      <c r="F13306" s="63"/>
    </row>
    <row r="13307" spans="6:6" ht="15" customHeight="1" x14ac:dyDescent="0.2">
      <c r="F13307" s="63"/>
    </row>
    <row r="13308" spans="6:6" ht="15" customHeight="1" x14ac:dyDescent="0.2">
      <c r="F13308" s="63"/>
    </row>
    <row r="13309" spans="6:6" ht="15" customHeight="1" x14ac:dyDescent="0.2">
      <c r="F13309" s="63"/>
    </row>
    <row r="13310" spans="6:6" ht="15" customHeight="1" x14ac:dyDescent="0.2">
      <c r="F13310" s="63"/>
    </row>
    <row r="13311" spans="6:6" ht="15" customHeight="1" x14ac:dyDescent="0.2">
      <c r="F13311" s="63"/>
    </row>
    <row r="13312" spans="6:6" ht="15" customHeight="1" x14ac:dyDescent="0.2">
      <c r="F13312" s="63"/>
    </row>
    <row r="13313" spans="6:6" ht="15" customHeight="1" x14ac:dyDescent="0.2">
      <c r="F13313" s="63"/>
    </row>
    <row r="13314" spans="6:6" ht="15" customHeight="1" x14ac:dyDescent="0.2">
      <c r="F13314" s="63"/>
    </row>
    <row r="13315" spans="6:6" ht="15" customHeight="1" x14ac:dyDescent="0.2">
      <c r="F13315" s="63"/>
    </row>
    <row r="13316" spans="6:6" ht="15" customHeight="1" x14ac:dyDescent="0.2">
      <c r="F13316" s="63"/>
    </row>
    <row r="13317" spans="6:6" ht="15" customHeight="1" x14ac:dyDescent="0.2">
      <c r="F13317" s="63"/>
    </row>
    <row r="13318" spans="6:6" ht="15" customHeight="1" x14ac:dyDescent="0.2">
      <c r="F13318" s="63"/>
    </row>
    <row r="13319" spans="6:6" ht="15" customHeight="1" x14ac:dyDescent="0.2">
      <c r="F13319" s="63"/>
    </row>
    <row r="13320" spans="6:6" ht="15" customHeight="1" x14ac:dyDescent="0.2">
      <c r="F13320" s="63"/>
    </row>
    <row r="13321" spans="6:6" ht="15" customHeight="1" x14ac:dyDescent="0.2">
      <c r="F13321" s="63"/>
    </row>
    <row r="13322" spans="6:6" ht="15" customHeight="1" x14ac:dyDescent="0.2">
      <c r="F13322" s="63"/>
    </row>
    <row r="13323" spans="6:6" ht="15" customHeight="1" x14ac:dyDescent="0.2">
      <c r="F13323" s="63"/>
    </row>
    <row r="13324" spans="6:6" ht="15" customHeight="1" x14ac:dyDescent="0.2">
      <c r="F13324" s="63"/>
    </row>
    <row r="13325" spans="6:6" ht="15" customHeight="1" x14ac:dyDescent="0.2">
      <c r="F13325" s="63"/>
    </row>
    <row r="13326" spans="6:6" ht="15" customHeight="1" x14ac:dyDescent="0.2">
      <c r="F13326" s="63"/>
    </row>
    <row r="13327" spans="6:6" ht="15" customHeight="1" x14ac:dyDescent="0.2">
      <c r="F13327" s="63"/>
    </row>
    <row r="13328" spans="6:6" ht="15" customHeight="1" x14ac:dyDescent="0.2">
      <c r="F13328" s="63"/>
    </row>
    <row r="13329" spans="6:6" ht="15" customHeight="1" x14ac:dyDescent="0.2">
      <c r="F13329" s="63"/>
    </row>
    <row r="13330" spans="6:6" ht="15" customHeight="1" x14ac:dyDescent="0.2">
      <c r="F13330" s="63"/>
    </row>
    <row r="13331" spans="6:6" ht="15" customHeight="1" x14ac:dyDescent="0.2">
      <c r="F13331" s="63"/>
    </row>
    <row r="13332" spans="6:6" ht="15" customHeight="1" x14ac:dyDescent="0.2">
      <c r="F13332" s="63"/>
    </row>
    <row r="13333" spans="6:6" ht="15" customHeight="1" x14ac:dyDescent="0.2">
      <c r="F13333" s="63"/>
    </row>
    <row r="13334" spans="6:6" ht="15" customHeight="1" x14ac:dyDescent="0.2">
      <c r="F13334" s="63"/>
    </row>
    <row r="13335" spans="6:6" ht="15" customHeight="1" x14ac:dyDescent="0.2">
      <c r="F13335" s="63"/>
    </row>
    <row r="13336" spans="6:6" ht="15" customHeight="1" x14ac:dyDescent="0.2">
      <c r="F13336" s="63"/>
    </row>
    <row r="13337" spans="6:6" ht="15" customHeight="1" x14ac:dyDescent="0.2">
      <c r="F13337" s="63"/>
    </row>
    <row r="13338" spans="6:6" ht="15" customHeight="1" x14ac:dyDescent="0.2">
      <c r="F13338" s="63"/>
    </row>
    <row r="13339" spans="6:6" ht="15" customHeight="1" x14ac:dyDescent="0.2">
      <c r="F13339" s="63"/>
    </row>
    <row r="13340" spans="6:6" ht="15" customHeight="1" x14ac:dyDescent="0.2">
      <c r="F13340" s="63"/>
    </row>
    <row r="13341" spans="6:6" ht="15" customHeight="1" x14ac:dyDescent="0.2">
      <c r="F13341" s="63"/>
    </row>
    <row r="13342" spans="6:6" ht="15" customHeight="1" x14ac:dyDescent="0.2">
      <c r="F13342" s="63"/>
    </row>
    <row r="13343" spans="6:6" ht="15" customHeight="1" x14ac:dyDescent="0.2">
      <c r="F13343" s="63"/>
    </row>
    <row r="13344" spans="6:6" ht="15" customHeight="1" x14ac:dyDescent="0.2">
      <c r="F13344" s="63"/>
    </row>
    <row r="13345" spans="6:6" ht="15" customHeight="1" x14ac:dyDescent="0.2">
      <c r="F13345" s="63"/>
    </row>
    <row r="13346" spans="6:6" ht="15" customHeight="1" x14ac:dyDescent="0.2">
      <c r="F13346" s="63"/>
    </row>
    <row r="13347" spans="6:6" ht="15" customHeight="1" x14ac:dyDescent="0.2">
      <c r="F13347" s="63"/>
    </row>
    <row r="13348" spans="6:6" ht="15" customHeight="1" x14ac:dyDescent="0.2">
      <c r="F13348" s="63"/>
    </row>
    <row r="13349" spans="6:6" ht="15" customHeight="1" x14ac:dyDescent="0.2">
      <c r="F13349" s="63"/>
    </row>
    <row r="13350" spans="6:6" ht="15" customHeight="1" x14ac:dyDescent="0.2">
      <c r="F13350" s="63"/>
    </row>
    <row r="13351" spans="6:6" ht="15" customHeight="1" x14ac:dyDescent="0.2">
      <c r="F13351" s="63"/>
    </row>
    <row r="13352" spans="6:6" ht="15" customHeight="1" x14ac:dyDescent="0.2">
      <c r="F13352" s="63"/>
    </row>
    <row r="13353" spans="6:6" ht="15" customHeight="1" x14ac:dyDescent="0.2">
      <c r="F13353" s="63"/>
    </row>
    <row r="13354" spans="6:6" ht="15" customHeight="1" x14ac:dyDescent="0.2">
      <c r="F13354" s="63"/>
    </row>
    <row r="13355" spans="6:6" ht="15" customHeight="1" x14ac:dyDescent="0.2">
      <c r="F13355" s="63"/>
    </row>
    <row r="13356" spans="6:6" ht="15" customHeight="1" x14ac:dyDescent="0.2">
      <c r="F13356" s="63"/>
    </row>
    <row r="13357" spans="6:6" ht="15" customHeight="1" x14ac:dyDescent="0.2">
      <c r="F13357" s="63"/>
    </row>
    <row r="13358" spans="6:6" ht="15" customHeight="1" x14ac:dyDescent="0.2">
      <c r="F13358" s="63"/>
    </row>
    <row r="13359" spans="6:6" ht="15" customHeight="1" x14ac:dyDescent="0.2">
      <c r="F13359" s="63"/>
    </row>
    <row r="13360" spans="6:6" ht="15" customHeight="1" x14ac:dyDescent="0.2">
      <c r="F13360" s="63"/>
    </row>
    <row r="13361" spans="6:6" ht="15" customHeight="1" x14ac:dyDescent="0.2">
      <c r="F13361" s="63"/>
    </row>
    <row r="13362" spans="6:6" ht="15" customHeight="1" x14ac:dyDescent="0.2">
      <c r="F13362" s="63"/>
    </row>
    <row r="13363" spans="6:6" ht="15" customHeight="1" x14ac:dyDescent="0.2">
      <c r="F13363" s="63"/>
    </row>
    <row r="13364" spans="6:6" ht="15" customHeight="1" x14ac:dyDescent="0.2">
      <c r="F13364" s="63"/>
    </row>
    <row r="13365" spans="6:6" ht="15" customHeight="1" x14ac:dyDescent="0.2">
      <c r="F13365" s="63"/>
    </row>
    <row r="13366" spans="6:6" ht="15" customHeight="1" x14ac:dyDescent="0.2">
      <c r="F13366" s="63"/>
    </row>
    <row r="13367" spans="6:6" ht="15" customHeight="1" x14ac:dyDescent="0.2">
      <c r="F13367" s="63"/>
    </row>
    <row r="13368" spans="6:6" ht="15" customHeight="1" x14ac:dyDescent="0.2">
      <c r="F13368" s="63"/>
    </row>
    <row r="13369" spans="6:6" ht="15" customHeight="1" x14ac:dyDescent="0.2">
      <c r="F13369" s="63"/>
    </row>
    <row r="13370" spans="6:6" ht="15" customHeight="1" x14ac:dyDescent="0.2">
      <c r="F13370" s="63"/>
    </row>
    <row r="13371" spans="6:6" ht="15" customHeight="1" x14ac:dyDescent="0.2">
      <c r="F13371" s="63"/>
    </row>
    <row r="13372" spans="6:6" ht="15" customHeight="1" x14ac:dyDescent="0.2">
      <c r="F13372" s="63"/>
    </row>
    <row r="13373" spans="6:6" ht="15" customHeight="1" x14ac:dyDescent="0.2">
      <c r="F13373" s="63"/>
    </row>
    <row r="13374" spans="6:6" ht="15" customHeight="1" x14ac:dyDescent="0.2">
      <c r="F13374" s="63"/>
    </row>
    <row r="13375" spans="6:6" ht="15" customHeight="1" x14ac:dyDescent="0.2">
      <c r="F13375" s="63"/>
    </row>
    <row r="13376" spans="6:6" ht="15" customHeight="1" x14ac:dyDescent="0.2">
      <c r="F13376" s="63"/>
    </row>
    <row r="13377" spans="6:6" ht="15" customHeight="1" x14ac:dyDescent="0.2">
      <c r="F13377" s="63"/>
    </row>
    <row r="13378" spans="6:6" ht="15" customHeight="1" x14ac:dyDescent="0.2">
      <c r="F13378" s="63"/>
    </row>
    <row r="13379" spans="6:6" ht="15" customHeight="1" x14ac:dyDescent="0.2">
      <c r="F13379" s="63"/>
    </row>
    <row r="13380" spans="6:6" ht="15" customHeight="1" x14ac:dyDescent="0.2">
      <c r="F13380" s="63"/>
    </row>
    <row r="13381" spans="6:6" ht="15" customHeight="1" x14ac:dyDescent="0.2">
      <c r="F13381" s="63"/>
    </row>
    <row r="13382" spans="6:6" ht="15" customHeight="1" x14ac:dyDescent="0.2">
      <c r="F13382" s="63"/>
    </row>
    <row r="13383" spans="6:6" ht="15" customHeight="1" x14ac:dyDescent="0.2">
      <c r="F13383" s="63"/>
    </row>
    <row r="13384" spans="6:6" ht="15" customHeight="1" x14ac:dyDescent="0.2">
      <c r="F13384" s="63"/>
    </row>
    <row r="13385" spans="6:6" ht="15" customHeight="1" x14ac:dyDescent="0.2">
      <c r="F13385" s="63"/>
    </row>
    <row r="13386" spans="6:6" ht="15" customHeight="1" x14ac:dyDescent="0.2">
      <c r="F13386" s="63"/>
    </row>
    <row r="13387" spans="6:6" ht="15" customHeight="1" x14ac:dyDescent="0.2">
      <c r="F13387" s="63"/>
    </row>
    <row r="13388" spans="6:6" ht="15" customHeight="1" x14ac:dyDescent="0.2">
      <c r="F13388" s="63"/>
    </row>
    <row r="13389" spans="6:6" ht="15" customHeight="1" x14ac:dyDescent="0.2">
      <c r="F13389" s="63"/>
    </row>
    <row r="13390" spans="6:6" ht="15" customHeight="1" x14ac:dyDescent="0.2">
      <c r="F13390" s="63"/>
    </row>
    <row r="13391" spans="6:6" ht="15" customHeight="1" x14ac:dyDescent="0.2">
      <c r="F13391" s="63"/>
    </row>
    <row r="13392" spans="6:6" ht="15" customHeight="1" x14ac:dyDescent="0.2">
      <c r="F13392" s="63"/>
    </row>
    <row r="13393" spans="6:6" ht="15" customHeight="1" x14ac:dyDescent="0.2">
      <c r="F13393" s="63"/>
    </row>
    <row r="13394" spans="6:6" ht="15" customHeight="1" x14ac:dyDescent="0.2">
      <c r="F13394" s="63"/>
    </row>
    <row r="13395" spans="6:6" ht="15" customHeight="1" x14ac:dyDescent="0.2">
      <c r="F13395" s="63"/>
    </row>
    <row r="13396" spans="6:6" ht="15" customHeight="1" x14ac:dyDescent="0.2">
      <c r="F13396" s="63"/>
    </row>
    <row r="13397" spans="6:6" ht="15" customHeight="1" x14ac:dyDescent="0.2">
      <c r="F13397" s="63"/>
    </row>
    <row r="13398" spans="6:6" ht="15" customHeight="1" x14ac:dyDescent="0.2">
      <c r="F13398" s="63"/>
    </row>
    <row r="13399" spans="6:6" ht="15" customHeight="1" x14ac:dyDescent="0.2">
      <c r="F13399" s="63"/>
    </row>
    <row r="13400" spans="6:6" ht="15" customHeight="1" x14ac:dyDescent="0.2">
      <c r="F13400" s="63"/>
    </row>
    <row r="13401" spans="6:6" ht="15" customHeight="1" x14ac:dyDescent="0.2">
      <c r="F13401" s="63"/>
    </row>
    <row r="13402" spans="6:6" ht="15" customHeight="1" x14ac:dyDescent="0.2">
      <c r="F13402" s="63"/>
    </row>
    <row r="13403" spans="6:6" ht="15" customHeight="1" x14ac:dyDescent="0.2">
      <c r="F13403" s="63"/>
    </row>
    <row r="13404" spans="6:6" ht="15" customHeight="1" x14ac:dyDescent="0.2">
      <c r="F13404" s="63"/>
    </row>
    <row r="13405" spans="6:6" ht="15" customHeight="1" x14ac:dyDescent="0.2">
      <c r="F13405" s="63"/>
    </row>
    <row r="13406" spans="6:6" ht="15" customHeight="1" x14ac:dyDescent="0.2">
      <c r="F13406" s="63"/>
    </row>
    <row r="13407" spans="6:6" ht="15" customHeight="1" x14ac:dyDescent="0.2">
      <c r="F13407" s="63"/>
    </row>
    <row r="13408" spans="6:6" ht="15" customHeight="1" x14ac:dyDescent="0.2">
      <c r="F13408" s="63"/>
    </row>
    <row r="13409" spans="6:6" ht="15" customHeight="1" x14ac:dyDescent="0.2">
      <c r="F13409" s="63"/>
    </row>
    <row r="13410" spans="6:6" ht="15" customHeight="1" x14ac:dyDescent="0.2">
      <c r="F13410" s="63"/>
    </row>
    <row r="13411" spans="6:6" ht="15" customHeight="1" x14ac:dyDescent="0.2">
      <c r="F13411" s="63"/>
    </row>
    <row r="13412" spans="6:6" ht="15" customHeight="1" x14ac:dyDescent="0.2">
      <c r="F13412" s="63"/>
    </row>
    <row r="13413" spans="6:6" ht="15" customHeight="1" x14ac:dyDescent="0.2">
      <c r="F13413" s="63"/>
    </row>
    <row r="13414" spans="6:6" ht="15" customHeight="1" x14ac:dyDescent="0.2">
      <c r="F13414" s="63"/>
    </row>
    <row r="13415" spans="6:6" ht="15" customHeight="1" x14ac:dyDescent="0.2">
      <c r="F13415" s="63"/>
    </row>
    <row r="13416" spans="6:6" ht="15" customHeight="1" x14ac:dyDescent="0.2">
      <c r="F13416" s="63"/>
    </row>
    <row r="13417" spans="6:6" ht="15" customHeight="1" x14ac:dyDescent="0.2">
      <c r="F13417" s="63"/>
    </row>
    <row r="13418" spans="6:6" ht="15" customHeight="1" x14ac:dyDescent="0.2">
      <c r="F13418" s="63"/>
    </row>
    <row r="13419" spans="6:6" ht="15" customHeight="1" x14ac:dyDescent="0.2">
      <c r="F13419" s="63"/>
    </row>
    <row r="13420" spans="6:6" ht="15" customHeight="1" x14ac:dyDescent="0.2">
      <c r="F13420" s="63"/>
    </row>
    <row r="13421" spans="6:6" ht="15" customHeight="1" x14ac:dyDescent="0.2">
      <c r="F13421" s="63"/>
    </row>
    <row r="13422" spans="6:6" ht="15" customHeight="1" x14ac:dyDescent="0.2">
      <c r="F13422" s="63"/>
    </row>
    <row r="13423" spans="6:6" ht="15" customHeight="1" x14ac:dyDescent="0.2">
      <c r="F13423" s="63"/>
    </row>
    <row r="13424" spans="6:6" ht="15" customHeight="1" x14ac:dyDescent="0.2">
      <c r="F13424" s="63"/>
    </row>
    <row r="13425" spans="6:6" ht="15" customHeight="1" x14ac:dyDescent="0.2">
      <c r="F13425" s="63"/>
    </row>
    <row r="13426" spans="6:6" ht="15" customHeight="1" x14ac:dyDescent="0.2">
      <c r="F13426" s="63"/>
    </row>
    <row r="13427" spans="6:6" ht="15" customHeight="1" x14ac:dyDescent="0.2">
      <c r="F13427" s="63"/>
    </row>
    <row r="13428" spans="6:6" ht="15" customHeight="1" x14ac:dyDescent="0.2">
      <c r="F13428" s="63"/>
    </row>
    <row r="13429" spans="6:6" ht="15" customHeight="1" x14ac:dyDescent="0.2">
      <c r="F13429" s="63"/>
    </row>
    <row r="13430" spans="6:6" ht="15" customHeight="1" x14ac:dyDescent="0.2">
      <c r="F13430" s="63"/>
    </row>
    <row r="13431" spans="6:6" ht="15" customHeight="1" x14ac:dyDescent="0.2">
      <c r="F13431" s="63"/>
    </row>
    <row r="13432" spans="6:6" ht="15" customHeight="1" x14ac:dyDescent="0.2">
      <c r="F13432" s="63"/>
    </row>
    <row r="13433" spans="6:6" ht="15" customHeight="1" x14ac:dyDescent="0.2">
      <c r="F13433" s="63"/>
    </row>
    <row r="13434" spans="6:6" ht="15" customHeight="1" x14ac:dyDescent="0.2">
      <c r="F13434" s="63"/>
    </row>
    <row r="13435" spans="6:6" ht="15" customHeight="1" x14ac:dyDescent="0.2">
      <c r="F13435" s="63"/>
    </row>
    <row r="13436" spans="6:6" ht="15" customHeight="1" x14ac:dyDescent="0.2">
      <c r="F13436" s="63"/>
    </row>
    <row r="13437" spans="6:6" ht="15" customHeight="1" x14ac:dyDescent="0.2">
      <c r="F13437" s="63"/>
    </row>
    <row r="13438" spans="6:6" ht="15" customHeight="1" x14ac:dyDescent="0.2">
      <c r="F13438" s="63"/>
    </row>
    <row r="13439" spans="6:6" ht="15" customHeight="1" x14ac:dyDescent="0.2">
      <c r="F13439" s="63"/>
    </row>
    <row r="13440" spans="6:6" ht="15" customHeight="1" x14ac:dyDescent="0.2">
      <c r="F13440" s="63"/>
    </row>
    <row r="13441" spans="6:6" ht="15" customHeight="1" x14ac:dyDescent="0.2">
      <c r="F13441" s="63"/>
    </row>
    <row r="13442" spans="6:6" ht="15" customHeight="1" x14ac:dyDescent="0.2">
      <c r="F13442" s="63"/>
    </row>
    <row r="13443" spans="6:6" ht="15" customHeight="1" x14ac:dyDescent="0.2">
      <c r="F13443" s="63"/>
    </row>
    <row r="13444" spans="6:6" ht="15" customHeight="1" x14ac:dyDescent="0.2">
      <c r="F13444" s="63"/>
    </row>
    <row r="13445" spans="6:6" ht="15" customHeight="1" x14ac:dyDescent="0.2">
      <c r="F13445" s="63"/>
    </row>
    <row r="13446" spans="6:6" ht="15" customHeight="1" x14ac:dyDescent="0.2">
      <c r="F13446" s="63"/>
    </row>
    <row r="13447" spans="6:6" ht="15" customHeight="1" x14ac:dyDescent="0.2">
      <c r="F13447" s="63"/>
    </row>
    <row r="13448" spans="6:6" ht="15" customHeight="1" x14ac:dyDescent="0.2">
      <c r="F13448" s="63"/>
    </row>
    <row r="13449" spans="6:6" ht="15" customHeight="1" x14ac:dyDescent="0.2">
      <c r="F13449" s="63"/>
    </row>
    <row r="13450" spans="6:6" ht="15" customHeight="1" x14ac:dyDescent="0.2">
      <c r="F13450" s="63"/>
    </row>
    <row r="13451" spans="6:6" ht="15" customHeight="1" x14ac:dyDescent="0.2">
      <c r="F13451" s="63"/>
    </row>
    <row r="13452" spans="6:6" ht="15" customHeight="1" x14ac:dyDescent="0.2">
      <c r="F13452" s="63"/>
    </row>
    <row r="13453" spans="6:6" ht="15" customHeight="1" x14ac:dyDescent="0.2">
      <c r="F13453" s="63"/>
    </row>
    <row r="13454" spans="6:6" ht="15" customHeight="1" x14ac:dyDescent="0.2">
      <c r="F13454" s="63"/>
    </row>
    <row r="13455" spans="6:6" ht="15" customHeight="1" x14ac:dyDescent="0.2">
      <c r="F13455" s="63"/>
    </row>
    <row r="13456" spans="6:6" ht="15" customHeight="1" x14ac:dyDescent="0.2">
      <c r="F13456" s="63"/>
    </row>
    <row r="13457" spans="6:6" ht="15" customHeight="1" x14ac:dyDescent="0.2">
      <c r="F13457" s="63"/>
    </row>
    <row r="13458" spans="6:6" ht="15" customHeight="1" x14ac:dyDescent="0.2">
      <c r="F13458" s="63"/>
    </row>
    <row r="13459" spans="6:6" ht="15" customHeight="1" x14ac:dyDescent="0.2">
      <c r="F13459" s="63"/>
    </row>
    <row r="13460" spans="6:6" ht="15" customHeight="1" x14ac:dyDescent="0.2">
      <c r="F13460" s="63"/>
    </row>
    <row r="13461" spans="6:6" ht="15" customHeight="1" x14ac:dyDescent="0.2">
      <c r="F13461" s="63"/>
    </row>
    <row r="13462" spans="6:6" ht="15" customHeight="1" x14ac:dyDescent="0.2">
      <c r="F13462" s="63"/>
    </row>
    <row r="13463" spans="6:6" ht="15" customHeight="1" x14ac:dyDescent="0.2">
      <c r="F13463" s="63"/>
    </row>
    <row r="13464" spans="6:6" ht="15" customHeight="1" x14ac:dyDescent="0.2">
      <c r="F13464" s="63"/>
    </row>
    <row r="13465" spans="6:6" ht="15" customHeight="1" x14ac:dyDescent="0.2">
      <c r="F13465" s="63"/>
    </row>
    <row r="13466" spans="6:6" ht="15" customHeight="1" x14ac:dyDescent="0.2">
      <c r="F13466" s="63"/>
    </row>
    <row r="13467" spans="6:6" ht="15" customHeight="1" x14ac:dyDescent="0.2">
      <c r="F13467" s="63"/>
    </row>
    <row r="13468" spans="6:6" ht="15" customHeight="1" x14ac:dyDescent="0.2">
      <c r="F13468" s="63"/>
    </row>
    <row r="13469" spans="6:6" ht="15" customHeight="1" x14ac:dyDescent="0.2">
      <c r="F13469" s="63"/>
    </row>
    <row r="13470" spans="6:6" ht="15" customHeight="1" x14ac:dyDescent="0.2">
      <c r="F13470" s="63"/>
    </row>
    <row r="13471" spans="6:6" ht="15" customHeight="1" x14ac:dyDescent="0.2">
      <c r="F13471" s="63"/>
    </row>
    <row r="13472" spans="6:6" ht="15" customHeight="1" x14ac:dyDescent="0.2">
      <c r="F13472" s="63"/>
    </row>
    <row r="13473" spans="6:6" ht="15" customHeight="1" x14ac:dyDescent="0.2">
      <c r="F13473" s="63"/>
    </row>
    <row r="13474" spans="6:6" ht="15" customHeight="1" x14ac:dyDescent="0.2">
      <c r="F13474" s="63"/>
    </row>
    <row r="13475" spans="6:6" ht="15" customHeight="1" x14ac:dyDescent="0.2">
      <c r="F13475" s="63"/>
    </row>
    <row r="13476" spans="6:6" ht="15" customHeight="1" x14ac:dyDescent="0.2">
      <c r="F13476" s="63"/>
    </row>
    <row r="13477" spans="6:6" ht="15" customHeight="1" x14ac:dyDescent="0.2">
      <c r="F13477" s="63"/>
    </row>
    <row r="13478" spans="6:6" ht="15" customHeight="1" x14ac:dyDescent="0.2">
      <c r="F13478" s="63"/>
    </row>
    <row r="13479" spans="6:6" ht="15" customHeight="1" x14ac:dyDescent="0.2">
      <c r="F13479" s="63"/>
    </row>
    <row r="13480" spans="6:6" ht="15" customHeight="1" x14ac:dyDescent="0.2">
      <c r="F13480" s="63"/>
    </row>
    <row r="13481" spans="6:6" ht="15" customHeight="1" x14ac:dyDescent="0.2">
      <c r="F13481" s="63"/>
    </row>
    <row r="13482" spans="6:6" ht="15" customHeight="1" x14ac:dyDescent="0.2">
      <c r="F13482" s="63"/>
    </row>
    <row r="13483" spans="6:6" ht="15" customHeight="1" x14ac:dyDescent="0.2">
      <c r="F13483" s="63"/>
    </row>
    <row r="13484" spans="6:6" ht="15" customHeight="1" x14ac:dyDescent="0.2">
      <c r="F13484" s="63"/>
    </row>
    <row r="13485" spans="6:6" ht="15" customHeight="1" x14ac:dyDescent="0.2">
      <c r="F13485" s="63"/>
    </row>
    <row r="13486" spans="6:6" ht="15" customHeight="1" x14ac:dyDescent="0.2">
      <c r="F13486" s="63"/>
    </row>
    <row r="13487" spans="6:6" ht="15" customHeight="1" x14ac:dyDescent="0.2">
      <c r="F13487" s="63"/>
    </row>
    <row r="13488" spans="6:6" ht="15" customHeight="1" x14ac:dyDescent="0.2">
      <c r="F13488" s="63"/>
    </row>
    <row r="13489" spans="6:6" ht="15" customHeight="1" x14ac:dyDescent="0.2">
      <c r="F13489" s="63"/>
    </row>
    <row r="13490" spans="6:6" ht="15" customHeight="1" x14ac:dyDescent="0.2">
      <c r="F13490" s="63"/>
    </row>
    <row r="13491" spans="6:6" ht="15" customHeight="1" x14ac:dyDescent="0.2">
      <c r="F13491" s="63"/>
    </row>
    <row r="13492" spans="6:6" ht="15" customHeight="1" x14ac:dyDescent="0.2">
      <c r="F13492" s="63"/>
    </row>
    <row r="13493" spans="6:6" ht="15" customHeight="1" x14ac:dyDescent="0.2">
      <c r="F13493" s="63"/>
    </row>
    <row r="13494" spans="6:6" ht="15" customHeight="1" x14ac:dyDescent="0.2">
      <c r="F13494" s="63"/>
    </row>
    <row r="13495" spans="6:6" ht="15" customHeight="1" x14ac:dyDescent="0.2">
      <c r="F13495" s="63"/>
    </row>
    <row r="13496" spans="6:6" ht="15" customHeight="1" x14ac:dyDescent="0.2">
      <c r="F13496" s="63"/>
    </row>
    <row r="13497" spans="6:6" ht="15" customHeight="1" x14ac:dyDescent="0.2">
      <c r="F13497" s="63"/>
    </row>
    <row r="13498" spans="6:6" ht="15" customHeight="1" x14ac:dyDescent="0.2">
      <c r="F13498" s="63"/>
    </row>
    <row r="13499" spans="6:6" ht="15" customHeight="1" x14ac:dyDescent="0.2">
      <c r="F13499" s="63"/>
    </row>
    <row r="13500" spans="6:6" ht="15" customHeight="1" x14ac:dyDescent="0.2">
      <c r="F13500" s="63"/>
    </row>
    <row r="13501" spans="6:6" ht="15" customHeight="1" x14ac:dyDescent="0.2">
      <c r="F13501" s="63"/>
    </row>
    <row r="13502" spans="6:6" ht="15" customHeight="1" x14ac:dyDescent="0.2">
      <c r="F13502" s="63"/>
    </row>
    <row r="13503" spans="6:6" ht="15" customHeight="1" x14ac:dyDescent="0.2">
      <c r="F13503" s="63"/>
    </row>
    <row r="13504" spans="6:6" ht="15" customHeight="1" x14ac:dyDescent="0.2">
      <c r="F13504" s="63"/>
    </row>
    <row r="13505" spans="6:6" ht="15" customHeight="1" x14ac:dyDescent="0.2">
      <c r="F13505" s="63"/>
    </row>
    <row r="13506" spans="6:6" ht="15" customHeight="1" x14ac:dyDescent="0.2">
      <c r="F13506" s="63"/>
    </row>
    <row r="13507" spans="6:6" ht="15" customHeight="1" x14ac:dyDescent="0.2">
      <c r="F13507" s="63"/>
    </row>
    <row r="13508" spans="6:6" ht="15" customHeight="1" x14ac:dyDescent="0.2">
      <c r="F13508" s="63"/>
    </row>
    <row r="13509" spans="6:6" ht="15" customHeight="1" x14ac:dyDescent="0.2">
      <c r="F13509" s="63"/>
    </row>
    <row r="13510" spans="6:6" ht="15" customHeight="1" x14ac:dyDescent="0.2">
      <c r="F13510" s="63"/>
    </row>
    <row r="13511" spans="6:6" ht="15" customHeight="1" x14ac:dyDescent="0.2">
      <c r="F13511" s="63"/>
    </row>
    <row r="13512" spans="6:6" ht="15" customHeight="1" x14ac:dyDescent="0.2">
      <c r="F13512" s="63"/>
    </row>
    <row r="13513" spans="6:6" ht="15" customHeight="1" x14ac:dyDescent="0.2">
      <c r="F13513" s="63"/>
    </row>
    <row r="13514" spans="6:6" ht="15" customHeight="1" x14ac:dyDescent="0.2">
      <c r="F13514" s="63"/>
    </row>
    <row r="13515" spans="6:6" ht="15" customHeight="1" x14ac:dyDescent="0.2">
      <c r="F13515" s="63"/>
    </row>
    <row r="13516" spans="6:6" ht="15" customHeight="1" x14ac:dyDescent="0.2">
      <c r="F13516" s="63"/>
    </row>
    <row r="13517" spans="6:6" ht="15" customHeight="1" x14ac:dyDescent="0.2">
      <c r="F13517" s="63"/>
    </row>
    <row r="13518" spans="6:6" ht="15" customHeight="1" x14ac:dyDescent="0.2">
      <c r="F13518" s="63"/>
    </row>
    <row r="13519" spans="6:6" ht="15" customHeight="1" x14ac:dyDescent="0.2">
      <c r="F13519" s="63"/>
    </row>
    <row r="13520" spans="6:6" ht="15" customHeight="1" x14ac:dyDescent="0.2">
      <c r="F13520" s="63"/>
    </row>
    <row r="13521" spans="6:6" ht="15" customHeight="1" x14ac:dyDescent="0.2">
      <c r="F13521" s="63"/>
    </row>
    <row r="13522" spans="6:6" ht="15" customHeight="1" x14ac:dyDescent="0.2">
      <c r="F13522" s="63"/>
    </row>
    <row r="13523" spans="6:6" ht="15" customHeight="1" x14ac:dyDescent="0.2">
      <c r="F13523" s="63"/>
    </row>
    <row r="13524" spans="6:6" ht="15" customHeight="1" x14ac:dyDescent="0.2">
      <c r="F13524" s="63"/>
    </row>
    <row r="13525" spans="6:6" ht="15" customHeight="1" x14ac:dyDescent="0.2">
      <c r="F13525" s="63"/>
    </row>
    <row r="13526" spans="6:6" ht="15" customHeight="1" x14ac:dyDescent="0.2">
      <c r="F13526" s="63"/>
    </row>
    <row r="13527" spans="6:6" ht="15" customHeight="1" x14ac:dyDescent="0.2">
      <c r="F13527" s="63"/>
    </row>
    <row r="13528" spans="6:6" ht="15" customHeight="1" x14ac:dyDescent="0.2">
      <c r="F13528" s="63"/>
    </row>
    <row r="13529" spans="6:6" ht="15" customHeight="1" x14ac:dyDescent="0.2">
      <c r="F13529" s="63"/>
    </row>
    <row r="13530" spans="6:6" ht="15" customHeight="1" x14ac:dyDescent="0.2">
      <c r="F13530" s="63"/>
    </row>
    <row r="13531" spans="6:6" ht="15" customHeight="1" x14ac:dyDescent="0.2">
      <c r="F13531" s="63"/>
    </row>
    <row r="13532" spans="6:6" ht="15" customHeight="1" x14ac:dyDescent="0.2">
      <c r="F13532" s="63"/>
    </row>
    <row r="13533" spans="6:6" ht="15" customHeight="1" x14ac:dyDescent="0.2">
      <c r="F13533" s="63"/>
    </row>
    <row r="13534" spans="6:6" ht="15" customHeight="1" x14ac:dyDescent="0.2">
      <c r="F13534" s="63"/>
    </row>
    <row r="13535" spans="6:6" ht="15" customHeight="1" x14ac:dyDescent="0.2">
      <c r="F13535" s="63"/>
    </row>
    <row r="13536" spans="6:6" ht="15" customHeight="1" x14ac:dyDescent="0.2">
      <c r="F13536" s="63"/>
    </row>
    <row r="13537" spans="6:6" ht="15" customHeight="1" x14ac:dyDescent="0.2">
      <c r="F13537" s="63"/>
    </row>
    <row r="13538" spans="6:6" ht="15" customHeight="1" x14ac:dyDescent="0.2">
      <c r="F13538" s="63"/>
    </row>
    <row r="13539" spans="6:6" ht="15" customHeight="1" x14ac:dyDescent="0.2">
      <c r="F13539" s="63"/>
    </row>
    <row r="13540" spans="6:6" ht="15" customHeight="1" x14ac:dyDescent="0.2">
      <c r="F13540" s="63"/>
    </row>
    <row r="13541" spans="6:6" ht="15" customHeight="1" x14ac:dyDescent="0.2">
      <c r="F13541" s="63"/>
    </row>
    <row r="13542" spans="6:6" ht="15" customHeight="1" x14ac:dyDescent="0.2">
      <c r="F13542" s="63"/>
    </row>
    <row r="13543" spans="6:6" ht="15" customHeight="1" x14ac:dyDescent="0.2">
      <c r="F13543" s="63"/>
    </row>
    <row r="13544" spans="6:6" ht="15" customHeight="1" x14ac:dyDescent="0.2">
      <c r="F13544" s="63"/>
    </row>
    <row r="13545" spans="6:6" ht="15" customHeight="1" x14ac:dyDescent="0.2">
      <c r="F13545" s="63"/>
    </row>
    <row r="13546" spans="6:6" ht="15" customHeight="1" x14ac:dyDescent="0.2">
      <c r="F13546" s="63"/>
    </row>
    <row r="13547" spans="6:6" ht="15" customHeight="1" x14ac:dyDescent="0.2">
      <c r="F13547" s="63"/>
    </row>
    <row r="13548" spans="6:6" ht="15" customHeight="1" x14ac:dyDescent="0.2">
      <c r="F13548" s="63"/>
    </row>
    <row r="13549" spans="6:6" ht="15" customHeight="1" x14ac:dyDescent="0.2">
      <c r="F13549" s="63"/>
    </row>
    <row r="13550" spans="6:6" ht="15" customHeight="1" x14ac:dyDescent="0.2">
      <c r="F13550" s="63"/>
    </row>
    <row r="13551" spans="6:6" ht="15" customHeight="1" x14ac:dyDescent="0.2">
      <c r="F13551" s="63"/>
    </row>
    <row r="13552" spans="6:6" ht="15" customHeight="1" x14ac:dyDescent="0.2">
      <c r="F13552" s="63"/>
    </row>
    <row r="13553" spans="6:6" ht="15" customHeight="1" x14ac:dyDescent="0.2">
      <c r="F13553" s="63"/>
    </row>
    <row r="13554" spans="6:6" ht="15" customHeight="1" x14ac:dyDescent="0.2">
      <c r="F13554" s="63"/>
    </row>
    <row r="13555" spans="6:6" ht="15" customHeight="1" x14ac:dyDescent="0.2">
      <c r="F13555" s="63"/>
    </row>
    <row r="13556" spans="6:6" ht="15" customHeight="1" x14ac:dyDescent="0.2">
      <c r="F13556" s="63"/>
    </row>
    <row r="13557" spans="6:6" ht="15" customHeight="1" x14ac:dyDescent="0.2">
      <c r="F13557" s="63"/>
    </row>
    <row r="13558" spans="6:6" ht="15" customHeight="1" x14ac:dyDescent="0.2">
      <c r="F13558" s="63"/>
    </row>
    <row r="13559" spans="6:6" ht="15" customHeight="1" x14ac:dyDescent="0.2">
      <c r="F13559" s="63"/>
    </row>
    <row r="13560" spans="6:6" ht="15" customHeight="1" x14ac:dyDescent="0.2">
      <c r="F13560" s="63"/>
    </row>
    <row r="13561" spans="6:6" ht="15" customHeight="1" x14ac:dyDescent="0.2">
      <c r="F13561" s="63"/>
    </row>
    <row r="13562" spans="6:6" ht="15" customHeight="1" x14ac:dyDescent="0.2">
      <c r="F13562" s="63"/>
    </row>
    <row r="13563" spans="6:6" ht="15" customHeight="1" x14ac:dyDescent="0.2">
      <c r="F13563" s="63"/>
    </row>
    <row r="13564" spans="6:6" ht="15" customHeight="1" x14ac:dyDescent="0.2">
      <c r="F13564" s="63"/>
    </row>
    <row r="13565" spans="6:6" ht="15" customHeight="1" x14ac:dyDescent="0.2">
      <c r="F13565" s="63"/>
    </row>
    <row r="13566" spans="6:6" ht="15" customHeight="1" x14ac:dyDescent="0.2">
      <c r="F13566" s="63"/>
    </row>
    <row r="13567" spans="6:6" ht="15" customHeight="1" x14ac:dyDescent="0.2">
      <c r="F13567" s="63"/>
    </row>
    <row r="13568" spans="6:6" ht="15" customHeight="1" x14ac:dyDescent="0.2">
      <c r="F13568" s="63"/>
    </row>
    <row r="13569" spans="6:6" ht="15" customHeight="1" x14ac:dyDescent="0.2">
      <c r="F13569" s="63"/>
    </row>
    <row r="13570" spans="6:6" ht="15" customHeight="1" x14ac:dyDescent="0.2">
      <c r="F13570" s="63"/>
    </row>
    <row r="13571" spans="6:6" ht="15" customHeight="1" x14ac:dyDescent="0.2">
      <c r="F13571" s="63"/>
    </row>
    <row r="13572" spans="6:6" ht="15" customHeight="1" x14ac:dyDescent="0.2">
      <c r="F13572" s="63"/>
    </row>
    <row r="13573" spans="6:6" ht="15" customHeight="1" x14ac:dyDescent="0.2">
      <c r="F13573" s="63"/>
    </row>
    <row r="13574" spans="6:6" ht="15" customHeight="1" x14ac:dyDescent="0.2">
      <c r="F13574" s="63"/>
    </row>
    <row r="13575" spans="6:6" ht="15" customHeight="1" x14ac:dyDescent="0.2">
      <c r="F13575" s="63"/>
    </row>
    <row r="13576" spans="6:6" ht="15" customHeight="1" x14ac:dyDescent="0.2">
      <c r="F13576" s="63"/>
    </row>
    <row r="13577" spans="6:6" ht="15" customHeight="1" x14ac:dyDescent="0.2">
      <c r="F13577" s="63"/>
    </row>
    <row r="13578" spans="6:6" ht="15" customHeight="1" x14ac:dyDescent="0.2">
      <c r="F13578" s="63"/>
    </row>
    <row r="13579" spans="6:6" ht="15" customHeight="1" x14ac:dyDescent="0.2">
      <c r="F13579" s="63"/>
    </row>
    <row r="13580" spans="6:6" ht="15" customHeight="1" x14ac:dyDescent="0.2">
      <c r="F13580" s="63"/>
    </row>
    <row r="13581" spans="6:6" ht="15" customHeight="1" x14ac:dyDescent="0.2">
      <c r="F13581" s="63"/>
    </row>
    <row r="13582" spans="6:6" ht="15" customHeight="1" x14ac:dyDescent="0.2">
      <c r="F13582" s="63"/>
    </row>
    <row r="13583" spans="6:6" ht="15" customHeight="1" x14ac:dyDescent="0.2">
      <c r="F13583" s="63"/>
    </row>
    <row r="13584" spans="6:6" ht="15" customHeight="1" x14ac:dyDescent="0.2">
      <c r="F13584" s="63"/>
    </row>
    <row r="13585" spans="6:6" ht="15" customHeight="1" x14ac:dyDescent="0.2">
      <c r="F13585" s="63"/>
    </row>
    <row r="13586" spans="6:6" ht="15" customHeight="1" x14ac:dyDescent="0.2">
      <c r="F13586" s="63"/>
    </row>
    <row r="13587" spans="6:6" ht="15" customHeight="1" x14ac:dyDescent="0.2">
      <c r="F13587" s="63"/>
    </row>
    <row r="13588" spans="6:6" ht="15" customHeight="1" x14ac:dyDescent="0.2">
      <c r="F13588" s="63"/>
    </row>
    <row r="13589" spans="6:6" ht="15" customHeight="1" x14ac:dyDescent="0.2">
      <c r="F13589" s="63"/>
    </row>
    <row r="13590" spans="6:6" ht="15" customHeight="1" x14ac:dyDescent="0.2">
      <c r="F13590" s="63"/>
    </row>
    <row r="13591" spans="6:6" ht="15" customHeight="1" x14ac:dyDescent="0.2">
      <c r="F13591" s="63"/>
    </row>
    <row r="13592" spans="6:6" ht="15" customHeight="1" x14ac:dyDescent="0.2">
      <c r="F13592" s="63"/>
    </row>
    <row r="13593" spans="6:6" ht="15" customHeight="1" x14ac:dyDescent="0.2">
      <c r="F13593" s="63"/>
    </row>
    <row r="13594" spans="6:6" ht="15" customHeight="1" x14ac:dyDescent="0.2">
      <c r="F13594" s="63"/>
    </row>
    <row r="13595" spans="6:6" ht="15" customHeight="1" x14ac:dyDescent="0.2">
      <c r="F13595" s="63"/>
    </row>
    <row r="13596" spans="6:6" ht="15" customHeight="1" x14ac:dyDescent="0.2">
      <c r="F13596" s="63"/>
    </row>
    <row r="13597" spans="6:6" ht="15" customHeight="1" x14ac:dyDescent="0.2">
      <c r="F13597" s="63"/>
    </row>
    <row r="13598" spans="6:6" ht="15" customHeight="1" x14ac:dyDescent="0.2">
      <c r="F13598" s="63"/>
    </row>
    <row r="13599" spans="6:6" ht="15" customHeight="1" x14ac:dyDescent="0.2">
      <c r="F13599" s="63"/>
    </row>
    <row r="13600" spans="6:6" ht="15" customHeight="1" x14ac:dyDescent="0.2">
      <c r="F13600" s="63"/>
    </row>
    <row r="13601" spans="6:6" ht="15" customHeight="1" x14ac:dyDescent="0.2">
      <c r="F13601" s="63"/>
    </row>
    <row r="13602" spans="6:6" ht="15" customHeight="1" x14ac:dyDescent="0.2">
      <c r="F13602" s="63"/>
    </row>
    <row r="13603" spans="6:6" ht="15" customHeight="1" x14ac:dyDescent="0.2">
      <c r="F13603" s="63"/>
    </row>
    <row r="13604" spans="6:6" ht="15" customHeight="1" x14ac:dyDescent="0.2">
      <c r="F13604" s="63"/>
    </row>
    <row r="13605" spans="6:6" ht="15" customHeight="1" x14ac:dyDescent="0.2">
      <c r="F13605" s="63"/>
    </row>
    <row r="13606" spans="6:6" ht="15" customHeight="1" x14ac:dyDescent="0.2">
      <c r="F13606" s="63"/>
    </row>
    <row r="13607" spans="6:6" ht="15" customHeight="1" x14ac:dyDescent="0.2">
      <c r="F13607" s="63"/>
    </row>
    <row r="13608" spans="6:6" ht="15" customHeight="1" x14ac:dyDescent="0.2">
      <c r="F13608" s="63"/>
    </row>
    <row r="13609" spans="6:6" ht="15" customHeight="1" x14ac:dyDescent="0.2">
      <c r="F13609" s="63"/>
    </row>
    <row r="13610" spans="6:6" ht="15" customHeight="1" x14ac:dyDescent="0.2">
      <c r="F13610" s="63"/>
    </row>
    <row r="13611" spans="6:6" ht="15" customHeight="1" x14ac:dyDescent="0.2">
      <c r="F13611" s="63"/>
    </row>
    <row r="13612" spans="6:6" ht="15" customHeight="1" x14ac:dyDescent="0.2">
      <c r="F13612" s="63"/>
    </row>
    <row r="13613" spans="6:6" ht="15" customHeight="1" x14ac:dyDescent="0.2">
      <c r="F13613" s="63"/>
    </row>
    <row r="13614" spans="6:6" ht="15" customHeight="1" x14ac:dyDescent="0.2">
      <c r="F13614" s="63"/>
    </row>
    <row r="13615" spans="6:6" ht="15" customHeight="1" x14ac:dyDescent="0.2">
      <c r="F13615" s="63"/>
    </row>
    <row r="13616" spans="6:6" ht="15" customHeight="1" x14ac:dyDescent="0.2">
      <c r="F13616" s="63"/>
    </row>
    <row r="13617" spans="6:6" ht="15" customHeight="1" x14ac:dyDescent="0.2">
      <c r="F13617" s="63"/>
    </row>
    <row r="13618" spans="6:6" ht="15" customHeight="1" x14ac:dyDescent="0.2">
      <c r="F13618" s="63"/>
    </row>
    <row r="13619" spans="6:6" ht="15" customHeight="1" x14ac:dyDescent="0.2">
      <c r="F13619" s="63"/>
    </row>
    <row r="13620" spans="6:6" ht="15" customHeight="1" x14ac:dyDescent="0.2">
      <c r="F13620" s="63"/>
    </row>
    <row r="13621" spans="6:6" ht="15" customHeight="1" x14ac:dyDescent="0.2">
      <c r="F13621" s="63"/>
    </row>
    <row r="13622" spans="6:6" ht="15" customHeight="1" x14ac:dyDescent="0.2">
      <c r="F13622" s="63"/>
    </row>
    <row r="13623" spans="6:6" ht="15" customHeight="1" x14ac:dyDescent="0.2">
      <c r="F13623" s="63"/>
    </row>
    <row r="13624" spans="6:6" ht="15" customHeight="1" x14ac:dyDescent="0.2">
      <c r="F13624" s="63"/>
    </row>
    <row r="13625" spans="6:6" ht="15" customHeight="1" x14ac:dyDescent="0.2">
      <c r="F13625" s="63"/>
    </row>
    <row r="13626" spans="6:6" ht="15" customHeight="1" x14ac:dyDescent="0.2">
      <c r="F13626" s="63"/>
    </row>
    <row r="13627" spans="6:6" ht="15" customHeight="1" x14ac:dyDescent="0.2">
      <c r="F13627" s="63"/>
    </row>
    <row r="13628" spans="6:6" ht="15" customHeight="1" x14ac:dyDescent="0.2">
      <c r="F13628" s="63"/>
    </row>
    <row r="13629" spans="6:6" ht="15" customHeight="1" x14ac:dyDescent="0.2">
      <c r="F13629" s="63"/>
    </row>
    <row r="13630" spans="6:6" ht="15" customHeight="1" x14ac:dyDescent="0.2">
      <c r="F13630" s="63"/>
    </row>
    <row r="13631" spans="6:6" ht="15" customHeight="1" x14ac:dyDescent="0.2">
      <c r="F13631" s="63"/>
    </row>
    <row r="13632" spans="6:6" ht="15" customHeight="1" x14ac:dyDescent="0.2">
      <c r="F13632" s="63"/>
    </row>
    <row r="13633" spans="6:6" ht="15" customHeight="1" x14ac:dyDescent="0.2">
      <c r="F13633" s="63"/>
    </row>
    <row r="13634" spans="6:6" ht="15" customHeight="1" x14ac:dyDescent="0.2">
      <c r="F13634" s="63"/>
    </row>
    <row r="13635" spans="6:6" ht="15" customHeight="1" x14ac:dyDescent="0.2">
      <c r="F13635" s="63"/>
    </row>
    <row r="13636" spans="6:6" ht="15" customHeight="1" x14ac:dyDescent="0.2">
      <c r="F13636" s="63"/>
    </row>
    <row r="13637" spans="6:6" ht="15" customHeight="1" x14ac:dyDescent="0.2">
      <c r="F13637" s="63"/>
    </row>
    <row r="13638" spans="6:6" ht="15" customHeight="1" x14ac:dyDescent="0.2">
      <c r="F13638" s="63"/>
    </row>
    <row r="13639" spans="6:6" ht="15" customHeight="1" x14ac:dyDescent="0.2">
      <c r="F13639" s="63"/>
    </row>
    <row r="13640" spans="6:6" ht="15" customHeight="1" x14ac:dyDescent="0.2">
      <c r="F13640" s="63"/>
    </row>
    <row r="13641" spans="6:6" ht="15" customHeight="1" x14ac:dyDescent="0.2">
      <c r="F13641" s="63"/>
    </row>
    <row r="13642" spans="6:6" ht="15" customHeight="1" x14ac:dyDescent="0.2">
      <c r="F13642" s="63"/>
    </row>
    <row r="13643" spans="6:6" ht="15" customHeight="1" x14ac:dyDescent="0.2">
      <c r="F13643" s="63"/>
    </row>
    <row r="13644" spans="6:6" ht="15" customHeight="1" x14ac:dyDescent="0.2">
      <c r="F13644" s="63"/>
    </row>
    <row r="13645" spans="6:6" ht="15" customHeight="1" x14ac:dyDescent="0.2">
      <c r="F13645" s="63"/>
    </row>
    <row r="13646" spans="6:6" ht="15" customHeight="1" x14ac:dyDescent="0.2">
      <c r="F13646" s="63"/>
    </row>
    <row r="13647" spans="6:6" ht="15" customHeight="1" x14ac:dyDescent="0.2">
      <c r="F13647" s="63"/>
    </row>
    <row r="13648" spans="6:6" ht="15" customHeight="1" x14ac:dyDescent="0.2">
      <c r="F13648" s="63"/>
    </row>
    <row r="13649" spans="6:6" ht="15" customHeight="1" x14ac:dyDescent="0.2">
      <c r="F13649" s="63"/>
    </row>
    <row r="13650" spans="6:6" ht="15" customHeight="1" x14ac:dyDescent="0.2">
      <c r="F13650" s="63"/>
    </row>
    <row r="13651" spans="6:6" ht="15" customHeight="1" x14ac:dyDescent="0.2">
      <c r="F13651" s="63"/>
    </row>
    <row r="13652" spans="6:6" ht="15" customHeight="1" x14ac:dyDescent="0.2">
      <c r="F13652" s="63"/>
    </row>
    <row r="13653" spans="6:6" ht="15" customHeight="1" x14ac:dyDescent="0.2">
      <c r="F13653" s="63"/>
    </row>
    <row r="13654" spans="6:6" ht="15" customHeight="1" x14ac:dyDescent="0.2">
      <c r="F13654" s="63"/>
    </row>
    <row r="13655" spans="6:6" ht="15" customHeight="1" x14ac:dyDescent="0.2">
      <c r="F13655" s="63"/>
    </row>
    <row r="13656" spans="6:6" ht="15" customHeight="1" x14ac:dyDescent="0.2">
      <c r="F13656" s="63"/>
    </row>
    <row r="13657" spans="6:6" ht="15" customHeight="1" x14ac:dyDescent="0.2">
      <c r="F13657" s="63"/>
    </row>
    <row r="13658" spans="6:6" ht="15" customHeight="1" x14ac:dyDescent="0.2">
      <c r="F13658" s="63"/>
    </row>
    <row r="13659" spans="6:6" ht="15" customHeight="1" x14ac:dyDescent="0.2">
      <c r="F13659" s="63"/>
    </row>
    <row r="13660" spans="6:6" ht="15" customHeight="1" x14ac:dyDescent="0.2">
      <c r="F13660" s="63"/>
    </row>
    <row r="13661" spans="6:6" ht="15" customHeight="1" x14ac:dyDescent="0.2">
      <c r="F13661" s="63"/>
    </row>
    <row r="13662" spans="6:6" ht="15" customHeight="1" x14ac:dyDescent="0.2">
      <c r="F13662" s="63"/>
    </row>
    <row r="13663" spans="6:6" ht="15" customHeight="1" x14ac:dyDescent="0.2">
      <c r="F13663" s="63"/>
    </row>
    <row r="13664" spans="6:6" ht="15" customHeight="1" x14ac:dyDescent="0.2">
      <c r="F13664" s="63"/>
    </row>
    <row r="13665" spans="6:6" ht="15" customHeight="1" x14ac:dyDescent="0.2">
      <c r="F13665" s="63"/>
    </row>
    <row r="13666" spans="6:6" ht="15" customHeight="1" x14ac:dyDescent="0.2">
      <c r="F13666" s="63"/>
    </row>
    <row r="13667" spans="6:6" ht="15" customHeight="1" x14ac:dyDescent="0.2">
      <c r="F13667" s="63"/>
    </row>
    <row r="13668" spans="6:6" ht="15" customHeight="1" x14ac:dyDescent="0.2">
      <c r="F13668" s="63"/>
    </row>
    <row r="13669" spans="6:6" ht="15" customHeight="1" x14ac:dyDescent="0.2">
      <c r="F13669" s="63"/>
    </row>
    <row r="13670" spans="6:6" ht="15" customHeight="1" x14ac:dyDescent="0.2">
      <c r="F13670" s="63"/>
    </row>
    <row r="13671" spans="6:6" ht="15" customHeight="1" x14ac:dyDescent="0.2">
      <c r="F13671" s="63"/>
    </row>
    <row r="13672" spans="6:6" ht="15" customHeight="1" x14ac:dyDescent="0.2">
      <c r="F13672" s="63"/>
    </row>
    <row r="13673" spans="6:6" ht="15" customHeight="1" x14ac:dyDescent="0.2">
      <c r="F13673" s="63"/>
    </row>
    <row r="13674" spans="6:6" ht="15" customHeight="1" x14ac:dyDescent="0.2">
      <c r="F13674" s="63"/>
    </row>
    <row r="13675" spans="6:6" ht="15" customHeight="1" x14ac:dyDescent="0.2">
      <c r="F13675" s="63"/>
    </row>
    <row r="13676" spans="6:6" ht="15" customHeight="1" x14ac:dyDescent="0.2">
      <c r="F13676" s="63"/>
    </row>
    <row r="13677" spans="6:6" ht="15" customHeight="1" x14ac:dyDescent="0.2">
      <c r="F13677" s="63"/>
    </row>
    <row r="13678" spans="6:6" ht="15" customHeight="1" x14ac:dyDescent="0.2">
      <c r="F13678" s="63"/>
    </row>
    <row r="13679" spans="6:6" ht="15" customHeight="1" x14ac:dyDescent="0.2">
      <c r="F13679" s="63"/>
    </row>
    <row r="13680" spans="6:6" ht="15" customHeight="1" x14ac:dyDescent="0.2">
      <c r="F13680" s="63"/>
    </row>
    <row r="13681" spans="6:6" ht="15" customHeight="1" x14ac:dyDescent="0.2">
      <c r="F13681" s="63"/>
    </row>
    <row r="13682" spans="6:6" ht="15" customHeight="1" x14ac:dyDescent="0.2">
      <c r="F13682" s="63"/>
    </row>
    <row r="13683" spans="6:6" ht="15" customHeight="1" x14ac:dyDescent="0.2">
      <c r="F13683" s="63"/>
    </row>
    <row r="13684" spans="6:6" ht="15" customHeight="1" x14ac:dyDescent="0.2">
      <c r="F13684" s="63"/>
    </row>
    <row r="13685" spans="6:6" ht="15" customHeight="1" x14ac:dyDescent="0.2">
      <c r="F13685" s="63"/>
    </row>
    <row r="13686" spans="6:6" ht="15" customHeight="1" x14ac:dyDescent="0.2">
      <c r="F13686" s="63"/>
    </row>
    <row r="13687" spans="6:6" ht="15" customHeight="1" x14ac:dyDescent="0.2">
      <c r="F13687" s="63"/>
    </row>
    <row r="13688" spans="6:6" ht="15" customHeight="1" x14ac:dyDescent="0.2">
      <c r="F13688" s="63"/>
    </row>
    <row r="13689" spans="6:6" ht="15" customHeight="1" x14ac:dyDescent="0.2">
      <c r="F13689" s="63"/>
    </row>
    <row r="13690" spans="6:6" ht="15" customHeight="1" x14ac:dyDescent="0.2">
      <c r="F13690" s="63"/>
    </row>
    <row r="13691" spans="6:6" ht="15" customHeight="1" x14ac:dyDescent="0.2">
      <c r="F13691" s="63"/>
    </row>
    <row r="13692" spans="6:6" ht="15" customHeight="1" x14ac:dyDescent="0.2">
      <c r="F13692" s="63"/>
    </row>
    <row r="13693" spans="6:6" ht="15" customHeight="1" x14ac:dyDescent="0.2">
      <c r="F13693" s="63"/>
    </row>
    <row r="13694" spans="6:6" ht="15" customHeight="1" x14ac:dyDescent="0.2">
      <c r="F13694" s="63"/>
    </row>
    <row r="13695" spans="6:6" ht="15" customHeight="1" x14ac:dyDescent="0.2">
      <c r="F13695" s="63"/>
    </row>
    <row r="13696" spans="6:6" ht="15" customHeight="1" x14ac:dyDescent="0.2">
      <c r="F13696" s="63"/>
    </row>
    <row r="13697" spans="6:6" ht="15" customHeight="1" x14ac:dyDescent="0.2">
      <c r="F13697" s="63"/>
    </row>
    <row r="13698" spans="6:6" ht="15" customHeight="1" x14ac:dyDescent="0.2">
      <c r="F13698" s="63"/>
    </row>
    <row r="13699" spans="6:6" ht="15" customHeight="1" x14ac:dyDescent="0.2">
      <c r="F13699" s="63"/>
    </row>
    <row r="13700" spans="6:6" ht="15" customHeight="1" x14ac:dyDescent="0.2">
      <c r="F13700" s="63"/>
    </row>
    <row r="13701" spans="6:6" ht="15" customHeight="1" x14ac:dyDescent="0.2">
      <c r="F13701" s="63"/>
    </row>
    <row r="13702" spans="6:6" ht="15" customHeight="1" x14ac:dyDescent="0.2">
      <c r="F13702" s="63"/>
    </row>
    <row r="13703" spans="6:6" ht="15" customHeight="1" x14ac:dyDescent="0.2">
      <c r="F13703" s="63"/>
    </row>
    <row r="13704" spans="6:6" ht="15" customHeight="1" x14ac:dyDescent="0.2">
      <c r="F13704" s="63"/>
    </row>
    <row r="13705" spans="6:6" ht="15" customHeight="1" x14ac:dyDescent="0.2">
      <c r="F13705" s="63"/>
    </row>
    <row r="13706" spans="6:6" ht="15" customHeight="1" x14ac:dyDescent="0.2">
      <c r="F13706" s="63"/>
    </row>
    <row r="13707" spans="6:6" ht="15" customHeight="1" x14ac:dyDescent="0.2">
      <c r="F13707" s="63"/>
    </row>
    <row r="13708" spans="6:6" ht="15" customHeight="1" x14ac:dyDescent="0.2">
      <c r="F13708" s="63"/>
    </row>
    <row r="13709" spans="6:6" ht="15" customHeight="1" x14ac:dyDescent="0.2">
      <c r="F13709" s="63"/>
    </row>
    <row r="13710" spans="6:6" ht="15" customHeight="1" x14ac:dyDescent="0.2">
      <c r="F13710" s="63"/>
    </row>
    <row r="13711" spans="6:6" ht="15" customHeight="1" x14ac:dyDescent="0.2">
      <c r="F13711" s="63"/>
    </row>
    <row r="13712" spans="6:6" ht="15" customHeight="1" x14ac:dyDescent="0.2">
      <c r="F13712" s="63"/>
    </row>
    <row r="13713" spans="6:6" ht="15" customHeight="1" x14ac:dyDescent="0.2">
      <c r="F13713" s="63"/>
    </row>
    <row r="13714" spans="6:6" ht="15" customHeight="1" x14ac:dyDescent="0.2">
      <c r="F13714" s="63"/>
    </row>
    <row r="13715" spans="6:6" ht="15" customHeight="1" x14ac:dyDescent="0.2">
      <c r="F13715" s="63"/>
    </row>
    <row r="13716" spans="6:6" ht="15" customHeight="1" x14ac:dyDescent="0.2">
      <c r="F13716" s="63"/>
    </row>
    <row r="13717" spans="6:6" ht="15" customHeight="1" x14ac:dyDescent="0.2">
      <c r="F13717" s="63"/>
    </row>
    <row r="13718" spans="6:6" ht="15" customHeight="1" x14ac:dyDescent="0.2">
      <c r="F13718" s="63"/>
    </row>
    <row r="13719" spans="6:6" ht="15" customHeight="1" x14ac:dyDescent="0.2">
      <c r="F13719" s="63"/>
    </row>
    <row r="13720" spans="6:6" ht="15" customHeight="1" x14ac:dyDescent="0.2">
      <c r="F13720" s="63"/>
    </row>
    <row r="13721" spans="6:6" ht="15" customHeight="1" x14ac:dyDescent="0.2">
      <c r="F13721" s="63"/>
    </row>
    <row r="13722" spans="6:6" ht="15" customHeight="1" x14ac:dyDescent="0.2">
      <c r="F13722" s="63"/>
    </row>
    <row r="13723" spans="6:6" ht="15" customHeight="1" x14ac:dyDescent="0.2">
      <c r="F13723" s="63"/>
    </row>
    <row r="13724" spans="6:6" ht="15" customHeight="1" x14ac:dyDescent="0.2">
      <c r="F13724" s="63"/>
    </row>
    <row r="13725" spans="6:6" ht="15" customHeight="1" x14ac:dyDescent="0.2">
      <c r="F13725" s="63"/>
    </row>
    <row r="13726" spans="6:6" ht="15" customHeight="1" x14ac:dyDescent="0.2">
      <c r="F13726" s="63"/>
    </row>
    <row r="13727" spans="6:6" ht="15" customHeight="1" x14ac:dyDescent="0.2">
      <c r="F13727" s="63"/>
    </row>
    <row r="13728" spans="6:6" ht="15" customHeight="1" x14ac:dyDescent="0.2">
      <c r="F13728" s="63"/>
    </row>
    <row r="13729" spans="6:6" ht="15" customHeight="1" x14ac:dyDescent="0.2">
      <c r="F13729" s="63"/>
    </row>
    <row r="13730" spans="6:6" ht="15" customHeight="1" x14ac:dyDescent="0.2">
      <c r="F13730" s="63"/>
    </row>
    <row r="13731" spans="6:6" ht="15" customHeight="1" x14ac:dyDescent="0.2">
      <c r="F13731" s="63"/>
    </row>
    <row r="13732" spans="6:6" ht="15" customHeight="1" x14ac:dyDescent="0.2">
      <c r="F13732" s="63"/>
    </row>
    <row r="13733" spans="6:6" ht="15" customHeight="1" x14ac:dyDescent="0.2">
      <c r="F13733" s="63"/>
    </row>
    <row r="13734" spans="6:6" ht="15" customHeight="1" x14ac:dyDescent="0.2">
      <c r="F13734" s="63"/>
    </row>
    <row r="13735" spans="6:6" ht="15" customHeight="1" x14ac:dyDescent="0.2">
      <c r="F13735" s="63"/>
    </row>
    <row r="13736" spans="6:6" ht="15" customHeight="1" x14ac:dyDescent="0.2">
      <c r="F13736" s="63"/>
    </row>
    <row r="13737" spans="6:6" ht="15" customHeight="1" x14ac:dyDescent="0.2">
      <c r="F13737" s="63"/>
    </row>
    <row r="13738" spans="6:6" ht="15" customHeight="1" x14ac:dyDescent="0.2">
      <c r="F13738" s="63"/>
    </row>
    <row r="13739" spans="6:6" ht="15" customHeight="1" x14ac:dyDescent="0.2">
      <c r="F13739" s="63"/>
    </row>
    <row r="13740" spans="6:6" ht="15" customHeight="1" x14ac:dyDescent="0.2">
      <c r="F13740" s="63"/>
    </row>
    <row r="13741" spans="6:6" ht="15" customHeight="1" x14ac:dyDescent="0.2">
      <c r="F13741" s="63"/>
    </row>
    <row r="13742" spans="6:6" ht="15" customHeight="1" x14ac:dyDescent="0.2">
      <c r="F13742" s="63"/>
    </row>
    <row r="13743" spans="6:6" ht="15" customHeight="1" x14ac:dyDescent="0.2">
      <c r="F13743" s="63"/>
    </row>
    <row r="13744" spans="6:6" ht="15" customHeight="1" x14ac:dyDescent="0.2">
      <c r="F13744" s="63"/>
    </row>
    <row r="13745" spans="6:6" ht="15" customHeight="1" x14ac:dyDescent="0.2">
      <c r="F13745" s="63"/>
    </row>
    <row r="13746" spans="6:6" ht="15" customHeight="1" x14ac:dyDescent="0.2">
      <c r="F13746" s="63"/>
    </row>
    <row r="13747" spans="6:6" ht="15" customHeight="1" x14ac:dyDescent="0.2">
      <c r="F13747" s="63"/>
    </row>
    <row r="13748" spans="6:6" ht="15" customHeight="1" x14ac:dyDescent="0.2">
      <c r="F13748" s="63"/>
    </row>
    <row r="13749" spans="6:6" ht="15" customHeight="1" x14ac:dyDescent="0.2">
      <c r="F13749" s="63"/>
    </row>
    <row r="13750" spans="6:6" ht="15" customHeight="1" x14ac:dyDescent="0.2">
      <c r="F13750" s="63"/>
    </row>
    <row r="13751" spans="6:6" ht="15" customHeight="1" x14ac:dyDescent="0.2">
      <c r="F13751" s="63"/>
    </row>
    <row r="13752" spans="6:6" ht="15" customHeight="1" x14ac:dyDescent="0.2">
      <c r="F13752" s="63"/>
    </row>
    <row r="13753" spans="6:6" ht="15" customHeight="1" x14ac:dyDescent="0.2">
      <c r="F13753" s="63"/>
    </row>
    <row r="13754" spans="6:6" ht="15" customHeight="1" x14ac:dyDescent="0.2">
      <c r="F13754" s="63"/>
    </row>
    <row r="13755" spans="6:6" ht="15" customHeight="1" x14ac:dyDescent="0.2">
      <c r="F13755" s="63"/>
    </row>
    <row r="13756" spans="6:6" ht="15" customHeight="1" x14ac:dyDescent="0.2">
      <c r="F13756" s="63"/>
    </row>
    <row r="13757" spans="6:6" ht="15" customHeight="1" x14ac:dyDescent="0.2">
      <c r="F13757" s="63"/>
    </row>
    <row r="13758" spans="6:6" ht="15" customHeight="1" x14ac:dyDescent="0.2">
      <c r="F13758" s="63"/>
    </row>
    <row r="13759" spans="6:6" ht="15" customHeight="1" x14ac:dyDescent="0.2">
      <c r="F13759" s="63"/>
    </row>
    <row r="13760" spans="6:6" ht="15" customHeight="1" x14ac:dyDescent="0.2">
      <c r="F13760" s="63"/>
    </row>
    <row r="13761" spans="6:6" ht="15" customHeight="1" x14ac:dyDescent="0.2">
      <c r="F13761" s="63"/>
    </row>
    <row r="13762" spans="6:6" ht="15" customHeight="1" x14ac:dyDescent="0.2">
      <c r="F13762" s="63"/>
    </row>
    <row r="13763" spans="6:6" ht="15" customHeight="1" x14ac:dyDescent="0.2">
      <c r="F13763" s="63"/>
    </row>
    <row r="13764" spans="6:6" ht="15" customHeight="1" x14ac:dyDescent="0.2">
      <c r="F13764" s="63"/>
    </row>
    <row r="13765" spans="6:6" ht="15" customHeight="1" x14ac:dyDescent="0.2">
      <c r="F13765" s="63"/>
    </row>
    <row r="13766" spans="6:6" ht="15" customHeight="1" x14ac:dyDescent="0.2">
      <c r="F13766" s="63"/>
    </row>
    <row r="13767" spans="6:6" ht="15" customHeight="1" x14ac:dyDescent="0.2">
      <c r="F13767" s="63"/>
    </row>
    <row r="13768" spans="6:6" ht="15" customHeight="1" x14ac:dyDescent="0.2">
      <c r="F13768" s="63"/>
    </row>
    <row r="13769" spans="6:6" ht="15" customHeight="1" x14ac:dyDescent="0.2">
      <c r="F13769" s="63"/>
    </row>
    <row r="13770" spans="6:6" ht="15" customHeight="1" x14ac:dyDescent="0.2">
      <c r="F13770" s="63"/>
    </row>
    <row r="13771" spans="6:6" ht="15" customHeight="1" x14ac:dyDescent="0.2">
      <c r="F13771" s="63"/>
    </row>
    <row r="13772" spans="6:6" ht="15" customHeight="1" x14ac:dyDescent="0.2">
      <c r="F13772" s="63"/>
    </row>
    <row r="13773" spans="6:6" ht="15" customHeight="1" x14ac:dyDescent="0.2">
      <c r="F13773" s="63"/>
    </row>
    <row r="13774" spans="6:6" ht="15" customHeight="1" x14ac:dyDescent="0.2">
      <c r="F13774" s="63"/>
    </row>
    <row r="13775" spans="6:6" ht="15" customHeight="1" x14ac:dyDescent="0.2">
      <c r="F13775" s="63"/>
    </row>
    <row r="13776" spans="6:6" ht="15" customHeight="1" x14ac:dyDescent="0.2">
      <c r="F13776" s="63"/>
    </row>
    <row r="13777" spans="6:6" ht="15" customHeight="1" x14ac:dyDescent="0.2">
      <c r="F13777" s="63"/>
    </row>
    <row r="13778" spans="6:6" ht="15" customHeight="1" x14ac:dyDescent="0.2">
      <c r="F13778" s="63"/>
    </row>
    <row r="13779" spans="6:6" ht="15" customHeight="1" x14ac:dyDescent="0.2">
      <c r="F13779" s="63"/>
    </row>
    <row r="13780" spans="6:6" ht="15" customHeight="1" x14ac:dyDescent="0.2">
      <c r="F13780" s="63"/>
    </row>
    <row r="13781" spans="6:6" ht="15" customHeight="1" x14ac:dyDescent="0.2">
      <c r="F13781" s="63"/>
    </row>
    <row r="13782" spans="6:6" ht="15" customHeight="1" x14ac:dyDescent="0.2">
      <c r="F13782" s="63"/>
    </row>
    <row r="13783" spans="6:6" ht="15" customHeight="1" x14ac:dyDescent="0.2">
      <c r="F13783" s="63"/>
    </row>
    <row r="13784" spans="6:6" ht="15" customHeight="1" x14ac:dyDescent="0.2">
      <c r="F13784" s="63"/>
    </row>
    <row r="13785" spans="6:6" ht="15" customHeight="1" x14ac:dyDescent="0.2">
      <c r="F13785" s="63"/>
    </row>
    <row r="13786" spans="6:6" ht="15" customHeight="1" x14ac:dyDescent="0.2">
      <c r="F13786" s="63"/>
    </row>
    <row r="13787" spans="6:6" ht="15" customHeight="1" x14ac:dyDescent="0.2">
      <c r="F13787" s="63"/>
    </row>
    <row r="13788" spans="6:6" ht="15" customHeight="1" x14ac:dyDescent="0.2">
      <c r="F13788" s="63"/>
    </row>
    <row r="13789" spans="6:6" ht="15" customHeight="1" x14ac:dyDescent="0.2">
      <c r="F13789" s="63"/>
    </row>
    <row r="13790" spans="6:6" ht="15" customHeight="1" x14ac:dyDescent="0.2">
      <c r="F13790" s="63"/>
    </row>
    <row r="13791" spans="6:6" ht="15" customHeight="1" x14ac:dyDescent="0.2">
      <c r="F13791" s="63"/>
    </row>
    <row r="13792" spans="6:6" ht="15" customHeight="1" x14ac:dyDescent="0.2">
      <c r="F13792" s="63"/>
    </row>
    <row r="13793" spans="6:6" ht="15" customHeight="1" x14ac:dyDescent="0.2">
      <c r="F13793" s="63"/>
    </row>
    <row r="13794" spans="6:6" ht="15" customHeight="1" x14ac:dyDescent="0.2">
      <c r="F13794" s="63"/>
    </row>
    <row r="13795" spans="6:6" ht="15" customHeight="1" x14ac:dyDescent="0.2">
      <c r="F13795" s="63"/>
    </row>
    <row r="13796" spans="6:6" ht="15" customHeight="1" x14ac:dyDescent="0.2">
      <c r="F13796" s="63"/>
    </row>
    <row r="13797" spans="6:6" ht="15" customHeight="1" x14ac:dyDescent="0.2">
      <c r="F13797" s="63"/>
    </row>
    <row r="13798" spans="6:6" ht="15" customHeight="1" x14ac:dyDescent="0.2">
      <c r="F13798" s="63"/>
    </row>
    <row r="13799" spans="6:6" ht="15" customHeight="1" x14ac:dyDescent="0.2">
      <c r="F13799" s="63"/>
    </row>
    <row r="13800" spans="6:6" ht="15" customHeight="1" x14ac:dyDescent="0.2">
      <c r="F13800" s="63"/>
    </row>
    <row r="13801" spans="6:6" ht="15" customHeight="1" x14ac:dyDescent="0.2">
      <c r="F13801" s="63"/>
    </row>
    <row r="13802" spans="6:6" ht="15" customHeight="1" x14ac:dyDescent="0.2">
      <c r="F13802" s="63"/>
    </row>
    <row r="13803" spans="6:6" ht="15" customHeight="1" x14ac:dyDescent="0.2">
      <c r="F13803" s="63"/>
    </row>
    <row r="13804" spans="6:6" ht="15" customHeight="1" x14ac:dyDescent="0.2">
      <c r="F13804" s="63"/>
    </row>
    <row r="13805" spans="6:6" ht="15" customHeight="1" x14ac:dyDescent="0.2">
      <c r="F13805" s="63"/>
    </row>
    <row r="13806" spans="6:6" ht="15" customHeight="1" x14ac:dyDescent="0.2">
      <c r="F13806" s="63"/>
    </row>
    <row r="13807" spans="6:6" ht="15" customHeight="1" x14ac:dyDescent="0.2">
      <c r="F13807" s="63"/>
    </row>
    <row r="13808" spans="6:6" ht="15" customHeight="1" x14ac:dyDescent="0.2">
      <c r="F13808" s="63"/>
    </row>
    <row r="13809" spans="6:6" ht="15" customHeight="1" x14ac:dyDescent="0.2">
      <c r="F13809" s="63"/>
    </row>
    <row r="13810" spans="6:6" ht="15" customHeight="1" x14ac:dyDescent="0.2">
      <c r="F13810" s="63"/>
    </row>
    <row r="13811" spans="6:6" ht="15" customHeight="1" x14ac:dyDescent="0.2">
      <c r="F13811" s="63"/>
    </row>
    <row r="13812" spans="6:6" ht="15" customHeight="1" x14ac:dyDescent="0.2">
      <c r="F13812" s="63"/>
    </row>
    <row r="13813" spans="6:6" ht="15" customHeight="1" x14ac:dyDescent="0.2">
      <c r="F13813" s="63"/>
    </row>
    <row r="13814" spans="6:6" ht="15" customHeight="1" x14ac:dyDescent="0.2">
      <c r="F13814" s="63"/>
    </row>
    <row r="13815" spans="6:6" ht="15" customHeight="1" x14ac:dyDescent="0.2">
      <c r="F13815" s="63"/>
    </row>
    <row r="13816" spans="6:6" ht="15" customHeight="1" x14ac:dyDescent="0.2">
      <c r="F13816" s="63"/>
    </row>
    <row r="13817" spans="6:6" ht="15" customHeight="1" x14ac:dyDescent="0.2">
      <c r="F13817" s="63"/>
    </row>
    <row r="13818" spans="6:6" ht="15" customHeight="1" x14ac:dyDescent="0.2">
      <c r="F13818" s="63"/>
    </row>
    <row r="13819" spans="6:6" ht="15" customHeight="1" x14ac:dyDescent="0.2">
      <c r="F13819" s="63"/>
    </row>
    <row r="13820" spans="6:6" ht="15" customHeight="1" x14ac:dyDescent="0.2">
      <c r="F13820" s="63"/>
    </row>
    <row r="13821" spans="6:6" ht="15" customHeight="1" x14ac:dyDescent="0.2">
      <c r="F13821" s="63"/>
    </row>
    <row r="13822" spans="6:6" ht="15" customHeight="1" x14ac:dyDescent="0.2">
      <c r="F13822" s="63"/>
    </row>
    <row r="13823" spans="6:6" ht="15" customHeight="1" x14ac:dyDescent="0.2">
      <c r="F13823" s="63"/>
    </row>
    <row r="13824" spans="6:6" ht="15" customHeight="1" x14ac:dyDescent="0.2">
      <c r="F13824" s="63"/>
    </row>
    <row r="13825" spans="6:6" ht="15" customHeight="1" x14ac:dyDescent="0.2">
      <c r="F13825" s="63"/>
    </row>
    <row r="13826" spans="6:6" ht="15" customHeight="1" x14ac:dyDescent="0.2">
      <c r="F13826" s="63"/>
    </row>
    <row r="13827" spans="6:6" ht="15" customHeight="1" x14ac:dyDescent="0.2">
      <c r="F13827" s="63"/>
    </row>
    <row r="13828" spans="6:6" ht="15" customHeight="1" x14ac:dyDescent="0.2">
      <c r="F13828" s="63"/>
    </row>
    <row r="13829" spans="6:6" ht="15" customHeight="1" x14ac:dyDescent="0.2">
      <c r="F13829" s="63"/>
    </row>
    <row r="13830" spans="6:6" ht="15" customHeight="1" x14ac:dyDescent="0.2">
      <c r="F13830" s="63"/>
    </row>
    <row r="13831" spans="6:6" ht="15" customHeight="1" x14ac:dyDescent="0.2">
      <c r="F13831" s="63"/>
    </row>
    <row r="13832" spans="6:6" ht="15" customHeight="1" x14ac:dyDescent="0.2">
      <c r="F13832" s="63"/>
    </row>
    <row r="13833" spans="6:6" ht="15" customHeight="1" x14ac:dyDescent="0.2">
      <c r="F13833" s="63"/>
    </row>
    <row r="13834" spans="6:6" ht="15" customHeight="1" x14ac:dyDescent="0.2">
      <c r="F13834" s="63"/>
    </row>
    <row r="13835" spans="6:6" ht="15" customHeight="1" x14ac:dyDescent="0.2">
      <c r="F13835" s="63"/>
    </row>
    <row r="13836" spans="6:6" ht="15" customHeight="1" x14ac:dyDescent="0.2">
      <c r="F13836" s="63"/>
    </row>
    <row r="13837" spans="6:6" ht="15" customHeight="1" x14ac:dyDescent="0.2">
      <c r="F13837" s="63"/>
    </row>
    <row r="13838" spans="6:6" ht="15" customHeight="1" x14ac:dyDescent="0.2">
      <c r="F13838" s="63"/>
    </row>
    <row r="13839" spans="6:6" ht="15" customHeight="1" x14ac:dyDescent="0.2">
      <c r="F13839" s="63"/>
    </row>
    <row r="13840" spans="6:6" ht="15" customHeight="1" x14ac:dyDescent="0.2">
      <c r="F13840" s="63"/>
    </row>
    <row r="13841" spans="6:6" ht="15" customHeight="1" x14ac:dyDescent="0.2">
      <c r="F13841" s="63"/>
    </row>
    <row r="13842" spans="6:6" ht="15" customHeight="1" x14ac:dyDescent="0.2">
      <c r="F13842" s="63"/>
    </row>
    <row r="13843" spans="6:6" ht="15" customHeight="1" x14ac:dyDescent="0.2">
      <c r="F13843" s="63"/>
    </row>
    <row r="13844" spans="6:6" ht="15" customHeight="1" x14ac:dyDescent="0.2">
      <c r="F13844" s="63"/>
    </row>
    <row r="13845" spans="6:6" ht="15" customHeight="1" x14ac:dyDescent="0.2">
      <c r="F13845" s="63"/>
    </row>
    <row r="13846" spans="6:6" ht="15" customHeight="1" x14ac:dyDescent="0.2">
      <c r="F13846" s="63"/>
    </row>
    <row r="13847" spans="6:6" ht="15" customHeight="1" x14ac:dyDescent="0.2">
      <c r="F13847" s="63"/>
    </row>
    <row r="13848" spans="6:6" ht="15" customHeight="1" x14ac:dyDescent="0.2">
      <c r="F13848" s="63"/>
    </row>
    <row r="13849" spans="6:6" ht="15" customHeight="1" x14ac:dyDescent="0.2">
      <c r="F13849" s="63"/>
    </row>
    <row r="13850" spans="6:6" ht="15" customHeight="1" x14ac:dyDescent="0.2">
      <c r="F13850" s="63"/>
    </row>
    <row r="13851" spans="6:6" ht="15" customHeight="1" x14ac:dyDescent="0.2">
      <c r="F13851" s="63"/>
    </row>
    <row r="13852" spans="6:6" ht="15" customHeight="1" x14ac:dyDescent="0.2">
      <c r="F13852" s="63"/>
    </row>
    <row r="13853" spans="6:6" ht="15" customHeight="1" x14ac:dyDescent="0.2">
      <c r="F13853" s="63"/>
    </row>
    <row r="13854" spans="6:6" ht="15" customHeight="1" x14ac:dyDescent="0.2">
      <c r="F13854" s="63"/>
    </row>
    <row r="13855" spans="6:6" ht="15" customHeight="1" x14ac:dyDescent="0.2">
      <c r="F13855" s="63"/>
    </row>
    <row r="13856" spans="6:6" ht="15" customHeight="1" x14ac:dyDescent="0.2">
      <c r="F13856" s="63"/>
    </row>
    <row r="13857" spans="6:6" ht="15" customHeight="1" x14ac:dyDescent="0.2">
      <c r="F13857" s="63"/>
    </row>
    <row r="13858" spans="6:6" ht="15" customHeight="1" x14ac:dyDescent="0.2">
      <c r="F13858" s="63"/>
    </row>
    <row r="13859" spans="6:6" ht="15" customHeight="1" x14ac:dyDescent="0.2">
      <c r="F13859" s="63"/>
    </row>
    <row r="13860" spans="6:6" ht="15" customHeight="1" x14ac:dyDescent="0.2">
      <c r="F13860" s="63"/>
    </row>
    <row r="13861" spans="6:6" ht="15" customHeight="1" x14ac:dyDescent="0.2">
      <c r="F13861" s="63"/>
    </row>
    <row r="13862" spans="6:6" ht="15" customHeight="1" x14ac:dyDescent="0.2">
      <c r="F13862" s="63"/>
    </row>
    <row r="13863" spans="6:6" ht="15" customHeight="1" x14ac:dyDescent="0.2">
      <c r="F13863" s="63"/>
    </row>
    <row r="13864" spans="6:6" ht="15" customHeight="1" x14ac:dyDescent="0.2">
      <c r="F13864" s="63"/>
    </row>
    <row r="13865" spans="6:6" ht="15" customHeight="1" x14ac:dyDescent="0.2">
      <c r="F13865" s="63"/>
    </row>
    <row r="13866" spans="6:6" ht="15" customHeight="1" x14ac:dyDescent="0.2">
      <c r="F13866" s="63"/>
    </row>
    <row r="13867" spans="6:6" ht="15" customHeight="1" x14ac:dyDescent="0.2">
      <c r="F13867" s="63"/>
    </row>
    <row r="13868" spans="6:6" ht="15" customHeight="1" x14ac:dyDescent="0.2">
      <c r="F13868" s="63"/>
    </row>
    <row r="13869" spans="6:6" ht="15" customHeight="1" x14ac:dyDescent="0.2">
      <c r="F13869" s="63"/>
    </row>
    <row r="13870" spans="6:6" ht="15" customHeight="1" x14ac:dyDescent="0.2">
      <c r="F13870" s="63"/>
    </row>
    <row r="13871" spans="6:6" ht="15" customHeight="1" x14ac:dyDescent="0.2">
      <c r="F13871" s="63"/>
    </row>
    <row r="13872" spans="6:6" ht="15" customHeight="1" x14ac:dyDescent="0.2">
      <c r="F13872" s="63"/>
    </row>
    <row r="13873" spans="6:6" ht="15" customHeight="1" x14ac:dyDescent="0.2">
      <c r="F13873" s="63"/>
    </row>
    <row r="13874" spans="6:6" ht="15" customHeight="1" x14ac:dyDescent="0.2">
      <c r="F13874" s="63"/>
    </row>
    <row r="13875" spans="6:6" ht="15" customHeight="1" x14ac:dyDescent="0.2">
      <c r="F13875" s="63"/>
    </row>
    <row r="13876" spans="6:6" ht="15" customHeight="1" x14ac:dyDescent="0.2">
      <c r="F13876" s="63"/>
    </row>
    <row r="13877" spans="6:6" ht="15" customHeight="1" x14ac:dyDescent="0.2">
      <c r="F13877" s="63"/>
    </row>
    <row r="13878" spans="6:6" ht="15" customHeight="1" x14ac:dyDescent="0.2">
      <c r="F13878" s="63"/>
    </row>
    <row r="13879" spans="6:6" ht="15" customHeight="1" x14ac:dyDescent="0.2">
      <c r="F13879" s="63"/>
    </row>
    <row r="13880" spans="6:6" ht="15" customHeight="1" x14ac:dyDescent="0.2">
      <c r="F13880" s="63"/>
    </row>
    <row r="13881" spans="6:6" ht="15" customHeight="1" x14ac:dyDescent="0.2">
      <c r="F13881" s="63"/>
    </row>
    <row r="13882" spans="6:6" ht="15" customHeight="1" x14ac:dyDescent="0.2">
      <c r="F13882" s="63"/>
    </row>
    <row r="13883" spans="6:6" ht="15" customHeight="1" x14ac:dyDescent="0.2">
      <c r="F13883" s="63"/>
    </row>
    <row r="13884" spans="6:6" ht="15" customHeight="1" x14ac:dyDescent="0.2">
      <c r="F13884" s="63"/>
    </row>
    <row r="13885" spans="6:6" ht="15" customHeight="1" x14ac:dyDescent="0.2">
      <c r="F13885" s="63"/>
    </row>
    <row r="13886" spans="6:6" ht="15" customHeight="1" x14ac:dyDescent="0.2">
      <c r="F13886" s="63"/>
    </row>
    <row r="13887" spans="6:6" ht="15" customHeight="1" x14ac:dyDescent="0.2">
      <c r="F13887" s="63"/>
    </row>
    <row r="13888" spans="6:6" ht="15" customHeight="1" x14ac:dyDescent="0.2">
      <c r="F13888" s="63"/>
    </row>
    <row r="13889" spans="6:6" ht="15" customHeight="1" x14ac:dyDescent="0.2">
      <c r="F13889" s="63"/>
    </row>
    <row r="13890" spans="6:6" ht="15" customHeight="1" x14ac:dyDescent="0.2">
      <c r="F13890" s="63"/>
    </row>
    <row r="13891" spans="6:6" ht="15" customHeight="1" x14ac:dyDescent="0.2">
      <c r="F13891" s="63"/>
    </row>
    <row r="13892" spans="6:6" ht="15" customHeight="1" x14ac:dyDescent="0.2">
      <c r="F13892" s="63"/>
    </row>
    <row r="13893" spans="6:6" ht="15" customHeight="1" x14ac:dyDescent="0.2">
      <c r="F13893" s="63"/>
    </row>
    <row r="13894" spans="6:6" ht="15" customHeight="1" x14ac:dyDescent="0.2">
      <c r="F13894" s="63"/>
    </row>
    <row r="13895" spans="6:6" ht="15" customHeight="1" x14ac:dyDescent="0.2">
      <c r="F13895" s="63"/>
    </row>
    <row r="13896" spans="6:6" ht="15" customHeight="1" x14ac:dyDescent="0.2">
      <c r="F13896" s="63"/>
    </row>
    <row r="13897" spans="6:6" ht="15" customHeight="1" x14ac:dyDescent="0.2">
      <c r="F13897" s="63"/>
    </row>
    <row r="13898" spans="6:6" ht="15" customHeight="1" x14ac:dyDescent="0.2">
      <c r="F13898" s="63"/>
    </row>
    <row r="13899" spans="6:6" ht="15" customHeight="1" x14ac:dyDescent="0.2">
      <c r="F13899" s="63"/>
    </row>
    <row r="13900" spans="6:6" ht="15" customHeight="1" x14ac:dyDescent="0.2">
      <c r="F13900" s="63"/>
    </row>
    <row r="13901" spans="6:6" ht="15" customHeight="1" x14ac:dyDescent="0.2">
      <c r="F13901" s="63"/>
    </row>
    <row r="13902" spans="6:6" ht="15" customHeight="1" x14ac:dyDescent="0.2">
      <c r="F13902" s="63"/>
    </row>
    <row r="13903" spans="6:6" ht="15" customHeight="1" x14ac:dyDescent="0.2">
      <c r="F13903" s="63"/>
    </row>
    <row r="13904" spans="6:6" ht="15" customHeight="1" x14ac:dyDescent="0.2">
      <c r="F13904" s="63"/>
    </row>
    <row r="13905" spans="6:6" ht="15" customHeight="1" x14ac:dyDescent="0.2">
      <c r="F13905" s="63"/>
    </row>
    <row r="13906" spans="6:6" ht="15" customHeight="1" x14ac:dyDescent="0.2">
      <c r="F13906" s="63"/>
    </row>
    <row r="13907" spans="6:6" ht="15" customHeight="1" x14ac:dyDescent="0.2">
      <c r="F13907" s="63"/>
    </row>
    <row r="13908" spans="6:6" ht="15" customHeight="1" x14ac:dyDescent="0.2">
      <c r="F13908" s="63"/>
    </row>
    <row r="13909" spans="6:6" ht="15" customHeight="1" x14ac:dyDescent="0.2">
      <c r="F13909" s="63"/>
    </row>
    <row r="13910" spans="6:6" ht="15" customHeight="1" x14ac:dyDescent="0.2">
      <c r="F13910" s="63"/>
    </row>
    <row r="13911" spans="6:6" ht="15" customHeight="1" x14ac:dyDescent="0.2">
      <c r="F13911" s="63"/>
    </row>
    <row r="13912" spans="6:6" ht="15" customHeight="1" x14ac:dyDescent="0.2">
      <c r="F13912" s="63"/>
    </row>
    <row r="13913" spans="6:6" ht="15" customHeight="1" x14ac:dyDescent="0.2">
      <c r="F13913" s="63"/>
    </row>
    <row r="13914" spans="6:6" ht="15" customHeight="1" x14ac:dyDescent="0.2">
      <c r="F13914" s="63"/>
    </row>
    <row r="13915" spans="6:6" ht="15" customHeight="1" x14ac:dyDescent="0.2">
      <c r="F13915" s="63"/>
    </row>
    <row r="13916" spans="6:6" ht="15" customHeight="1" x14ac:dyDescent="0.2">
      <c r="F13916" s="63"/>
    </row>
    <row r="13917" spans="6:6" ht="15" customHeight="1" x14ac:dyDescent="0.2">
      <c r="F13917" s="63"/>
    </row>
    <row r="13918" spans="6:6" ht="15" customHeight="1" x14ac:dyDescent="0.2">
      <c r="F13918" s="63"/>
    </row>
    <row r="13919" spans="6:6" ht="15" customHeight="1" x14ac:dyDescent="0.2">
      <c r="F13919" s="63"/>
    </row>
    <row r="13920" spans="6:6" ht="15" customHeight="1" x14ac:dyDescent="0.2">
      <c r="F13920" s="63"/>
    </row>
    <row r="13921" spans="6:6" ht="15" customHeight="1" x14ac:dyDescent="0.2">
      <c r="F13921" s="63"/>
    </row>
    <row r="13922" spans="6:6" ht="15" customHeight="1" x14ac:dyDescent="0.2">
      <c r="F13922" s="63"/>
    </row>
    <row r="13923" spans="6:6" ht="15" customHeight="1" x14ac:dyDescent="0.2">
      <c r="F13923" s="63"/>
    </row>
    <row r="13924" spans="6:6" ht="15" customHeight="1" x14ac:dyDescent="0.2">
      <c r="F13924" s="63"/>
    </row>
    <row r="13925" spans="6:6" ht="15" customHeight="1" x14ac:dyDescent="0.2">
      <c r="F13925" s="63"/>
    </row>
    <row r="13926" spans="6:6" ht="15" customHeight="1" x14ac:dyDescent="0.2">
      <c r="F13926" s="63"/>
    </row>
    <row r="13927" spans="6:6" ht="15" customHeight="1" x14ac:dyDescent="0.2">
      <c r="F13927" s="63"/>
    </row>
    <row r="13928" spans="6:6" ht="15" customHeight="1" x14ac:dyDescent="0.2">
      <c r="F13928" s="63"/>
    </row>
    <row r="13929" spans="6:6" ht="15" customHeight="1" x14ac:dyDescent="0.2">
      <c r="F13929" s="63"/>
    </row>
    <row r="13930" spans="6:6" ht="15" customHeight="1" x14ac:dyDescent="0.2">
      <c r="F13930" s="63"/>
    </row>
    <row r="13931" spans="6:6" ht="15" customHeight="1" x14ac:dyDescent="0.2">
      <c r="F13931" s="63"/>
    </row>
    <row r="13932" spans="6:6" ht="15" customHeight="1" x14ac:dyDescent="0.2">
      <c r="F13932" s="63"/>
    </row>
    <row r="13933" spans="6:6" ht="15" customHeight="1" x14ac:dyDescent="0.2">
      <c r="F13933" s="63"/>
    </row>
    <row r="13934" spans="6:6" ht="15" customHeight="1" x14ac:dyDescent="0.2">
      <c r="F13934" s="63"/>
    </row>
    <row r="13935" spans="6:6" ht="15" customHeight="1" x14ac:dyDescent="0.2">
      <c r="F13935" s="63"/>
    </row>
    <row r="13936" spans="6:6" ht="15" customHeight="1" x14ac:dyDescent="0.2">
      <c r="F13936" s="63"/>
    </row>
    <row r="13937" spans="6:6" ht="15" customHeight="1" x14ac:dyDescent="0.2">
      <c r="F13937" s="63"/>
    </row>
    <row r="13938" spans="6:6" ht="15" customHeight="1" x14ac:dyDescent="0.2">
      <c r="F13938" s="63"/>
    </row>
    <row r="13939" spans="6:6" ht="15" customHeight="1" x14ac:dyDescent="0.2">
      <c r="F13939" s="63"/>
    </row>
    <row r="13940" spans="6:6" ht="15" customHeight="1" x14ac:dyDescent="0.2">
      <c r="F13940" s="63"/>
    </row>
    <row r="13941" spans="6:6" ht="15" customHeight="1" x14ac:dyDescent="0.2">
      <c r="F13941" s="63"/>
    </row>
    <row r="13942" spans="6:6" ht="15" customHeight="1" x14ac:dyDescent="0.2">
      <c r="F13942" s="63"/>
    </row>
    <row r="13943" spans="6:6" ht="15" customHeight="1" x14ac:dyDescent="0.2">
      <c r="F13943" s="63"/>
    </row>
    <row r="13944" spans="6:6" ht="15" customHeight="1" x14ac:dyDescent="0.2">
      <c r="F13944" s="63"/>
    </row>
    <row r="13945" spans="6:6" ht="15" customHeight="1" x14ac:dyDescent="0.2">
      <c r="F13945" s="63"/>
    </row>
    <row r="13946" spans="6:6" ht="15" customHeight="1" x14ac:dyDescent="0.2">
      <c r="F13946" s="63"/>
    </row>
    <row r="13947" spans="6:6" ht="15" customHeight="1" x14ac:dyDescent="0.2">
      <c r="F13947" s="63"/>
    </row>
    <row r="13948" spans="6:6" ht="15" customHeight="1" x14ac:dyDescent="0.2">
      <c r="F13948" s="63"/>
    </row>
    <row r="13949" spans="6:6" ht="15" customHeight="1" x14ac:dyDescent="0.2">
      <c r="F13949" s="63"/>
    </row>
    <row r="13950" spans="6:6" ht="15" customHeight="1" x14ac:dyDescent="0.2">
      <c r="F13950" s="63"/>
    </row>
    <row r="13951" spans="6:6" ht="15" customHeight="1" x14ac:dyDescent="0.2">
      <c r="F13951" s="63"/>
    </row>
    <row r="13952" spans="6:6" ht="15" customHeight="1" x14ac:dyDescent="0.2">
      <c r="F13952" s="63"/>
    </row>
    <row r="13953" spans="6:6" ht="15" customHeight="1" x14ac:dyDescent="0.2">
      <c r="F13953" s="63"/>
    </row>
    <row r="13954" spans="6:6" ht="15" customHeight="1" x14ac:dyDescent="0.2">
      <c r="F13954" s="63"/>
    </row>
    <row r="13955" spans="6:6" ht="15" customHeight="1" x14ac:dyDescent="0.2">
      <c r="F13955" s="63"/>
    </row>
    <row r="13956" spans="6:6" ht="15" customHeight="1" x14ac:dyDescent="0.2">
      <c r="F13956" s="63"/>
    </row>
    <row r="13957" spans="6:6" ht="15" customHeight="1" x14ac:dyDescent="0.2">
      <c r="F13957" s="63"/>
    </row>
    <row r="13958" spans="6:6" ht="15" customHeight="1" x14ac:dyDescent="0.2">
      <c r="F13958" s="63"/>
    </row>
    <row r="13959" spans="6:6" ht="15" customHeight="1" x14ac:dyDescent="0.2">
      <c r="F13959" s="63"/>
    </row>
    <row r="13960" spans="6:6" ht="15" customHeight="1" x14ac:dyDescent="0.2">
      <c r="F13960" s="63"/>
    </row>
    <row r="13961" spans="6:6" ht="15" customHeight="1" x14ac:dyDescent="0.2">
      <c r="F13961" s="63"/>
    </row>
    <row r="13962" spans="6:6" ht="15" customHeight="1" x14ac:dyDescent="0.2">
      <c r="F13962" s="63"/>
    </row>
    <row r="13963" spans="6:6" ht="15" customHeight="1" x14ac:dyDescent="0.2">
      <c r="F13963" s="63"/>
    </row>
    <row r="13964" spans="6:6" ht="15" customHeight="1" x14ac:dyDescent="0.2">
      <c r="F13964" s="63"/>
    </row>
    <row r="13965" spans="6:6" ht="15" customHeight="1" x14ac:dyDescent="0.2">
      <c r="F13965" s="63"/>
    </row>
    <row r="13966" spans="6:6" ht="15" customHeight="1" x14ac:dyDescent="0.2">
      <c r="F13966" s="63"/>
    </row>
    <row r="13967" spans="6:6" ht="15" customHeight="1" x14ac:dyDescent="0.2">
      <c r="F13967" s="63"/>
    </row>
    <row r="13968" spans="6:6" ht="15" customHeight="1" x14ac:dyDescent="0.2">
      <c r="F13968" s="63"/>
    </row>
    <row r="13969" spans="6:6" ht="15" customHeight="1" x14ac:dyDescent="0.2">
      <c r="F13969" s="63"/>
    </row>
    <row r="13970" spans="6:6" ht="15" customHeight="1" x14ac:dyDescent="0.2">
      <c r="F13970" s="63"/>
    </row>
    <row r="13971" spans="6:6" ht="15" customHeight="1" x14ac:dyDescent="0.2">
      <c r="F13971" s="63"/>
    </row>
    <row r="13972" spans="6:6" ht="15" customHeight="1" x14ac:dyDescent="0.2">
      <c r="F13972" s="63"/>
    </row>
    <row r="13973" spans="6:6" ht="15" customHeight="1" x14ac:dyDescent="0.2">
      <c r="F13973" s="63"/>
    </row>
    <row r="13974" spans="6:6" ht="15" customHeight="1" x14ac:dyDescent="0.2">
      <c r="F13974" s="63"/>
    </row>
    <row r="13975" spans="6:6" ht="15" customHeight="1" x14ac:dyDescent="0.2">
      <c r="F13975" s="63"/>
    </row>
    <row r="13976" spans="6:6" ht="15" customHeight="1" x14ac:dyDescent="0.2">
      <c r="F13976" s="63"/>
    </row>
    <row r="13977" spans="6:6" ht="15" customHeight="1" x14ac:dyDescent="0.2">
      <c r="F13977" s="63"/>
    </row>
    <row r="13978" spans="6:6" ht="15" customHeight="1" x14ac:dyDescent="0.2">
      <c r="F13978" s="63"/>
    </row>
    <row r="13979" spans="6:6" ht="15" customHeight="1" x14ac:dyDescent="0.2">
      <c r="F13979" s="63"/>
    </row>
    <row r="13980" spans="6:6" ht="15" customHeight="1" x14ac:dyDescent="0.2">
      <c r="F13980" s="63"/>
    </row>
    <row r="13981" spans="6:6" ht="15" customHeight="1" x14ac:dyDescent="0.2">
      <c r="F13981" s="63"/>
    </row>
    <row r="13982" spans="6:6" ht="15" customHeight="1" x14ac:dyDescent="0.2">
      <c r="F13982" s="63"/>
    </row>
    <row r="13983" spans="6:6" ht="15" customHeight="1" x14ac:dyDescent="0.2">
      <c r="F13983" s="63"/>
    </row>
    <row r="13984" spans="6:6" ht="15" customHeight="1" x14ac:dyDescent="0.2">
      <c r="F13984" s="63"/>
    </row>
    <row r="13985" spans="6:6" ht="15" customHeight="1" x14ac:dyDescent="0.2">
      <c r="F13985" s="63"/>
    </row>
    <row r="13986" spans="6:6" ht="15" customHeight="1" x14ac:dyDescent="0.2">
      <c r="F13986" s="63"/>
    </row>
    <row r="13987" spans="6:6" ht="15" customHeight="1" x14ac:dyDescent="0.2">
      <c r="F13987" s="63"/>
    </row>
    <row r="13988" spans="6:6" ht="15" customHeight="1" x14ac:dyDescent="0.2">
      <c r="F13988" s="63"/>
    </row>
    <row r="13989" spans="6:6" ht="15" customHeight="1" x14ac:dyDescent="0.2">
      <c r="F13989" s="63"/>
    </row>
    <row r="13990" spans="6:6" ht="15" customHeight="1" x14ac:dyDescent="0.2">
      <c r="F13990" s="63"/>
    </row>
    <row r="13991" spans="6:6" ht="15" customHeight="1" x14ac:dyDescent="0.2">
      <c r="F13991" s="63"/>
    </row>
    <row r="13992" spans="6:6" ht="15" customHeight="1" x14ac:dyDescent="0.2">
      <c r="F13992" s="63"/>
    </row>
    <row r="13993" spans="6:6" ht="15" customHeight="1" x14ac:dyDescent="0.2">
      <c r="F13993" s="63"/>
    </row>
    <row r="13994" spans="6:6" ht="15" customHeight="1" x14ac:dyDescent="0.2">
      <c r="F13994" s="63"/>
    </row>
    <row r="13995" spans="6:6" ht="15" customHeight="1" x14ac:dyDescent="0.2">
      <c r="F13995" s="63"/>
    </row>
    <row r="13996" spans="6:6" ht="15" customHeight="1" x14ac:dyDescent="0.2">
      <c r="F13996" s="63"/>
    </row>
    <row r="13997" spans="6:6" ht="15" customHeight="1" x14ac:dyDescent="0.2">
      <c r="F13997" s="63"/>
    </row>
    <row r="13998" spans="6:6" ht="15" customHeight="1" x14ac:dyDescent="0.2">
      <c r="F13998" s="63"/>
    </row>
    <row r="13999" spans="6:6" ht="15" customHeight="1" x14ac:dyDescent="0.2">
      <c r="F13999" s="63"/>
    </row>
    <row r="14000" spans="6:6" ht="15" customHeight="1" x14ac:dyDescent="0.2">
      <c r="F14000" s="63"/>
    </row>
    <row r="14001" spans="6:6" ht="15" customHeight="1" x14ac:dyDescent="0.2">
      <c r="F14001" s="63"/>
    </row>
    <row r="14002" spans="6:6" ht="15" customHeight="1" x14ac:dyDescent="0.2">
      <c r="F14002" s="63"/>
    </row>
    <row r="14003" spans="6:6" ht="15" customHeight="1" x14ac:dyDescent="0.2">
      <c r="F14003" s="63"/>
    </row>
    <row r="14004" spans="6:6" ht="15" customHeight="1" x14ac:dyDescent="0.2">
      <c r="F14004" s="63"/>
    </row>
    <row r="14005" spans="6:6" ht="15" customHeight="1" x14ac:dyDescent="0.2">
      <c r="F14005" s="63"/>
    </row>
    <row r="14006" spans="6:6" ht="15" customHeight="1" x14ac:dyDescent="0.2">
      <c r="F14006" s="63"/>
    </row>
    <row r="14007" spans="6:6" ht="15" customHeight="1" x14ac:dyDescent="0.2">
      <c r="F14007" s="63"/>
    </row>
    <row r="14008" spans="6:6" ht="15" customHeight="1" x14ac:dyDescent="0.2">
      <c r="F14008" s="63"/>
    </row>
    <row r="14009" spans="6:6" ht="15" customHeight="1" x14ac:dyDescent="0.2">
      <c r="F14009" s="63"/>
    </row>
    <row r="14010" spans="6:6" ht="15" customHeight="1" x14ac:dyDescent="0.2">
      <c r="F14010" s="63"/>
    </row>
    <row r="14011" spans="6:6" ht="15" customHeight="1" x14ac:dyDescent="0.2">
      <c r="F14011" s="63"/>
    </row>
    <row r="14012" spans="6:6" ht="15" customHeight="1" x14ac:dyDescent="0.2">
      <c r="F14012" s="63"/>
    </row>
    <row r="14013" spans="6:6" ht="15" customHeight="1" x14ac:dyDescent="0.2">
      <c r="F14013" s="63"/>
    </row>
    <row r="14014" spans="6:6" ht="15" customHeight="1" x14ac:dyDescent="0.2">
      <c r="F14014" s="63"/>
    </row>
    <row r="14015" spans="6:6" ht="15" customHeight="1" x14ac:dyDescent="0.2">
      <c r="F14015" s="63"/>
    </row>
    <row r="14016" spans="6:6" ht="15" customHeight="1" x14ac:dyDescent="0.2">
      <c r="F14016" s="63"/>
    </row>
    <row r="14017" spans="6:6" ht="15" customHeight="1" x14ac:dyDescent="0.2">
      <c r="F14017" s="63"/>
    </row>
    <row r="14018" spans="6:6" ht="15" customHeight="1" x14ac:dyDescent="0.2">
      <c r="F14018" s="63"/>
    </row>
    <row r="14019" spans="6:6" ht="15" customHeight="1" x14ac:dyDescent="0.2">
      <c r="F14019" s="63"/>
    </row>
    <row r="14020" spans="6:6" ht="15" customHeight="1" x14ac:dyDescent="0.2">
      <c r="F14020" s="63"/>
    </row>
    <row r="14021" spans="6:6" ht="15" customHeight="1" x14ac:dyDescent="0.2">
      <c r="F14021" s="63"/>
    </row>
    <row r="14022" spans="6:6" ht="15" customHeight="1" x14ac:dyDescent="0.2">
      <c r="F14022" s="63"/>
    </row>
    <row r="14023" spans="6:6" ht="15" customHeight="1" x14ac:dyDescent="0.2">
      <c r="F14023" s="63"/>
    </row>
    <row r="14024" spans="6:6" ht="15" customHeight="1" x14ac:dyDescent="0.2">
      <c r="F14024" s="63"/>
    </row>
    <row r="14025" spans="6:6" ht="15" customHeight="1" x14ac:dyDescent="0.2">
      <c r="F14025" s="63"/>
    </row>
    <row r="14026" spans="6:6" ht="15" customHeight="1" x14ac:dyDescent="0.2">
      <c r="F14026" s="63"/>
    </row>
    <row r="14027" spans="6:6" ht="15" customHeight="1" x14ac:dyDescent="0.2">
      <c r="F14027" s="63"/>
    </row>
    <row r="14028" spans="6:6" ht="15" customHeight="1" x14ac:dyDescent="0.2">
      <c r="F14028" s="63"/>
    </row>
    <row r="14029" spans="6:6" ht="15" customHeight="1" x14ac:dyDescent="0.2">
      <c r="F14029" s="63"/>
    </row>
    <row r="14030" spans="6:6" ht="15" customHeight="1" x14ac:dyDescent="0.2">
      <c r="F14030" s="63"/>
    </row>
    <row r="14031" spans="6:6" ht="15" customHeight="1" x14ac:dyDescent="0.2">
      <c r="F14031" s="63"/>
    </row>
    <row r="14032" spans="6:6" ht="15" customHeight="1" x14ac:dyDescent="0.2">
      <c r="F14032" s="63"/>
    </row>
    <row r="14033" spans="6:6" ht="15" customHeight="1" x14ac:dyDescent="0.2">
      <c r="F14033" s="63"/>
    </row>
    <row r="14034" spans="6:6" ht="15" customHeight="1" x14ac:dyDescent="0.2">
      <c r="F14034" s="63"/>
    </row>
    <row r="14035" spans="6:6" ht="15" customHeight="1" x14ac:dyDescent="0.2">
      <c r="F14035" s="63"/>
    </row>
    <row r="14036" spans="6:6" ht="15" customHeight="1" x14ac:dyDescent="0.2">
      <c r="F14036" s="63"/>
    </row>
    <row r="14037" spans="6:6" ht="15" customHeight="1" x14ac:dyDescent="0.2">
      <c r="F14037" s="63"/>
    </row>
    <row r="14038" spans="6:6" ht="15" customHeight="1" x14ac:dyDescent="0.2">
      <c r="F14038" s="63"/>
    </row>
    <row r="14039" spans="6:6" ht="15" customHeight="1" x14ac:dyDescent="0.2">
      <c r="F14039" s="63"/>
    </row>
    <row r="14040" spans="6:6" ht="15" customHeight="1" x14ac:dyDescent="0.2">
      <c r="F14040" s="63"/>
    </row>
    <row r="14041" spans="6:6" ht="15" customHeight="1" x14ac:dyDescent="0.2">
      <c r="F14041" s="63"/>
    </row>
    <row r="14042" spans="6:6" ht="15" customHeight="1" x14ac:dyDescent="0.2">
      <c r="F14042" s="63"/>
    </row>
    <row r="14043" spans="6:6" ht="15" customHeight="1" x14ac:dyDescent="0.2">
      <c r="F14043" s="63"/>
    </row>
    <row r="14044" spans="6:6" ht="15" customHeight="1" x14ac:dyDescent="0.2">
      <c r="F14044" s="63"/>
    </row>
    <row r="14045" spans="6:6" ht="15" customHeight="1" x14ac:dyDescent="0.2">
      <c r="F14045" s="63"/>
    </row>
    <row r="14046" spans="6:6" ht="15" customHeight="1" x14ac:dyDescent="0.2">
      <c r="F14046" s="63"/>
    </row>
    <row r="14047" spans="6:6" ht="15" customHeight="1" x14ac:dyDescent="0.2">
      <c r="F14047" s="63"/>
    </row>
    <row r="14048" spans="6:6" ht="15" customHeight="1" x14ac:dyDescent="0.2">
      <c r="F14048" s="63"/>
    </row>
    <row r="14049" spans="6:6" ht="15" customHeight="1" x14ac:dyDescent="0.2">
      <c r="F14049" s="63"/>
    </row>
    <row r="14050" spans="6:6" ht="15" customHeight="1" x14ac:dyDescent="0.2">
      <c r="F14050" s="63"/>
    </row>
    <row r="14051" spans="6:6" ht="15" customHeight="1" x14ac:dyDescent="0.2">
      <c r="F14051" s="63"/>
    </row>
    <row r="14052" spans="6:6" ht="15" customHeight="1" x14ac:dyDescent="0.2">
      <c r="F14052" s="63"/>
    </row>
    <row r="14053" spans="6:6" ht="15" customHeight="1" x14ac:dyDescent="0.2">
      <c r="F14053" s="63"/>
    </row>
    <row r="14054" spans="6:6" ht="15" customHeight="1" x14ac:dyDescent="0.2">
      <c r="F14054" s="63"/>
    </row>
    <row r="14055" spans="6:6" ht="15" customHeight="1" x14ac:dyDescent="0.2">
      <c r="F14055" s="63"/>
    </row>
    <row r="14056" spans="6:6" ht="15" customHeight="1" x14ac:dyDescent="0.2">
      <c r="F14056" s="63"/>
    </row>
    <row r="14057" spans="6:6" ht="15" customHeight="1" x14ac:dyDescent="0.2">
      <c r="F14057" s="63"/>
    </row>
    <row r="14058" spans="6:6" ht="15" customHeight="1" x14ac:dyDescent="0.2">
      <c r="F14058" s="63"/>
    </row>
    <row r="14059" spans="6:6" ht="15" customHeight="1" x14ac:dyDescent="0.2">
      <c r="F14059" s="63"/>
    </row>
    <row r="14060" spans="6:6" ht="15" customHeight="1" x14ac:dyDescent="0.2">
      <c r="F14060" s="63"/>
    </row>
    <row r="14061" spans="6:6" ht="15" customHeight="1" x14ac:dyDescent="0.2">
      <c r="F14061" s="63"/>
    </row>
    <row r="14062" spans="6:6" ht="15" customHeight="1" x14ac:dyDescent="0.2">
      <c r="F14062" s="63"/>
    </row>
    <row r="14063" spans="6:6" ht="15" customHeight="1" x14ac:dyDescent="0.2">
      <c r="F14063" s="63"/>
    </row>
    <row r="14064" spans="6:6" ht="15" customHeight="1" x14ac:dyDescent="0.2">
      <c r="F14064" s="63"/>
    </row>
    <row r="14065" spans="6:6" ht="15" customHeight="1" x14ac:dyDescent="0.2">
      <c r="F14065" s="63"/>
    </row>
    <row r="14066" spans="6:6" ht="15" customHeight="1" x14ac:dyDescent="0.2">
      <c r="F14066" s="63"/>
    </row>
    <row r="14067" spans="6:6" ht="15" customHeight="1" x14ac:dyDescent="0.2">
      <c r="F14067" s="63"/>
    </row>
    <row r="14068" spans="6:6" ht="15" customHeight="1" x14ac:dyDescent="0.2">
      <c r="F14068" s="63"/>
    </row>
    <row r="14069" spans="6:6" ht="15" customHeight="1" x14ac:dyDescent="0.2">
      <c r="F14069" s="63"/>
    </row>
    <row r="14070" spans="6:6" ht="15" customHeight="1" x14ac:dyDescent="0.2">
      <c r="F14070" s="63"/>
    </row>
    <row r="14071" spans="6:6" ht="15" customHeight="1" x14ac:dyDescent="0.2">
      <c r="F14071" s="63"/>
    </row>
    <row r="14072" spans="6:6" ht="15" customHeight="1" x14ac:dyDescent="0.2">
      <c r="F14072" s="63"/>
    </row>
    <row r="14073" spans="6:6" ht="15" customHeight="1" x14ac:dyDescent="0.2">
      <c r="F14073" s="63"/>
    </row>
    <row r="14074" spans="6:6" ht="15" customHeight="1" x14ac:dyDescent="0.2">
      <c r="F14074" s="63"/>
    </row>
    <row r="14075" spans="6:6" ht="15" customHeight="1" x14ac:dyDescent="0.2">
      <c r="F14075" s="63"/>
    </row>
    <row r="14076" spans="6:6" ht="15" customHeight="1" x14ac:dyDescent="0.2">
      <c r="F14076" s="63"/>
    </row>
    <row r="14077" spans="6:6" ht="15" customHeight="1" x14ac:dyDescent="0.2">
      <c r="F14077" s="63"/>
    </row>
    <row r="14078" spans="6:6" ht="15" customHeight="1" x14ac:dyDescent="0.2">
      <c r="F14078" s="63"/>
    </row>
    <row r="14079" spans="6:6" ht="15" customHeight="1" x14ac:dyDescent="0.2">
      <c r="F14079" s="63"/>
    </row>
    <row r="14080" spans="6:6" ht="15" customHeight="1" x14ac:dyDescent="0.2">
      <c r="F14080" s="63"/>
    </row>
    <row r="14081" spans="6:6" ht="15" customHeight="1" x14ac:dyDescent="0.2">
      <c r="F14081" s="63"/>
    </row>
    <row r="14082" spans="6:6" ht="15" customHeight="1" x14ac:dyDescent="0.2">
      <c r="F14082" s="63"/>
    </row>
    <row r="14083" spans="6:6" ht="15" customHeight="1" x14ac:dyDescent="0.2">
      <c r="F14083" s="63"/>
    </row>
    <row r="14084" spans="6:6" ht="15" customHeight="1" x14ac:dyDescent="0.2">
      <c r="F14084" s="63"/>
    </row>
    <row r="14085" spans="6:6" ht="15" customHeight="1" x14ac:dyDescent="0.2">
      <c r="F14085" s="63"/>
    </row>
    <row r="14086" spans="6:6" ht="15" customHeight="1" x14ac:dyDescent="0.2">
      <c r="F14086" s="63"/>
    </row>
    <row r="14087" spans="6:6" ht="15" customHeight="1" x14ac:dyDescent="0.2">
      <c r="F14087" s="63"/>
    </row>
    <row r="14088" spans="6:6" ht="15" customHeight="1" x14ac:dyDescent="0.2">
      <c r="F14088" s="63"/>
    </row>
    <row r="14089" spans="6:6" ht="15" customHeight="1" x14ac:dyDescent="0.2">
      <c r="F14089" s="63"/>
    </row>
    <row r="14090" spans="6:6" ht="15" customHeight="1" x14ac:dyDescent="0.2">
      <c r="F14090" s="63"/>
    </row>
    <row r="14091" spans="6:6" ht="15" customHeight="1" x14ac:dyDescent="0.2">
      <c r="F14091" s="63"/>
    </row>
    <row r="14092" spans="6:6" ht="15" customHeight="1" x14ac:dyDescent="0.2">
      <c r="F14092" s="63"/>
    </row>
    <row r="14093" spans="6:6" ht="15" customHeight="1" x14ac:dyDescent="0.2">
      <c r="F14093" s="63"/>
    </row>
    <row r="14094" spans="6:6" ht="15" customHeight="1" x14ac:dyDescent="0.2">
      <c r="F14094" s="63"/>
    </row>
    <row r="14095" spans="6:6" ht="15" customHeight="1" x14ac:dyDescent="0.2">
      <c r="F14095" s="63"/>
    </row>
    <row r="14096" spans="6:6" ht="15" customHeight="1" x14ac:dyDescent="0.2">
      <c r="F14096" s="63"/>
    </row>
    <row r="14097" spans="6:6" ht="15" customHeight="1" x14ac:dyDescent="0.2">
      <c r="F14097" s="63"/>
    </row>
    <row r="14098" spans="6:6" ht="15" customHeight="1" x14ac:dyDescent="0.2">
      <c r="F14098" s="63"/>
    </row>
    <row r="14099" spans="6:6" ht="15" customHeight="1" x14ac:dyDescent="0.2">
      <c r="F14099" s="63"/>
    </row>
    <row r="14100" spans="6:6" ht="15" customHeight="1" x14ac:dyDescent="0.2">
      <c r="F14100" s="63"/>
    </row>
    <row r="14101" spans="6:6" ht="15" customHeight="1" x14ac:dyDescent="0.2">
      <c r="F14101" s="63"/>
    </row>
    <row r="14102" spans="6:6" ht="15" customHeight="1" x14ac:dyDescent="0.2">
      <c r="F14102" s="63"/>
    </row>
    <row r="14103" spans="6:6" ht="15" customHeight="1" x14ac:dyDescent="0.2">
      <c r="F14103" s="63"/>
    </row>
    <row r="14104" spans="6:6" ht="15" customHeight="1" x14ac:dyDescent="0.2">
      <c r="F14104" s="63"/>
    </row>
    <row r="14105" spans="6:6" ht="15" customHeight="1" x14ac:dyDescent="0.2">
      <c r="F14105" s="63"/>
    </row>
    <row r="14106" spans="6:6" ht="15" customHeight="1" x14ac:dyDescent="0.2">
      <c r="F14106" s="63"/>
    </row>
    <row r="14107" spans="6:6" ht="15" customHeight="1" x14ac:dyDescent="0.2">
      <c r="F14107" s="63"/>
    </row>
    <row r="14108" spans="6:6" ht="15" customHeight="1" x14ac:dyDescent="0.2">
      <c r="F14108" s="63"/>
    </row>
    <row r="14109" spans="6:6" ht="15" customHeight="1" x14ac:dyDescent="0.2">
      <c r="F14109" s="63"/>
    </row>
    <row r="14110" spans="6:6" ht="15" customHeight="1" x14ac:dyDescent="0.2">
      <c r="F14110" s="63"/>
    </row>
    <row r="14111" spans="6:6" ht="15" customHeight="1" x14ac:dyDescent="0.2">
      <c r="F14111" s="63"/>
    </row>
    <row r="14112" spans="6:6" ht="15" customHeight="1" x14ac:dyDescent="0.2">
      <c r="F14112" s="63"/>
    </row>
    <row r="14113" spans="6:6" ht="15" customHeight="1" x14ac:dyDescent="0.2">
      <c r="F14113" s="63"/>
    </row>
    <row r="14114" spans="6:6" ht="15" customHeight="1" x14ac:dyDescent="0.2">
      <c r="F14114" s="63"/>
    </row>
    <row r="14115" spans="6:6" ht="15" customHeight="1" x14ac:dyDescent="0.2">
      <c r="F14115" s="63"/>
    </row>
    <row r="14116" spans="6:6" ht="15" customHeight="1" x14ac:dyDescent="0.2">
      <c r="F14116" s="63"/>
    </row>
    <row r="14117" spans="6:6" ht="15" customHeight="1" x14ac:dyDescent="0.2">
      <c r="F14117" s="63"/>
    </row>
    <row r="14118" spans="6:6" ht="15" customHeight="1" x14ac:dyDescent="0.2">
      <c r="F14118" s="63"/>
    </row>
    <row r="14119" spans="6:6" ht="15" customHeight="1" x14ac:dyDescent="0.2">
      <c r="F14119" s="63"/>
    </row>
    <row r="14120" spans="6:6" ht="15" customHeight="1" x14ac:dyDescent="0.2">
      <c r="F14120" s="63"/>
    </row>
    <row r="14121" spans="6:6" ht="15" customHeight="1" x14ac:dyDescent="0.2">
      <c r="F14121" s="63"/>
    </row>
    <row r="14122" spans="6:6" ht="15" customHeight="1" x14ac:dyDescent="0.2">
      <c r="F14122" s="63"/>
    </row>
    <row r="14123" spans="6:6" ht="15" customHeight="1" x14ac:dyDescent="0.2">
      <c r="F14123" s="63"/>
    </row>
    <row r="14124" spans="6:6" ht="15" customHeight="1" x14ac:dyDescent="0.2">
      <c r="F14124" s="63"/>
    </row>
    <row r="14125" spans="6:6" ht="15" customHeight="1" x14ac:dyDescent="0.2">
      <c r="F14125" s="63"/>
    </row>
    <row r="14126" spans="6:6" ht="15" customHeight="1" x14ac:dyDescent="0.2">
      <c r="F14126" s="63"/>
    </row>
    <row r="14127" spans="6:6" ht="15" customHeight="1" x14ac:dyDescent="0.2">
      <c r="F14127" s="63"/>
    </row>
    <row r="14128" spans="6:6" ht="15" customHeight="1" x14ac:dyDescent="0.2">
      <c r="F14128" s="63"/>
    </row>
    <row r="14129" spans="6:6" ht="15" customHeight="1" x14ac:dyDescent="0.2">
      <c r="F14129" s="63"/>
    </row>
    <row r="14130" spans="6:6" ht="15" customHeight="1" x14ac:dyDescent="0.2">
      <c r="F14130" s="63"/>
    </row>
    <row r="14131" spans="6:6" ht="15" customHeight="1" x14ac:dyDescent="0.2">
      <c r="F14131" s="63"/>
    </row>
    <row r="14132" spans="6:6" ht="15" customHeight="1" x14ac:dyDescent="0.2">
      <c r="F14132" s="63"/>
    </row>
    <row r="14133" spans="6:6" ht="15" customHeight="1" x14ac:dyDescent="0.2">
      <c r="F14133" s="63"/>
    </row>
    <row r="14134" spans="6:6" ht="15" customHeight="1" x14ac:dyDescent="0.2">
      <c r="F14134" s="63"/>
    </row>
    <row r="14135" spans="6:6" ht="15" customHeight="1" x14ac:dyDescent="0.2">
      <c r="F14135" s="63"/>
    </row>
    <row r="14136" spans="6:6" ht="15" customHeight="1" x14ac:dyDescent="0.2">
      <c r="F14136" s="63"/>
    </row>
    <row r="14137" spans="6:6" ht="15" customHeight="1" x14ac:dyDescent="0.2">
      <c r="F14137" s="63"/>
    </row>
    <row r="14138" spans="6:6" ht="15" customHeight="1" x14ac:dyDescent="0.2">
      <c r="F14138" s="63"/>
    </row>
    <row r="14139" spans="6:6" ht="15" customHeight="1" x14ac:dyDescent="0.2">
      <c r="F14139" s="63"/>
    </row>
    <row r="14140" spans="6:6" ht="15" customHeight="1" x14ac:dyDescent="0.2">
      <c r="F14140" s="63"/>
    </row>
    <row r="14141" spans="6:6" ht="15" customHeight="1" x14ac:dyDescent="0.2">
      <c r="F14141" s="63"/>
    </row>
    <row r="14142" spans="6:6" ht="15" customHeight="1" x14ac:dyDescent="0.2">
      <c r="F14142" s="63"/>
    </row>
    <row r="14143" spans="6:6" ht="15" customHeight="1" x14ac:dyDescent="0.2">
      <c r="F14143" s="63"/>
    </row>
    <row r="14144" spans="6:6" ht="15" customHeight="1" x14ac:dyDescent="0.2">
      <c r="F14144" s="63"/>
    </row>
    <row r="14145" spans="6:6" ht="15" customHeight="1" x14ac:dyDescent="0.2">
      <c r="F14145" s="63"/>
    </row>
    <row r="14146" spans="6:6" ht="15" customHeight="1" x14ac:dyDescent="0.2">
      <c r="F14146" s="63"/>
    </row>
    <row r="14147" spans="6:6" ht="15" customHeight="1" x14ac:dyDescent="0.2">
      <c r="F14147" s="63"/>
    </row>
    <row r="14148" spans="6:6" ht="15" customHeight="1" x14ac:dyDescent="0.2">
      <c r="F14148" s="63"/>
    </row>
    <row r="14149" spans="6:6" ht="15" customHeight="1" x14ac:dyDescent="0.2">
      <c r="F14149" s="63"/>
    </row>
    <row r="14150" spans="6:6" ht="15" customHeight="1" x14ac:dyDescent="0.2">
      <c r="F14150" s="63"/>
    </row>
    <row r="14151" spans="6:6" ht="15" customHeight="1" x14ac:dyDescent="0.2">
      <c r="F14151" s="63"/>
    </row>
    <row r="14152" spans="6:6" ht="15" customHeight="1" x14ac:dyDescent="0.2">
      <c r="F14152" s="63"/>
    </row>
    <row r="14153" spans="6:6" ht="15" customHeight="1" x14ac:dyDescent="0.2">
      <c r="F14153" s="63"/>
    </row>
    <row r="14154" spans="6:6" ht="15" customHeight="1" x14ac:dyDescent="0.2">
      <c r="F14154" s="63"/>
    </row>
    <row r="14155" spans="6:6" ht="15" customHeight="1" x14ac:dyDescent="0.2">
      <c r="F14155" s="63"/>
    </row>
    <row r="14156" spans="6:6" ht="15" customHeight="1" x14ac:dyDescent="0.2">
      <c r="F14156" s="63"/>
    </row>
    <row r="14157" spans="6:6" ht="15" customHeight="1" x14ac:dyDescent="0.2">
      <c r="F14157" s="63"/>
    </row>
    <row r="14158" spans="6:6" ht="15" customHeight="1" x14ac:dyDescent="0.2">
      <c r="F14158" s="63"/>
    </row>
    <row r="14159" spans="6:6" ht="15" customHeight="1" x14ac:dyDescent="0.2">
      <c r="F14159" s="63"/>
    </row>
    <row r="14160" spans="6:6" ht="15" customHeight="1" x14ac:dyDescent="0.2">
      <c r="F14160" s="63"/>
    </row>
    <row r="14161" spans="6:6" ht="15" customHeight="1" x14ac:dyDescent="0.2">
      <c r="F14161" s="63"/>
    </row>
    <row r="14162" spans="6:6" ht="15" customHeight="1" x14ac:dyDescent="0.2">
      <c r="F14162" s="63"/>
    </row>
    <row r="14163" spans="6:6" ht="15" customHeight="1" x14ac:dyDescent="0.2">
      <c r="F14163" s="63"/>
    </row>
    <row r="14164" spans="6:6" ht="15" customHeight="1" x14ac:dyDescent="0.2">
      <c r="F14164" s="63"/>
    </row>
    <row r="14165" spans="6:6" ht="15" customHeight="1" x14ac:dyDescent="0.2">
      <c r="F14165" s="63"/>
    </row>
    <row r="14166" spans="6:6" ht="15" customHeight="1" x14ac:dyDescent="0.2">
      <c r="F14166" s="63"/>
    </row>
    <row r="14167" spans="6:6" ht="15" customHeight="1" x14ac:dyDescent="0.2">
      <c r="F14167" s="63"/>
    </row>
    <row r="14168" spans="6:6" ht="15" customHeight="1" x14ac:dyDescent="0.2">
      <c r="F14168" s="63"/>
    </row>
    <row r="14169" spans="6:6" ht="15" customHeight="1" x14ac:dyDescent="0.2">
      <c r="F14169" s="63"/>
    </row>
    <row r="14170" spans="6:6" ht="15" customHeight="1" x14ac:dyDescent="0.2">
      <c r="F14170" s="63"/>
    </row>
    <row r="14171" spans="6:6" ht="15" customHeight="1" x14ac:dyDescent="0.2">
      <c r="F14171" s="63"/>
    </row>
    <row r="14172" spans="6:6" ht="15" customHeight="1" x14ac:dyDescent="0.2">
      <c r="F14172" s="63"/>
    </row>
    <row r="14173" spans="6:6" ht="15" customHeight="1" x14ac:dyDescent="0.2">
      <c r="F14173" s="63"/>
    </row>
    <row r="14174" spans="6:6" ht="15" customHeight="1" x14ac:dyDescent="0.2">
      <c r="F14174" s="63"/>
    </row>
    <row r="14175" spans="6:6" ht="15" customHeight="1" x14ac:dyDescent="0.2">
      <c r="F14175" s="63"/>
    </row>
    <row r="14176" spans="6:6" ht="15" customHeight="1" x14ac:dyDescent="0.2">
      <c r="F14176" s="63"/>
    </row>
    <row r="14177" spans="6:6" ht="15" customHeight="1" x14ac:dyDescent="0.2">
      <c r="F14177" s="63"/>
    </row>
    <row r="14178" spans="6:6" ht="15" customHeight="1" x14ac:dyDescent="0.2">
      <c r="F14178" s="63"/>
    </row>
    <row r="14179" spans="6:6" ht="15" customHeight="1" x14ac:dyDescent="0.2">
      <c r="F14179" s="63"/>
    </row>
    <row r="14180" spans="6:6" ht="15" customHeight="1" x14ac:dyDescent="0.2">
      <c r="F14180" s="63"/>
    </row>
    <row r="14181" spans="6:6" ht="15" customHeight="1" x14ac:dyDescent="0.2">
      <c r="F14181" s="63"/>
    </row>
    <row r="14182" spans="6:6" ht="15" customHeight="1" x14ac:dyDescent="0.2">
      <c r="F14182" s="63"/>
    </row>
    <row r="14183" spans="6:6" ht="15" customHeight="1" x14ac:dyDescent="0.2">
      <c r="F14183" s="63"/>
    </row>
    <row r="14184" spans="6:6" ht="15" customHeight="1" x14ac:dyDescent="0.2">
      <c r="F14184" s="63"/>
    </row>
    <row r="14185" spans="6:6" ht="15" customHeight="1" x14ac:dyDescent="0.2">
      <c r="F14185" s="63"/>
    </row>
    <row r="14186" spans="6:6" ht="15" customHeight="1" x14ac:dyDescent="0.2">
      <c r="F14186" s="63"/>
    </row>
    <row r="14187" spans="6:6" ht="15" customHeight="1" x14ac:dyDescent="0.2">
      <c r="F14187" s="63"/>
    </row>
    <row r="14188" spans="6:6" ht="15" customHeight="1" x14ac:dyDescent="0.2">
      <c r="F14188" s="63"/>
    </row>
    <row r="14189" spans="6:6" ht="15" customHeight="1" x14ac:dyDescent="0.2">
      <c r="F14189" s="63"/>
    </row>
    <row r="14190" spans="6:6" ht="15" customHeight="1" x14ac:dyDescent="0.2">
      <c r="F14190" s="63"/>
    </row>
    <row r="14191" spans="6:6" ht="15" customHeight="1" x14ac:dyDescent="0.2">
      <c r="F14191" s="63"/>
    </row>
    <row r="14192" spans="6:6" ht="15" customHeight="1" x14ac:dyDescent="0.2">
      <c r="F14192" s="63"/>
    </row>
    <row r="14193" spans="6:6" ht="15" customHeight="1" x14ac:dyDescent="0.2">
      <c r="F14193" s="63"/>
    </row>
    <row r="14194" spans="6:6" ht="15" customHeight="1" x14ac:dyDescent="0.2">
      <c r="F14194" s="63"/>
    </row>
    <row r="14195" spans="6:6" ht="15" customHeight="1" x14ac:dyDescent="0.2">
      <c r="F14195" s="63"/>
    </row>
    <row r="14196" spans="6:6" ht="15" customHeight="1" x14ac:dyDescent="0.2">
      <c r="F14196" s="63"/>
    </row>
    <row r="14197" spans="6:6" ht="15" customHeight="1" x14ac:dyDescent="0.2">
      <c r="F14197" s="63"/>
    </row>
    <row r="14198" spans="6:6" ht="15" customHeight="1" x14ac:dyDescent="0.2">
      <c r="F14198" s="63"/>
    </row>
    <row r="14199" spans="6:6" ht="15" customHeight="1" x14ac:dyDescent="0.2">
      <c r="F14199" s="63"/>
    </row>
    <row r="14200" spans="6:6" ht="15" customHeight="1" x14ac:dyDescent="0.2">
      <c r="F14200" s="63"/>
    </row>
    <row r="14201" spans="6:6" ht="15" customHeight="1" x14ac:dyDescent="0.2">
      <c r="F14201" s="63"/>
    </row>
    <row r="14202" spans="6:6" ht="15" customHeight="1" x14ac:dyDescent="0.2">
      <c r="F14202" s="63"/>
    </row>
    <row r="14203" spans="6:6" ht="15" customHeight="1" x14ac:dyDescent="0.2">
      <c r="F14203" s="63"/>
    </row>
    <row r="14204" spans="6:6" ht="15" customHeight="1" x14ac:dyDescent="0.2">
      <c r="F14204" s="63"/>
    </row>
    <row r="14205" spans="6:6" ht="15" customHeight="1" x14ac:dyDescent="0.2">
      <c r="F14205" s="63"/>
    </row>
    <row r="14206" spans="6:6" ht="15" customHeight="1" x14ac:dyDescent="0.2">
      <c r="F14206" s="63"/>
    </row>
    <row r="14207" spans="6:6" ht="15" customHeight="1" x14ac:dyDescent="0.2">
      <c r="F14207" s="63"/>
    </row>
    <row r="14208" spans="6:6" ht="15" customHeight="1" x14ac:dyDescent="0.2">
      <c r="F14208" s="63"/>
    </row>
    <row r="14209" spans="6:6" ht="15" customHeight="1" x14ac:dyDescent="0.2">
      <c r="F14209" s="63"/>
    </row>
    <row r="14210" spans="6:6" ht="15" customHeight="1" x14ac:dyDescent="0.2">
      <c r="F14210" s="63"/>
    </row>
    <row r="14211" spans="6:6" ht="15" customHeight="1" x14ac:dyDescent="0.2">
      <c r="F14211" s="63"/>
    </row>
    <row r="14212" spans="6:6" ht="15" customHeight="1" x14ac:dyDescent="0.2">
      <c r="F14212" s="63"/>
    </row>
    <row r="14213" spans="6:6" ht="15" customHeight="1" x14ac:dyDescent="0.2">
      <c r="F14213" s="63"/>
    </row>
    <row r="14214" spans="6:6" ht="15" customHeight="1" x14ac:dyDescent="0.2">
      <c r="F14214" s="63"/>
    </row>
    <row r="14215" spans="6:6" ht="15" customHeight="1" x14ac:dyDescent="0.2">
      <c r="F14215" s="63"/>
    </row>
    <row r="14216" spans="6:6" ht="15" customHeight="1" x14ac:dyDescent="0.2">
      <c r="F14216" s="63"/>
    </row>
    <row r="14217" spans="6:6" ht="15" customHeight="1" x14ac:dyDescent="0.2">
      <c r="F14217" s="63"/>
    </row>
    <row r="14218" spans="6:6" ht="15" customHeight="1" x14ac:dyDescent="0.2">
      <c r="F14218" s="63"/>
    </row>
    <row r="14219" spans="6:6" ht="15" customHeight="1" x14ac:dyDescent="0.2">
      <c r="F14219" s="63"/>
    </row>
    <row r="14220" spans="6:6" ht="15" customHeight="1" x14ac:dyDescent="0.2">
      <c r="F14220" s="63"/>
    </row>
    <row r="14221" spans="6:6" ht="15" customHeight="1" x14ac:dyDescent="0.2">
      <c r="F14221" s="63"/>
    </row>
    <row r="14222" spans="6:6" ht="15" customHeight="1" x14ac:dyDescent="0.2">
      <c r="F14222" s="63"/>
    </row>
    <row r="14223" spans="6:6" ht="15" customHeight="1" x14ac:dyDescent="0.2">
      <c r="F14223" s="63"/>
    </row>
    <row r="14224" spans="6:6" ht="15" customHeight="1" x14ac:dyDescent="0.2">
      <c r="F14224" s="63"/>
    </row>
    <row r="14225" spans="6:6" ht="15" customHeight="1" x14ac:dyDescent="0.2">
      <c r="F14225" s="63"/>
    </row>
    <row r="14226" spans="6:6" ht="15" customHeight="1" x14ac:dyDescent="0.2">
      <c r="F14226" s="63"/>
    </row>
    <row r="14227" spans="6:6" ht="15" customHeight="1" x14ac:dyDescent="0.2">
      <c r="F14227" s="63"/>
    </row>
    <row r="14228" spans="6:6" ht="15" customHeight="1" x14ac:dyDescent="0.2">
      <c r="F14228" s="63"/>
    </row>
    <row r="14229" spans="6:6" ht="15" customHeight="1" x14ac:dyDescent="0.2">
      <c r="F14229" s="63"/>
    </row>
    <row r="14230" spans="6:6" ht="15" customHeight="1" x14ac:dyDescent="0.2">
      <c r="F14230" s="63"/>
    </row>
    <row r="14231" spans="6:6" ht="15" customHeight="1" x14ac:dyDescent="0.2">
      <c r="F14231" s="63"/>
    </row>
    <row r="14232" spans="6:6" ht="15" customHeight="1" x14ac:dyDescent="0.2">
      <c r="F14232" s="63"/>
    </row>
    <row r="14233" spans="6:6" ht="15" customHeight="1" x14ac:dyDescent="0.2">
      <c r="F14233" s="63"/>
    </row>
    <row r="14234" spans="6:6" ht="15" customHeight="1" x14ac:dyDescent="0.2">
      <c r="F14234" s="63"/>
    </row>
    <row r="14235" spans="6:6" ht="15" customHeight="1" x14ac:dyDescent="0.2">
      <c r="F14235" s="63"/>
    </row>
    <row r="14236" spans="6:6" ht="15" customHeight="1" x14ac:dyDescent="0.2">
      <c r="F14236" s="63"/>
    </row>
    <row r="14237" spans="6:6" ht="15" customHeight="1" x14ac:dyDescent="0.2">
      <c r="F14237" s="63"/>
    </row>
    <row r="14238" spans="6:6" ht="15" customHeight="1" x14ac:dyDescent="0.2">
      <c r="F14238" s="63"/>
    </row>
    <row r="14239" spans="6:6" ht="15" customHeight="1" x14ac:dyDescent="0.2">
      <c r="F14239" s="63"/>
    </row>
    <row r="14240" spans="6:6" ht="15" customHeight="1" x14ac:dyDescent="0.2">
      <c r="F14240" s="63"/>
    </row>
    <row r="14241" spans="6:6" ht="15" customHeight="1" x14ac:dyDescent="0.2">
      <c r="F14241" s="63"/>
    </row>
    <row r="14242" spans="6:6" ht="15" customHeight="1" x14ac:dyDescent="0.2">
      <c r="F14242" s="63"/>
    </row>
    <row r="14243" spans="6:6" ht="15" customHeight="1" x14ac:dyDescent="0.2">
      <c r="F14243" s="63"/>
    </row>
    <row r="14244" spans="6:6" ht="15" customHeight="1" x14ac:dyDescent="0.2">
      <c r="F14244" s="63"/>
    </row>
    <row r="14245" spans="6:6" ht="15" customHeight="1" x14ac:dyDescent="0.2">
      <c r="F14245" s="63"/>
    </row>
    <row r="14246" spans="6:6" ht="15" customHeight="1" x14ac:dyDescent="0.2">
      <c r="F14246" s="63"/>
    </row>
    <row r="14247" spans="6:6" ht="15" customHeight="1" x14ac:dyDescent="0.2">
      <c r="F14247" s="63"/>
    </row>
    <row r="14248" spans="6:6" ht="15" customHeight="1" x14ac:dyDescent="0.2">
      <c r="F14248" s="63"/>
    </row>
    <row r="14249" spans="6:6" ht="15" customHeight="1" x14ac:dyDescent="0.2">
      <c r="F14249" s="63"/>
    </row>
    <row r="14250" spans="6:6" ht="15" customHeight="1" x14ac:dyDescent="0.2">
      <c r="F14250" s="63"/>
    </row>
    <row r="14251" spans="6:6" ht="15" customHeight="1" x14ac:dyDescent="0.2">
      <c r="F14251" s="63"/>
    </row>
    <row r="14252" spans="6:6" ht="15" customHeight="1" x14ac:dyDescent="0.2">
      <c r="F14252" s="63"/>
    </row>
    <row r="14253" spans="6:6" ht="15" customHeight="1" x14ac:dyDescent="0.2">
      <c r="F14253" s="63"/>
    </row>
    <row r="14254" spans="6:6" ht="15" customHeight="1" x14ac:dyDescent="0.2">
      <c r="F14254" s="63"/>
    </row>
    <row r="14255" spans="6:6" ht="15" customHeight="1" x14ac:dyDescent="0.2">
      <c r="F14255" s="63"/>
    </row>
    <row r="14256" spans="6:6" ht="15" customHeight="1" x14ac:dyDescent="0.2">
      <c r="F14256" s="63"/>
    </row>
    <row r="14257" spans="6:6" ht="15" customHeight="1" x14ac:dyDescent="0.2">
      <c r="F14257" s="63"/>
    </row>
    <row r="14258" spans="6:6" ht="15" customHeight="1" x14ac:dyDescent="0.2">
      <c r="F14258" s="63"/>
    </row>
    <row r="14259" spans="6:6" ht="15" customHeight="1" x14ac:dyDescent="0.2">
      <c r="F14259" s="63"/>
    </row>
    <row r="14260" spans="6:6" ht="15" customHeight="1" x14ac:dyDescent="0.2">
      <c r="F14260" s="63"/>
    </row>
    <row r="14261" spans="6:6" ht="15" customHeight="1" x14ac:dyDescent="0.2">
      <c r="F14261" s="63"/>
    </row>
    <row r="14262" spans="6:6" ht="15" customHeight="1" x14ac:dyDescent="0.2">
      <c r="F14262" s="63"/>
    </row>
    <row r="14263" spans="6:6" ht="15" customHeight="1" x14ac:dyDescent="0.2">
      <c r="F14263" s="63"/>
    </row>
    <row r="14264" spans="6:6" ht="15" customHeight="1" x14ac:dyDescent="0.2">
      <c r="F14264" s="63"/>
    </row>
    <row r="14265" spans="6:6" ht="15" customHeight="1" x14ac:dyDescent="0.2">
      <c r="F14265" s="63"/>
    </row>
    <row r="14266" spans="6:6" ht="15" customHeight="1" x14ac:dyDescent="0.2">
      <c r="F14266" s="63"/>
    </row>
    <row r="14267" spans="6:6" ht="15" customHeight="1" x14ac:dyDescent="0.2">
      <c r="F14267" s="63"/>
    </row>
    <row r="14268" spans="6:6" ht="15" customHeight="1" x14ac:dyDescent="0.2">
      <c r="F14268" s="63"/>
    </row>
    <row r="14269" spans="6:6" ht="15" customHeight="1" x14ac:dyDescent="0.2">
      <c r="F14269" s="63"/>
    </row>
    <row r="14270" spans="6:6" ht="15" customHeight="1" x14ac:dyDescent="0.2">
      <c r="F14270" s="63"/>
    </row>
    <row r="14271" spans="6:6" ht="15" customHeight="1" x14ac:dyDescent="0.2">
      <c r="F14271" s="63"/>
    </row>
    <row r="14272" spans="6:6" ht="15" customHeight="1" x14ac:dyDescent="0.2">
      <c r="F14272" s="63"/>
    </row>
    <row r="14273" spans="6:6" ht="15" customHeight="1" x14ac:dyDescent="0.2">
      <c r="F14273" s="63"/>
    </row>
    <row r="14274" spans="6:6" ht="15" customHeight="1" x14ac:dyDescent="0.2">
      <c r="F14274" s="63"/>
    </row>
    <row r="14275" spans="6:6" ht="15" customHeight="1" x14ac:dyDescent="0.2">
      <c r="F14275" s="63"/>
    </row>
    <row r="14276" spans="6:6" ht="15" customHeight="1" x14ac:dyDescent="0.2">
      <c r="F14276" s="63"/>
    </row>
    <row r="14277" spans="6:6" ht="15" customHeight="1" x14ac:dyDescent="0.2">
      <c r="F14277" s="63"/>
    </row>
    <row r="14278" spans="6:6" ht="15" customHeight="1" x14ac:dyDescent="0.2">
      <c r="F14278" s="63"/>
    </row>
    <row r="14279" spans="6:6" ht="15" customHeight="1" x14ac:dyDescent="0.2">
      <c r="F14279" s="63"/>
    </row>
    <row r="14280" spans="6:6" ht="15" customHeight="1" x14ac:dyDescent="0.2">
      <c r="F14280" s="63"/>
    </row>
    <row r="14281" spans="6:6" ht="15" customHeight="1" x14ac:dyDescent="0.2">
      <c r="F14281" s="63"/>
    </row>
    <row r="14282" spans="6:6" ht="15" customHeight="1" x14ac:dyDescent="0.2">
      <c r="F14282" s="63"/>
    </row>
    <row r="14283" spans="6:6" ht="15" customHeight="1" x14ac:dyDescent="0.2">
      <c r="F14283" s="63"/>
    </row>
    <row r="14284" spans="6:6" ht="15" customHeight="1" x14ac:dyDescent="0.2">
      <c r="F14284" s="63"/>
    </row>
    <row r="14285" spans="6:6" ht="15" customHeight="1" x14ac:dyDescent="0.2">
      <c r="F14285" s="63"/>
    </row>
    <row r="14286" spans="6:6" ht="15" customHeight="1" x14ac:dyDescent="0.2">
      <c r="F14286" s="63"/>
    </row>
    <row r="14287" spans="6:6" ht="15" customHeight="1" x14ac:dyDescent="0.2">
      <c r="F14287" s="63"/>
    </row>
    <row r="14288" spans="6:6" ht="15" customHeight="1" x14ac:dyDescent="0.2">
      <c r="F14288" s="63"/>
    </row>
    <row r="14289" spans="6:6" ht="15" customHeight="1" x14ac:dyDescent="0.2">
      <c r="F14289" s="63"/>
    </row>
    <row r="14290" spans="6:6" ht="15" customHeight="1" x14ac:dyDescent="0.2">
      <c r="F14290" s="63"/>
    </row>
    <row r="14291" spans="6:6" ht="15" customHeight="1" x14ac:dyDescent="0.2">
      <c r="F14291" s="63"/>
    </row>
    <row r="14292" spans="6:6" ht="15" customHeight="1" x14ac:dyDescent="0.2">
      <c r="F14292" s="63"/>
    </row>
    <row r="14293" spans="6:6" ht="15" customHeight="1" x14ac:dyDescent="0.2">
      <c r="F14293" s="63"/>
    </row>
    <row r="14294" spans="6:6" ht="15" customHeight="1" x14ac:dyDescent="0.2">
      <c r="F14294" s="63"/>
    </row>
    <row r="14295" spans="6:6" ht="15" customHeight="1" x14ac:dyDescent="0.2">
      <c r="F14295" s="63"/>
    </row>
    <row r="14296" spans="6:6" ht="15" customHeight="1" x14ac:dyDescent="0.2">
      <c r="F14296" s="63"/>
    </row>
    <row r="14297" spans="6:6" ht="15" customHeight="1" x14ac:dyDescent="0.2">
      <c r="F14297" s="63"/>
    </row>
    <row r="14298" spans="6:6" ht="15" customHeight="1" x14ac:dyDescent="0.2">
      <c r="F14298" s="63"/>
    </row>
    <row r="14299" spans="6:6" ht="15" customHeight="1" x14ac:dyDescent="0.2">
      <c r="F14299" s="63"/>
    </row>
    <row r="14300" spans="6:6" ht="15" customHeight="1" x14ac:dyDescent="0.2">
      <c r="F14300" s="63"/>
    </row>
    <row r="14301" spans="6:6" ht="15" customHeight="1" x14ac:dyDescent="0.2">
      <c r="F14301" s="63"/>
    </row>
    <row r="14302" spans="6:6" ht="15" customHeight="1" x14ac:dyDescent="0.2">
      <c r="F14302" s="63"/>
    </row>
    <row r="14303" spans="6:6" ht="15" customHeight="1" x14ac:dyDescent="0.2">
      <c r="F14303" s="63"/>
    </row>
    <row r="14304" spans="6:6" ht="15" customHeight="1" x14ac:dyDescent="0.2">
      <c r="F14304" s="63"/>
    </row>
    <row r="14305" spans="6:6" ht="15" customHeight="1" x14ac:dyDescent="0.2">
      <c r="F14305" s="63"/>
    </row>
    <row r="14306" spans="6:6" ht="15" customHeight="1" x14ac:dyDescent="0.2">
      <c r="F14306" s="63"/>
    </row>
    <row r="14307" spans="6:6" ht="15" customHeight="1" x14ac:dyDescent="0.2">
      <c r="F14307" s="63"/>
    </row>
    <row r="14308" spans="6:6" ht="15" customHeight="1" x14ac:dyDescent="0.2">
      <c r="F14308" s="63"/>
    </row>
    <row r="14309" spans="6:6" ht="15" customHeight="1" x14ac:dyDescent="0.2">
      <c r="F14309" s="63"/>
    </row>
    <row r="14310" spans="6:6" ht="15" customHeight="1" x14ac:dyDescent="0.2">
      <c r="F14310" s="63"/>
    </row>
    <row r="14311" spans="6:6" ht="15" customHeight="1" x14ac:dyDescent="0.2">
      <c r="F14311" s="63"/>
    </row>
    <row r="14312" spans="6:6" ht="15" customHeight="1" x14ac:dyDescent="0.2">
      <c r="F14312" s="63"/>
    </row>
    <row r="14313" spans="6:6" ht="15" customHeight="1" x14ac:dyDescent="0.2">
      <c r="F14313" s="63"/>
    </row>
    <row r="14314" spans="6:6" ht="15" customHeight="1" x14ac:dyDescent="0.2">
      <c r="F14314" s="63"/>
    </row>
    <row r="14315" spans="6:6" ht="15" customHeight="1" x14ac:dyDescent="0.2">
      <c r="F14315" s="63"/>
    </row>
    <row r="14316" spans="6:6" ht="15" customHeight="1" x14ac:dyDescent="0.2">
      <c r="F14316" s="63"/>
    </row>
    <row r="14317" spans="6:6" ht="15" customHeight="1" x14ac:dyDescent="0.2">
      <c r="F14317" s="63"/>
    </row>
    <row r="14318" spans="6:6" ht="15" customHeight="1" x14ac:dyDescent="0.2">
      <c r="F14318" s="63"/>
    </row>
    <row r="14319" spans="6:6" ht="15" customHeight="1" x14ac:dyDescent="0.2">
      <c r="F14319" s="63"/>
    </row>
    <row r="14320" spans="6:6" ht="15" customHeight="1" x14ac:dyDescent="0.2">
      <c r="F14320" s="63"/>
    </row>
    <row r="14321" spans="6:6" ht="15" customHeight="1" x14ac:dyDescent="0.2">
      <c r="F14321" s="63"/>
    </row>
    <row r="14322" spans="6:6" ht="15" customHeight="1" x14ac:dyDescent="0.2">
      <c r="F14322" s="63"/>
    </row>
    <row r="14323" spans="6:6" ht="15" customHeight="1" x14ac:dyDescent="0.2">
      <c r="F14323" s="63"/>
    </row>
    <row r="14324" spans="6:6" ht="15" customHeight="1" x14ac:dyDescent="0.2">
      <c r="F14324" s="63"/>
    </row>
    <row r="14325" spans="6:6" ht="15" customHeight="1" x14ac:dyDescent="0.2">
      <c r="F14325" s="63"/>
    </row>
    <row r="14326" spans="6:6" ht="15" customHeight="1" x14ac:dyDescent="0.2">
      <c r="F14326" s="63"/>
    </row>
    <row r="14327" spans="6:6" ht="15" customHeight="1" x14ac:dyDescent="0.2">
      <c r="F14327" s="63"/>
    </row>
    <row r="14328" spans="6:6" ht="15" customHeight="1" x14ac:dyDescent="0.2">
      <c r="F14328" s="63"/>
    </row>
    <row r="14329" spans="6:6" ht="15" customHeight="1" x14ac:dyDescent="0.2">
      <c r="F14329" s="63"/>
    </row>
    <row r="14330" spans="6:6" ht="15" customHeight="1" x14ac:dyDescent="0.2">
      <c r="F14330" s="63"/>
    </row>
    <row r="14331" spans="6:6" ht="15" customHeight="1" x14ac:dyDescent="0.2">
      <c r="F14331" s="63"/>
    </row>
    <row r="14332" spans="6:6" ht="15" customHeight="1" x14ac:dyDescent="0.2">
      <c r="F14332" s="63"/>
    </row>
    <row r="14333" spans="6:6" ht="15" customHeight="1" x14ac:dyDescent="0.2">
      <c r="F14333" s="63"/>
    </row>
    <row r="14334" spans="6:6" ht="15" customHeight="1" x14ac:dyDescent="0.2">
      <c r="F14334" s="63"/>
    </row>
    <row r="14335" spans="6:6" ht="15" customHeight="1" x14ac:dyDescent="0.2">
      <c r="F14335" s="63"/>
    </row>
    <row r="14336" spans="6:6" ht="15" customHeight="1" x14ac:dyDescent="0.2">
      <c r="F14336" s="63"/>
    </row>
    <row r="14337" spans="6:6" ht="15" customHeight="1" x14ac:dyDescent="0.2">
      <c r="F14337" s="63"/>
    </row>
    <row r="14338" spans="6:6" ht="15" customHeight="1" x14ac:dyDescent="0.2">
      <c r="F14338" s="63"/>
    </row>
    <row r="14339" spans="6:6" ht="15" customHeight="1" x14ac:dyDescent="0.2">
      <c r="F14339" s="63"/>
    </row>
    <row r="14340" spans="6:6" ht="15" customHeight="1" x14ac:dyDescent="0.2">
      <c r="F14340" s="63"/>
    </row>
    <row r="14341" spans="6:6" ht="15" customHeight="1" x14ac:dyDescent="0.2">
      <c r="F14341" s="63"/>
    </row>
    <row r="14342" spans="6:6" ht="15" customHeight="1" x14ac:dyDescent="0.2">
      <c r="F14342" s="63"/>
    </row>
    <row r="14343" spans="6:6" ht="15" customHeight="1" x14ac:dyDescent="0.2">
      <c r="F14343" s="63"/>
    </row>
    <row r="14344" spans="6:6" ht="15" customHeight="1" x14ac:dyDescent="0.2">
      <c r="F14344" s="63"/>
    </row>
    <row r="14345" spans="6:6" ht="15" customHeight="1" x14ac:dyDescent="0.2">
      <c r="F14345" s="63"/>
    </row>
    <row r="14346" spans="6:6" ht="15" customHeight="1" x14ac:dyDescent="0.2">
      <c r="F14346" s="63"/>
    </row>
    <row r="14347" spans="6:6" ht="15" customHeight="1" x14ac:dyDescent="0.2">
      <c r="F14347" s="63"/>
    </row>
    <row r="14348" spans="6:6" ht="15" customHeight="1" x14ac:dyDescent="0.2">
      <c r="F14348" s="63"/>
    </row>
    <row r="14349" spans="6:6" ht="15" customHeight="1" x14ac:dyDescent="0.2">
      <c r="F14349" s="63"/>
    </row>
    <row r="14350" spans="6:6" ht="15" customHeight="1" x14ac:dyDescent="0.2">
      <c r="F14350" s="63"/>
    </row>
    <row r="14351" spans="6:6" ht="15" customHeight="1" x14ac:dyDescent="0.2">
      <c r="F14351" s="63"/>
    </row>
    <row r="14352" spans="6:6" ht="15" customHeight="1" x14ac:dyDescent="0.2">
      <c r="F14352" s="63"/>
    </row>
    <row r="14353" spans="6:6" ht="15" customHeight="1" x14ac:dyDescent="0.2">
      <c r="F14353" s="63"/>
    </row>
    <row r="14354" spans="6:6" ht="15" customHeight="1" x14ac:dyDescent="0.2">
      <c r="F14354" s="63"/>
    </row>
    <row r="14355" spans="6:6" ht="15" customHeight="1" x14ac:dyDescent="0.2">
      <c r="F14355" s="63"/>
    </row>
    <row r="14356" spans="6:6" ht="15" customHeight="1" x14ac:dyDescent="0.2">
      <c r="F14356" s="63"/>
    </row>
    <row r="14357" spans="6:6" ht="15" customHeight="1" x14ac:dyDescent="0.2">
      <c r="F14357" s="63"/>
    </row>
    <row r="14358" spans="6:6" ht="15" customHeight="1" x14ac:dyDescent="0.2">
      <c r="F14358" s="63"/>
    </row>
    <row r="14359" spans="6:6" ht="15" customHeight="1" x14ac:dyDescent="0.2">
      <c r="F14359" s="63"/>
    </row>
    <row r="14360" spans="6:6" ht="15" customHeight="1" x14ac:dyDescent="0.2">
      <c r="F14360" s="63"/>
    </row>
    <row r="14361" spans="6:6" ht="15" customHeight="1" x14ac:dyDescent="0.2">
      <c r="F14361" s="63"/>
    </row>
    <row r="14362" spans="6:6" ht="15" customHeight="1" x14ac:dyDescent="0.2">
      <c r="F14362" s="63"/>
    </row>
    <row r="14363" spans="6:6" ht="15" customHeight="1" x14ac:dyDescent="0.2">
      <c r="F14363" s="63"/>
    </row>
    <row r="14364" spans="6:6" ht="15" customHeight="1" x14ac:dyDescent="0.2">
      <c r="F14364" s="63"/>
    </row>
    <row r="14365" spans="6:6" ht="15" customHeight="1" x14ac:dyDescent="0.2">
      <c r="F14365" s="63"/>
    </row>
    <row r="14366" spans="6:6" ht="15" customHeight="1" x14ac:dyDescent="0.2">
      <c r="F14366" s="63"/>
    </row>
    <row r="14367" spans="6:6" ht="15" customHeight="1" x14ac:dyDescent="0.2">
      <c r="F14367" s="63"/>
    </row>
    <row r="14368" spans="6:6" ht="15" customHeight="1" x14ac:dyDescent="0.2">
      <c r="F14368" s="63"/>
    </row>
    <row r="14369" spans="6:6" ht="15" customHeight="1" x14ac:dyDescent="0.2">
      <c r="F14369" s="63"/>
    </row>
    <row r="14370" spans="6:6" ht="15" customHeight="1" x14ac:dyDescent="0.2">
      <c r="F14370" s="63"/>
    </row>
    <row r="14371" spans="6:6" ht="15" customHeight="1" x14ac:dyDescent="0.2">
      <c r="F14371" s="63"/>
    </row>
    <row r="14372" spans="6:6" ht="15" customHeight="1" x14ac:dyDescent="0.2">
      <c r="F14372" s="63"/>
    </row>
    <row r="14373" spans="6:6" ht="15" customHeight="1" x14ac:dyDescent="0.2">
      <c r="F14373" s="63"/>
    </row>
    <row r="14374" spans="6:6" ht="15" customHeight="1" x14ac:dyDescent="0.2">
      <c r="F14374" s="63"/>
    </row>
    <row r="14375" spans="6:6" ht="15" customHeight="1" x14ac:dyDescent="0.2">
      <c r="F14375" s="63"/>
    </row>
    <row r="14376" spans="6:6" ht="15" customHeight="1" x14ac:dyDescent="0.2">
      <c r="F14376" s="63"/>
    </row>
    <row r="14377" spans="6:6" ht="15" customHeight="1" x14ac:dyDescent="0.2">
      <c r="F14377" s="63"/>
    </row>
    <row r="14378" spans="6:6" ht="15" customHeight="1" x14ac:dyDescent="0.2">
      <c r="F14378" s="63"/>
    </row>
    <row r="14379" spans="6:6" ht="15" customHeight="1" x14ac:dyDescent="0.2">
      <c r="F14379" s="63"/>
    </row>
    <row r="14380" spans="6:6" ht="15" customHeight="1" x14ac:dyDescent="0.2">
      <c r="F14380" s="63"/>
    </row>
    <row r="14381" spans="6:6" ht="15" customHeight="1" x14ac:dyDescent="0.2">
      <c r="F14381" s="63"/>
    </row>
    <row r="14382" spans="6:6" ht="15" customHeight="1" x14ac:dyDescent="0.2">
      <c r="F14382" s="63"/>
    </row>
    <row r="14383" spans="6:6" ht="15" customHeight="1" x14ac:dyDescent="0.2">
      <c r="F14383" s="63"/>
    </row>
    <row r="14384" spans="6:6" ht="15" customHeight="1" x14ac:dyDescent="0.2">
      <c r="F14384" s="63"/>
    </row>
    <row r="14385" spans="6:6" ht="15" customHeight="1" x14ac:dyDescent="0.2">
      <c r="F14385" s="63"/>
    </row>
    <row r="14386" spans="6:6" ht="15" customHeight="1" x14ac:dyDescent="0.2">
      <c r="F14386" s="63"/>
    </row>
    <row r="14387" spans="6:6" ht="15" customHeight="1" x14ac:dyDescent="0.2">
      <c r="F14387" s="63"/>
    </row>
    <row r="14388" spans="6:6" ht="15" customHeight="1" x14ac:dyDescent="0.2">
      <c r="F14388" s="63"/>
    </row>
    <row r="14389" spans="6:6" ht="15" customHeight="1" x14ac:dyDescent="0.2">
      <c r="F14389" s="63"/>
    </row>
    <row r="14390" spans="6:6" ht="15" customHeight="1" x14ac:dyDescent="0.2">
      <c r="F14390" s="63"/>
    </row>
    <row r="14391" spans="6:6" ht="15" customHeight="1" x14ac:dyDescent="0.2">
      <c r="F14391" s="63"/>
    </row>
    <row r="14392" spans="6:6" ht="15" customHeight="1" x14ac:dyDescent="0.2">
      <c r="F14392" s="63"/>
    </row>
    <row r="14393" spans="6:6" ht="15" customHeight="1" x14ac:dyDescent="0.2">
      <c r="F14393" s="63"/>
    </row>
    <row r="14394" spans="6:6" ht="15" customHeight="1" x14ac:dyDescent="0.2">
      <c r="F14394" s="63"/>
    </row>
    <row r="14395" spans="6:6" ht="15" customHeight="1" x14ac:dyDescent="0.2">
      <c r="F14395" s="63"/>
    </row>
    <row r="14396" spans="6:6" ht="15" customHeight="1" x14ac:dyDescent="0.2">
      <c r="F14396" s="63"/>
    </row>
    <row r="14397" spans="6:6" ht="15" customHeight="1" x14ac:dyDescent="0.2">
      <c r="F14397" s="63"/>
    </row>
    <row r="14398" spans="6:6" ht="15" customHeight="1" x14ac:dyDescent="0.2">
      <c r="F14398" s="63"/>
    </row>
    <row r="14399" spans="6:6" ht="15" customHeight="1" x14ac:dyDescent="0.2">
      <c r="F14399" s="63"/>
    </row>
    <row r="14400" spans="6:6" ht="15" customHeight="1" x14ac:dyDescent="0.2">
      <c r="F14400" s="63"/>
    </row>
    <row r="14401" spans="6:6" ht="15" customHeight="1" x14ac:dyDescent="0.2">
      <c r="F14401" s="63"/>
    </row>
    <row r="14402" spans="6:6" ht="15" customHeight="1" x14ac:dyDescent="0.2">
      <c r="F14402" s="63"/>
    </row>
    <row r="14403" spans="6:6" ht="15" customHeight="1" x14ac:dyDescent="0.2">
      <c r="F14403" s="63"/>
    </row>
    <row r="14404" spans="6:6" ht="15" customHeight="1" x14ac:dyDescent="0.2">
      <c r="F14404" s="63"/>
    </row>
    <row r="14405" spans="6:6" ht="15" customHeight="1" x14ac:dyDescent="0.2">
      <c r="F14405" s="63"/>
    </row>
    <row r="14406" spans="6:6" ht="15" customHeight="1" x14ac:dyDescent="0.2">
      <c r="F14406" s="63"/>
    </row>
    <row r="14407" spans="6:6" ht="15" customHeight="1" x14ac:dyDescent="0.2">
      <c r="F14407" s="63"/>
    </row>
    <row r="14408" spans="6:6" ht="15" customHeight="1" x14ac:dyDescent="0.2">
      <c r="F14408" s="63"/>
    </row>
    <row r="14409" spans="6:6" ht="15" customHeight="1" x14ac:dyDescent="0.2">
      <c r="F14409" s="63"/>
    </row>
    <row r="14410" spans="6:6" ht="15" customHeight="1" x14ac:dyDescent="0.2">
      <c r="F14410" s="63"/>
    </row>
    <row r="14411" spans="6:6" ht="15" customHeight="1" x14ac:dyDescent="0.2">
      <c r="F14411" s="63"/>
    </row>
    <row r="14412" spans="6:6" ht="15" customHeight="1" x14ac:dyDescent="0.2">
      <c r="F14412" s="63"/>
    </row>
    <row r="14413" spans="6:6" ht="15" customHeight="1" x14ac:dyDescent="0.2">
      <c r="F14413" s="63"/>
    </row>
    <row r="14414" spans="6:6" ht="15" customHeight="1" x14ac:dyDescent="0.2">
      <c r="F14414" s="63"/>
    </row>
    <row r="14415" spans="6:6" ht="15" customHeight="1" x14ac:dyDescent="0.2">
      <c r="F14415" s="63"/>
    </row>
    <row r="14416" spans="6:6" ht="15" customHeight="1" x14ac:dyDescent="0.2">
      <c r="F14416" s="63"/>
    </row>
    <row r="14417" spans="6:6" ht="15" customHeight="1" x14ac:dyDescent="0.2">
      <c r="F14417" s="63"/>
    </row>
    <row r="14418" spans="6:6" ht="15" customHeight="1" x14ac:dyDescent="0.2">
      <c r="F14418" s="63"/>
    </row>
    <row r="14419" spans="6:6" ht="15" customHeight="1" x14ac:dyDescent="0.2">
      <c r="F14419" s="63"/>
    </row>
    <row r="14420" spans="6:6" ht="15" customHeight="1" x14ac:dyDescent="0.2">
      <c r="F14420" s="63"/>
    </row>
    <row r="14421" spans="6:6" ht="15" customHeight="1" x14ac:dyDescent="0.2">
      <c r="F14421" s="63"/>
    </row>
    <row r="14422" spans="6:6" ht="15" customHeight="1" x14ac:dyDescent="0.2">
      <c r="F14422" s="63"/>
    </row>
    <row r="14423" spans="6:6" ht="15" customHeight="1" x14ac:dyDescent="0.2">
      <c r="F14423" s="63"/>
    </row>
    <row r="14424" spans="6:6" ht="15" customHeight="1" x14ac:dyDescent="0.2">
      <c r="F14424" s="63"/>
    </row>
    <row r="14425" spans="6:6" ht="15" customHeight="1" x14ac:dyDescent="0.2">
      <c r="F14425" s="63"/>
    </row>
    <row r="14426" spans="6:6" ht="15" customHeight="1" x14ac:dyDescent="0.2">
      <c r="F14426" s="63"/>
    </row>
    <row r="14427" spans="6:6" ht="15" customHeight="1" x14ac:dyDescent="0.2">
      <c r="F14427" s="63"/>
    </row>
    <row r="14428" spans="6:6" ht="15" customHeight="1" x14ac:dyDescent="0.2">
      <c r="F14428" s="63"/>
    </row>
    <row r="14429" spans="6:6" ht="15" customHeight="1" x14ac:dyDescent="0.2">
      <c r="F14429" s="63"/>
    </row>
    <row r="14430" spans="6:6" ht="15" customHeight="1" x14ac:dyDescent="0.2">
      <c r="F14430" s="63"/>
    </row>
    <row r="14431" spans="6:6" ht="15" customHeight="1" x14ac:dyDescent="0.2">
      <c r="F14431" s="63"/>
    </row>
    <row r="14432" spans="6:6" ht="15" customHeight="1" x14ac:dyDescent="0.2">
      <c r="F14432" s="63"/>
    </row>
    <row r="14433" spans="6:6" ht="15" customHeight="1" x14ac:dyDescent="0.2">
      <c r="F14433" s="63"/>
    </row>
    <row r="14434" spans="6:6" ht="15" customHeight="1" x14ac:dyDescent="0.2">
      <c r="F14434" s="63"/>
    </row>
    <row r="14435" spans="6:6" ht="15" customHeight="1" x14ac:dyDescent="0.2">
      <c r="F14435" s="63"/>
    </row>
    <row r="14436" spans="6:6" ht="15" customHeight="1" x14ac:dyDescent="0.2">
      <c r="F14436" s="63"/>
    </row>
    <row r="14437" spans="6:6" ht="15" customHeight="1" x14ac:dyDescent="0.2">
      <c r="F14437" s="63"/>
    </row>
    <row r="14438" spans="6:6" ht="15" customHeight="1" x14ac:dyDescent="0.2">
      <c r="F14438" s="63"/>
    </row>
    <row r="14439" spans="6:6" ht="15" customHeight="1" x14ac:dyDescent="0.2">
      <c r="F14439" s="63"/>
    </row>
    <row r="14440" spans="6:6" ht="15" customHeight="1" x14ac:dyDescent="0.2">
      <c r="F14440" s="63"/>
    </row>
    <row r="14441" spans="6:6" ht="15" customHeight="1" x14ac:dyDescent="0.2">
      <c r="F14441" s="63"/>
    </row>
    <row r="14442" spans="6:6" ht="15" customHeight="1" x14ac:dyDescent="0.2">
      <c r="F14442" s="63"/>
    </row>
    <row r="14443" spans="6:6" ht="15" customHeight="1" x14ac:dyDescent="0.2">
      <c r="F14443" s="63"/>
    </row>
    <row r="14444" spans="6:6" ht="15" customHeight="1" x14ac:dyDescent="0.2">
      <c r="F14444" s="63"/>
    </row>
    <row r="14445" spans="6:6" ht="15" customHeight="1" x14ac:dyDescent="0.2">
      <c r="F14445" s="63"/>
    </row>
    <row r="14446" spans="6:6" ht="15" customHeight="1" x14ac:dyDescent="0.2">
      <c r="F14446" s="63"/>
    </row>
    <row r="14447" spans="6:6" ht="15" customHeight="1" x14ac:dyDescent="0.2">
      <c r="F14447" s="63"/>
    </row>
    <row r="14448" spans="6:6" ht="15" customHeight="1" x14ac:dyDescent="0.2">
      <c r="F14448" s="63"/>
    </row>
    <row r="14449" spans="6:6" ht="15" customHeight="1" x14ac:dyDescent="0.2">
      <c r="F14449" s="63"/>
    </row>
    <row r="14450" spans="6:6" ht="15" customHeight="1" x14ac:dyDescent="0.2">
      <c r="F14450" s="63"/>
    </row>
    <row r="14451" spans="6:6" ht="15" customHeight="1" x14ac:dyDescent="0.2">
      <c r="F14451" s="63"/>
    </row>
    <row r="14452" spans="6:6" ht="15" customHeight="1" x14ac:dyDescent="0.2">
      <c r="F14452" s="63"/>
    </row>
    <row r="14453" spans="6:6" ht="15" customHeight="1" x14ac:dyDescent="0.2">
      <c r="F14453" s="63"/>
    </row>
    <row r="14454" spans="6:6" ht="15" customHeight="1" x14ac:dyDescent="0.2">
      <c r="F14454" s="63"/>
    </row>
    <row r="14455" spans="6:6" ht="15" customHeight="1" x14ac:dyDescent="0.2">
      <c r="F14455" s="63"/>
    </row>
    <row r="14456" spans="6:6" ht="15" customHeight="1" x14ac:dyDescent="0.2">
      <c r="F14456" s="63"/>
    </row>
    <row r="14457" spans="6:6" ht="15" customHeight="1" x14ac:dyDescent="0.2">
      <c r="F14457" s="63"/>
    </row>
    <row r="14458" spans="6:6" ht="15" customHeight="1" x14ac:dyDescent="0.2">
      <c r="F14458" s="63"/>
    </row>
    <row r="14459" spans="6:6" ht="15" customHeight="1" x14ac:dyDescent="0.2">
      <c r="F14459" s="63"/>
    </row>
    <row r="14460" spans="6:6" ht="15" customHeight="1" x14ac:dyDescent="0.2">
      <c r="F14460" s="63"/>
    </row>
    <row r="14461" spans="6:6" ht="15" customHeight="1" x14ac:dyDescent="0.2">
      <c r="F14461" s="63"/>
    </row>
    <row r="14462" spans="6:6" ht="15" customHeight="1" x14ac:dyDescent="0.2">
      <c r="F14462" s="63"/>
    </row>
    <row r="14463" spans="6:6" ht="15" customHeight="1" x14ac:dyDescent="0.2">
      <c r="F14463" s="63"/>
    </row>
    <row r="14464" spans="6:6" ht="15" customHeight="1" x14ac:dyDescent="0.2">
      <c r="F14464" s="63"/>
    </row>
    <row r="14465" spans="6:6" ht="15" customHeight="1" x14ac:dyDescent="0.2">
      <c r="F14465" s="63"/>
    </row>
    <row r="14466" spans="6:6" ht="15" customHeight="1" x14ac:dyDescent="0.2">
      <c r="F14466" s="63"/>
    </row>
    <row r="14467" spans="6:6" ht="15" customHeight="1" x14ac:dyDescent="0.2">
      <c r="F14467" s="63"/>
    </row>
    <row r="14468" spans="6:6" ht="15" customHeight="1" x14ac:dyDescent="0.2">
      <c r="F14468" s="63"/>
    </row>
    <row r="14469" spans="6:6" ht="15" customHeight="1" x14ac:dyDescent="0.2">
      <c r="F14469" s="63"/>
    </row>
    <row r="14470" spans="6:6" ht="15" customHeight="1" x14ac:dyDescent="0.2">
      <c r="F14470" s="63"/>
    </row>
    <row r="14471" spans="6:6" ht="15" customHeight="1" x14ac:dyDescent="0.2">
      <c r="F14471" s="63"/>
    </row>
    <row r="14472" spans="6:6" ht="15" customHeight="1" x14ac:dyDescent="0.2">
      <c r="F14472" s="63"/>
    </row>
    <row r="14473" spans="6:6" ht="15" customHeight="1" x14ac:dyDescent="0.2">
      <c r="F14473" s="63"/>
    </row>
    <row r="14474" spans="6:6" ht="15" customHeight="1" x14ac:dyDescent="0.2">
      <c r="F14474" s="63"/>
    </row>
    <row r="14475" spans="6:6" ht="15" customHeight="1" x14ac:dyDescent="0.2">
      <c r="F14475" s="63"/>
    </row>
    <row r="14476" spans="6:6" ht="15" customHeight="1" x14ac:dyDescent="0.2">
      <c r="F14476" s="63"/>
    </row>
    <row r="14477" spans="6:6" ht="15" customHeight="1" x14ac:dyDescent="0.2">
      <c r="F14477" s="63"/>
    </row>
    <row r="14478" spans="6:6" ht="15" customHeight="1" x14ac:dyDescent="0.2">
      <c r="F14478" s="63"/>
    </row>
    <row r="14479" spans="6:6" ht="15" customHeight="1" x14ac:dyDescent="0.2">
      <c r="F14479" s="63"/>
    </row>
    <row r="14480" spans="6:6" ht="15" customHeight="1" x14ac:dyDescent="0.2">
      <c r="F14480" s="63"/>
    </row>
    <row r="14481" spans="6:6" ht="15" customHeight="1" x14ac:dyDescent="0.2">
      <c r="F14481" s="63"/>
    </row>
    <row r="14482" spans="6:6" ht="15" customHeight="1" x14ac:dyDescent="0.2">
      <c r="F14482" s="63"/>
    </row>
    <row r="14483" spans="6:6" ht="15" customHeight="1" x14ac:dyDescent="0.2">
      <c r="F14483" s="63"/>
    </row>
    <row r="14484" spans="6:6" ht="15" customHeight="1" x14ac:dyDescent="0.2">
      <c r="F14484" s="63"/>
    </row>
    <row r="14485" spans="6:6" ht="15" customHeight="1" x14ac:dyDescent="0.2">
      <c r="F14485" s="63"/>
    </row>
    <row r="14486" spans="6:6" ht="15" customHeight="1" x14ac:dyDescent="0.2">
      <c r="F14486" s="63"/>
    </row>
    <row r="14487" spans="6:6" ht="15" customHeight="1" x14ac:dyDescent="0.2">
      <c r="F14487" s="63"/>
    </row>
    <row r="14488" spans="6:6" ht="15" customHeight="1" x14ac:dyDescent="0.2">
      <c r="F14488" s="63"/>
    </row>
    <row r="14489" spans="6:6" ht="15" customHeight="1" x14ac:dyDescent="0.2">
      <c r="F14489" s="63"/>
    </row>
    <row r="14490" spans="6:6" ht="15" customHeight="1" x14ac:dyDescent="0.2">
      <c r="F14490" s="63"/>
    </row>
    <row r="14491" spans="6:6" ht="15" customHeight="1" x14ac:dyDescent="0.2">
      <c r="F14491" s="63"/>
    </row>
    <row r="14492" spans="6:6" ht="15" customHeight="1" x14ac:dyDescent="0.2">
      <c r="F14492" s="63"/>
    </row>
    <row r="14493" spans="6:6" ht="15" customHeight="1" x14ac:dyDescent="0.2">
      <c r="F14493" s="63"/>
    </row>
    <row r="14494" spans="6:6" ht="15" customHeight="1" x14ac:dyDescent="0.2">
      <c r="F14494" s="63"/>
    </row>
    <row r="14495" spans="6:6" ht="15" customHeight="1" x14ac:dyDescent="0.2">
      <c r="F14495" s="63"/>
    </row>
    <row r="14496" spans="6:6" ht="15" customHeight="1" x14ac:dyDescent="0.2">
      <c r="F14496" s="63"/>
    </row>
    <row r="14497" spans="6:6" ht="15" customHeight="1" x14ac:dyDescent="0.2">
      <c r="F14497" s="63"/>
    </row>
    <row r="14498" spans="6:6" ht="15" customHeight="1" x14ac:dyDescent="0.2">
      <c r="F14498" s="63"/>
    </row>
    <row r="14499" spans="6:6" ht="15" customHeight="1" x14ac:dyDescent="0.2">
      <c r="F14499" s="63"/>
    </row>
    <row r="14500" spans="6:6" ht="15" customHeight="1" x14ac:dyDescent="0.2">
      <c r="F14500" s="63"/>
    </row>
    <row r="14501" spans="6:6" ht="15" customHeight="1" x14ac:dyDescent="0.2">
      <c r="F14501" s="63"/>
    </row>
    <row r="14502" spans="6:6" ht="15" customHeight="1" x14ac:dyDescent="0.2">
      <c r="F14502" s="63"/>
    </row>
    <row r="14503" spans="6:6" ht="15" customHeight="1" x14ac:dyDescent="0.2">
      <c r="F14503" s="63"/>
    </row>
    <row r="14504" spans="6:6" ht="15" customHeight="1" x14ac:dyDescent="0.2">
      <c r="F14504" s="63"/>
    </row>
    <row r="14505" spans="6:6" ht="15" customHeight="1" x14ac:dyDescent="0.2">
      <c r="F14505" s="63"/>
    </row>
    <row r="14506" spans="6:6" ht="15" customHeight="1" x14ac:dyDescent="0.2">
      <c r="F14506" s="63"/>
    </row>
    <row r="14507" spans="6:6" ht="15" customHeight="1" x14ac:dyDescent="0.2">
      <c r="F14507" s="63"/>
    </row>
    <row r="14508" spans="6:6" ht="15" customHeight="1" x14ac:dyDescent="0.2">
      <c r="F14508" s="63"/>
    </row>
    <row r="14509" spans="6:6" ht="15" customHeight="1" x14ac:dyDescent="0.2">
      <c r="F14509" s="63"/>
    </row>
    <row r="14510" spans="6:6" ht="15" customHeight="1" x14ac:dyDescent="0.2">
      <c r="F14510" s="63"/>
    </row>
    <row r="14511" spans="6:6" ht="15" customHeight="1" x14ac:dyDescent="0.2">
      <c r="F14511" s="63"/>
    </row>
    <row r="14512" spans="6:6" ht="15" customHeight="1" x14ac:dyDescent="0.2">
      <c r="F14512" s="63"/>
    </row>
    <row r="14513" spans="6:6" ht="15" customHeight="1" x14ac:dyDescent="0.2">
      <c r="F14513" s="63"/>
    </row>
    <row r="14514" spans="6:6" ht="15" customHeight="1" x14ac:dyDescent="0.2">
      <c r="F14514" s="63"/>
    </row>
    <row r="14515" spans="6:6" ht="15" customHeight="1" x14ac:dyDescent="0.2">
      <c r="F14515" s="63"/>
    </row>
    <row r="14516" spans="6:6" ht="15" customHeight="1" x14ac:dyDescent="0.2">
      <c r="F14516" s="63"/>
    </row>
    <row r="14517" spans="6:6" ht="15" customHeight="1" x14ac:dyDescent="0.2">
      <c r="F14517" s="63"/>
    </row>
    <row r="14518" spans="6:6" ht="15" customHeight="1" x14ac:dyDescent="0.2">
      <c r="F14518" s="63"/>
    </row>
    <row r="14519" spans="6:6" ht="15" customHeight="1" x14ac:dyDescent="0.2">
      <c r="F14519" s="63"/>
    </row>
    <row r="14520" spans="6:6" ht="15" customHeight="1" x14ac:dyDescent="0.2">
      <c r="F14520" s="63"/>
    </row>
    <row r="14521" spans="6:6" ht="15" customHeight="1" x14ac:dyDescent="0.2">
      <c r="F14521" s="63"/>
    </row>
    <row r="14522" spans="6:6" ht="15" customHeight="1" x14ac:dyDescent="0.2">
      <c r="F14522" s="63"/>
    </row>
    <row r="14523" spans="6:6" ht="15" customHeight="1" x14ac:dyDescent="0.2">
      <c r="F14523" s="63"/>
    </row>
    <row r="14524" spans="6:6" ht="15" customHeight="1" x14ac:dyDescent="0.2">
      <c r="F14524" s="63"/>
    </row>
    <row r="14525" spans="6:6" ht="15" customHeight="1" x14ac:dyDescent="0.2">
      <c r="F14525" s="63"/>
    </row>
    <row r="14526" spans="6:6" ht="15" customHeight="1" x14ac:dyDescent="0.2">
      <c r="F14526" s="63"/>
    </row>
    <row r="14527" spans="6:6" ht="15" customHeight="1" x14ac:dyDescent="0.2">
      <c r="F14527" s="63"/>
    </row>
    <row r="14528" spans="6:6" ht="15" customHeight="1" x14ac:dyDescent="0.2">
      <c r="F14528" s="63"/>
    </row>
    <row r="14529" spans="6:6" ht="15" customHeight="1" x14ac:dyDescent="0.2">
      <c r="F14529" s="63"/>
    </row>
    <row r="14530" spans="6:6" ht="15" customHeight="1" x14ac:dyDescent="0.2">
      <c r="F14530" s="63"/>
    </row>
    <row r="14531" spans="6:6" ht="15" customHeight="1" x14ac:dyDescent="0.2">
      <c r="F14531" s="63"/>
    </row>
    <row r="14532" spans="6:6" ht="15" customHeight="1" x14ac:dyDescent="0.2">
      <c r="F14532" s="63"/>
    </row>
    <row r="14533" spans="6:6" ht="15" customHeight="1" x14ac:dyDescent="0.2">
      <c r="F14533" s="63"/>
    </row>
    <row r="14534" spans="6:6" ht="15" customHeight="1" x14ac:dyDescent="0.2">
      <c r="F14534" s="63"/>
    </row>
    <row r="14535" spans="6:6" ht="15" customHeight="1" x14ac:dyDescent="0.2">
      <c r="F14535" s="63"/>
    </row>
    <row r="14536" spans="6:6" ht="15" customHeight="1" x14ac:dyDescent="0.2">
      <c r="F14536" s="63"/>
    </row>
    <row r="14537" spans="6:6" ht="15" customHeight="1" x14ac:dyDescent="0.2">
      <c r="F14537" s="63"/>
    </row>
    <row r="14538" spans="6:6" ht="15" customHeight="1" x14ac:dyDescent="0.2">
      <c r="F14538" s="63"/>
    </row>
    <row r="14539" spans="6:6" ht="15" customHeight="1" x14ac:dyDescent="0.2">
      <c r="F14539" s="63"/>
    </row>
    <row r="14540" spans="6:6" ht="15" customHeight="1" x14ac:dyDescent="0.2">
      <c r="F14540" s="63"/>
    </row>
    <row r="14541" spans="6:6" ht="15" customHeight="1" x14ac:dyDescent="0.2">
      <c r="F14541" s="63"/>
    </row>
    <row r="14542" spans="6:6" ht="15" customHeight="1" x14ac:dyDescent="0.2">
      <c r="F14542" s="63"/>
    </row>
    <row r="14543" spans="6:6" ht="15" customHeight="1" x14ac:dyDescent="0.2">
      <c r="F14543" s="63"/>
    </row>
    <row r="14544" spans="6:6" ht="15" customHeight="1" x14ac:dyDescent="0.2">
      <c r="F14544" s="63"/>
    </row>
    <row r="14545" spans="6:6" ht="15" customHeight="1" x14ac:dyDescent="0.2">
      <c r="F14545" s="63"/>
    </row>
    <row r="14546" spans="6:6" ht="15" customHeight="1" x14ac:dyDescent="0.2">
      <c r="F14546" s="63"/>
    </row>
    <row r="14547" spans="6:6" ht="15" customHeight="1" x14ac:dyDescent="0.2">
      <c r="F14547" s="63"/>
    </row>
    <row r="14548" spans="6:6" ht="15" customHeight="1" x14ac:dyDescent="0.2">
      <c r="F14548" s="63"/>
    </row>
    <row r="14549" spans="6:6" ht="15" customHeight="1" x14ac:dyDescent="0.2">
      <c r="F14549" s="63"/>
    </row>
    <row r="14550" spans="6:6" ht="15" customHeight="1" x14ac:dyDescent="0.2">
      <c r="F14550" s="63"/>
    </row>
    <row r="14551" spans="6:6" ht="15" customHeight="1" x14ac:dyDescent="0.2">
      <c r="F14551" s="63"/>
    </row>
    <row r="14552" spans="6:6" ht="15" customHeight="1" x14ac:dyDescent="0.2">
      <c r="F14552" s="63"/>
    </row>
    <row r="14553" spans="6:6" ht="15" customHeight="1" x14ac:dyDescent="0.2">
      <c r="F14553" s="63"/>
    </row>
    <row r="14554" spans="6:6" ht="15" customHeight="1" x14ac:dyDescent="0.2">
      <c r="F14554" s="63"/>
    </row>
    <row r="14555" spans="6:6" ht="15" customHeight="1" x14ac:dyDescent="0.2">
      <c r="F14555" s="63"/>
    </row>
    <row r="14556" spans="6:6" ht="15" customHeight="1" x14ac:dyDescent="0.2">
      <c r="F14556" s="63"/>
    </row>
    <row r="14557" spans="6:6" ht="15" customHeight="1" x14ac:dyDescent="0.2">
      <c r="F14557" s="63"/>
    </row>
    <row r="14558" spans="6:6" ht="15" customHeight="1" x14ac:dyDescent="0.2">
      <c r="F14558" s="63"/>
    </row>
    <row r="14559" spans="6:6" ht="15" customHeight="1" x14ac:dyDescent="0.2">
      <c r="F14559" s="63"/>
    </row>
    <row r="14560" spans="6:6" ht="15" customHeight="1" x14ac:dyDescent="0.2">
      <c r="F14560" s="63"/>
    </row>
    <row r="14561" spans="6:6" ht="15" customHeight="1" x14ac:dyDescent="0.2">
      <c r="F14561" s="63"/>
    </row>
    <row r="14562" spans="6:6" ht="15" customHeight="1" x14ac:dyDescent="0.2">
      <c r="F14562" s="63"/>
    </row>
    <row r="14563" spans="6:6" ht="15" customHeight="1" x14ac:dyDescent="0.2">
      <c r="F14563" s="63"/>
    </row>
    <row r="14564" spans="6:6" ht="15" customHeight="1" x14ac:dyDescent="0.2">
      <c r="F14564" s="63"/>
    </row>
    <row r="14565" spans="6:6" ht="15" customHeight="1" x14ac:dyDescent="0.2">
      <c r="F14565" s="63"/>
    </row>
    <row r="14566" spans="6:6" ht="15" customHeight="1" x14ac:dyDescent="0.2">
      <c r="F14566" s="63"/>
    </row>
    <row r="14567" spans="6:6" ht="15" customHeight="1" x14ac:dyDescent="0.2">
      <c r="F14567" s="63"/>
    </row>
    <row r="14568" spans="6:6" ht="15" customHeight="1" x14ac:dyDescent="0.2">
      <c r="F14568" s="63"/>
    </row>
    <row r="14569" spans="6:6" ht="15" customHeight="1" x14ac:dyDescent="0.2">
      <c r="F14569" s="63"/>
    </row>
    <row r="14570" spans="6:6" ht="15" customHeight="1" x14ac:dyDescent="0.2">
      <c r="F14570" s="63"/>
    </row>
    <row r="14571" spans="6:6" ht="15" customHeight="1" x14ac:dyDescent="0.2">
      <c r="F14571" s="63"/>
    </row>
    <row r="14572" spans="6:6" ht="15" customHeight="1" x14ac:dyDescent="0.2">
      <c r="F14572" s="63"/>
    </row>
    <row r="14573" spans="6:6" ht="15" customHeight="1" x14ac:dyDescent="0.2">
      <c r="F14573" s="63"/>
    </row>
    <row r="14574" spans="6:6" ht="15" customHeight="1" x14ac:dyDescent="0.2">
      <c r="F14574" s="63"/>
    </row>
    <row r="14575" spans="6:6" ht="15" customHeight="1" x14ac:dyDescent="0.2">
      <c r="F14575" s="63"/>
    </row>
    <row r="14576" spans="6:6" ht="15" customHeight="1" x14ac:dyDescent="0.2">
      <c r="F14576" s="63"/>
    </row>
    <row r="14577" spans="6:6" ht="15" customHeight="1" x14ac:dyDescent="0.2">
      <c r="F14577" s="63"/>
    </row>
    <row r="14578" spans="6:6" ht="15" customHeight="1" x14ac:dyDescent="0.2">
      <c r="F14578" s="63"/>
    </row>
    <row r="14579" spans="6:6" ht="15" customHeight="1" x14ac:dyDescent="0.2">
      <c r="F14579" s="63"/>
    </row>
    <row r="14580" spans="6:6" ht="15" customHeight="1" x14ac:dyDescent="0.2">
      <c r="F14580" s="63"/>
    </row>
    <row r="14581" spans="6:6" ht="15" customHeight="1" x14ac:dyDescent="0.2">
      <c r="F14581" s="63"/>
    </row>
    <row r="14582" spans="6:6" ht="15" customHeight="1" x14ac:dyDescent="0.2">
      <c r="F14582" s="63"/>
    </row>
    <row r="14583" spans="6:6" ht="15" customHeight="1" x14ac:dyDescent="0.2">
      <c r="F14583" s="63"/>
    </row>
    <row r="14584" spans="6:6" ht="15" customHeight="1" x14ac:dyDescent="0.2">
      <c r="F14584" s="63"/>
    </row>
    <row r="14585" spans="6:6" ht="15" customHeight="1" x14ac:dyDescent="0.2">
      <c r="F14585" s="63"/>
    </row>
    <row r="14586" spans="6:6" ht="15" customHeight="1" x14ac:dyDescent="0.2">
      <c r="F14586" s="63"/>
    </row>
    <row r="14587" spans="6:6" ht="15" customHeight="1" x14ac:dyDescent="0.2">
      <c r="F14587" s="63"/>
    </row>
    <row r="14588" spans="6:6" ht="15" customHeight="1" x14ac:dyDescent="0.2">
      <c r="F14588" s="63"/>
    </row>
    <row r="14589" spans="6:6" ht="15" customHeight="1" x14ac:dyDescent="0.2">
      <c r="F14589" s="63"/>
    </row>
    <row r="14590" spans="6:6" ht="15" customHeight="1" x14ac:dyDescent="0.2">
      <c r="F14590" s="63"/>
    </row>
    <row r="14591" spans="6:6" ht="15" customHeight="1" x14ac:dyDescent="0.2">
      <c r="F14591" s="63"/>
    </row>
    <row r="14592" spans="6:6" ht="15" customHeight="1" x14ac:dyDescent="0.2">
      <c r="F14592" s="63"/>
    </row>
    <row r="14593" spans="6:6" ht="15" customHeight="1" x14ac:dyDescent="0.2">
      <c r="F14593" s="63"/>
    </row>
    <row r="14594" spans="6:6" ht="15" customHeight="1" x14ac:dyDescent="0.2">
      <c r="F14594" s="63"/>
    </row>
    <row r="14595" spans="6:6" ht="15" customHeight="1" x14ac:dyDescent="0.2">
      <c r="F14595" s="63"/>
    </row>
    <row r="14596" spans="6:6" ht="15" customHeight="1" x14ac:dyDescent="0.2">
      <c r="F14596" s="63"/>
    </row>
    <row r="14597" spans="6:6" ht="15" customHeight="1" x14ac:dyDescent="0.2">
      <c r="F14597" s="63"/>
    </row>
    <row r="14598" spans="6:6" ht="15" customHeight="1" x14ac:dyDescent="0.2">
      <c r="F14598" s="63"/>
    </row>
    <row r="14599" spans="6:6" ht="15" customHeight="1" x14ac:dyDescent="0.2">
      <c r="F14599" s="63"/>
    </row>
    <row r="14600" spans="6:6" ht="15" customHeight="1" x14ac:dyDescent="0.2">
      <c r="F14600" s="63"/>
    </row>
    <row r="14601" spans="6:6" ht="15" customHeight="1" x14ac:dyDescent="0.2">
      <c r="F14601" s="63"/>
    </row>
    <row r="14602" spans="6:6" ht="15" customHeight="1" x14ac:dyDescent="0.2">
      <c r="F14602" s="63"/>
    </row>
    <row r="14603" spans="6:6" ht="15" customHeight="1" x14ac:dyDescent="0.2">
      <c r="F14603" s="63"/>
    </row>
    <row r="14604" spans="6:6" ht="15" customHeight="1" x14ac:dyDescent="0.2">
      <c r="F14604" s="63"/>
    </row>
    <row r="14605" spans="6:6" ht="15" customHeight="1" x14ac:dyDescent="0.2">
      <c r="F14605" s="63"/>
    </row>
    <row r="14606" spans="6:6" ht="15" customHeight="1" x14ac:dyDescent="0.2">
      <c r="F14606" s="63"/>
    </row>
    <row r="14607" spans="6:6" ht="15" customHeight="1" x14ac:dyDescent="0.2">
      <c r="F14607" s="63"/>
    </row>
    <row r="14608" spans="6:6" ht="15" customHeight="1" x14ac:dyDescent="0.2">
      <c r="F14608" s="63"/>
    </row>
    <row r="14609" spans="6:6" ht="15" customHeight="1" x14ac:dyDescent="0.2">
      <c r="F14609" s="63"/>
    </row>
    <row r="14610" spans="6:6" ht="15" customHeight="1" x14ac:dyDescent="0.2">
      <c r="F14610" s="63"/>
    </row>
    <row r="14611" spans="6:6" ht="15" customHeight="1" x14ac:dyDescent="0.2">
      <c r="F14611" s="63"/>
    </row>
    <row r="14612" spans="6:6" ht="15" customHeight="1" x14ac:dyDescent="0.2">
      <c r="F14612" s="63"/>
    </row>
    <row r="14613" spans="6:6" ht="15" customHeight="1" x14ac:dyDescent="0.2">
      <c r="F14613" s="63"/>
    </row>
    <row r="14614" spans="6:6" ht="15" customHeight="1" x14ac:dyDescent="0.2">
      <c r="F14614" s="63"/>
    </row>
    <row r="14615" spans="6:6" ht="15" customHeight="1" x14ac:dyDescent="0.2">
      <c r="F14615" s="63"/>
    </row>
    <row r="14616" spans="6:6" ht="15" customHeight="1" x14ac:dyDescent="0.2">
      <c r="F14616" s="63"/>
    </row>
    <row r="14617" spans="6:6" ht="15" customHeight="1" x14ac:dyDescent="0.2">
      <c r="F14617" s="63"/>
    </row>
    <row r="14618" spans="6:6" ht="15" customHeight="1" x14ac:dyDescent="0.2">
      <c r="F14618" s="63"/>
    </row>
    <row r="14619" spans="6:6" ht="15" customHeight="1" x14ac:dyDescent="0.2">
      <c r="F14619" s="63"/>
    </row>
    <row r="14620" spans="6:6" ht="15" customHeight="1" x14ac:dyDescent="0.2">
      <c r="F14620" s="63"/>
    </row>
    <row r="14621" spans="6:6" ht="15" customHeight="1" x14ac:dyDescent="0.2">
      <c r="F14621" s="63"/>
    </row>
    <row r="14622" spans="6:6" ht="15" customHeight="1" x14ac:dyDescent="0.2">
      <c r="F14622" s="63"/>
    </row>
    <row r="14623" spans="6:6" ht="15" customHeight="1" x14ac:dyDescent="0.2">
      <c r="F14623" s="63"/>
    </row>
    <row r="14624" spans="6:6" ht="15" customHeight="1" x14ac:dyDescent="0.2">
      <c r="F14624" s="63"/>
    </row>
    <row r="14625" spans="6:6" ht="15" customHeight="1" x14ac:dyDescent="0.2">
      <c r="F14625" s="63"/>
    </row>
    <row r="14626" spans="6:6" ht="15" customHeight="1" x14ac:dyDescent="0.2">
      <c r="F14626" s="63"/>
    </row>
    <row r="14627" spans="6:6" ht="15" customHeight="1" x14ac:dyDescent="0.2">
      <c r="F14627" s="63"/>
    </row>
    <row r="14628" spans="6:6" ht="15" customHeight="1" x14ac:dyDescent="0.2">
      <c r="F14628" s="63"/>
    </row>
    <row r="14629" spans="6:6" ht="15" customHeight="1" x14ac:dyDescent="0.2">
      <c r="F14629" s="63"/>
    </row>
    <row r="14630" spans="6:6" ht="15" customHeight="1" x14ac:dyDescent="0.2">
      <c r="F14630" s="63"/>
    </row>
    <row r="14631" spans="6:6" ht="15" customHeight="1" x14ac:dyDescent="0.2">
      <c r="F14631" s="63"/>
    </row>
    <row r="14632" spans="6:6" ht="15" customHeight="1" x14ac:dyDescent="0.2">
      <c r="F14632" s="63"/>
    </row>
    <row r="14633" spans="6:6" ht="15" customHeight="1" x14ac:dyDescent="0.2">
      <c r="F14633" s="63"/>
    </row>
    <row r="14634" spans="6:6" ht="15" customHeight="1" x14ac:dyDescent="0.2">
      <c r="F14634" s="63"/>
    </row>
    <row r="14635" spans="6:6" ht="15" customHeight="1" x14ac:dyDescent="0.2">
      <c r="F14635" s="63"/>
    </row>
    <row r="14636" spans="6:6" ht="15" customHeight="1" x14ac:dyDescent="0.2">
      <c r="F14636" s="63"/>
    </row>
    <row r="14637" spans="6:6" ht="15" customHeight="1" x14ac:dyDescent="0.2">
      <c r="F14637" s="63"/>
    </row>
    <row r="14638" spans="6:6" ht="15" customHeight="1" x14ac:dyDescent="0.2">
      <c r="F14638" s="63"/>
    </row>
    <row r="14639" spans="6:6" ht="15" customHeight="1" x14ac:dyDescent="0.2">
      <c r="F14639" s="63"/>
    </row>
    <row r="14640" spans="6:6" ht="15" customHeight="1" x14ac:dyDescent="0.2">
      <c r="F14640" s="63"/>
    </row>
    <row r="14641" spans="6:6" ht="15" customHeight="1" x14ac:dyDescent="0.2">
      <c r="F14641" s="63"/>
    </row>
    <row r="14642" spans="6:6" ht="15" customHeight="1" x14ac:dyDescent="0.2">
      <c r="F14642" s="63"/>
    </row>
    <row r="14643" spans="6:6" ht="15" customHeight="1" x14ac:dyDescent="0.2">
      <c r="F14643" s="63"/>
    </row>
    <row r="14644" spans="6:6" ht="15" customHeight="1" x14ac:dyDescent="0.2">
      <c r="F14644" s="63"/>
    </row>
    <row r="14645" spans="6:6" ht="15" customHeight="1" x14ac:dyDescent="0.2">
      <c r="F14645" s="63"/>
    </row>
    <row r="14646" spans="6:6" ht="15" customHeight="1" x14ac:dyDescent="0.2">
      <c r="F14646" s="63"/>
    </row>
    <row r="14647" spans="6:6" ht="15" customHeight="1" x14ac:dyDescent="0.2">
      <c r="F14647" s="63"/>
    </row>
    <row r="14648" spans="6:6" ht="15" customHeight="1" x14ac:dyDescent="0.2">
      <c r="F14648" s="63"/>
    </row>
    <row r="14649" spans="6:6" ht="15" customHeight="1" x14ac:dyDescent="0.2">
      <c r="F14649" s="63"/>
    </row>
    <row r="14650" spans="6:6" ht="15" customHeight="1" x14ac:dyDescent="0.2">
      <c r="F14650" s="63"/>
    </row>
    <row r="14651" spans="6:6" ht="15" customHeight="1" x14ac:dyDescent="0.2">
      <c r="F14651" s="63"/>
    </row>
    <row r="14652" spans="6:6" ht="15" customHeight="1" x14ac:dyDescent="0.2">
      <c r="F14652" s="63"/>
    </row>
    <row r="14653" spans="6:6" ht="15" customHeight="1" x14ac:dyDescent="0.2">
      <c r="F14653" s="63"/>
    </row>
    <row r="14654" spans="6:6" ht="15" customHeight="1" x14ac:dyDescent="0.2">
      <c r="F14654" s="63"/>
    </row>
    <row r="14655" spans="6:6" ht="15" customHeight="1" x14ac:dyDescent="0.2">
      <c r="F14655" s="63"/>
    </row>
    <row r="14656" spans="6:6" ht="15" customHeight="1" x14ac:dyDescent="0.2">
      <c r="F14656" s="63"/>
    </row>
    <row r="14657" spans="6:6" ht="15" customHeight="1" x14ac:dyDescent="0.2">
      <c r="F14657" s="63"/>
    </row>
    <row r="14658" spans="6:6" ht="15" customHeight="1" x14ac:dyDescent="0.2">
      <c r="F14658" s="63"/>
    </row>
    <row r="14659" spans="6:6" ht="15" customHeight="1" x14ac:dyDescent="0.2">
      <c r="F14659" s="63"/>
    </row>
    <row r="14660" spans="6:6" ht="15" customHeight="1" x14ac:dyDescent="0.2">
      <c r="F14660" s="63"/>
    </row>
    <row r="14661" spans="6:6" ht="15" customHeight="1" x14ac:dyDescent="0.2">
      <c r="F14661" s="63"/>
    </row>
    <row r="14662" spans="6:6" ht="15" customHeight="1" x14ac:dyDescent="0.2">
      <c r="F14662" s="63"/>
    </row>
    <row r="14663" spans="6:6" ht="15" customHeight="1" x14ac:dyDescent="0.2">
      <c r="F14663" s="63"/>
    </row>
    <row r="14664" spans="6:6" ht="15" customHeight="1" x14ac:dyDescent="0.2">
      <c r="F14664" s="63"/>
    </row>
    <row r="14665" spans="6:6" ht="15" customHeight="1" x14ac:dyDescent="0.2">
      <c r="F14665" s="63"/>
    </row>
    <row r="14666" spans="6:6" ht="15" customHeight="1" x14ac:dyDescent="0.2">
      <c r="F14666" s="63"/>
    </row>
    <row r="14667" spans="6:6" ht="15" customHeight="1" x14ac:dyDescent="0.2">
      <c r="F14667" s="63"/>
    </row>
    <row r="14668" spans="6:6" ht="15" customHeight="1" x14ac:dyDescent="0.2">
      <c r="F14668" s="63"/>
    </row>
    <row r="14669" spans="6:6" ht="15" customHeight="1" x14ac:dyDescent="0.2">
      <c r="F14669" s="63"/>
    </row>
    <row r="14670" spans="6:6" ht="15" customHeight="1" x14ac:dyDescent="0.2">
      <c r="F14670" s="63"/>
    </row>
    <row r="14671" spans="6:6" ht="15" customHeight="1" x14ac:dyDescent="0.2">
      <c r="F14671" s="63"/>
    </row>
    <row r="14672" spans="6:6" ht="15" customHeight="1" x14ac:dyDescent="0.2">
      <c r="F14672" s="63"/>
    </row>
    <row r="14673" spans="6:6" ht="15" customHeight="1" x14ac:dyDescent="0.2">
      <c r="F14673" s="63"/>
    </row>
    <row r="14674" spans="6:6" ht="15" customHeight="1" x14ac:dyDescent="0.2">
      <c r="F14674" s="63"/>
    </row>
    <row r="14675" spans="6:6" ht="15" customHeight="1" x14ac:dyDescent="0.2">
      <c r="F14675" s="63"/>
    </row>
    <row r="14676" spans="6:6" ht="15" customHeight="1" x14ac:dyDescent="0.2">
      <c r="F14676" s="63"/>
    </row>
    <row r="14677" spans="6:6" ht="15" customHeight="1" x14ac:dyDescent="0.2">
      <c r="F14677" s="63"/>
    </row>
    <row r="14678" spans="6:6" ht="15" customHeight="1" x14ac:dyDescent="0.2">
      <c r="F14678" s="63"/>
    </row>
    <row r="14679" spans="6:6" ht="15" customHeight="1" x14ac:dyDescent="0.2">
      <c r="F14679" s="63"/>
    </row>
    <row r="14680" spans="6:6" ht="15" customHeight="1" x14ac:dyDescent="0.2">
      <c r="F14680" s="63"/>
    </row>
    <row r="14681" spans="6:6" ht="15" customHeight="1" x14ac:dyDescent="0.2">
      <c r="F14681" s="63"/>
    </row>
    <row r="14682" spans="6:6" ht="15" customHeight="1" x14ac:dyDescent="0.2">
      <c r="F14682" s="63"/>
    </row>
    <row r="14683" spans="6:6" ht="15" customHeight="1" x14ac:dyDescent="0.2">
      <c r="F14683" s="63"/>
    </row>
    <row r="14684" spans="6:6" ht="15" customHeight="1" x14ac:dyDescent="0.2">
      <c r="F14684" s="63"/>
    </row>
    <row r="14685" spans="6:6" ht="15" customHeight="1" x14ac:dyDescent="0.2">
      <c r="F14685" s="63"/>
    </row>
    <row r="14686" spans="6:6" ht="15" customHeight="1" x14ac:dyDescent="0.2">
      <c r="F14686" s="63"/>
    </row>
    <row r="14687" spans="6:6" ht="15" customHeight="1" x14ac:dyDescent="0.2">
      <c r="F14687" s="63"/>
    </row>
    <row r="14688" spans="6:6" ht="15" customHeight="1" x14ac:dyDescent="0.2">
      <c r="F14688" s="63"/>
    </row>
    <row r="14689" spans="6:6" ht="15" customHeight="1" x14ac:dyDescent="0.2">
      <c r="F14689" s="63"/>
    </row>
    <row r="14690" spans="6:6" ht="15" customHeight="1" x14ac:dyDescent="0.2">
      <c r="F14690" s="63"/>
    </row>
    <row r="14691" spans="6:6" ht="15" customHeight="1" x14ac:dyDescent="0.2">
      <c r="F14691" s="63"/>
    </row>
    <row r="14692" spans="6:6" ht="15" customHeight="1" x14ac:dyDescent="0.2">
      <c r="F14692" s="63"/>
    </row>
    <row r="14693" spans="6:6" ht="15" customHeight="1" x14ac:dyDescent="0.2">
      <c r="F14693" s="63"/>
    </row>
    <row r="14694" spans="6:6" ht="15" customHeight="1" x14ac:dyDescent="0.2">
      <c r="F14694" s="63"/>
    </row>
    <row r="14695" spans="6:6" ht="15" customHeight="1" x14ac:dyDescent="0.2">
      <c r="F14695" s="63"/>
    </row>
    <row r="14696" spans="6:6" ht="15" customHeight="1" x14ac:dyDescent="0.2">
      <c r="F14696" s="63"/>
    </row>
    <row r="14697" spans="6:6" ht="15" customHeight="1" x14ac:dyDescent="0.2">
      <c r="F14697" s="63"/>
    </row>
    <row r="14698" spans="6:6" ht="15" customHeight="1" x14ac:dyDescent="0.2">
      <c r="F14698" s="63"/>
    </row>
    <row r="14699" spans="6:6" ht="15" customHeight="1" x14ac:dyDescent="0.2">
      <c r="F14699" s="63"/>
    </row>
    <row r="14700" spans="6:6" ht="15" customHeight="1" x14ac:dyDescent="0.2">
      <c r="F14700" s="63"/>
    </row>
    <row r="14701" spans="6:6" ht="15" customHeight="1" x14ac:dyDescent="0.2">
      <c r="F14701" s="63"/>
    </row>
    <row r="14702" spans="6:6" ht="15" customHeight="1" x14ac:dyDescent="0.2">
      <c r="F14702" s="63"/>
    </row>
    <row r="14703" spans="6:6" ht="15" customHeight="1" x14ac:dyDescent="0.2">
      <c r="F14703" s="63"/>
    </row>
    <row r="14704" spans="6:6" ht="15" customHeight="1" x14ac:dyDescent="0.2">
      <c r="F14704" s="63"/>
    </row>
    <row r="14705" spans="6:6" ht="15" customHeight="1" x14ac:dyDescent="0.2">
      <c r="F14705" s="63"/>
    </row>
    <row r="14706" spans="6:6" ht="15" customHeight="1" x14ac:dyDescent="0.2">
      <c r="F14706" s="63"/>
    </row>
    <row r="14707" spans="6:6" ht="15" customHeight="1" x14ac:dyDescent="0.2">
      <c r="F14707" s="63"/>
    </row>
    <row r="14708" spans="6:6" ht="15" customHeight="1" x14ac:dyDescent="0.2">
      <c r="F14708" s="63"/>
    </row>
    <row r="14709" spans="6:6" ht="15" customHeight="1" x14ac:dyDescent="0.2">
      <c r="F14709" s="63"/>
    </row>
    <row r="14710" spans="6:6" ht="15" customHeight="1" x14ac:dyDescent="0.2">
      <c r="F14710" s="63"/>
    </row>
    <row r="14711" spans="6:6" ht="15" customHeight="1" x14ac:dyDescent="0.2">
      <c r="F14711" s="63"/>
    </row>
    <row r="14712" spans="6:6" ht="15" customHeight="1" x14ac:dyDescent="0.2">
      <c r="F14712" s="63"/>
    </row>
    <row r="14713" spans="6:6" ht="15" customHeight="1" x14ac:dyDescent="0.2">
      <c r="F14713" s="63"/>
    </row>
    <row r="14714" spans="6:6" ht="15" customHeight="1" x14ac:dyDescent="0.2">
      <c r="F14714" s="63"/>
    </row>
    <row r="14715" spans="6:6" ht="15" customHeight="1" x14ac:dyDescent="0.2">
      <c r="F14715" s="63"/>
    </row>
    <row r="14716" spans="6:6" ht="15" customHeight="1" x14ac:dyDescent="0.2">
      <c r="F14716" s="63"/>
    </row>
    <row r="14717" spans="6:6" ht="15" customHeight="1" x14ac:dyDescent="0.2">
      <c r="F14717" s="63"/>
    </row>
    <row r="14718" spans="6:6" ht="15" customHeight="1" x14ac:dyDescent="0.2">
      <c r="F14718" s="63"/>
    </row>
    <row r="14719" spans="6:6" ht="15" customHeight="1" x14ac:dyDescent="0.2">
      <c r="F14719" s="63"/>
    </row>
    <row r="14720" spans="6:6" ht="15" customHeight="1" x14ac:dyDescent="0.2">
      <c r="F14720" s="63"/>
    </row>
    <row r="14721" spans="6:6" ht="15" customHeight="1" x14ac:dyDescent="0.2">
      <c r="F14721" s="63"/>
    </row>
    <row r="14722" spans="6:6" ht="15" customHeight="1" x14ac:dyDescent="0.2">
      <c r="F14722" s="63"/>
    </row>
    <row r="14723" spans="6:6" ht="15" customHeight="1" x14ac:dyDescent="0.2">
      <c r="F14723" s="63"/>
    </row>
    <row r="14724" spans="6:6" ht="15" customHeight="1" x14ac:dyDescent="0.2">
      <c r="F14724" s="63"/>
    </row>
    <row r="14725" spans="6:6" ht="15" customHeight="1" x14ac:dyDescent="0.2">
      <c r="F14725" s="63"/>
    </row>
    <row r="14726" spans="6:6" ht="15" customHeight="1" x14ac:dyDescent="0.2">
      <c r="F14726" s="63"/>
    </row>
    <row r="14727" spans="6:6" ht="15" customHeight="1" x14ac:dyDescent="0.2">
      <c r="F14727" s="63"/>
    </row>
    <row r="14728" spans="6:6" ht="15" customHeight="1" x14ac:dyDescent="0.2">
      <c r="F14728" s="63"/>
    </row>
    <row r="14729" spans="6:6" ht="15" customHeight="1" x14ac:dyDescent="0.2">
      <c r="F14729" s="63"/>
    </row>
    <row r="14730" spans="6:6" ht="15" customHeight="1" x14ac:dyDescent="0.2">
      <c r="F14730" s="63"/>
    </row>
    <row r="14731" spans="6:6" ht="15" customHeight="1" x14ac:dyDescent="0.2">
      <c r="F14731" s="63"/>
    </row>
    <row r="14732" spans="6:6" ht="15" customHeight="1" x14ac:dyDescent="0.2">
      <c r="F14732" s="63"/>
    </row>
    <row r="14733" spans="6:6" ht="15" customHeight="1" x14ac:dyDescent="0.2">
      <c r="F14733" s="63"/>
    </row>
    <row r="14734" spans="6:6" ht="15" customHeight="1" x14ac:dyDescent="0.2">
      <c r="F14734" s="63"/>
    </row>
    <row r="14735" spans="6:6" ht="15" customHeight="1" x14ac:dyDescent="0.2">
      <c r="F14735" s="63"/>
    </row>
    <row r="14736" spans="6:6" ht="15" customHeight="1" x14ac:dyDescent="0.2">
      <c r="F14736" s="63"/>
    </row>
    <row r="14737" spans="6:6" ht="15" customHeight="1" x14ac:dyDescent="0.2">
      <c r="F14737" s="63"/>
    </row>
    <row r="14738" spans="6:6" ht="15" customHeight="1" x14ac:dyDescent="0.2">
      <c r="F14738" s="63"/>
    </row>
    <row r="14739" spans="6:6" ht="15" customHeight="1" x14ac:dyDescent="0.2">
      <c r="F14739" s="63"/>
    </row>
    <row r="14740" spans="6:6" ht="15" customHeight="1" x14ac:dyDescent="0.2">
      <c r="F14740" s="63"/>
    </row>
    <row r="14741" spans="6:6" ht="15" customHeight="1" x14ac:dyDescent="0.2">
      <c r="F14741" s="63"/>
    </row>
    <row r="14742" spans="6:6" ht="15" customHeight="1" x14ac:dyDescent="0.2">
      <c r="F14742" s="63"/>
    </row>
    <row r="14743" spans="6:6" ht="15" customHeight="1" x14ac:dyDescent="0.2">
      <c r="F14743" s="63"/>
    </row>
    <row r="14744" spans="6:6" ht="15" customHeight="1" x14ac:dyDescent="0.2">
      <c r="F14744" s="63"/>
    </row>
    <row r="14745" spans="6:6" ht="15" customHeight="1" x14ac:dyDescent="0.2">
      <c r="F14745" s="63"/>
    </row>
    <row r="14746" spans="6:6" ht="15" customHeight="1" x14ac:dyDescent="0.2">
      <c r="F14746" s="63"/>
    </row>
    <row r="14747" spans="6:6" ht="15" customHeight="1" x14ac:dyDescent="0.2">
      <c r="F14747" s="63"/>
    </row>
    <row r="14748" spans="6:6" ht="15" customHeight="1" x14ac:dyDescent="0.2">
      <c r="F14748" s="63"/>
    </row>
    <row r="14749" spans="6:6" ht="15" customHeight="1" x14ac:dyDescent="0.2">
      <c r="F14749" s="63"/>
    </row>
    <row r="14750" spans="6:6" ht="15" customHeight="1" x14ac:dyDescent="0.2">
      <c r="F14750" s="63"/>
    </row>
    <row r="14751" spans="6:6" ht="15" customHeight="1" x14ac:dyDescent="0.2">
      <c r="F14751" s="63"/>
    </row>
    <row r="14752" spans="6:6" ht="15" customHeight="1" x14ac:dyDescent="0.2">
      <c r="F14752" s="63"/>
    </row>
    <row r="14753" spans="6:6" ht="15" customHeight="1" x14ac:dyDescent="0.2">
      <c r="F14753" s="63"/>
    </row>
    <row r="14754" spans="6:6" ht="15" customHeight="1" x14ac:dyDescent="0.2">
      <c r="F14754" s="63"/>
    </row>
    <row r="14755" spans="6:6" ht="15" customHeight="1" x14ac:dyDescent="0.2">
      <c r="F14755" s="63"/>
    </row>
    <row r="14756" spans="6:6" ht="15" customHeight="1" x14ac:dyDescent="0.2">
      <c r="F14756" s="63"/>
    </row>
    <row r="14757" spans="6:6" ht="15" customHeight="1" x14ac:dyDescent="0.2">
      <c r="F14757" s="63"/>
    </row>
    <row r="14758" spans="6:6" ht="15" customHeight="1" x14ac:dyDescent="0.2">
      <c r="F14758" s="63"/>
    </row>
    <row r="14759" spans="6:6" ht="15" customHeight="1" x14ac:dyDescent="0.2">
      <c r="F14759" s="63"/>
    </row>
    <row r="14760" spans="6:6" ht="15" customHeight="1" x14ac:dyDescent="0.2">
      <c r="F14760" s="63"/>
    </row>
    <row r="14761" spans="6:6" ht="15" customHeight="1" x14ac:dyDescent="0.2">
      <c r="F14761" s="63"/>
    </row>
    <row r="14762" spans="6:6" ht="15" customHeight="1" x14ac:dyDescent="0.2">
      <c r="F14762" s="63"/>
    </row>
    <row r="14763" spans="6:6" ht="15" customHeight="1" x14ac:dyDescent="0.2">
      <c r="F14763" s="63"/>
    </row>
    <row r="14764" spans="6:6" ht="15" customHeight="1" x14ac:dyDescent="0.2">
      <c r="F14764" s="63"/>
    </row>
    <row r="14765" spans="6:6" ht="15" customHeight="1" x14ac:dyDescent="0.2">
      <c r="F14765" s="63"/>
    </row>
    <row r="14766" spans="6:6" ht="15" customHeight="1" x14ac:dyDescent="0.2">
      <c r="F14766" s="63"/>
    </row>
    <row r="14767" spans="6:6" ht="15" customHeight="1" x14ac:dyDescent="0.2">
      <c r="F14767" s="63"/>
    </row>
    <row r="14768" spans="6:6" ht="15" customHeight="1" x14ac:dyDescent="0.2">
      <c r="F14768" s="63"/>
    </row>
    <row r="14769" spans="6:6" ht="15" customHeight="1" x14ac:dyDescent="0.2">
      <c r="F14769" s="63"/>
    </row>
    <row r="14770" spans="6:6" ht="15" customHeight="1" x14ac:dyDescent="0.2">
      <c r="F14770" s="63"/>
    </row>
    <row r="14771" spans="6:6" ht="15" customHeight="1" x14ac:dyDescent="0.2">
      <c r="F14771" s="63"/>
    </row>
    <row r="14772" spans="6:6" ht="15" customHeight="1" x14ac:dyDescent="0.2">
      <c r="F14772" s="63"/>
    </row>
    <row r="14773" spans="6:6" ht="15" customHeight="1" x14ac:dyDescent="0.2">
      <c r="F14773" s="63"/>
    </row>
    <row r="14774" spans="6:6" ht="15" customHeight="1" x14ac:dyDescent="0.2">
      <c r="F14774" s="63"/>
    </row>
    <row r="14775" spans="6:6" ht="15" customHeight="1" x14ac:dyDescent="0.2">
      <c r="F14775" s="63"/>
    </row>
    <row r="14776" spans="6:6" ht="15" customHeight="1" x14ac:dyDescent="0.2">
      <c r="F14776" s="63"/>
    </row>
    <row r="14777" spans="6:6" ht="15" customHeight="1" x14ac:dyDescent="0.2">
      <c r="F14777" s="63"/>
    </row>
    <row r="14778" spans="6:6" ht="15" customHeight="1" x14ac:dyDescent="0.2">
      <c r="F14778" s="63"/>
    </row>
    <row r="14779" spans="6:6" ht="15" customHeight="1" x14ac:dyDescent="0.2">
      <c r="F14779" s="63"/>
    </row>
    <row r="14780" spans="6:6" ht="15" customHeight="1" x14ac:dyDescent="0.2">
      <c r="F14780" s="63"/>
    </row>
    <row r="14781" spans="6:6" ht="15" customHeight="1" x14ac:dyDescent="0.2">
      <c r="F14781" s="63"/>
    </row>
    <row r="14782" spans="6:6" ht="15" customHeight="1" x14ac:dyDescent="0.2">
      <c r="F14782" s="63"/>
    </row>
    <row r="14783" spans="6:6" ht="15" customHeight="1" x14ac:dyDescent="0.2">
      <c r="F14783" s="63"/>
    </row>
    <row r="14784" spans="6:6" ht="15" customHeight="1" x14ac:dyDescent="0.2">
      <c r="F14784" s="63"/>
    </row>
    <row r="14785" spans="6:6" ht="15" customHeight="1" x14ac:dyDescent="0.2">
      <c r="F14785" s="63"/>
    </row>
    <row r="14786" spans="6:6" ht="15" customHeight="1" x14ac:dyDescent="0.2">
      <c r="F14786" s="63"/>
    </row>
    <row r="14787" spans="6:6" ht="15" customHeight="1" x14ac:dyDescent="0.2">
      <c r="F14787" s="63"/>
    </row>
    <row r="14788" spans="6:6" ht="15" customHeight="1" x14ac:dyDescent="0.2">
      <c r="F14788" s="63"/>
    </row>
    <row r="14789" spans="6:6" ht="15" customHeight="1" x14ac:dyDescent="0.2">
      <c r="F14789" s="63"/>
    </row>
    <row r="14790" spans="6:6" ht="15" customHeight="1" x14ac:dyDescent="0.2">
      <c r="F14790" s="63"/>
    </row>
    <row r="14791" spans="6:6" ht="15" customHeight="1" x14ac:dyDescent="0.2">
      <c r="F14791" s="63"/>
    </row>
    <row r="14792" spans="6:6" ht="15" customHeight="1" x14ac:dyDescent="0.2">
      <c r="F14792" s="63"/>
    </row>
    <row r="14793" spans="6:6" ht="15" customHeight="1" x14ac:dyDescent="0.2">
      <c r="F14793" s="63"/>
    </row>
    <row r="14794" spans="6:6" ht="15" customHeight="1" x14ac:dyDescent="0.2">
      <c r="F14794" s="63"/>
    </row>
    <row r="14795" spans="6:6" ht="15" customHeight="1" x14ac:dyDescent="0.2">
      <c r="F14795" s="63"/>
    </row>
    <row r="14796" spans="6:6" ht="15" customHeight="1" x14ac:dyDescent="0.2">
      <c r="F14796" s="63"/>
    </row>
    <row r="14797" spans="6:6" ht="15" customHeight="1" x14ac:dyDescent="0.2">
      <c r="F14797" s="63"/>
    </row>
    <row r="14798" spans="6:6" ht="15" customHeight="1" x14ac:dyDescent="0.2">
      <c r="F14798" s="63"/>
    </row>
    <row r="14799" spans="6:6" ht="15" customHeight="1" x14ac:dyDescent="0.2">
      <c r="F14799" s="63"/>
    </row>
    <row r="14800" spans="6:6" ht="15" customHeight="1" x14ac:dyDescent="0.2">
      <c r="F14800" s="63"/>
    </row>
    <row r="14801" spans="6:6" ht="15" customHeight="1" x14ac:dyDescent="0.2">
      <c r="F14801" s="63"/>
    </row>
    <row r="14802" spans="6:6" ht="15" customHeight="1" x14ac:dyDescent="0.2">
      <c r="F14802" s="63"/>
    </row>
    <row r="14803" spans="6:6" ht="15" customHeight="1" x14ac:dyDescent="0.2">
      <c r="F14803" s="63"/>
    </row>
    <row r="14804" spans="6:6" ht="15" customHeight="1" x14ac:dyDescent="0.2">
      <c r="F14804" s="63"/>
    </row>
    <row r="14805" spans="6:6" ht="15" customHeight="1" x14ac:dyDescent="0.2">
      <c r="F14805" s="63"/>
    </row>
    <row r="14806" spans="6:6" ht="15" customHeight="1" x14ac:dyDescent="0.2">
      <c r="F14806" s="63"/>
    </row>
    <row r="14807" spans="6:6" ht="15" customHeight="1" x14ac:dyDescent="0.2">
      <c r="F14807" s="63"/>
    </row>
    <row r="14808" spans="6:6" ht="15" customHeight="1" x14ac:dyDescent="0.2">
      <c r="F14808" s="63"/>
    </row>
    <row r="14809" spans="6:6" ht="15" customHeight="1" x14ac:dyDescent="0.2">
      <c r="F14809" s="63"/>
    </row>
    <row r="14810" spans="6:6" ht="15" customHeight="1" x14ac:dyDescent="0.2">
      <c r="F14810" s="63"/>
    </row>
    <row r="14811" spans="6:6" ht="15" customHeight="1" x14ac:dyDescent="0.2">
      <c r="F14811" s="63"/>
    </row>
    <row r="14812" spans="6:6" ht="15" customHeight="1" x14ac:dyDescent="0.2">
      <c r="F14812" s="63"/>
    </row>
    <row r="14813" spans="6:6" ht="15" customHeight="1" x14ac:dyDescent="0.2">
      <c r="F14813" s="63"/>
    </row>
    <row r="14814" spans="6:6" ht="15" customHeight="1" x14ac:dyDescent="0.2">
      <c r="F14814" s="63"/>
    </row>
    <row r="14815" spans="6:6" ht="15" customHeight="1" x14ac:dyDescent="0.2">
      <c r="F14815" s="63"/>
    </row>
    <row r="14816" spans="6:6" ht="15" customHeight="1" x14ac:dyDescent="0.2">
      <c r="F14816" s="63"/>
    </row>
    <row r="14817" spans="6:6" ht="15" customHeight="1" x14ac:dyDescent="0.2">
      <c r="F14817" s="63"/>
    </row>
    <row r="14818" spans="6:6" ht="15" customHeight="1" x14ac:dyDescent="0.2">
      <c r="F14818" s="63"/>
    </row>
    <row r="14819" spans="6:6" ht="15" customHeight="1" x14ac:dyDescent="0.2">
      <c r="F14819" s="63"/>
    </row>
    <row r="14820" spans="6:6" ht="15" customHeight="1" x14ac:dyDescent="0.2">
      <c r="F14820" s="63"/>
    </row>
    <row r="14821" spans="6:6" ht="15" customHeight="1" x14ac:dyDescent="0.2">
      <c r="F14821" s="63"/>
    </row>
    <row r="14822" spans="6:6" ht="15" customHeight="1" x14ac:dyDescent="0.2">
      <c r="F14822" s="63"/>
    </row>
    <row r="14823" spans="6:6" ht="15" customHeight="1" x14ac:dyDescent="0.2">
      <c r="F14823" s="63"/>
    </row>
    <row r="14824" spans="6:6" ht="15" customHeight="1" x14ac:dyDescent="0.2">
      <c r="F14824" s="63"/>
    </row>
    <row r="14825" spans="6:6" ht="15" customHeight="1" x14ac:dyDescent="0.2">
      <c r="F14825" s="63"/>
    </row>
    <row r="14826" spans="6:6" ht="15" customHeight="1" x14ac:dyDescent="0.2">
      <c r="F14826" s="63"/>
    </row>
    <row r="14827" spans="6:6" ht="15" customHeight="1" x14ac:dyDescent="0.2">
      <c r="F14827" s="63"/>
    </row>
    <row r="14828" spans="6:6" ht="15" customHeight="1" x14ac:dyDescent="0.2">
      <c r="F14828" s="63"/>
    </row>
    <row r="14829" spans="6:6" ht="15" customHeight="1" x14ac:dyDescent="0.2">
      <c r="F14829" s="63"/>
    </row>
    <row r="14830" spans="6:6" ht="15" customHeight="1" x14ac:dyDescent="0.2">
      <c r="F14830" s="63"/>
    </row>
    <row r="14831" spans="6:6" ht="15" customHeight="1" x14ac:dyDescent="0.2">
      <c r="F14831" s="63"/>
    </row>
    <row r="14832" spans="6:6" ht="15" customHeight="1" x14ac:dyDescent="0.2">
      <c r="F14832" s="63"/>
    </row>
    <row r="14833" spans="6:6" ht="15" customHeight="1" x14ac:dyDescent="0.2">
      <c r="F14833" s="63"/>
    </row>
    <row r="14834" spans="6:6" ht="15" customHeight="1" x14ac:dyDescent="0.2">
      <c r="F14834" s="63"/>
    </row>
    <row r="14835" spans="6:6" ht="15" customHeight="1" x14ac:dyDescent="0.2">
      <c r="F14835" s="63"/>
    </row>
    <row r="14836" spans="6:6" ht="15" customHeight="1" x14ac:dyDescent="0.2">
      <c r="F14836" s="63"/>
    </row>
    <row r="14837" spans="6:6" ht="15" customHeight="1" x14ac:dyDescent="0.2">
      <c r="F14837" s="63"/>
    </row>
    <row r="14838" spans="6:6" ht="15" customHeight="1" x14ac:dyDescent="0.2">
      <c r="F14838" s="63"/>
    </row>
    <row r="14839" spans="6:6" ht="15" customHeight="1" x14ac:dyDescent="0.2">
      <c r="F14839" s="63"/>
    </row>
    <row r="14840" spans="6:6" ht="15" customHeight="1" x14ac:dyDescent="0.2">
      <c r="F14840" s="63"/>
    </row>
    <row r="14841" spans="6:6" ht="15" customHeight="1" x14ac:dyDescent="0.2">
      <c r="F14841" s="63"/>
    </row>
    <row r="14842" spans="6:6" ht="15" customHeight="1" x14ac:dyDescent="0.2">
      <c r="F14842" s="63"/>
    </row>
    <row r="14843" spans="6:6" ht="15" customHeight="1" x14ac:dyDescent="0.2">
      <c r="F14843" s="63"/>
    </row>
    <row r="14844" spans="6:6" ht="15" customHeight="1" x14ac:dyDescent="0.2">
      <c r="F14844" s="63"/>
    </row>
    <row r="14845" spans="6:6" ht="15" customHeight="1" x14ac:dyDescent="0.2">
      <c r="F14845" s="63"/>
    </row>
    <row r="14846" spans="6:6" ht="15" customHeight="1" x14ac:dyDescent="0.2">
      <c r="F14846" s="63"/>
    </row>
    <row r="14847" spans="6:6" ht="15" customHeight="1" x14ac:dyDescent="0.2">
      <c r="F14847" s="63"/>
    </row>
    <row r="14848" spans="6:6" ht="15" customHeight="1" x14ac:dyDescent="0.2">
      <c r="F14848" s="63"/>
    </row>
    <row r="14849" spans="6:6" ht="15" customHeight="1" x14ac:dyDescent="0.2">
      <c r="F14849" s="63"/>
    </row>
    <row r="14850" spans="6:6" ht="15" customHeight="1" x14ac:dyDescent="0.2">
      <c r="F14850" s="63"/>
    </row>
    <row r="14851" spans="6:6" ht="15" customHeight="1" x14ac:dyDescent="0.2">
      <c r="F14851" s="63"/>
    </row>
    <row r="14852" spans="6:6" ht="15" customHeight="1" x14ac:dyDescent="0.2">
      <c r="F14852" s="63"/>
    </row>
    <row r="14853" spans="6:6" ht="15" customHeight="1" x14ac:dyDescent="0.2">
      <c r="F14853" s="63"/>
    </row>
    <row r="14854" spans="6:6" ht="15" customHeight="1" x14ac:dyDescent="0.2">
      <c r="F14854" s="63"/>
    </row>
    <row r="14855" spans="6:6" ht="15" customHeight="1" x14ac:dyDescent="0.2">
      <c r="F14855" s="63"/>
    </row>
    <row r="14856" spans="6:6" ht="15" customHeight="1" x14ac:dyDescent="0.2">
      <c r="F14856" s="63"/>
    </row>
    <row r="14857" spans="6:6" ht="15" customHeight="1" x14ac:dyDescent="0.2">
      <c r="F14857" s="63"/>
    </row>
    <row r="14858" spans="6:6" ht="15" customHeight="1" x14ac:dyDescent="0.2">
      <c r="F14858" s="63"/>
    </row>
    <row r="14859" spans="6:6" ht="15" customHeight="1" x14ac:dyDescent="0.2">
      <c r="F14859" s="63"/>
    </row>
    <row r="14860" spans="6:6" ht="15" customHeight="1" x14ac:dyDescent="0.2">
      <c r="F14860" s="63"/>
    </row>
    <row r="14861" spans="6:6" ht="15" customHeight="1" x14ac:dyDescent="0.2">
      <c r="F14861" s="63"/>
    </row>
    <row r="14862" spans="6:6" ht="15" customHeight="1" x14ac:dyDescent="0.2">
      <c r="F14862" s="63"/>
    </row>
    <row r="14863" spans="6:6" ht="15" customHeight="1" x14ac:dyDescent="0.2">
      <c r="F14863" s="63"/>
    </row>
    <row r="14864" spans="6:6" ht="15" customHeight="1" x14ac:dyDescent="0.2">
      <c r="F14864" s="63"/>
    </row>
    <row r="14865" spans="6:6" ht="15" customHeight="1" x14ac:dyDescent="0.2">
      <c r="F14865" s="63"/>
    </row>
    <row r="14866" spans="6:6" ht="15" customHeight="1" x14ac:dyDescent="0.2">
      <c r="F14866" s="63"/>
    </row>
    <row r="14867" spans="6:6" ht="15" customHeight="1" x14ac:dyDescent="0.2">
      <c r="F14867" s="63"/>
    </row>
    <row r="14868" spans="6:6" ht="15" customHeight="1" x14ac:dyDescent="0.2">
      <c r="F14868" s="63"/>
    </row>
    <row r="14869" spans="6:6" ht="15" customHeight="1" x14ac:dyDescent="0.2">
      <c r="F14869" s="63"/>
    </row>
    <row r="14870" spans="6:6" ht="15" customHeight="1" x14ac:dyDescent="0.2">
      <c r="F14870" s="63"/>
    </row>
    <row r="14871" spans="6:6" ht="15" customHeight="1" x14ac:dyDescent="0.2">
      <c r="F14871" s="63"/>
    </row>
    <row r="14872" spans="6:6" ht="15" customHeight="1" x14ac:dyDescent="0.2">
      <c r="F14872" s="63"/>
    </row>
    <row r="14873" spans="6:6" ht="15" customHeight="1" x14ac:dyDescent="0.2">
      <c r="F14873" s="63"/>
    </row>
    <row r="14874" spans="6:6" ht="15" customHeight="1" x14ac:dyDescent="0.2">
      <c r="F14874" s="63"/>
    </row>
    <row r="14875" spans="6:6" ht="15" customHeight="1" x14ac:dyDescent="0.2">
      <c r="F14875" s="63"/>
    </row>
    <row r="14876" spans="6:6" ht="15" customHeight="1" x14ac:dyDescent="0.2">
      <c r="F14876" s="63"/>
    </row>
    <row r="14877" spans="6:6" ht="15" customHeight="1" x14ac:dyDescent="0.2">
      <c r="F14877" s="63"/>
    </row>
    <row r="14878" spans="6:6" ht="15" customHeight="1" x14ac:dyDescent="0.2">
      <c r="F14878" s="63"/>
    </row>
    <row r="14879" spans="6:6" ht="15" customHeight="1" x14ac:dyDescent="0.2">
      <c r="F14879" s="63"/>
    </row>
    <row r="14880" spans="6:6" ht="15" customHeight="1" x14ac:dyDescent="0.2">
      <c r="F14880" s="63"/>
    </row>
    <row r="14881" spans="6:6" ht="15" customHeight="1" x14ac:dyDescent="0.2">
      <c r="F14881" s="63"/>
    </row>
    <row r="14882" spans="6:6" ht="15" customHeight="1" x14ac:dyDescent="0.2">
      <c r="F14882" s="63"/>
    </row>
    <row r="14883" spans="6:6" ht="15" customHeight="1" x14ac:dyDescent="0.2">
      <c r="F14883" s="63"/>
    </row>
    <row r="14884" spans="6:6" ht="15" customHeight="1" x14ac:dyDescent="0.2">
      <c r="F14884" s="63"/>
    </row>
    <row r="14885" spans="6:6" ht="15" customHeight="1" x14ac:dyDescent="0.2">
      <c r="F14885" s="63"/>
    </row>
    <row r="14886" spans="6:6" ht="15" customHeight="1" x14ac:dyDescent="0.2">
      <c r="F14886" s="63"/>
    </row>
    <row r="14887" spans="6:6" ht="15" customHeight="1" x14ac:dyDescent="0.2">
      <c r="F14887" s="63"/>
    </row>
    <row r="14888" spans="6:6" ht="15" customHeight="1" x14ac:dyDescent="0.2">
      <c r="F14888" s="63"/>
    </row>
    <row r="14889" spans="6:6" ht="15" customHeight="1" x14ac:dyDescent="0.2">
      <c r="F14889" s="63"/>
    </row>
    <row r="14890" spans="6:6" ht="15" customHeight="1" x14ac:dyDescent="0.2">
      <c r="F14890" s="63"/>
    </row>
    <row r="14891" spans="6:6" ht="15" customHeight="1" x14ac:dyDescent="0.2">
      <c r="F14891" s="63"/>
    </row>
    <row r="14892" spans="6:6" ht="15" customHeight="1" x14ac:dyDescent="0.2">
      <c r="F14892" s="63"/>
    </row>
    <row r="14893" spans="6:6" ht="15" customHeight="1" x14ac:dyDescent="0.2">
      <c r="F14893" s="63"/>
    </row>
    <row r="14894" spans="6:6" ht="15" customHeight="1" x14ac:dyDescent="0.2">
      <c r="F14894" s="63"/>
    </row>
    <row r="14895" spans="6:6" ht="15" customHeight="1" x14ac:dyDescent="0.2">
      <c r="F14895" s="63"/>
    </row>
    <row r="14896" spans="6:6" ht="15" customHeight="1" x14ac:dyDescent="0.2">
      <c r="F14896" s="63"/>
    </row>
    <row r="14897" spans="6:6" ht="15" customHeight="1" x14ac:dyDescent="0.2">
      <c r="F14897" s="63"/>
    </row>
    <row r="14898" spans="6:6" ht="15" customHeight="1" x14ac:dyDescent="0.2">
      <c r="F14898" s="63"/>
    </row>
    <row r="14899" spans="6:6" ht="15" customHeight="1" x14ac:dyDescent="0.2">
      <c r="F14899" s="63"/>
    </row>
    <row r="14900" spans="6:6" ht="15" customHeight="1" x14ac:dyDescent="0.2">
      <c r="F14900" s="63"/>
    </row>
    <row r="14901" spans="6:6" ht="15" customHeight="1" x14ac:dyDescent="0.2">
      <c r="F14901" s="63"/>
    </row>
    <row r="14902" spans="6:6" ht="15" customHeight="1" x14ac:dyDescent="0.2">
      <c r="F14902" s="63"/>
    </row>
    <row r="14903" spans="6:6" ht="15" customHeight="1" x14ac:dyDescent="0.2">
      <c r="F14903" s="63"/>
    </row>
    <row r="14904" spans="6:6" ht="15" customHeight="1" x14ac:dyDescent="0.2">
      <c r="F14904" s="63"/>
    </row>
    <row r="14905" spans="6:6" ht="15" customHeight="1" x14ac:dyDescent="0.2">
      <c r="F14905" s="63"/>
    </row>
    <row r="14906" spans="6:6" ht="15" customHeight="1" x14ac:dyDescent="0.2">
      <c r="F14906" s="63"/>
    </row>
    <row r="14907" spans="6:6" ht="15" customHeight="1" x14ac:dyDescent="0.2">
      <c r="F14907" s="63"/>
    </row>
    <row r="14908" spans="6:6" ht="15" customHeight="1" x14ac:dyDescent="0.2">
      <c r="F14908" s="63"/>
    </row>
    <row r="14909" spans="6:6" ht="15" customHeight="1" x14ac:dyDescent="0.2">
      <c r="F14909" s="63"/>
    </row>
    <row r="14910" spans="6:6" ht="15" customHeight="1" x14ac:dyDescent="0.2">
      <c r="F14910" s="63"/>
    </row>
    <row r="14911" spans="6:6" ht="15" customHeight="1" x14ac:dyDescent="0.2">
      <c r="F14911" s="63"/>
    </row>
    <row r="14912" spans="6:6" ht="15" customHeight="1" x14ac:dyDescent="0.2">
      <c r="F14912" s="63"/>
    </row>
    <row r="14913" spans="6:6" ht="15" customHeight="1" x14ac:dyDescent="0.2">
      <c r="F14913" s="63"/>
    </row>
    <row r="14914" spans="6:6" ht="15" customHeight="1" x14ac:dyDescent="0.2">
      <c r="F14914" s="63"/>
    </row>
    <row r="14915" spans="6:6" ht="15" customHeight="1" x14ac:dyDescent="0.2">
      <c r="F14915" s="63"/>
    </row>
    <row r="14916" spans="6:6" ht="15" customHeight="1" x14ac:dyDescent="0.2">
      <c r="F14916" s="63"/>
    </row>
    <row r="14917" spans="6:6" ht="15" customHeight="1" x14ac:dyDescent="0.2">
      <c r="F14917" s="63"/>
    </row>
    <row r="14918" spans="6:6" ht="15" customHeight="1" x14ac:dyDescent="0.2">
      <c r="F14918" s="63"/>
    </row>
    <row r="14919" spans="6:6" ht="15" customHeight="1" x14ac:dyDescent="0.2">
      <c r="F14919" s="63"/>
    </row>
    <row r="14920" spans="6:6" ht="15" customHeight="1" x14ac:dyDescent="0.2">
      <c r="F14920" s="63"/>
    </row>
    <row r="14921" spans="6:6" ht="15" customHeight="1" x14ac:dyDescent="0.2">
      <c r="F14921" s="63"/>
    </row>
    <row r="14922" spans="6:6" ht="15" customHeight="1" x14ac:dyDescent="0.2">
      <c r="F14922" s="63"/>
    </row>
    <row r="14923" spans="6:6" ht="15" customHeight="1" x14ac:dyDescent="0.2">
      <c r="F14923" s="63"/>
    </row>
    <row r="14924" spans="6:6" ht="15" customHeight="1" x14ac:dyDescent="0.2">
      <c r="F14924" s="63"/>
    </row>
    <row r="14925" spans="6:6" ht="15" customHeight="1" x14ac:dyDescent="0.2">
      <c r="F14925" s="63"/>
    </row>
    <row r="14926" spans="6:6" ht="15" customHeight="1" x14ac:dyDescent="0.2">
      <c r="F14926" s="63"/>
    </row>
    <row r="14927" spans="6:6" ht="15" customHeight="1" x14ac:dyDescent="0.2">
      <c r="F14927" s="63"/>
    </row>
    <row r="14928" spans="6:6" ht="15" customHeight="1" x14ac:dyDescent="0.2">
      <c r="F14928" s="63"/>
    </row>
    <row r="14929" spans="6:6" ht="15" customHeight="1" x14ac:dyDescent="0.2">
      <c r="F14929" s="63"/>
    </row>
    <row r="14930" spans="6:6" ht="15" customHeight="1" x14ac:dyDescent="0.2">
      <c r="F14930" s="63"/>
    </row>
    <row r="14931" spans="6:6" ht="15" customHeight="1" x14ac:dyDescent="0.2">
      <c r="F14931" s="63"/>
    </row>
    <row r="14932" spans="6:6" ht="15" customHeight="1" x14ac:dyDescent="0.2">
      <c r="F14932" s="63"/>
    </row>
    <row r="14933" spans="6:6" ht="15" customHeight="1" x14ac:dyDescent="0.2">
      <c r="F14933" s="63"/>
    </row>
    <row r="14934" spans="6:6" ht="15" customHeight="1" x14ac:dyDescent="0.2">
      <c r="F14934" s="63"/>
    </row>
    <row r="14935" spans="6:6" ht="15" customHeight="1" x14ac:dyDescent="0.2">
      <c r="F14935" s="63"/>
    </row>
    <row r="14936" spans="6:6" ht="15" customHeight="1" x14ac:dyDescent="0.2">
      <c r="F14936" s="63"/>
    </row>
    <row r="14937" spans="6:6" ht="15" customHeight="1" x14ac:dyDescent="0.2">
      <c r="F14937" s="63"/>
    </row>
    <row r="14938" spans="6:6" ht="15" customHeight="1" x14ac:dyDescent="0.2">
      <c r="F14938" s="63"/>
    </row>
    <row r="14939" spans="6:6" ht="15" customHeight="1" x14ac:dyDescent="0.2">
      <c r="F14939" s="63"/>
    </row>
    <row r="14940" spans="6:6" ht="15" customHeight="1" x14ac:dyDescent="0.2">
      <c r="F14940" s="63"/>
    </row>
    <row r="14941" spans="6:6" ht="15" customHeight="1" x14ac:dyDescent="0.2">
      <c r="F14941" s="63"/>
    </row>
    <row r="14942" spans="6:6" ht="15" customHeight="1" x14ac:dyDescent="0.2">
      <c r="F14942" s="63"/>
    </row>
    <row r="14943" spans="6:6" ht="15" customHeight="1" x14ac:dyDescent="0.2">
      <c r="F14943" s="63"/>
    </row>
    <row r="14944" spans="6:6" ht="15" customHeight="1" x14ac:dyDescent="0.2">
      <c r="F14944" s="63"/>
    </row>
    <row r="14945" spans="6:6" ht="15" customHeight="1" x14ac:dyDescent="0.2">
      <c r="F14945" s="63"/>
    </row>
    <row r="14946" spans="6:6" ht="15" customHeight="1" x14ac:dyDescent="0.2">
      <c r="F14946" s="63"/>
    </row>
    <row r="14947" spans="6:6" ht="15" customHeight="1" x14ac:dyDescent="0.2">
      <c r="F14947" s="63"/>
    </row>
    <row r="14948" spans="6:6" ht="15" customHeight="1" x14ac:dyDescent="0.2">
      <c r="F14948" s="63"/>
    </row>
    <row r="14949" spans="6:6" ht="15" customHeight="1" x14ac:dyDescent="0.2">
      <c r="F14949" s="63"/>
    </row>
    <row r="14950" spans="6:6" ht="15" customHeight="1" x14ac:dyDescent="0.2">
      <c r="F14950" s="63"/>
    </row>
    <row r="14951" spans="6:6" ht="15" customHeight="1" x14ac:dyDescent="0.2">
      <c r="F14951" s="63"/>
    </row>
    <row r="14952" spans="6:6" ht="15" customHeight="1" x14ac:dyDescent="0.2">
      <c r="F14952" s="63"/>
    </row>
    <row r="14953" spans="6:6" ht="15" customHeight="1" x14ac:dyDescent="0.2">
      <c r="F14953" s="63"/>
    </row>
    <row r="14954" spans="6:6" ht="15" customHeight="1" x14ac:dyDescent="0.2">
      <c r="F14954" s="63"/>
    </row>
    <row r="14955" spans="6:6" ht="15" customHeight="1" x14ac:dyDescent="0.2">
      <c r="F14955" s="63"/>
    </row>
    <row r="14956" spans="6:6" ht="15" customHeight="1" x14ac:dyDescent="0.2">
      <c r="F14956" s="63"/>
    </row>
    <row r="14957" spans="6:6" ht="15" customHeight="1" x14ac:dyDescent="0.2">
      <c r="F14957" s="63"/>
    </row>
    <row r="14958" spans="6:6" ht="15" customHeight="1" x14ac:dyDescent="0.2">
      <c r="F14958" s="63"/>
    </row>
    <row r="14959" spans="6:6" ht="15" customHeight="1" x14ac:dyDescent="0.2">
      <c r="F14959" s="63"/>
    </row>
    <row r="14960" spans="6:6" ht="15" customHeight="1" x14ac:dyDescent="0.2">
      <c r="F14960" s="63"/>
    </row>
    <row r="14961" spans="6:6" ht="15" customHeight="1" x14ac:dyDescent="0.2">
      <c r="F14961" s="63"/>
    </row>
    <row r="14962" spans="6:6" ht="15" customHeight="1" x14ac:dyDescent="0.2">
      <c r="F14962" s="63"/>
    </row>
    <row r="14963" spans="6:6" ht="15" customHeight="1" x14ac:dyDescent="0.2">
      <c r="F14963" s="63"/>
    </row>
    <row r="14964" spans="6:6" ht="15" customHeight="1" x14ac:dyDescent="0.2">
      <c r="F14964" s="63"/>
    </row>
    <row r="14965" spans="6:6" ht="15" customHeight="1" x14ac:dyDescent="0.2">
      <c r="F14965" s="63"/>
    </row>
    <row r="14966" spans="6:6" ht="15" customHeight="1" x14ac:dyDescent="0.2">
      <c r="F14966" s="63"/>
    </row>
    <row r="14967" spans="6:6" ht="15" customHeight="1" x14ac:dyDescent="0.2">
      <c r="F14967" s="63"/>
    </row>
    <row r="14968" spans="6:6" ht="15" customHeight="1" x14ac:dyDescent="0.2">
      <c r="F14968" s="63"/>
    </row>
    <row r="14969" spans="6:6" ht="15" customHeight="1" x14ac:dyDescent="0.2">
      <c r="F14969" s="63"/>
    </row>
    <row r="14970" spans="6:6" ht="15" customHeight="1" x14ac:dyDescent="0.2">
      <c r="F14970" s="63"/>
    </row>
    <row r="14971" spans="6:6" ht="15" customHeight="1" x14ac:dyDescent="0.2">
      <c r="F14971" s="63"/>
    </row>
    <row r="14972" spans="6:6" ht="15" customHeight="1" x14ac:dyDescent="0.2">
      <c r="F14972" s="63"/>
    </row>
    <row r="14973" spans="6:6" ht="15" customHeight="1" x14ac:dyDescent="0.2">
      <c r="F14973" s="63"/>
    </row>
    <row r="14974" spans="6:6" ht="15" customHeight="1" x14ac:dyDescent="0.2">
      <c r="F14974" s="63"/>
    </row>
    <row r="14975" spans="6:6" ht="15" customHeight="1" x14ac:dyDescent="0.2">
      <c r="F14975" s="63"/>
    </row>
    <row r="14976" spans="6:6" ht="15" customHeight="1" x14ac:dyDescent="0.2">
      <c r="F14976" s="63"/>
    </row>
    <row r="14977" spans="6:6" ht="15" customHeight="1" x14ac:dyDescent="0.2">
      <c r="F14977" s="63"/>
    </row>
    <row r="14978" spans="6:6" ht="15" customHeight="1" x14ac:dyDescent="0.2">
      <c r="F14978" s="63"/>
    </row>
    <row r="14979" spans="6:6" ht="15" customHeight="1" x14ac:dyDescent="0.2">
      <c r="F14979" s="63"/>
    </row>
    <row r="14980" spans="6:6" ht="15" customHeight="1" x14ac:dyDescent="0.2">
      <c r="F14980" s="63"/>
    </row>
    <row r="14981" spans="6:6" ht="15" customHeight="1" x14ac:dyDescent="0.2">
      <c r="F14981" s="63"/>
    </row>
    <row r="14982" spans="6:6" ht="15" customHeight="1" x14ac:dyDescent="0.2">
      <c r="F14982" s="63"/>
    </row>
    <row r="14983" spans="6:6" ht="15" customHeight="1" x14ac:dyDescent="0.2">
      <c r="F14983" s="63"/>
    </row>
    <row r="14984" spans="6:6" ht="15" customHeight="1" x14ac:dyDescent="0.2">
      <c r="F14984" s="63"/>
    </row>
    <row r="14985" spans="6:6" ht="15" customHeight="1" x14ac:dyDescent="0.2">
      <c r="F14985" s="63"/>
    </row>
    <row r="14986" spans="6:6" ht="15" customHeight="1" x14ac:dyDescent="0.2">
      <c r="F14986" s="63"/>
    </row>
    <row r="14987" spans="6:6" ht="15" customHeight="1" x14ac:dyDescent="0.2">
      <c r="F14987" s="63"/>
    </row>
    <row r="14988" spans="6:6" ht="15" customHeight="1" x14ac:dyDescent="0.2">
      <c r="F14988" s="63"/>
    </row>
    <row r="14989" spans="6:6" ht="15" customHeight="1" x14ac:dyDescent="0.2">
      <c r="F14989" s="63"/>
    </row>
    <row r="14990" spans="6:6" ht="15" customHeight="1" x14ac:dyDescent="0.2">
      <c r="F14990" s="63"/>
    </row>
    <row r="14991" spans="6:6" ht="15" customHeight="1" x14ac:dyDescent="0.2">
      <c r="F14991" s="63"/>
    </row>
    <row r="14992" spans="6:6" ht="15" customHeight="1" x14ac:dyDescent="0.2">
      <c r="F14992" s="63"/>
    </row>
    <row r="14993" spans="6:6" ht="15" customHeight="1" x14ac:dyDescent="0.2">
      <c r="F14993" s="63"/>
    </row>
    <row r="14994" spans="6:6" ht="15" customHeight="1" x14ac:dyDescent="0.2">
      <c r="F14994" s="63"/>
    </row>
    <row r="14995" spans="6:6" ht="15" customHeight="1" x14ac:dyDescent="0.2">
      <c r="F14995" s="63"/>
    </row>
    <row r="14996" spans="6:6" ht="15" customHeight="1" x14ac:dyDescent="0.2">
      <c r="F14996" s="63"/>
    </row>
    <row r="14997" spans="6:6" ht="15" customHeight="1" x14ac:dyDescent="0.2">
      <c r="F14997" s="63"/>
    </row>
    <row r="14998" spans="6:6" ht="15" customHeight="1" x14ac:dyDescent="0.2">
      <c r="F14998" s="63"/>
    </row>
    <row r="14999" spans="6:6" ht="15" customHeight="1" x14ac:dyDescent="0.2">
      <c r="F14999" s="63"/>
    </row>
    <row r="15000" spans="6:6" ht="15" customHeight="1" x14ac:dyDescent="0.2">
      <c r="F15000" s="63"/>
    </row>
    <row r="15001" spans="6:6" ht="15" customHeight="1" x14ac:dyDescent="0.2">
      <c r="F15001" s="63"/>
    </row>
    <row r="15002" spans="6:6" ht="15" customHeight="1" x14ac:dyDescent="0.2">
      <c r="F15002" s="63"/>
    </row>
    <row r="15003" spans="6:6" ht="15" customHeight="1" x14ac:dyDescent="0.2">
      <c r="F15003" s="63"/>
    </row>
    <row r="15004" spans="6:6" ht="15" customHeight="1" x14ac:dyDescent="0.2">
      <c r="F15004" s="63"/>
    </row>
    <row r="15005" spans="6:6" ht="15" customHeight="1" x14ac:dyDescent="0.2">
      <c r="F15005" s="63"/>
    </row>
    <row r="15006" spans="6:6" ht="15" customHeight="1" x14ac:dyDescent="0.2">
      <c r="F15006" s="63"/>
    </row>
    <row r="15007" spans="6:6" ht="15" customHeight="1" x14ac:dyDescent="0.2">
      <c r="F15007" s="63"/>
    </row>
    <row r="15008" spans="6:6" ht="15" customHeight="1" x14ac:dyDescent="0.2">
      <c r="F15008" s="63"/>
    </row>
    <row r="15009" spans="6:6" ht="15" customHeight="1" x14ac:dyDescent="0.2">
      <c r="F15009" s="63"/>
    </row>
    <row r="15010" spans="6:6" ht="15" customHeight="1" x14ac:dyDescent="0.2">
      <c r="F15010" s="63"/>
    </row>
    <row r="15011" spans="6:6" ht="15" customHeight="1" x14ac:dyDescent="0.2">
      <c r="F15011" s="63"/>
    </row>
    <row r="15012" spans="6:6" ht="15" customHeight="1" x14ac:dyDescent="0.2">
      <c r="F15012" s="63"/>
    </row>
    <row r="15013" spans="6:6" ht="15" customHeight="1" x14ac:dyDescent="0.2">
      <c r="F15013" s="63"/>
    </row>
    <row r="15014" spans="6:6" ht="15" customHeight="1" x14ac:dyDescent="0.2">
      <c r="F15014" s="63"/>
    </row>
    <row r="15015" spans="6:6" ht="15" customHeight="1" x14ac:dyDescent="0.2">
      <c r="F15015" s="63"/>
    </row>
    <row r="15016" spans="6:6" ht="15" customHeight="1" x14ac:dyDescent="0.2">
      <c r="F15016" s="63"/>
    </row>
    <row r="15017" spans="6:6" ht="15" customHeight="1" x14ac:dyDescent="0.2">
      <c r="F15017" s="63"/>
    </row>
    <row r="15018" spans="6:6" ht="15" customHeight="1" x14ac:dyDescent="0.2">
      <c r="F15018" s="63"/>
    </row>
    <row r="15019" spans="6:6" ht="15" customHeight="1" x14ac:dyDescent="0.2">
      <c r="F15019" s="63"/>
    </row>
    <row r="15020" spans="6:6" ht="15" customHeight="1" x14ac:dyDescent="0.2">
      <c r="F15020" s="63"/>
    </row>
    <row r="15021" spans="6:6" ht="15" customHeight="1" x14ac:dyDescent="0.2">
      <c r="F15021" s="63"/>
    </row>
    <row r="15022" spans="6:6" ht="15" customHeight="1" x14ac:dyDescent="0.2">
      <c r="F15022" s="63"/>
    </row>
    <row r="15023" spans="6:6" ht="15" customHeight="1" x14ac:dyDescent="0.2">
      <c r="F15023" s="63"/>
    </row>
    <row r="15024" spans="6:6" ht="15" customHeight="1" x14ac:dyDescent="0.2">
      <c r="F15024" s="63"/>
    </row>
    <row r="15025" spans="6:6" ht="15" customHeight="1" x14ac:dyDescent="0.2">
      <c r="F15025" s="63"/>
    </row>
    <row r="15026" spans="6:6" ht="15" customHeight="1" x14ac:dyDescent="0.2">
      <c r="F15026" s="63"/>
    </row>
    <row r="15027" spans="6:6" ht="15" customHeight="1" x14ac:dyDescent="0.2">
      <c r="F15027" s="63"/>
    </row>
    <row r="15028" spans="6:6" ht="15" customHeight="1" x14ac:dyDescent="0.2">
      <c r="F15028" s="63"/>
    </row>
    <row r="15029" spans="6:6" ht="15" customHeight="1" x14ac:dyDescent="0.2">
      <c r="F15029" s="63"/>
    </row>
    <row r="15030" spans="6:6" ht="15" customHeight="1" x14ac:dyDescent="0.2">
      <c r="F15030" s="63"/>
    </row>
    <row r="15031" spans="6:6" ht="15" customHeight="1" x14ac:dyDescent="0.2">
      <c r="F15031" s="63"/>
    </row>
    <row r="15032" spans="6:6" ht="15" customHeight="1" x14ac:dyDescent="0.2">
      <c r="F15032" s="63"/>
    </row>
    <row r="15033" spans="6:6" ht="15" customHeight="1" x14ac:dyDescent="0.2">
      <c r="F15033" s="63"/>
    </row>
    <row r="15034" spans="6:6" ht="15" customHeight="1" x14ac:dyDescent="0.2">
      <c r="F15034" s="63"/>
    </row>
    <row r="15035" spans="6:6" ht="15" customHeight="1" x14ac:dyDescent="0.2">
      <c r="F15035" s="63"/>
    </row>
    <row r="15036" spans="6:6" ht="15" customHeight="1" x14ac:dyDescent="0.2">
      <c r="F15036" s="63"/>
    </row>
    <row r="15037" spans="6:6" ht="15" customHeight="1" x14ac:dyDescent="0.2">
      <c r="F15037" s="63"/>
    </row>
    <row r="15038" spans="6:6" ht="15" customHeight="1" x14ac:dyDescent="0.2">
      <c r="F15038" s="63"/>
    </row>
    <row r="15039" spans="6:6" ht="15" customHeight="1" x14ac:dyDescent="0.2">
      <c r="F15039" s="63"/>
    </row>
    <row r="15040" spans="6:6" ht="15" customHeight="1" x14ac:dyDescent="0.2">
      <c r="F15040" s="63"/>
    </row>
    <row r="15041" spans="6:6" ht="15" customHeight="1" x14ac:dyDescent="0.2">
      <c r="F15041" s="63"/>
    </row>
    <row r="15042" spans="6:6" ht="15" customHeight="1" x14ac:dyDescent="0.2">
      <c r="F15042" s="63"/>
    </row>
    <row r="15043" spans="6:6" ht="15" customHeight="1" x14ac:dyDescent="0.2">
      <c r="F15043" s="63"/>
    </row>
    <row r="15044" spans="6:6" ht="15" customHeight="1" x14ac:dyDescent="0.2">
      <c r="F15044" s="63"/>
    </row>
    <row r="15045" spans="6:6" ht="15" customHeight="1" x14ac:dyDescent="0.2">
      <c r="F15045" s="63"/>
    </row>
    <row r="15046" spans="6:6" ht="15" customHeight="1" x14ac:dyDescent="0.2">
      <c r="F15046" s="63"/>
    </row>
    <row r="15047" spans="6:6" ht="15" customHeight="1" x14ac:dyDescent="0.2">
      <c r="F15047" s="63"/>
    </row>
    <row r="15048" spans="6:6" ht="15" customHeight="1" x14ac:dyDescent="0.2">
      <c r="F15048" s="63"/>
    </row>
    <row r="15049" spans="6:6" ht="15" customHeight="1" x14ac:dyDescent="0.2">
      <c r="F15049" s="63"/>
    </row>
    <row r="15050" spans="6:6" ht="15" customHeight="1" x14ac:dyDescent="0.2">
      <c r="F15050" s="63"/>
    </row>
    <row r="15051" spans="6:6" ht="15" customHeight="1" x14ac:dyDescent="0.2">
      <c r="F15051" s="63"/>
    </row>
    <row r="15052" spans="6:6" ht="15" customHeight="1" x14ac:dyDescent="0.2">
      <c r="F15052" s="63"/>
    </row>
    <row r="15053" spans="6:6" ht="15" customHeight="1" x14ac:dyDescent="0.2">
      <c r="F15053" s="63"/>
    </row>
    <row r="15054" spans="6:6" ht="15" customHeight="1" x14ac:dyDescent="0.2">
      <c r="F15054" s="63"/>
    </row>
    <row r="15055" spans="6:6" ht="15" customHeight="1" x14ac:dyDescent="0.2">
      <c r="F15055" s="63"/>
    </row>
    <row r="15056" spans="6:6" ht="15" customHeight="1" x14ac:dyDescent="0.2">
      <c r="F15056" s="63"/>
    </row>
    <row r="15057" spans="6:6" ht="15" customHeight="1" x14ac:dyDescent="0.2">
      <c r="F15057" s="63"/>
    </row>
    <row r="15058" spans="6:6" ht="15" customHeight="1" x14ac:dyDescent="0.2">
      <c r="F15058" s="63"/>
    </row>
    <row r="15059" spans="6:6" ht="15" customHeight="1" x14ac:dyDescent="0.2">
      <c r="F15059" s="63"/>
    </row>
    <row r="15060" spans="6:6" ht="15" customHeight="1" x14ac:dyDescent="0.2">
      <c r="F15060" s="63"/>
    </row>
    <row r="15061" spans="6:6" ht="15" customHeight="1" x14ac:dyDescent="0.2">
      <c r="F15061" s="63"/>
    </row>
    <row r="15062" spans="6:6" ht="15" customHeight="1" x14ac:dyDescent="0.2">
      <c r="F15062" s="63"/>
    </row>
    <row r="15063" spans="6:6" ht="15" customHeight="1" x14ac:dyDescent="0.2">
      <c r="F15063" s="63"/>
    </row>
    <row r="15064" spans="6:6" ht="15" customHeight="1" x14ac:dyDescent="0.2">
      <c r="F15064" s="63"/>
    </row>
    <row r="15065" spans="6:6" ht="15" customHeight="1" x14ac:dyDescent="0.2">
      <c r="F15065" s="63"/>
    </row>
    <row r="15066" spans="6:6" ht="15" customHeight="1" x14ac:dyDescent="0.2">
      <c r="F15066" s="63"/>
    </row>
    <row r="15067" spans="6:6" ht="15" customHeight="1" x14ac:dyDescent="0.2">
      <c r="F15067" s="63"/>
    </row>
    <row r="15068" spans="6:6" ht="15" customHeight="1" x14ac:dyDescent="0.2">
      <c r="F15068" s="63"/>
    </row>
    <row r="15069" spans="6:6" ht="15" customHeight="1" x14ac:dyDescent="0.2">
      <c r="F15069" s="63"/>
    </row>
    <row r="15070" spans="6:6" ht="15" customHeight="1" x14ac:dyDescent="0.2">
      <c r="F15070" s="63"/>
    </row>
    <row r="15071" spans="6:6" ht="15" customHeight="1" x14ac:dyDescent="0.2">
      <c r="F15071" s="63"/>
    </row>
    <row r="15072" spans="6:6" ht="15" customHeight="1" x14ac:dyDescent="0.2">
      <c r="F15072" s="63"/>
    </row>
    <row r="15073" spans="6:6" ht="15" customHeight="1" x14ac:dyDescent="0.2">
      <c r="F15073" s="63"/>
    </row>
    <row r="15074" spans="6:6" ht="15" customHeight="1" x14ac:dyDescent="0.2">
      <c r="F15074" s="63"/>
    </row>
    <row r="15075" spans="6:6" ht="15" customHeight="1" x14ac:dyDescent="0.2">
      <c r="F15075" s="63"/>
    </row>
    <row r="15076" spans="6:6" ht="15" customHeight="1" x14ac:dyDescent="0.2">
      <c r="F15076" s="63"/>
    </row>
    <row r="15077" spans="6:6" ht="15" customHeight="1" x14ac:dyDescent="0.2">
      <c r="F15077" s="63"/>
    </row>
    <row r="15078" spans="6:6" ht="15" customHeight="1" x14ac:dyDescent="0.2">
      <c r="F15078" s="63"/>
    </row>
    <row r="15079" spans="6:6" ht="15" customHeight="1" x14ac:dyDescent="0.2">
      <c r="F15079" s="63"/>
    </row>
    <row r="15080" spans="6:6" ht="15" customHeight="1" x14ac:dyDescent="0.2">
      <c r="F15080" s="63"/>
    </row>
    <row r="15081" spans="6:6" ht="15" customHeight="1" x14ac:dyDescent="0.2">
      <c r="F15081" s="63"/>
    </row>
    <row r="15082" spans="6:6" ht="15" customHeight="1" x14ac:dyDescent="0.2">
      <c r="F15082" s="63"/>
    </row>
    <row r="15083" spans="6:6" ht="15" customHeight="1" x14ac:dyDescent="0.2">
      <c r="F15083" s="63"/>
    </row>
    <row r="15084" spans="6:6" ht="15" customHeight="1" x14ac:dyDescent="0.2">
      <c r="F15084" s="63"/>
    </row>
    <row r="15085" spans="6:6" ht="15" customHeight="1" x14ac:dyDescent="0.2">
      <c r="F15085" s="63"/>
    </row>
    <row r="15086" spans="6:6" ht="15" customHeight="1" x14ac:dyDescent="0.2">
      <c r="F15086" s="63"/>
    </row>
    <row r="15087" spans="6:6" ht="15" customHeight="1" x14ac:dyDescent="0.2">
      <c r="F15087" s="63"/>
    </row>
    <row r="15088" spans="6:6" ht="15" customHeight="1" x14ac:dyDescent="0.2">
      <c r="F15088" s="63"/>
    </row>
    <row r="15089" spans="6:6" ht="15" customHeight="1" x14ac:dyDescent="0.2">
      <c r="F15089" s="63"/>
    </row>
    <row r="15090" spans="6:6" ht="15" customHeight="1" x14ac:dyDescent="0.2">
      <c r="F15090" s="63"/>
    </row>
    <row r="15091" spans="6:6" ht="15" customHeight="1" x14ac:dyDescent="0.2">
      <c r="F15091" s="63"/>
    </row>
    <row r="15092" spans="6:6" ht="15" customHeight="1" x14ac:dyDescent="0.2">
      <c r="F15092" s="63"/>
    </row>
    <row r="15093" spans="6:6" ht="15" customHeight="1" x14ac:dyDescent="0.2">
      <c r="F15093" s="63"/>
    </row>
    <row r="15094" spans="6:6" ht="15" customHeight="1" x14ac:dyDescent="0.2">
      <c r="F15094" s="63"/>
    </row>
    <row r="15095" spans="6:6" ht="15" customHeight="1" x14ac:dyDescent="0.2">
      <c r="F15095" s="63"/>
    </row>
    <row r="15096" spans="6:6" ht="15" customHeight="1" x14ac:dyDescent="0.2">
      <c r="F15096" s="63"/>
    </row>
    <row r="15097" spans="6:6" ht="15" customHeight="1" x14ac:dyDescent="0.2">
      <c r="F15097" s="63"/>
    </row>
    <row r="15098" spans="6:6" ht="15" customHeight="1" x14ac:dyDescent="0.2">
      <c r="F15098" s="63"/>
    </row>
    <row r="15099" spans="6:6" ht="15" customHeight="1" x14ac:dyDescent="0.2">
      <c r="F15099" s="63"/>
    </row>
    <row r="15100" spans="6:6" ht="15" customHeight="1" x14ac:dyDescent="0.2">
      <c r="F15100" s="63"/>
    </row>
    <row r="15101" spans="6:6" ht="15" customHeight="1" x14ac:dyDescent="0.2">
      <c r="F15101" s="63"/>
    </row>
    <row r="15102" spans="6:6" ht="15" customHeight="1" x14ac:dyDescent="0.2">
      <c r="F15102" s="63"/>
    </row>
    <row r="15103" spans="6:6" ht="15" customHeight="1" x14ac:dyDescent="0.2">
      <c r="F15103" s="63"/>
    </row>
    <row r="15104" spans="6:6" ht="15" customHeight="1" x14ac:dyDescent="0.2">
      <c r="F15104" s="63"/>
    </row>
    <row r="15105" spans="6:6" ht="15" customHeight="1" x14ac:dyDescent="0.2">
      <c r="F15105" s="63"/>
    </row>
    <row r="15106" spans="6:6" ht="15" customHeight="1" x14ac:dyDescent="0.2">
      <c r="F15106" s="63"/>
    </row>
    <row r="15107" spans="6:6" ht="15" customHeight="1" x14ac:dyDescent="0.2">
      <c r="F15107" s="63"/>
    </row>
    <row r="15108" spans="6:6" ht="15" customHeight="1" x14ac:dyDescent="0.2">
      <c r="F15108" s="63"/>
    </row>
    <row r="15109" spans="6:6" ht="15" customHeight="1" x14ac:dyDescent="0.2">
      <c r="F15109" s="63"/>
    </row>
    <row r="15110" spans="6:6" ht="15" customHeight="1" x14ac:dyDescent="0.2">
      <c r="F15110" s="63"/>
    </row>
    <row r="15111" spans="6:6" ht="15" customHeight="1" x14ac:dyDescent="0.2">
      <c r="F15111" s="63"/>
    </row>
    <row r="15112" spans="6:6" ht="15" customHeight="1" x14ac:dyDescent="0.2">
      <c r="F15112" s="63"/>
    </row>
    <row r="15113" spans="6:6" ht="15" customHeight="1" x14ac:dyDescent="0.2">
      <c r="F15113" s="63"/>
    </row>
    <row r="15114" spans="6:6" ht="15" customHeight="1" x14ac:dyDescent="0.2">
      <c r="F15114" s="63"/>
    </row>
    <row r="15115" spans="6:6" ht="15" customHeight="1" x14ac:dyDescent="0.2">
      <c r="F15115" s="63"/>
    </row>
    <row r="15116" spans="6:6" ht="15" customHeight="1" x14ac:dyDescent="0.2">
      <c r="F15116" s="63"/>
    </row>
    <row r="15117" spans="6:6" ht="15" customHeight="1" x14ac:dyDescent="0.2">
      <c r="F15117" s="63"/>
    </row>
    <row r="15118" spans="6:6" ht="15" customHeight="1" x14ac:dyDescent="0.2">
      <c r="F15118" s="63"/>
    </row>
    <row r="15119" spans="6:6" ht="15" customHeight="1" x14ac:dyDescent="0.2">
      <c r="F15119" s="63"/>
    </row>
    <row r="15120" spans="6:6" ht="15" customHeight="1" x14ac:dyDescent="0.2">
      <c r="F15120" s="63"/>
    </row>
    <row r="15121" spans="6:6" ht="15" customHeight="1" x14ac:dyDescent="0.2">
      <c r="F15121" s="63"/>
    </row>
    <row r="15122" spans="6:6" ht="15" customHeight="1" x14ac:dyDescent="0.2">
      <c r="F15122" s="63"/>
    </row>
    <row r="15123" spans="6:6" ht="15" customHeight="1" x14ac:dyDescent="0.2">
      <c r="F15123" s="63"/>
    </row>
    <row r="15124" spans="6:6" ht="15" customHeight="1" x14ac:dyDescent="0.2">
      <c r="F15124" s="63"/>
    </row>
    <row r="15125" spans="6:6" ht="15" customHeight="1" x14ac:dyDescent="0.2">
      <c r="F15125" s="63"/>
    </row>
    <row r="15126" spans="6:6" ht="15" customHeight="1" x14ac:dyDescent="0.2">
      <c r="F15126" s="63"/>
    </row>
    <row r="15127" spans="6:6" ht="15" customHeight="1" x14ac:dyDescent="0.2">
      <c r="F15127" s="63"/>
    </row>
    <row r="15128" spans="6:6" ht="15" customHeight="1" x14ac:dyDescent="0.2">
      <c r="F15128" s="63"/>
    </row>
    <row r="15129" spans="6:6" ht="15" customHeight="1" x14ac:dyDescent="0.2">
      <c r="F15129" s="63"/>
    </row>
    <row r="15130" spans="6:6" ht="15" customHeight="1" x14ac:dyDescent="0.2">
      <c r="F15130" s="63"/>
    </row>
    <row r="15131" spans="6:6" ht="15" customHeight="1" x14ac:dyDescent="0.2">
      <c r="F15131" s="63"/>
    </row>
    <row r="15132" spans="6:6" ht="15" customHeight="1" x14ac:dyDescent="0.2">
      <c r="F15132" s="63"/>
    </row>
    <row r="15133" spans="6:6" ht="15" customHeight="1" x14ac:dyDescent="0.2">
      <c r="F15133" s="63"/>
    </row>
    <row r="15134" spans="6:6" ht="15" customHeight="1" x14ac:dyDescent="0.2">
      <c r="F15134" s="63"/>
    </row>
    <row r="15135" spans="6:6" ht="15" customHeight="1" x14ac:dyDescent="0.2">
      <c r="F15135" s="63"/>
    </row>
    <row r="15136" spans="6:6" ht="15" customHeight="1" x14ac:dyDescent="0.2">
      <c r="F15136" s="63"/>
    </row>
    <row r="15137" spans="6:6" ht="15" customHeight="1" x14ac:dyDescent="0.2">
      <c r="F15137" s="63"/>
    </row>
    <row r="15138" spans="6:6" ht="15" customHeight="1" x14ac:dyDescent="0.2">
      <c r="F15138" s="63"/>
    </row>
    <row r="15139" spans="6:6" ht="15" customHeight="1" x14ac:dyDescent="0.2">
      <c r="F15139" s="63"/>
    </row>
    <row r="15140" spans="6:6" ht="15" customHeight="1" x14ac:dyDescent="0.2">
      <c r="F15140" s="63"/>
    </row>
    <row r="15141" spans="6:6" ht="15" customHeight="1" x14ac:dyDescent="0.2">
      <c r="F15141" s="63"/>
    </row>
    <row r="15142" spans="6:6" ht="15" customHeight="1" x14ac:dyDescent="0.2">
      <c r="F15142" s="63"/>
    </row>
    <row r="15143" spans="6:6" ht="15" customHeight="1" x14ac:dyDescent="0.2">
      <c r="F15143" s="63"/>
    </row>
    <row r="15144" spans="6:6" ht="15" customHeight="1" x14ac:dyDescent="0.2">
      <c r="F15144" s="63"/>
    </row>
    <row r="15145" spans="6:6" ht="15" customHeight="1" x14ac:dyDescent="0.2">
      <c r="F15145" s="63"/>
    </row>
    <row r="15146" spans="6:6" ht="15" customHeight="1" x14ac:dyDescent="0.2">
      <c r="F15146" s="63"/>
    </row>
    <row r="15147" spans="6:6" ht="15" customHeight="1" x14ac:dyDescent="0.2">
      <c r="F15147" s="63"/>
    </row>
    <row r="15148" spans="6:6" ht="15" customHeight="1" x14ac:dyDescent="0.2">
      <c r="F15148" s="63"/>
    </row>
    <row r="15149" spans="6:6" ht="15" customHeight="1" x14ac:dyDescent="0.2">
      <c r="F15149" s="63"/>
    </row>
    <row r="15150" spans="6:6" ht="15" customHeight="1" x14ac:dyDescent="0.2">
      <c r="F15150" s="63"/>
    </row>
    <row r="15151" spans="6:6" ht="15" customHeight="1" x14ac:dyDescent="0.2">
      <c r="F15151" s="63"/>
    </row>
    <row r="15152" spans="6:6" ht="15" customHeight="1" x14ac:dyDescent="0.2">
      <c r="F15152" s="63"/>
    </row>
    <row r="15153" spans="6:6" ht="15" customHeight="1" x14ac:dyDescent="0.2">
      <c r="F15153" s="63"/>
    </row>
    <row r="15154" spans="6:6" ht="15" customHeight="1" x14ac:dyDescent="0.2">
      <c r="F15154" s="63"/>
    </row>
    <row r="15155" spans="6:6" ht="15" customHeight="1" x14ac:dyDescent="0.2">
      <c r="F15155" s="63"/>
    </row>
    <row r="15156" spans="6:6" ht="15" customHeight="1" x14ac:dyDescent="0.2">
      <c r="F15156" s="63"/>
    </row>
    <row r="15157" spans="6:6" ht="15" customHeight="1" x14ac:dyDescent="0.2">
      <c r="F15157" s="63"/>
    </row>
    <row r="15158" spans="6:6" ht="15" customHeight="1" x14ac:dyDescent="0.2">
      <c r="F15158" s="63"/>
    </row>
    <row r="15159" spans="6:6" ht="15" customHeight="1" x14ac:dyDescent="0.2">
      <c r="F15159" s="63"/>
    </row>
    <row r="15160" spans="6:6" ht="15" customHeight="1" x14ac:dyDescent="0.2">
      <c r="F15160" s="63"/>
    </row>
    <row r="15161" spans="6:6" ht="15" customHeight="1" x14ac:dyDescent="0.2">
      <c r="F15161" s="63"/>
    </row>
    <row r="15162" spans="6:6" ht="15" customHeight="1" x14ac:dyDescent="0.2">
      <c r="F15162" s="63"/>
    </row>
    <row r="15163" spans="6:6" ht="15" customHeight="1" x14ac:dyDescent="0.2">
      <c r="F15163" s="63"/>
    </row>
    <row r="15164" spans="6:6" ht="15" customHeight="1" x14ac:dyDescent="0.2">
      <c r="F15164" s="63"/>
    </row>
    <row r="15165" spans="6:6" ht="15" customHeight="1" x14ac:dyDescent="0.2">
      <c r="F15165" s="63"/>
    </row>
    <row r="15166" spans="6:6" ht="15" customHeight="1" x14ac:dyDescent="0.2">
      <c r="F15166" s="63"/>
    </row>
    <row r="15167" spans="6:6" ht="15" customHeight="1" x14ac:dyDescent="0.2">
      <c r="F15167" s="63"/>
    </row>
    <row r="15168" spans="6:6" ht="15" customHeight="1" x14ac:dyDescent="0.2">
      <c r="F15168" s="63"/>
    </row>
    <row r="15169" spans="6:6" ht="15" customHeight="1" x14ac:dyDescent="0.2">
      <c r="F15169" s="63"/>
    </row>
    <row r="15170" spans="6:6" ht="15" customHeight="1" x14ac:dyDescent="0.2">
      <c r="F15170" s="63"/>
    </row>
    <row r="15171" spans="6:6" ht="15" customHeight="1" x14ac:dyDescent="0.2">
      <c r="F15171" s="63"/>
    </row>
    <row r="15172" spans="6:6" ht="15" customHeight="1" x14ac:dyDescent="0.2">
      <c r="F15172" s="63"/>
    </row>
    <row r="15173" spans="6:6" ht="15" customHeight="1" x14ac:dyDescent="0.2">
      <c r="F15173" s="63"/>
    </row>
    <row r="15174" spans="6:6" ht="15" customHeight="1" x14ac:dyDescent="0.2">
      <c r="F15174" s="63"/>
    </row>
    <row r="15175" spans="6:6" ht="15" customHeight="1" x14ac:dyDescent="0.2">
      <c r="F15175" s="63"/>
    </row>
    <row r="15176" spans="6:6" ht="15" customHeight="1" x14ac:dyDescent="0.2">
      <c r="F15176" s="63"/>
    </row>
    <row r="15177" spans="6:6" ht="15" customHeight="1" x14ac:dyDescent="0.2">
      <c r="F15177" s="63"/>
    </row>
    <row r="15178" spans="6:6" ht="15" customHeight="1" x14ac:dyDescent="0.2">
      <c r="F15178" s="63"/>
    </row>
    <row r="15179" spans="6:6" ht="15" customHeight="1" x14ac:dyDescent="0.2">
      <c r="F15179" s="63"/>
    </row>
    <row r="15180" spans="6:6" ht="15" customHeight="1" x14ac:dyDescent="0.2">
      <c r="F15180" s="63"/>
    </row>
    <row r="15181" spans="6:6" ht="15" customHeight="1" x14ac:dyDescent="0.2">
      <c r="F15181" s="63"/>
    </row>
    <row r="15182" spans="6:6" ht="15" customHeight="1" x14ac:dyDescent="0.2">
      <c r="F15182" s="63"/>
    </row>
    <row r="15183" spans="6:6" ht="15" customHeight="1" x14ac:dyDescent="0.2">
      <c r="F15183" s="63"/>
    </row>
    <row r="15184" spans="6:6" ht="15" customHeight="1" x14ac:dyDescent="0.2">
      <c r="F15184" s="63"/>
    </row>
    <row r="15185" spans="6:6" ht="15" customHeight="1" x14ac:dyDescent="0.2">
      <c r="F15185" s="63"/>
    </row>
    <row r="15186" spans="6:6" ht="15" customHeight="1" x14ac:dyDescent="0.2">
      <c r="F15186" s="63"/>
    </row>
    <row r="15187" spans="6:6" ht="15" customHeight="1" x14ac:dyDescent="0.2">
      <c r="F15187" s="63"/>
    </row>
    <row r="15188" spans="6:6" ht="15" customHeight="1" x14ac:dyDescent="0.2">
      <c r="F15188" s="63"/>
    </row>
    <row r="15189" spans="6:6" ht="15" customHeight="1" x14ac:dyDescent="0.2">
      <c r="F15189" s="63"/>
    </row>
    <row r="15190" spans="6:6" ht="15" customHeight="1" x14ac:dyDescent="0.2">
      <c r="F15190" s="63"/>
    </row>
    <row r="15191" spans="6:6" ht="15" customHeight="1" x14ac:dyDescent="0.2">
      <c r="F15191" s="63"/>
    </row>
    <row r="15192" spans="6:6" ht="15" customHeight="1" x14ac:dyDescent="0.2">
      <c r="F15192" s="63"/>
    </row>
    <row r="15193" spans="6:6" ht="15" customHeight="1" x14ac:dyDescent="0.2">
      <c r="F15193" s="63"/>
    </row>
    <row r="15194" spans="6:6" ht="15" customHeight="1" x14ac:dyDescent="0.2">
      <c r="F15194" s="63"/>
    </row>
    <row r="15195" spans="6:6" ht="15" customHeight="1" x14ac:dyDescent="0.2">
      <c r="F15195" s="63"/>
    </row>
    <row r="15196" spans="6:6" ht="15" customHeight="1" x14ac:dyDescent="0.2">
      <c r="F15196" s="63"/>
    </row>
    <row r="15197" spans="6:6" ht="15" customHeight="1" x14ac:dyDescent="0.2">
      <c r="F15197" s="63"/>
    </row>
    <row r="15198" spans="6:6" ht="15" customHeight="1" x14ac:dyDescent="0.2">
      <c r="F15198" s="63"/>
    </row>
    <row r="15199" spans="6:6" ht="15" customHeight="1" x14ac:dyDescent="0.2">
      <c r="F15199" s="63"/>
    </row>
    <row r="15200" spans="6:6" ht="15" customHeight="1" x14ac:dyDescent="0.2">
      <c r="F15200" s="63"/>
    </row>
    <row r="15201" spans="6:6" ht="15" customHeight="1" x14ac:dyDescent="0.2">
      <c r="F15201" s="63"/>
    </row>
    <row r="15202" spans="6:6" ht="15" customHeight="1" x14ac:dyDescent="0.2">
      <c r="F15202" s="63"/>
    </row>
    <row r="15203" spans="6:6" ht="15" customHeight="1" x14ac:dyDescent="0.2">
      <c r="F15203" s="63"/>
    </row>
    <row r="15204" spans="6:6" ht="15" customHeight="1" x14ac:dyDescent="0.2">
      <c r="F15204" s="63"/>
    </row>
    <row r="15205" spans="6:6" ht="15" customHeight="1" x14ac:dyDescent="0.2">
      <c r="F15205" s="63"/>
    </row>
    <row r="15206" spans="6:6" ht="15" customHeight="1" x14ac:dyDescent="0.2">
      <c r="F15206" s="63"/>
    </row>
    <row r="15207" spans="6:6" ht="15" customHeight="1" x14ac:dyDescent="0.2">
      <c r="F15207" s="63"/>
    </row>
    <row r="15208" spans="6:6" ht="15" customHeight="1" x14ac:dyDescent="0.2">
      <c r="F15208" s="63"/>
    </row>
    <row r="15209" spans="6:6" ht="15" customHeight="1" x14ac:dyDescent="0.2">
      <c r="F15209" s="63"/>
    </row>
    <row r="15210" spans="6:6" ht="15" customHeight="1" x14ac:dyDescent="0.2">
      <c r="F15210" s="63"/>
    </row>
    <row r="15211" spans="6:6" ht="15" customHeight="1" x14ac:dyDescent="0.2">
      <c r="F15211" s="63"/>
    </row>
    <row r="15212" spans="6:6" ht="15" customHeight="1" x14ac:dyDescent="0.2">
      <c r="F15212" s="63"/>
    </row>
    <row r="15213" spans="6:6" ht="15" customHeight="1" x14ac:dyDescent="0.2">
      <c r="F15213" s="63"/>
    </row>
    <row r="15214" spans="6:6" ht="15" customHeight="1" x14ac:dyDescent="0.2">
      <c r="F15214" s="63"/>
    </row>
    <row r="15215" spans="6:6" ht="15" customHeight="1" x14ac:dyDescent="0.2">
      <c r="F15215" s="63"/>
    </row>
    <row r="15216" spans="6:6" ht="15" customHeight="1" x14ac:dyDescent="0.2">
      <c r="F15216" s="63"/>
    </row>
    <row r="15217" spans="6:6" ht="15" customHeight="1" x14ac:dyDescent="0.2">
      <c r="F15217" s="63"/>
    </row>
    <row r="15218" spans="6:6" ht="15" customHeight="1" x14ac:dyDescent="0.2">
      <c r="F15218" s="63"/>
    </row>
    <row r="15219" spans="6:6" ht="15" customHeight="1" x14ac:dyDescent="0.2">
      <c r="F15219" s="63"/>
    </row>
    <row r="15220" spans="6:6" ht="15" customHeight="1" x14ac:dyDescent="0.2">
      <c r="F15220" s="63"/>
    </row>
    <row r="15221" spans="6:6" ht="15" customHeight="1" x14ac:dyDescent="0.2">
      <c r="F15221" s="63"/>
    </row>
    <row r="15222" spans="6:6" ht="15" customHeight="1" x14ac:dyDescent="0.2">
      <c r="F15222" s="63"/>
    </row>
    <row r="15223" spans="6:6" ht="15" customHeight="1" x14ac:dyDescent="0.2">
      <c r="F15223" s="63"/>
    </row>
    <row r="15224" spans="6:6" ht="15" customHeight="1" x14ac:dyDescent="0.2">
      <c r="F15224" s="63"/>
    </row>
    <row r="15225" spans="6:6" ht="15" customHeight="1" x14ac:dyDescent="0.2">
      <c r="F15225" s="63"/>
    </row>
    <row r="15226" spans="6:6" ht="15" customHeight="1" x14ac:dyDescent="0.2">
      <c r="F15226" s="63"/>
    </row>
    <row r="15227" spans="6:6" ht="15" customHeight="1" x14ac:dyDescent="0.2">
      <c r="F15227" s="63"/>
    </row>
    <row r="15228" spans="6:6" ht="15" customHeight="1" x14ac:dyDescent="0.2">
      <c r="F15228" s="63"/>
    </row>
    <row r="15229" spans="6:6" ht="15" customHeight="1" x14ac:dyDescent="0.2">
      <c r="F15229" s="63"/>
    </row>
    <row r="15230" spans="6:6" ht="15" customHeight="1" x14ac:dyDescent="0.2">
      <c r="F15230" s="63"/>
    </row>
    <row r="15231" spans="6:6" ht="15" customHeight="1" x14ac:dyDescent="0.2">
      <c r="F15231" s="63"/>
    </row>
    <row r="15232" spans="6:6" ht="15" customHeight="1" x14ac:dyDescent="0.2">
      <c r="F15232" s="63"/>
    </row>
    <row r="15233" spans="6:6" ht="15" customHeight="1" x14ac:dyDescent="0.2">
      <c r="F15233" s="63"/>
    </row>
    <row r="15234" spans="6:6" ht="15" customHeight="1" x14ac:dyDescent="0.2">
      <c r="F15234" s="63"/>
    </row>
    <row r="15235" spans="6:6" ht="15" customHeight="1" x14ac:dyDescent="0.2">
      <c r="F15235" s="63"/>
    </row>
    <row r="15236" spans="6:6" ht="15" customHeight="1" x14ac:dyDescent="0.2">
      <c r="F15236" s="63"/>
    </row>
    <row r="15237" spans="6:6" ht="15" customHeight="1" x14ac:dyDescent="0.2">
      <c r="F15237" s="63"/>
    </row>
    <row r="15238" spans="6:6" ht="15" customHeight="1" x14ac:dyDescent="0.2">
      <c r="F15238" s="63"/>
    </row>
    <row r="15239" spans="6:6" ht="15" customHeight="1" x14ac:dyDescent="0.2">
      <c r="F15239" s="63"/>
    </row>
    <row r="15240" spans="6:6" ht="15" customHeight="1" x14ac:dyDescent="0.2">
      <c r="F15240" s="63"/>
    </row>
    <row r="15241" spans="6:6" ht="15" customHeight="1" x14ac:dyDescent="0.2">
      <c r="F15241" s="63"/>
    </row>
    <row r="15242" spans="6:6" ht="15" customHeight="1" x14ac:dyDescent="0.2">
      <c r="F15242" s="63"/>
    </row>
    <row r="15243" spans="6:6" ht="15" customHeight="1" x14ac:dyDescent="0.2">
      <c r="F15243" s="63"/>
    </row>
    <row r="15244" spans="6:6" ht="15" customHeight="1" x14ac:dyDescent="0.2">
      <c r="F15244" s="63"/>
    </row>
    <row r="15245" spans="6:6" ht="15" customHeight="1" x14ac:dyDescent="0.2">
      <c r="F15245" s="63"/>
    </row>
    <row r="15246" spans="6:6" ht="15" customHeight="1" x14ac:dyDescent="0.2">
      <c r="F15246" s="63"/>
    </row>
    <row r="15247" spans="6:6" ht="15" customHeight="1" x14ac:dyDescent="0.2">
      <c r="F15247" s="63"/>
    </row>
    <row r="15248" spans="6:6" ht="15" customHeight="1" x14ac:dyDescent="0.2">
      <c r="F15248" s="63"/>
    </row>
    <row r="15249" spans="6:6" ht="15" customHeight="1" x14ac:dyDescent="0.2">
      <c r="F15249" s="63"/>
    </row>
    <row r="15250" spans="6:6" ht="15" customHeight="1" x14ac:dyDescent="0.2">
      <c r="F15250" s="63"/>
    </row>
    <row r="15251" spans="6:6" ht="15" customHeight="1" x14ac:dyDescent="0.2">
      <c r="F15251" s="63"/>
    </row>
    <row r="15252" spans="6:6" ht="15" customHeight="1" x14ac:dyDescent="0.2">
      <c r="F15252" s="63"/>
    </row>
    <row r="15253" spans="6:6" ht="15" customHeight="1" x14ac:dyDescent="0.2">
      <c r="F15253" s="63"/>
    </row>
    <row r="15254" spans="6:6" ht="15" customHeight="1" x14ac:dyDescent="0.2">
      <c r="F15254" s="63"/>
    </row>
    <row r="15255" spans="6:6" ht="15" customHeight="1" x14ac:dyDescent="0.2">
      <c r="F15255" s="63"/>
    </row>
    <row r="15256" spans="6:6" ht="15" customHeight="1" x14ac:dyDescent="0.2">
      <c r="F15256" s="63"/>
    </row>
    <row r="15257" spans="6:6" ht="15" customHeight="1" x14ac:dyDescent="0.2">
      <c r="F15257" s="63"/>
    </row>
    <row r="15258" spans="6:6" ht="15" customHeight="1" x14ac:dyDescent="0.2">
      <c r="F15258" s="63"/>
    </row>
    <row r="15259" spans="6:6" ht="15" customHeight="1" x14ac:dyDescent="0.2">
      <c r="F15259" s="63"/>
    </row>
    <row r="15260" spans="6:6" ht="15" customHeight="1" x14ac:dyDescent="0.2">
      <c r="F15260" s="63"/>
    </row>
    <row r="15261" spans="6:6" ht="15" customHeight="1" x14ac:dyDescent="0.2">
      <c r="F15261" s="63"/>
    </row>
    <row r="15262" spans="6:6" ht="15" customHeight="1" x14ac:dyDescent="0.2">
      <c r="F15262" s="63"/>
    </row>
    <row r="15263" spans="6:6" ht="15" customHeight="1" x14ac:dyDescent="0.2">
      <c r="F15263" s="63"/>
    </row>
    <row r="15264" spans="6:6" ht="15" customHeight="1" x14ac:dyDescent="0.2">
      <c r="F15264" s="63"/>
    </row>
    <row r="15265" spans="6:6" ht="15" customHeight="1" x14ac:dyDescent="0.2">
      <c r="F15265" s="63"/>
    </row>
    <row r="15266" spans="6:6" ht="15" customHeight="1" x14ac:dyDescent="0.2">
      <c r="F15266" s="63"/>
    </row>
    <row r="15267" spans="6:6" ht="15" customHeight="1" x14ac:dyDescent="0.2">
      <c r="F15267" s="63"/>
    </row>
    <row r="15268" spans="6:6" ht="15" customHeight="1" x14ac:dyDescent="0.2">
      <c r="F15268" s="63"/>
    </row>
    <row r="15269" spans="6:6" ht="15" customHeight="1" x14ac:dyDescent="0.2">
      <c r="F15269" s="63"/>
    </row>
    <row r="15270" spans="6:6" ht="15" customHeight="1" x14ac:dyDescent="0.2">
      <c r="F15270" s="63"/>
    </row>
    <row r="15271" spans="6:6" ht="15" customHeight="1" x14ac:dyDescent="0.2">
      <c r="F15271" s="63"/>
    </row>
    <row r="15272" spans="6:6" ht="15" customHeight="1" x14ac:dyDescent="0.2">
      <c r="F15272" s="63"/>
    </row>
    <row r="15273" spans="6:6" ht="15" customHeight="1" x14ac:dyDescent="0.2">
      <c r="F15273" s="63"/>
    </row>
    <row r="15274" spans="6:6" ht="15" customHeight="1" x14ac:dyDescent="0.2">
      <c r="F15274" s="63"/>
    </row>
    <row r="15275" spans="6:6" ht="15" customHeight="1" x14ac:dyDescent="0.2">
      <c r="F15275" s="63"/>
    </row>
    <row r="15276" spans="6:6" ht="15" customHeight="1" x14ac:dyDescent="0.2">
      <c r="F15276" s="63"/>
    </row>
    <row r="15277" spans="6:6" ht="15" customHeight="1" x14ac:dyDescent="0.2">
      <c r="F15277" s="63"/>
    </row>
    <row r="15278" spans="6:6" ht="15" customHeight="1" x14ac:dyDescent="0.2">
      <c r="F15278" s="63"/>
    </row>
    <row r="15279" spans="6:6" ht="15" customHeight="1" x14ac:dyDescent="0.2">
      <c r="F15279" s="63"/>
    </row>
    <row r="15280" spans="6:6" ht="15" customHeight="1" x14ac:dyDescent="0.2">
      <c r="F15280" s="63"/>
    </row>
    <row r="15281" spans="6:6" ht="15" customHeight="1" x14ac:dyDescent="0.2">
      <c r="F15281" s="63"/>
    </row>
    <row r="15282" spans="6:6" ht="15" customHeight="1" x14ac:dyDescent="0.2">
      <c r="F15282" s="63"/>
    </row>
    <row r="15283" spans="6:6" ht="15" customHeight="1" x14ac:dyDescent="0.2">
      <c r="F15283" s="63"/>
    </row>
    <row r="15284" spans="6:6" ht="15" customHeight="1" x14ac:dyDescent="0.2">
      <c r="F15284" s="63"/>
    </row>
    <row r="15285" spans="6:6" ht="15" customHeight="1" x14ac:dyDescent="0.2">
      <c r="F15285" s="63"/>
    </row>
    <row r="15286" spans="6:6" ht="15" customHeight="1" x14ac:dyDescent="0.2">
      <c r="F15286" s="63"/>
    </row>
    <row r="15287" spans="6:6" ht="15" customHeight="1" x14ac:dyDescent="0.2">
      <c r="F15287" s="63"/>
    </row>
    <row r="15288" spans="6:6" ht="15" customHeight="1" x14ac:dyDescent="0.2">
      <c r="F15288" s="63"/>
    </row>
    <row r="15289" spans="6:6" ht="15" customHeight="1" x14ac:dyDescent="0.2">
      <c r="F15289" s="63"/>
    </row>
    <row r="15290" spans="6:6" ht="15" customHeight="1" x14ac:dyDescent="0.2">
      <c r="F15290" s="63"/>
    </row>
    <row r="15291" spans="6:6" ht="15" customHeight="1" x14ac:dyDescent="0.2">
      <c r="F15291" s="63"/>
    </row>
    <row r="15292" spans="6:6" ht="15" customHeight="1" x14ac:dyDescent="0.2">
      <c r="F15292" s="63"/>
    </row>
    <row r="15293" spans="6:6" ht="15" customHeight="1" x14ac:dyDescent="0.2">
      <c r="F15293" s="63"/>
    </row>
    <row r="15294" spans="6:6" ht="15" customHeight="1" x14ac:dyDescent="0.2">
      <c r="F15294" s="63"/>
    </row>
    <row r="15295" spans="6:6" ht="15" customHeight="1" x14ac:dyDescent="0.2">
      <c r="F15295" s="63"/>
    </row>
    <row r="15296" spans="6:6" ht="15" customHeight="1" x14ac:dyDescent="0.2">
      <c r="F15296" s="63"/>
    </row>
    <row r="15297" spans="6:6" ht="15" customHeight="1" x14ac:dyDescent="0.2">
      <c r="F15297" s="63"/>
    </row>
    <row r="15298" spans="6:6" ht="15" customHeight="1" x14ac:dyDescent="0.2">
      <c r="F15298" s="63"/>
    </row>
    <row r="15299" spans="6:6" ht="15" customHeight="1" x14ac:dyDescent="0.2">
      <c r="F15299" s="63"/>
    </row>
    <row r="15300" spans="6:6" ht="15" customHeight="1" x14ac:dyDescent="0.2">
      <c r="F15300" s="63"/>
    </row>
    <row r="15301" spans="6:6" ht="15" customHeight="1" x14ac:dyDescent="0.2">
      <c r="F15301" s="63"/>
    </row>
    <row r="15302" spans="6:6" ht="15" customHeight="1" x14ac:dyDescent="0.2">
      <c r="F15302" s="63"/>
    </row>
    <row r="15303" spans="6:6" ht="15" customHeight="1" x14ac:dyDescent="0.2">
      <c r="F15303" s="63"/>
    </row>
    <row r="15304" spans="6:6" ht="15" customHeight="1" x14ac:dyDescent="0.2">
      <c r="F15304" s="63"/>
    </row>
    <row r="15305" spans="6:6" ht="15" customHeight="1" x14ac:dyDescent="0.2">
      <c r="F15305" s="63"/>
    </row>
    <row r="15306" spans="6:6" ht="15" customHeight="1" x14ac:dyDescent="0.2">
      <c r="F15306" s="63"/>
    </row>
    <row r="15307" spans="6:6" ht="15" customHeight="1" x14ac:dyDescent="0.2">
      <c r="F15307" s="63"/>
    </row>
    <row r="15308" spans="6:6" ht="15" customHeight="1" x14ac:dyDescent="0.2">
      <c r="F15308" s="63"/>
    </row>
    <row r="15309" spans="6:6" ht="15" customHeight="1" x14ac:dyDescent="0.2">
      <c r="F15309" s="63"/>
    </row>
    <row r="15310" spans="6:6" ht="15" customHeight="1" x14ac:dyDescent="0.2">
      <c r="F15310" s="63"/>
    </row>
    <row r="15311" spans="6:6" ht="15" customHeight="1" x14ac:dyDescent="0.2">
      <c r="F15311" s="63"/>
    </row>
    <row r="15312" spans="6:6" ht="15" customHeight="1" x14ac:dyDescent="0.2">
      <c r="F15312" s="63"/>
    </row>
    <row r="15313" spans="6:6" ht="15" customHeight="1" x14ac:dyDescent="0.2">
      <c r="F15313" s="63"/>
    </row>
    <row r="15314" spans="6:6" ht="15" customHeight="1" x14ac:dyDescent="0.2">
      <c r="F15314" s="63"/>
    </row>
    <row r="15315" spans="6:6" ht="15" customHeight="1" x14ac:dyDescent="0.2">
      <c r="F15315" s="63"/>
    </row>
    <row r="15316" spans="6:6" ht="15" customHeight="1" x14ac:dyDescent="0.2">
      <c r="F15316" s="63"/>
    </row>
    <row r="15317" spans="6:6" ht="15" customHeight="1" x14ac:dyDescent="0.2">
      <c r="F15317" s="63"/>
    </row>
    <row r="15318" spans="6:6" ht="15" customHeight="1" x14ac:dyDescent="0.2">
      <c r="F15318" s="63"/>
    </row>
    <row r="15319" spans="6:6" ht="15" customHeight="1" x14ac:dyDescent="0.2">
      <c r="F15319" s="63"/>
    </row>
    <row r="15320" spans="6:6" ht="15" customHeight="1" x14ac:dyDescent="0.2">
      <c r="F15320" s="63"/>
    </row>
    <row r="15321" spans="6:6" ht="15" customHeight="1" x14ac:dyDescent="0.2">
      <c r="F15321" s="63"/>
    </row>
    <row r="15322" spans="6:6" ht="15" customHeight="1" x14ac:dyDescent="0.2">
      <c r="F15322" s="63"/>
    </row>
    <row r="15323" spans="6:6" ht="15" customHeight="1" x14ac:dyDescent="0.2">
      <c r="F15323" s="63"/>
    </row>
    <row r="15324" spans="6:6" ht="15" customHeight="1" x14ac:dyDescent="0.2">
      <c r="F15324" s="63"/>
    </row>
    <row r="15325" spans="6:6" ht="15" customHeight="1" x14ac:dyDescent="0.2">
      <c r="F15325" s="63"/>
    </row>
    <row r="15326" spans="6:6" ht="15" customHeight="1" x14ac:dyDescent="0.2">
      <c r="F15326" s="63"/>
    </row>
    <row r="15327" spans="6:6" ht="15" customHeight="1" x14ac:dyDescent="0.2">
      <c r="F15327" s="63"/>
    </row>
    <row r="15328" spans="6:6" ht="15" customHeight="1" x14ac:dyDescent="0.2">
      <c r="F15328" s="63"/>
    </row>
    <row r="15329" spans="6:6" ht="15" customHeight="1" x14ac:dyDescent="0.2">
      <c r="F15329" s="63"/>
    </row>
    <row r="15330" spans="6:6" ht="15" customHeight="1" x14ac:dyDescent="0.2">
      <c r="F15330" s="63"/>
    </row>
    <row r="15331" spans="6:6" ht="15" customHeight="1" x14ac:dyDescent="0.2">
      <c r="F15331" s="63"/>
    </row>
    <row r="15332" spans="6:6" ht="15" customHeight="1" x14ac:dyDescent="0.2">
      <c r="F15332" s="63"/>
    </row>
    <row r="15333" spans="6:6" ht="15" customHeight="1" x14ac:dyDescent="0.2">
      <c r="F15333" s="63"/>
    </row>
    <row r="15334" spans="6:6" ht="15" customHeight="1" x14ac:dyDescent="0.2">
      <c r="F15334" s="63"/>
    </row>
    <row r="15335" spans="6:6" ht="15" customHeight="1" x14ac:dyDescent="0.2">
      <c r="F15335" s="63"/>
    </row>
    <row r="15336" spans="6:6" ht="15" customHeight="1" x14ac:dyDescent="0.2">
      <c r="F15336" s="63"/>
    </row>
    <row r="15337" spans="6:6" ht="15" customHeight="1" x14ac:dyDescent="0.2">
      <c r="F15337" s="63"/>
    </row>
    <row r="15338" spans="6:6" ht="15" customHeight="1" x14ac:dyDescent="0.2">
      <c r="F15338" s="63"/>
    </row>
    <row r="15339" spans="6:6" ht="15" customHeight="1" x14ac:dyDescent="0.2">
      <c r="F15339" s="63"/>
    </row>
    <row r="15340" spans="6:6" ht="15" customHeight="1" x14ac:dyDescent="0.2">
      <c r="F15340" s="63"/>
    </row>
    <row r="15341" spans="6:6" ht="15" customHeight="1" x14ac:dyDescent="0.2">
      <c r="F15341" s="63"/>
    </row>
    <row r="15342" spans="6:6" ht="15" customHeight="1" x14ac:dyDescent="0.2">
      <c r="F15342" s="63"/>
    </row>
    <row r="15343" spans="6:6" ht="15" customHeight="1" x14ac:dyDescent="0.2">
      <c r="F15343" s="63"/>
    </row>
    <row r="15344" spans="6:6" ht="15" customHeight="1" x14ac:dyDescent="0.2">
      <c r="F15344" s="63"/>
    </row>
    <row r="15345" spans="6:6" ht="15" customHeight="1" x14ac:dyDescent="0.2">
      <c r="F15345" s="63"/>
    </row>
    <row r="15346" spans="6:6" ht="15" customHeight="1" x14ac:dyDescent="0.2">
      <c r="F15346" s="63"/>
    </row>
    <row r="15347" spans="6:6" ht="15" customHeight="1" x14ac:dyDescent="0.2">
      <c r="F15347" s="63"/>
    </row>
    <row r="15348" spans="6:6" ht="15" customHeight="1" x14ac:dyDescent="0.2">
      <c r="F15348" s="63"/>
    </row>
    <row r="15349" spans="6:6" ht="15" customHeight="1" x14ac:dyDescent="0.2">
      <c r="F15349" s="63"/>
    </row>
    <row r="15350" spans="6:6" ht="15" customHeight="1" x14ac:dyDescent="0.2">
      <c r="F15350" s="63"/>
    </row>
    <row r="15351" spans="6:6" ht="15" customHeight="1" x14ac:dyDescent="0.2">
      <c r="F15351" s="63"/>
    </row>
    <row r="15352" spans="6:6" ht="15" customHeight="1" x14ac:dyDescent="0.2">
      <c r="F15352" s="63"/>
    </row>
    <row r="15353" spans="6:6" ht="15" customHeight="1" x14ac:dyDescent="0.2">
      <c r="F15353" s="63"/>
    </row>
    <row r="15354" spans="6:6" ht="15" customHeight="1" x14ac:dyDescent="0.2">
      <c r="F15354" s="63"/>
    </row>
    <row r="15355" spans="6:6" ht="15" customHeight="1" x14ac:dyDescent="0.2">
      <c r="F15355" s="63"/>
    </row>
    <row r="15356" spans="6:6" ht="15" customHeight="1" x14ac:dyDescent="0.2">
      <c r="F15356" s="63"/>
    </row>
    <row r="15357" spans="6:6" ht="15" customHeight="1" x14ac:dyDescent="0.2">
      <c r="F15357" s="63"/>
    </row>
    <row r="15358" spans="6:6" ht="15" customHeight="1" x14ac:dyDescent="0.2">
      <c r="F15358" s="63"/>
    </row>
    <row r="15359" spans="6:6" ht="15" customHeight="1" x14ac:dyDescent="0.2">
      <c r="F15359" s="63"/>
    </row>
    <row r="15360" spans="6:6" ht="15" customHeight="1" x14ac:dyDescent="0.2">
      <c r="F15360" s="63"/>
    </row>
    <row r="15361" spans="6:6" ht="15" customHeight="1" x14ac:dyDescent="0.2">
      <c r="F15361" s="63"/>
    </row>
    <row r="15362" spans="6:6" ht="15" customHeight="1" x14ac:dyDescent="0.2">
      <c r="F15362" s="63"/>
    </row>
    <row r="15363" spans="6:6" ht="15" customHeight="1" x14ac:dyDescent="0.2">
      <c r="F15363" s="63"/>
    </row>
    <row r="15364" spans="6:6" ht="15" customHeight="1" x14ac:dyDescent="0.2">
      <c r="F15364" s="63"/>
    </row>
    <row r="15365" spans="6:6" ht="15" customHeight="1" x14ac:dyDescent="0.2">
      <c r="F15365" s="63"/>
    </row>
    <row r="15366" spans="6:6" ht="15" customHeight="1" x14ac:dyDescent="0.2">
      <c r="F15366" s="63"/>
    </row>
    <row r="15367" spans="6:6" ht="15" customHeight="1" x14ac:dyDescent="0.2">
      <c r="F15367" s="63"/>
    </row>
    <row r="15368" spans="6:6" ht="15" customHeight="1" x14ac:dyDescent="0.2">
      <c r="F15368" s="63"/>
    </row>
    <row r="15369" spans="6:6" ht="15" customHeight="1" x14ac:dyDescent="0.2">
      <c r="F15369" s="63"/>
    </row>
    <row r="15370" spans="6:6" ht="15" customHeight="1" x14ac:dyDescent="0.2">
      <c r="F15370" s="63"/>
    </row>
    <row r="15371" spans="6:6" ht="15" customHeight="1" x14ac:dyDescent="0.2">
      <c r="F15371" s="63"/>
    </row>
    <row r="15372" spans="6:6" ht="15" customHeight="1" x14ac:dyDescent="0.2">
      <c r="F15372" s="63"/>
    </row>
    <row r="15373" spans="6:6" ht="15" customHeight="1" x14ac:dyDescent="0.2">
      <c r="F15373" s="63"/>
    </row>
    <row r="15374" spans="6:6" ht="15" customHeight="1" x14ac:dyDescent="0.2">
      <c r="F15374" s="63"/>
    </row>
    <row r="15375" spans="6:6" ht="15" customHeight="1" x14ac:dyDescent="0.2">
      <c r="F15375" s="63"/>
    </row>
    <row r="15376" spans="6:6" ht="15" customHeight="1" x14ac:dyDescent="0.2">
      <c r="F15376" s="63"/>
    </row>
    <row r="15377" spans="6:6" ht="15" customHeight="1" x14ac:dyDescent="0.2">
      <c r="F15377" s="63"/>
    </row>
    <row r="15378" spans="6:6" ht="15" customHeight="1" x14ac:dyDescent="0.2">
      <c r="F15378" s="63"/>
    </row>
    <row r="15379" spans="6:6" ht="15" customHeight="1" x14ac:dyDescent="0.2">
      <c r="F15379" s="63"/>
    </row>
    <row r="15380" spans="6:6" ht="15" customHeight="1" x14ac:dyDescent="0.2">
      <c r="F15380" s="63"/>
    </row>
    <row r="15381" spans="6:6" ht="15" customHeight="1" x14ac:dyDescent="0.2">
      <c r="F15381" s="63"/>
    </row>
    <row r="15382" spans="6:6" ht="15" customHeight="1" x14ac:dyDescent="0.2">
      <c r="F15382" s="63"/>
    </row>
    <row r="15383" spans="6:6" ht="15" customHeight="1" x14ac:dyDescent="0.2">
      <c r="F15383" s="63"/>
    </row>
    <row r="15384" spans="6:6" ht="15" customHeight="1" x14ac:dyDescent="0.2">
      <c r="F15384" s="63"/>
    </row>
    <row r="15385" spans="6:6" ht="15" customHeight="1" x14ac:dyDescent="0.2">
      <c r="F15385" s="63"/>
    </row>
    <row r="15386" spans="6:6" ht="15" customHeight="1" x14ac:dyDescent="0.2">
      <c r="F15386" s="63"/>
    </row>
    <row r="15387" spans="6:6" ht="15" customHeight="1" x14ac:dyDescent="0.2">
      <c r="F15387" s="63"/>
    </row>
    <row r="15388" spans="6:6" ht="15" customHeight="1" x14ac:dyDescent="0.2">
      <c r="F15388" s="63"/>
    </row>
    <row r="15389" spans="6:6" ht="15" customHeight="1" x14ac:dyDescent="0.2">
      <c r="F15389" s="63"/>
    </row>
    <row r="15390" spans="6:6" ht="15" customHeight="1" x14ac:dyDescent="0.2">
      <c r="F15390" s="63"/>
    </row>
    <row r="15391" spans="6:6" ht="15" customHeight="1" x14ac:dyDescent="0.2">
      <c r="F15391" s="63"/>
    </row>
    <row r="15392" spans="6:6" ht="15" customHeight="1" x14ac:dyDescent="0.2">
      <c r="F15392" s="63"/>
    </row>
    <row r="15393" spans="6:6" ht="15" customHeight="1" x14ac:dyDescent="0.2">
      <c r="F15393" s="63"/>
    </row>
    <row r="15394" spans="6:6" ht="15" customHeight="1" x14ac:dyDescent="0.2">
      <c r="F15394" s="63"/>
    </row>
    <row r="15395" spans="6:6" ht="15" customHeight="1" x14ac:dyDescent="0.2">
      <c r="F15395" s="63"/>
    </row>
    <row r="15396" spans="6:6" ht="15" customHeight="1" x14ac:dyDescent="0.2">
      <c r="F15396" s="63"/>
    </row>
    <row r="15397" spans="6:6" ht="15" customHeight="1" x14ac:dyDescent="0.2">
      <c r="F15397" s="63"/>
    </row>
    <row r="15398" spans="6:6" ht="15" customHeight="1" x14ac:dyDescent="0.2">
      <c r="F15398" s="63"/>
    </row>
    <row r="15399" spans="6:6" ht="15" customHeight="1" x14ac:dyDescent="0.2">
      <c r="F15399" s="63"/>
    </row>
    <row r="15400" spans="6:6" ht="15" customHeight="1" x14ac:dyDescent="0.2">
      <c r="F15400" s="63"/>
    </row>
    <row r="15401" spans="6:6" ht="15" customHeight="1" x14ac:dyDescent="0.2">
      <c r="F15401" s="63"/>
    </row>
    <row r="15402" spans="6:6" ht="15" customHeight="1" x14ac:dyDescent="0.2">
      <c r="F15402" s="63"/>
    </row>
    <row r="15403" spans="6:6" ht="15" customHeight="1" x14ac:dyDescent="0.2">
      <c r="F15403" s="63"/>
    </row>
    <row r="15404" spans="6:6" ht="15" customHeight="1" x14ac:dyDescent="0.2">
      <c r="F15404" s="63"/>
    </row>
    <row r="15405" spans="6:6" ht="15" customHeight="1" x14ac:dyDescent="0.2">
      <c r="F15405" s="63"/>
    </row>
    <row r="15406" spans="6:6" ht="15" customHeight="1" x14ac:dyDescent="0.2">
      <c r="F15406" s="63"/>
    </row>
    <row r="15407" spans="6:6" ht="15" customHeight="1" x14ac:dyDescent="0.2">
      <c r="F15407" s="63"/>
    </row>
    <row r="15408" spans="6:6" ht="15" customHeight="1" x14ac:dyDescent="0.2">
      <c r="F15408" s="63"/>
    </row>
    <row r="15409" spans="6:6" ht="15" customHeight="1" x14ac:dyDescent="0.2">
      <c r="F15409" s="63"/>
    </row>
    <row r="15410" spans="6:6" ht="15" customHeight="1" x14ac:dyDescent="0.2">
      <c r="F15410" s="63"/>
    </row>
    <row r="15411" spans="6:6" ht="15" customHeight="1" x14ac:dyDescent="0.2">
      <c r="F15411" s="63"/>
    </row>
    <row r="15412" spans="6:6" ht="15" customHeight="1" x14ac:dyDescent="0.2">
      <c r="F15412" s="63"/>
    </row>
    <row r="15413" spans="6:6" ht="15" customHeight="1" x14ac:dyDescent="0.2">
      <c r="F15413" s="63"/>
    </row>
    <row r="15414" spans="6:6" ht="15" customHeight="1" x14ac:dyDescent="0.2">
      <c r="F15414" s="63"/>
    </row>
    <row r="15415" spans="6:6" ht="15" customHeight="1" x14ac:dyDescent="0.2">
      <c r="F15415" s="63"/>
    </row>
    <row r="15416" spans="6:6" ht="15" customHeight="1" x14ac:dyDescent="0.2">
      <c r="F15416" s="63"/>
    </row>
    <row r="15417" spans="6:6" ht="15" customHeight="1" x14ac:dyDescent="0.2">
      <c r="F15417" s="63"/>
    </row>
    <row r="15418" spans="6:6" ht="15" customHeight="1" x14ac:dyDescent="0.2">
      <c r="F15418" s="63"/>
    </row>
    <row r="15419" spans="6:6" ht="15" customHeight="1" x14ac:dyDescent="0.2">
      <c r="F15419" s="63"/>
    </row>
    <row r="15420" spans="6:6" ht="15" customHeight="1" x14ac:dyDescent="0.2">
      <c r="F15420" s="63"/>
    </row>
    <row r="15421" spans="6:6" ht="15" customHeight="1" x14ac:dyDescent="0.2">
      <c r="F15421" s="63"/>
    </row>
    <row r="15422" spans="6:6" ht="15" customHeight="1" x14ac:dyDescent="0.2">
      <c r="F15422" s="63"/>
    </row>
    <row r="15423" spans="6:6" ht="15" customHeight="1" x14ac:dyDescent="0.2">
      <c r="F15423" s="63"/>
    </row>
    <row r="15424" spans="6:6" ht="15" customHeight="1" x14ac:dyDescent="0.2">
      <c r="F15424" s="63"/>
    </row>
    <row r="15425" spans="6:6" ht="15" customHeight="1" x14ac:dyDescent="0.2">
      <c r="F15425" s="63"/>
    </row>
    <row r="15426" spans="6:6" ht="15" customHeight="1" x14ac:dyDescent="0.2">
      <c r="F15426" s="63"/>
    </row>
    <row r="15427" spans="6:6" ht="15" customHeight="1" x14ac:dyDescent="0.2">
      <c r="F15427" s="63"/>
    </row>
    <row r="15428" spans="6:6" ht="15" customHeight="1" x14ac:dyDescent="0.2">
      <c r="F15428" s="63"/>
    </row>
    <row r="15429" spans="6:6" ht="15" customHeight="1" x14ac:dyDescent="0.2">
      <c r="F15429" s="63"/>
    </row>
    <row r="15430" spans="6:6" ht="15" customHeight="1" x14ac:dyDescent="0.2">
      <c r="F15430" s="63"/>
    </row>
    <row r="15431" spans="6:6" ht="15" customHeight="1" x14ac:dyDescent="0.2">
      <c r="F15431" s="63"/>
    </row>
    <row r="15432" spans="6:6" ht="15" customHeight="1" x14ac:dyDescent="0.2">
      <c r="F15432" s="63"/>
    </row>
    <row r="15433" spans="6:6" ht="15" customHeight="1" x14ac:dyDescent="0.2">
      <c r="F15433" s="63"/>
    </row>
    <row r="15434" spans="6:6" ht="15" customHeight="1" x14ac:dyDescent="0.2">
      <c r="F15434" s="63"/>
    </row>
    <row r="15435" spans="6:6" ht="15" customHeight="1" x14ac:dyDescent="0.2">
      <c r="F15435" s="63"/>
    </row>
    <row r="15436" spans="6:6" ht="15" customHeight="1" x14ac:dyDescent="0.2">
      <c r="F15436" s="63"/>
    </row>
    <row r="15437" spans="6:6" ht="15" customHeight="1" x14ac:dyDescent="0.2">
      <c r="F15437" s="63"/>
    </row>
    <row r="15438" spans="6:6" ht="15" customHeight="1" x14ac:dyDescent="0.2">
      <c r="F15438" s="63"/>
    </row>
    <row r="15439" spans="6:6" ht="15" customHeight="1" x14ac:dyDescent="0.2">
      <c r="F15439" s="63"/>
    </row>
    <row r="15440" spans="6:6" ht="15" customHeight="1" x14ac:dyDescent="0.2">
      <c r="F15440" s="63"/>
    </row>
    <row r="15441" spans="6:6" ht="15" customHeight="1" x14ac:dyDescent="0.2">
      <c r="F15441" s="63"/>
    </row>
    <row r="15442" spans="6:6" ht="15" customHeight="1" x14ac:dyDescent="0.2">
      <c r="F15442" s="63"/>
    </row>
    <row r="15443" spans="6:6" ht="15" customHeight="1" x14ac:dyDescent="0.2">
      <c r="F15443" s="63"/>
    </row>
    <row r="15444" spans="6:6" ht="15" customHeight="1" x14ac:dyDescent="0.2">
      <c r="F15444" s="63"/>
    </row>
    <row r="15445" spans="6:6" ht="15" customHeight="1" x14ac:dyDescent="0.2">
      <c r="F15445" s="63"/>
    </row>
    <row r="15446" spans="6:6" ht="15" customHeight="1" x14ac:dyDescent="0.2">
      <c r="F15446" s="63"/>
    </row>
    <row r="15447" spans="6:6" ht="15" customHeight="1" x14ac:dyDescent="0.2">
      <c r="F15447" s="63"/>
    </row>
    <row r="15448" spans="6:6" ht="15" customHeight="1" x14ac:dyDescent="0.2">
      <c r="F15448" s="63"/>
    </row>
    <row r="15449" spans="6:6" ht="15" customHeight="1" x14ac:dyDescent="0.2">
      <c r="F15449" s="63"/>
    </row>
    <row r="15450" spans="6:6" ht="15" customHeight="1" x14ac:dyDescent="0.2">
      <c r="F15450" s="63"/>
    </row>
    <row r="15451" spans="6:6" ht="15" customHeight="1" x14ac:dyDescent="0.2">
      <c r="F15451" s="63"/>
    </row>
    <row r="15452" spans="6:6" ht="15" customHeight="1" x14ac:dyDescent="0.2">
      <c r="F15452" s="63"/>
    </row>
    <row r="15453" spans="6:6" ht="15" customHeight="1" x14ac:dyDescent="0.2">
      <c r="F15453" s="63"/>
    </row>
    <row r="15454" spans="6:6" ht="15" customHeight="1" x14ac:dyDescent="0.2">
      <c r="F15454" s="63"/>
    </row>
    <row r="15455" spans="6:6" ht="15" customHeight="1" x14ac:dyDescent="0.2">
      <c r="F15455" s="63"/>
    </row>
    <row r="15456" spans="6:6" ht="15" customHeight="1" x14ac:dyDescent="0.2">
      <c r="F15456" s="63"/>
    </row>
    <row r="15457" spans="6:6" ht="15" customHeight="1" x14ac:dyDescent="0.2">
      <c r="F15457" s="63"/>
    </row>
    <row r="15458" spans="6:6" ht="15" customHeight="1" x14ac:dyDescent="0.2">
      <c r="F15458" s="63"/>
    </row>
    <row r="15459" spans="6:6" ht="15" customHeight="1" x14ac:dyDescent="0.2">
      <c r="F15459" s="63"/>
    </row>
    <row r="15460" spans="6:6" ht="15" customHeight="1" x14ac:dyDescent="0.2">
      <c r="F15460" s="63"/>
    </row>
    <row r="15461" spans="6:6" ht="15" customHeight="1" x14ac:dyDescent="0.2">
      <c r="F15461" s="63"/>
    </row>
    <row r="15462" spans="6:6" ht="15" customHeight="1" x14ac:dyDescent="0.2">
      <c r="F15462" s="63"/>
    </row>
    <row r="15463" spans="6:6" ht="15" customHeight="1" x14ac:dyDescent="0.2">
      <c r="F15463" s="63"/>
    </row>
    <row r="15464" spans="6:6" ht="15" customHeight="1" x14ac:dyDescent="0.2">
      <c r="F15464" s="63"/>
    </row>
    <row r="15465" spans="6:6" ht="15" customHeight="1" x14ac:dyDescent="0.2">
      <c r="F15465" s="63"/>
    </row>
    <row r="15466" spans="6:6" ht="15" customHeight="1" x14ac:dyDescent="0.2">
      <c r="F15466" s="63"/>
    </row>
    <row r="15467" spans="6:6" ht="15" customHeight="1" x14ac:dyDescent="0.2">
      <c r="F15467" s="63"/>
    </row>
    <row r="15468" spans="6:6" ht="15" customHeight="1" x14ac:dyDescent="0.2">
      <c r="F15468" s="63"/>
    </row>
    <row r="15469" spans="6:6" ht="15" customHeight="1" x14ac:dyDescent="0.2">
      <c r="F15469" s="63"/>
    </row>
    <row r="15470" spans="6:6" ht="15" customHeight="1" x14ac:dyDescent="0.2">
      <c r="F15470" s="63"/>
    </row>
    <row r="15471" spans="6:6" ht="15" customHeight="1" x14ac:dyDescent="0.2">
      <c r="F15471" s="63"/>
    </row>
    <row r="15472" spans="6:6" ht="15" customHeight="1" x14ac:dyDescent="0.2">
      <c r="F15472" s="63"/>
    </row>
    <row r="15473" spans="6:6" ht="15" customHeight="1" x14ac:dyDescent="0.2">
      <c r="F15473" s="63"/>
    </row>
    <row r="15474" spans="6:6" ht="15" customHeight="1" x14ac:dyDescent="0.2">
      <c r="F15474" s="63"/>
    </row>
    <row r="15475" spans="6:6" ht="15" customHeight="1" x14ac:dyDescent="0.2">
      <c r="F15475" s="63"/>
    </row>
    <row r="15476" spans="6:6" ht="15" customHeight="1" x14ac:dyDescent="0.2">
      <c r="F15476" s="63"/>
    </row>
    <row r="15477" spans="6:6" ht="15" customHeight="1" x14ac:dyDescent="0.2">
      <c r="F15477" s="63"/>
    </row>
    <row r="15478" spans="6:6" ht="15" customHeight="1" x14ac:dyDescent="0.2">
      <c r="F15478" s="63"/>
    </row>
    <row r="15479" spans="6:6" ht="15" customHeight="1" x14ac:dyDescent="0.2">
      <c r="F15479" s="63"/>
    </row>
    <row r="15480" spans="6:6" ht="15" customHeight="1" x14ac:dyDescent="0.2">
      <c r="F15480" s="63"/>
    </row>
    <row r="15481" spans="6:6" ht="15" customHeight="1" x14ac:dyDescent="0.2">
      <c r="F15481" s="63"/>
    </row>
    <row r="15482" spans="6:6" ht="15" customHeight="1" x14ac:dyDescent="0.2">
      <c r="F15482" s="63"/>
    </row>
    <row r="15483" spans="6:6" ht="15" customHeight="1" x14ac:dyDescent="0.2">
      <c r="F15483" s="63"/>
    </row>
    <row r="15484" spans="6:6" ht="15" customHeight="1" x14ac:dyDescent="0.2">
      <c r="F15484" s="63"/>
    </row>
    <row r="15485" spans="6:6" ht="15" customHeight="1" x14ac:dyDescent="0.2">
      <c r="F15485" s="63"/>
    </row>
    <row r="15486" spans="6:6" ht="15" customHeight="1" x14ac:dyDescent="0.2">
      <c r="F15486" s="63"/>
    </row>
    <row r="15487" spans="6:6" ht="15" customHeight="1" x14ac:dyDescent="0.2">
      <c r="F15487" s="63"/>
    </row>
    <row r="15488" spans="6:6" ht="15" customHeight="1" x14ac:dyDescent="0.2">
      <c r="F15488" s="63"/>
    </row>
    <row r="15489" spans="6:6" ht="15" customHeight="1" x14ac:dyDescent="0.2">
      <c r="F15489" s="63"/>
    </row>
    <row r="15490" spans="6:6" ht="15" customHeight="1" x14ac:dyDescent="0.2">
      <c r="F15490" s="63"/>
    </row>
    <row r="15491" spans="6:6" ht="15" customHeight="1" x14ac:dyDescent="0.2">
      <c r="F15491" s="63"/>
    </row>
    <row r="15492" spans="6:6" ht="15" customHeight="1" x14ac:dyDescent="0.2">
      <c r="F15492" s="63"/>
    </row>
    <row r="15493" spans="6:6" ht="15" customHeight="1" x14ac:dyDescent="0.2">
      <c r="F15493" s="63"/>
    </row>
    <row r="15494" spans="6:6" ht="15" customHeight="1" x14ac:dyDescent="0.2">
      <c r="F15494" s="63"/>
    </row>
    <row r="15495" spans="6:6" ht="15" customHeight="1" x14ac:dyDescent="0.2">
      <c r="F15495" s="63"/>
    </row>
    <row r="15496" spans="6:6" ht="15" customHeight="1" x14ac:dyDescent="0.2">
      <c r="F15496" s="63"/>
    </row>
    <row r="15497" spans="6:6" ht="15" customHeight="1" x14ac:dyDescent="0.2">
      <c r="F15497" s="63"/>
    </row>
    <row r="15498" spans="6:6" ht="15" customHeight="1" x14ac:dyDescent="0.2">
      <c r="F15498" s="63"/>
    </row>
    <row r="15499" spans="6:6" ht="15" customHeight="1" x14ac:dyDescent="0.2">
      <c r="F15499" s="63"/>
    </row>
    <row r="15500" spans="6:6" ht="15" customHeight="1" x14ac:dyDescent="0.2">
      <c r="F15500" s="63"/>
    </row>
    <row r="15501" spans="6:6" ht="15" customHeight="1" x14ac:dyDescent="0.2">
      <c r="F15501" s="63"/>
    </row>
    <row r="15502" spans="6:6" ht="15" customHeight="1" x14ac:dyDescent="0.2">
      <c r="F15502" s="63"/>
    </row>
    <row r="15503" spans="6:6" ht="15" customHeight="1" x14ac:dyDescent="0.2">
      <c r="F15503" s="63"/>
    </row>
    <row r="15504" spans="6:6" ht="15" customHeight="1" x14ac:dyDescent="0.2">
      <c r="F15504" s="63"/>
    </row>
    <row r="15505" spans="6:6" ht="15" customHeight="1" x14ac:dyDescent="0.2">
      <c r="F15505" s="63"/>
    </row>
    <row r="15506" spans="6:6" ht="15" customHeight="1" x14ac:dyDescent="0.2">
      <c r="F15506" s="63"/>
    </row>
    <row r="15507" spans="6:6" ht="15" customHeight="1" x14ac:dyDescent="0.2">
      <c r="F15507" s="63"/>
    </row>
    <row r="15508" spans="6:6" ht="15" customHeight="1" x14ac:dyDescent="0.2">
      <c r="F15508" s="63"/>
    </row>
    <row r="15509" spans="6:6" ht="15" customHeight="1" x14ac:dyDescent="0.2">
      <c r="F15509" s="63"/>
    </row>
    <row r="15510" spans="6:6" ht="15" customHeight="1" x14ac:dyDescent="0.2">
      <c r="F15510" s="63"/>
    </row>
    <row r="15511" spans="6:6" ht="15" customHeight="1" x14ac:dyDescent="0.2">
      <c r="F15511" s="63"/>
    </row>
    <row r="15512" spans="6:6" ht="15" customHeight="1" x14ac:dyDescent="0.2">
      <c r="F15512" s="63"/>
    </row>
    <row r="15513" spans="6:6" ht="15" customHeight="1" x14ac:dyDescent="0.2">
      <c r="F15513" s="63"/>
    </row>
    <row r="15514" spans="6:6" ht="15" customHeight="1" x14ac:dyDescent="0.2">
      <c r="F15514" s="63"/>
    </row>
    <row r="15515" spans="6:6" ht="15" customHeight="1" x14ac:dyDescent="0.2">
      <c r="F15515" s="63"/>
    </row>
    <row r="15516" spans="6:6" ht="15" customHeight="1" x14ac:dyDescent="0.2">
      <c r="F15516" s="63"/>
    </row>
    <row r="15517" spans="6:6" ht="15" customHeight="1" x14ac:dyDescent="0.2">
      <c r="F15517" s="63"/>
    </row>
    <row r="15518" spans="6:6" ht="15" customHeight="1" x14ac:dyDescent="0.2">
      <c r="F15518" s="63"/>
    </row>
    <row r="15519" spans="6:6" ht="15" customHeight="1" x14ac:dyDescent="0.2">
      <c r="F15519" s="63"/>
    </row>
    <row r="15520" spans="6:6" ht="15" customHeight="1" x14ac:dyDescent="0.2">
      <c r="F15520" s="63"/>
    </row>
    <row r="15521" spans="6:6" ht="15" customHeight="1" x14ac:dyDescent="0.2">
      <c r="F15521" s="63"/>
    </row>
    <row r="15522" spans="6:6" ht="15" customHeight="1" x14ac:dyDescent="0.2">
      <c r="F15522" s="63"/>
    </row>
    <row r="15523" spans="6:6" ht="15" customHeight="1" x14ac:dyDescent="0.2">
      <c r="F15523" s="63"/>
    </row>
    <row r="15524" spans="6:6" ht="15" customHeight="1" x14ac:dyDescent="0.2">
      <c r="F15524" s="63"/>
    </row>
    <row r="15525" spans="6:6" ht="15" customHeight="1" x14ac:dyDescent="0.2">
      <c r="F15525" s="63"/>
    </row>
    <row r="15526" spans="6:6" ht="15" customHeight="1" x14ac:dyDescent="0.2">
      <c r="F15526" s="63"/>
    </row>
    <row r="15527" spans="6:6" ht="15" customHeight="1" x14ac:dyDescent="0.2">
      <c r="F15527" s="63"/>
    </row>
    <row r="15528" spans="6:6" ht="15" customHeight="1" x14ac:dyDescent="0.2">
      <c r="F15528" s="63"/>
    </row>
    <row r="15529" spans="6:6" ht="15" customHeight="1" x14ac:dyDescent="0.2">
      <c r="F15529" s="63"/>
    </row>
    <row r="15530" spans="6:6" ht="15" customHeight="1" x14ac:dyDescent="0.2">
      <c r="F15530" s="63"/>
    </row>
    <row r="15531" spans="6:6" ht="15" customHeight="1" x14ac:dyDescent="0.2">
      <c r="F15531" s="63"/>
    </row>
    <row r="15532" spans="6:6" ht="15" customHeight="1" x14ac:dyDescent="0.2">
      <c r="F15532" s="63"/>
    </row>
    <row r="15533" spans="6:6" ht="15" customHeight="1" x14ac:dyDescent="0.2">
      <c r="F15533" s="63"/>
    </row>
    <row r="15534" spans="6:6" ht="15" customHeight="1" x14ac:dyDescent="0.2">
      <c r="F15534" s="63"/>
    </row>
    <row r="15535" spans="6:6" ht="15" customHeight="1" x14ac:dyDescent="0.2">
      <c r="F15535" s="63"/>
    </row>
    <row r="15536" spans="6:6" ht="15" customHeight="1" x14ac:dyDescent="0.2">
      <c r="F15536" s="63"/>
    </row>
    <row r="15537" spans="6:6" ht="15" customHeight="1" x14ac:dyDescent="0.2">
      <c r="F15537" s="63"/>
    </row>
    <row r="15538" spans="6:6" ht="15" customHeight="1" x14ac:dyDescent="0.2">
      <c r="F15538" s="63"/>
    </row>
    <row r="15539" spans="6:6" ht="15" customHeight="1" x14ac:dyDescent="0.2">
      <c r="F15539" s="63"/>
    </row>
    <row r="15540" spans="6:6" ht="15" customHeight="1" x14ac:dyDescent="0.2">
      <c r="F15540" s="63"/>
    </row>
    <row r="15541" spans="6:6" ht="15" customHeight="1" x14ac:dyDescent="0.2">
      <c r="F15541" s="63"/>
    </row>
    <row r="15542" spans="6:6" ht="15" customHeight="1" x14ac:dyDescent="0.2">
      <c r="F15542" s="63"/>
    </row>
    <row r="15543" spans="6:6" ht="15" customHeight="1" x14ac:dyDescent="0.2">
      <c r="F15543" s="63"/>
    </row>
    <row r="15544" spans="6:6" ht="15" customHeight="1" x14ac:dyDescent="0.2">
      <c r="F15544" s="63"/>
    </row>
    <row r="15545" spans="6:6" ht="15" customHeight="1" x14ac:dyDescent="0.2">
      <c r="F15545" s="63"/>
    </row>
    <row r="15546" spans="6:6" ht="15" customHeight="1" x14ac:dyDescent="0.2">
      <c r="F15546" s="63"/>
    </row>
    <row r="15547" spans="6:6" ht="15" customHeight="1" x14ac:dyDescent="0.2">
      <c r="F15547" s="63"/>
    </row>
    <row r="15548" spans="6:6" ht="15" customHeight="1" x14ac:dyDescent="0.2">
      <c r="F15548" s="63"/>
    </row>
    <row r="15549" spans="6:6" ht="15" customHeight="1" x14ac:dyDescent="0.2">
      <c r="F15549" s="63"/>
    </row>
    <row r="15550" spans="6:6" ht="15" customHeight="1" x14ac:dyDescent="0.2">
      <c r="F15550" s="63"/>
    </row>
    <row r="15551" spans="6:6" ht="15" customHeight="1" x14ac:dyDescent="0.2">
      <c r="F15551" s="63"/>
    </row>
    <row r="15552" spans="6:6" ht="15" customHeight="1" x14ac:dyDescent="0.2">
      <c r="F15552" s="63"/>
    </row>
    <row r="15553" spans="6:6" ht="15" customHeight="1" x14ac:dyDescent="0.2">
      <c r="F15553" s="63"/>
    </row>
    <row r="15554" spans="6:6" ht="15" customHeight="1" x14ac:dyDescent="0.2">
      <c r="F15554" s="63"/>
    </row>
    <row r="15555" spans="6:6" ht="15" customHeight="1" x14ac:dyDescent="0.2">
      <c r="F15555" s="63"/>
    </row>
    <row r="15556" spans="6:6" ht="15" customHeight="1" x14ac:dyDescent="0.2">
      <c r="F15556" s="63"/>
    </row>
    <row r="15557" spans="6:6" ht="15" customHeight="1" x14ac:dyDescent="0.2">
      <c r="F15557" s="63"/>
    </row>
    <row r="15558" spans="6:6" ht="15" customHeight="1" x14ac:dyDescent="0.2">
      <c r="F15558" s="63"/>
    </row>
    <row r="15559" spans="6:6" ht="15" customHeight="1" x14ac:dyDescent="0.2">
      <c r="F15559" s="63"/>
    </row>
    <row r="15560" spans="6:6" ht="15" customHeight="1" x14ac:dyDescent="0.2">
      <c r="F15560" s="63"/>
    </row>
    <row r="15561" spans="6:6" ht="15" customHeight="1" x14ac:dyDescent="0.2">
      <c r="F15561" s="63"/>
    </row>
    <row r="15562" spans="6:6" ht="15" customHeight="1" x14ac:dyDescent="0.2">
      <c r="F15562" s="63"/>
    </row>
    <row r="15563" spans="6:6" ht="15" customHeight="1" x14ac:dyDescent="0.2">
      <c r="F15563" s="63"/>
    </row>
    <row r="15564" spans="6:6" ht="15" customHeight="1" x14ac:dyDescent="0.2">
      <c r="F15564" s="63"/>
    </row>
    <row r="15565" spans="6:6" ht="15" customHeight="1" x14ac:dyDescent="0.2">
      <c r="F15565" s="63"/>
    </row>
    <row r="15566" spans="6:6" ht="15" customHeight="1" x14ac:dyDescent="0.2">
      <c r="F15566" s="63"/>
    </row>
    <row r="15567" spans="6:6" ht="15" customHeight="1" x14ac:dyDescent="0.2">
      <c r="F15567" s="63"/>
    </row>
    <row r="15568" spans="6:6" ht="15" customHeight="1" x14ac:dyDescent="0.2">
      <c r="F15568" s="63"/>
    </row>
    <row r="15569" spans="6:6" ht="15" customHeight="1" x14ac:dyDescent="0.2">
      <c r="F15569" s="63"/>
    </row>
    <row r="15570" spans="6:6" ht="15" customHeight="1" x14ac:dyDescent="0.2">
      <c r="F15570" s="63"/>
    </row>
    <row r="15571" spans="6:6" ht="15" customHeight="1" x14ac:dyDescent="0.2">
      <c r="F15571" s="63"/>
    </row>
    <row r="15572" spans="6:6" ht="15" customHeight="1" x14ac:dyDescent="0.2">
      <c r="F15572" s="63"/>
    </row>
    <row r="15573" spans="6:6" ht="15" customHeight="1" x14ac:dyDescent="0.2">
      <c r="F15573" s="63"/>
    </row>
    <row r="15574" spans="6:6" ht="15" customHeight="1" x14ac:dyDescent="0.2">
      <c r="F15574" s="63"/>
    </row>
    <row r="15575" spans="6:6" ht="15" customHeight="1" x14ac:dyDescent="0.2">
      <c r="F15575" s="63"/>
    </row>
    <row r="15576" spans="6:6" ht="15" customHeight="1" x14ac:dyDescent="0.2">
      <c r="F15576" s="63"/>
    </row>
    <row r="15577" spans="6:6" ht="15" customHeight="1" x14ac:dyDescent="0.2">
      <c r="F15577" s="63"/>
    </row>
    <row r="15578" spans="6:6" ht="15" customHeight="1" x14ac:dyDescent="0.2">
      <c r="F15578" s="63"/>
    </row>
    <row r="15579" spans="6:6" ht="15" customHeight="1" x14ac:dyDescent="0.2">
      <c r="F15579" s="63"/>
    </row>
    <row r="15580" spans="6:6" ht="15" customHeight="1" x14ac:dyDescent="0.2">
      <c r="F15580" s="63"/>
    </row>
    <row r="15581" spans="6:6" ht="15" customHeight="1" x14ac:dyDescent="0.2">
      <c r="F15581" s="63"/>
    </row>
    <row r="15582" spans="6:6" ht="15" customHeight="1" x14ac:dyDescent="0.2">
      <c r="F15582" s="63"/>
    </row>
    <row r="15583" spans="6:6" ht="15" customHeight="1" x14ac:dyDescent="0.2">
      <c r="F15583" s="63"/>
    </row>
    <row r="15584" spans="6:6" ht="15" customHeight="1" x14ac:dyDescent="0.2">
      <c r="F15584" s="63"/>
    </row>
    <row r="15585" spans="6:6" ht="15" customHeight="1" x14ac:dyDescent="0.2">
      <c r="F15585" s="63"/>
    </row>
    <row r="15586" spans="6:6" ht="15" customHeight="1" x14ac:dyDescent="0.2">
      <c r="F15586" s="63"/>
    </row>
    <row r="15587" spans="6:6" ht="15" customHeight="1" x14ac:dyDescent="0.2">
      <c r="F15587" s="63"/>
    </row>
    <row r="15588" spans="6:6" ht="15" customHeight="1" x14ac:dyDescent="0.2">
      <c r="F15588" s="63"/>
    </row>
    <row r="15589" spans="6:6" ht="15" customHeight="1" x14ac:dyDescent="0.2">
      <c r="F15589" s="63"/>
    </row>
    <row r="15590" spans="6:6" ht="15" customHeight="1" x14ac:dyDescent="0.2">
      <c r="F15590" s="63"/>
    </row>
    <row r="15591" spans="6:6" ht="15" customHeight="1" x14ac:dyDescent="0.2">
      <c r="F15591" s="63"/>
    </row>
    <row r="15592" spans="6:6" ht="15" customHeight="1" x14ac:dyDescent="0.2">
      <c r="F15592" s="63"/>
    </row>
    <row r="15593" spans="6:6" ht="15" customHeight="1" x14ac:dyDescent="0.2">
      <c r="F15593" s="63"/>
    </row>
    <row r="15594" spans="6:6" ht="15" customHeight="1" x14ac:dyDescent="0.2">
      <c r="F15594" s="63"/>
    </row>
    <row r="15595" spans="6:6" ht="15" customHeight="1" x14ac:dyDescent="0.2">
      <c r="F15595" s="63"/>
    </row>
    <row r="15596" spans="6:6" ht="15" customHeight="1" x14ac:dyDescent="0.2">
      <c r="F15596" s="63"/>
    </row>
    <row r="15597" spans="6:6" ht="15" customHeight="1" x14ac:dyDescent="0.2">
      <c r="F15597" s="63"/>
    </row>
    <row r="15598" spans="6:6" ht="15" customHeight="1" x14ac:dyDescent="0.2">
      <c r="F15598" s="63"/>
    </row>
    <row r="15599" spans="6:6" ht="15" customHeight="1" x14ac:dyDescent="0.2">
      <c r="F15599" s="63"/>
    </row>
    <row r="15600" spans="6:6" ht="15" customHeight="1" x14ac:dyDescent="0.2">
      <c r="F15600" s="63"/>
    </row>
    <row r="15601" spans="6:6" ht="15" customHeight="1" x14ac:dyDescent="0.2">
      <c r="F15601" s="63"/>
    </row>
    <row r="15602" spans="6:6" ht="15" customHeight="1" x14ac:dyDescent="0.2">
      <c r="F15602" s="63"/>
    </row>
    <row r="15603" spans="6:6" ht="15" customHeight="1" x14ac:dyDescent="0.2">
      <c r="F15603" s="63"/>
    </row>
    <row r="15604" spans="6:6" ht="15" customHeight="1" x14ac:dyDescent="0.2">
      <c r="F15604" s="63"/>
    </row>
    <row r="15605" spans="6:6" ht="15" customHeight="1" x14ac:dyDescent="0.2">
      <c r="F15605" s="63"/>
    </row>
    <row r="15606" spans="6:6" ht="15" customHeight="1" x14ac:dyDescent="0.2">
      <c r="F15606" s="63"/>
    </row>
    <row r="15607" spans="6:6" ht="15" customHeight="1" x14ac:dyDescent="0.2">
      <c r="F15607" s="63"/>
    </row>
    <row r="15608" spans="6:6" ht="15" customHeight="1" x14ac:dyDescent="0.2">
      <c r="F15608" s="63"/>
    </row>
    <row r="15609" spans="6:6" ht="15" customHeight="1" x14ac:dyDescent="0.2">
      <c r="F15609" s="63"/>
    </row>
    <row r="15610" spans="6:6" ht="15" customHeight="1" x14ac:dyDescent="0.2">
      <c r="F15610" s="63"/>
    </row>
    <row r="15611" spans="6:6" ht="15" customHeight="1" x14ac:dyDescent="0.2">
      <c r="F15611" s="63"/>
    </row>
    <row r="15612" spans="6:6" ht="15" customHeight="1" x14ac:dyDescent="0.2">
      <c r="F15612" s="63"/>
    </row>
    <row r="15613" spans="6:6" ht="15" customHeight="1" x14ac:dyDescent="0.2">
      <c r="F15613" s="63"/>
    </row>
    <row r="15614" spans="6:6" ht="15" customHeight="1" x14ac:dyDescent="0.2">
      <c r="F15614" s="63"/>
    </row>
    <row r="15615" spans="6:6" ht="15" customHeight="1" x14ac:dyDescent="0.2">
      <c r="F15615" s="63"/>
    </row>
    <row r="15616" spans="6:6" ht="15" customHeight="1" x14ac:dyDescent="0.2">
      <c r="F15616" s="63"/>
    </row>
    <row r="15617" spans="6:6" ht="15" customHeight="1" x14ac:dyDescent="0.2">
      <c r="F15617" s="63"/>
    </row>
    <row r="15618" spans="6:6" ht="15" customHeight="1" x14ac:dyDescent="0.2">
      <c r="F15618" s="63"/>
    </row>
    <row r="15619" spans="6:6" ht="15" customHeight="1" x14ac:dyDescent="0.2">
      <c r="F15619" s="63"/>
    </row>
    <row r="15620" spans="6:6" ht="15" customHeight="1" x14ac:dyDescent="0.2">
      <c r="F15620" s="63"/>
    </row>
    <row r="15621" spans="6:6" ht="15" customHeight="1" x14ac:dyDescent="0.2">
      <c r="F15621" s="63"/>
    </row>
    <row r="15622" spans="6:6" ht="15" customHeight="1" x14ac:dyDescent="0.2">
      <c r="F15622" s="63"/>
    </row>
    <row r="15623" spans="6:6" ht="15" customHeight="1" x14ac:dyDescent="0.2">
      <c r="F15623" s="63"/>
    </row>
    <row r="15624" spans="6:6" ht="15" customHeight="1" x14ac:dyDescent="0.2">
      <c r="F15624" s="63"/>
    </row>
    <row r="15625" spans="6:6" ht="15" customHeight="1" x14ac:dyDescent="0.2">
      <c r="F15625" s="63"/>
    </row>
    <row r="15626" spans="6:6" ht="15" customHeight="1" x14ac:dyDescent="0.2">
      <c r="F15626" s="63"/>
    </row>
    <row r="15627" spans="6:6" ht="15" customHeight="1" x14ac:dyDescent="0.2">
      <c r="F15627" s="63"/>
    </row>
    <row r="15628" spans="6:6" ht="15" customHeight="1" x14ac:dyDescent="0.2">
      <c r="F15628" s="63"/>
    </row>
    <row r="15629" spans="6:6" ht="15" customHeight="1" x14ac:dyDescent="0.2">
      <c r="F15629" s="63"/>
    </row>
    <row r="15630" spans="6:6" ht="15" customHeight="1" x14ac:dyDescent="0.2">
      <c r="F15630" s="63"/>
    </row>
    <row r="15631" spans="6:6" ht="15" customHeight="1" x14ac:dyDescent="0.2">
      <c r="F15631" s="63"/>
    </row>
    <row r="15632" spans="6:6" ht="15" customHeight="1" x14ac:dyDescent="0.2">
      <c r="F15632" s="63"/>
    </row>
    <row r="15633" spans="6:6" ht="15" customHeight="1" x14ac:dyDescent="0.2">
      <c r="F15633" s="63"/>
    </row>
    <row r="15634" spans="6:6" ht="15" customHeight="1" x14ac:dyDescent="0.2">
      <c r="F15634" s="63"/>
    </row>
    <row r="15635" spans="6:6" ht="15" customHeight="1" x14ac:dyDescent="0.2">
      <c r="F15635" s="63"/>
    </row>
    <row r="15636" spans="6:6" ht="15" customHeight="1" x14ac:dyDescent="0.2">
      <c r="F15636" s="63"/>
    </row>
    <row r="15637" spans="6:6" ht="15" customHeight="1" x14ac:dyDescent="0.2">
      <c r="F15637" s="63"/>
    </row>
    <row r="15638" spans="6:6" ht="15" customHeight="1" x14ac:dyDescent="0.2">
      <c r="F15638" s="63"/>
    </row>
    <row r="15639" spans="6:6" ht="15" customHeight="1" x14ac:dyDescent="0.2">
      <c r="F15639" s="63"/>
    </row>
    <row r="15640" spans="6:6" ht="15" customHeight="1" x14ac:dyDescent="0.2">
      <c r="F15640" s="63"/>
    </row>
    <row r="15641" spans="6:6" ht="15" customHeight="1" x14ac:dyDescent="0.2">
      <c r="F15641" s="63"/>
    </row>
    <row r="15642" spans="6:6" ht="15" customHeight="1" x14ac:dyDescent="0.2">
      <c r="F15642" s="63"/>
    </row>
    <row r="15643" spans="6:6" ht="15" customHeight="1" x14ac:dyDescent="0.2">
      <c r="F15643" s="63"/>
    </row>
    <row r="15644" spans="6:6" ht="15" customHeight="1" x14ac:dyDescent="0.2">
      <c r="F15644" s="63"/>
    </row>
    <row r="15645" spans="6:6" ht="15" customHeight="1" x14ac:dyDescent="0.2">
      <c r="F15645" s="63"/>
    </row>
    <row r="15646" spans="6:6" ht="15" customHeight="1" x14ac:dyDescent="0.2">
      <c r="F15646" s="63"/>
    </row>
    <row r="15647" spans="6:6" ht="15" customHeight="1" x14ac:dyDescent="0.2">
      <c r="F15647" s="63"/>
    </row>
    <row r="15648" spans="6:6" ht="15" customHeight="1" x14ac:dyDescent="0.2">
      <c r="F15648" s="63"/>
    </row>
    <row r="15649" spans="6:6" ht="15" customHeight="1" x14ac:dyDescent="0.2">
      <c r="F15649" s="63"/>
    </row>
    <row r="15650" spans="6:6" ht="15" customHeight="1" x14ac:dyDescent="0.2">
      <c r="F15650" s="63"/>
    </row>
    <row r="15651" spans="6:6" ht="15" customHeight="1" x14ac:dyDescent="0.2">
      <c r="F15651" s="63"/>
    </row>
    <row r="15652" spans="6:6" ht="15" customHeight="1" x14ac:dyDescent="0.2">
      <c r="F15652" s="63"/>
    </row>
    <row r="15653" spans="6:6" ht="15" customHeight="1" x14ac:dyDescent="0.2">
      <c r="F15653" s="63"/>
    </row>
    <row r="15654" spans="6:6" ht="15" customHeight="1" x14ac:dyDescent="0.2">
      <c r="F15654" s="63"/>
    </row>
    <row r="15655" spans="6:6" ht="15" customHeight="1" x14ac:dyDescent="0.2">
      <c r="F15655" s="63"/>
    </row>
    <row r="15656" spans="6:6" ht="15" customHeight="1" x14ac:dyDescent="0.2">
      <c r="F15656" s="63"/>
    </row>
    <row r="15657" spans="6:6" ht="15" customHeight="1" x14ac:dyDescent="0.2">
      <c r="F15657" s="63"/>
    </row>
    <row r="15658" spans="6:6" ht="15" customHeight="1" x14ac:dyDescent="0.2">
      <c r="F15658" s="63"/>
    </row>
    <row r="15659" spans="6:6" ht="15" customHeight="1" x14ac:dyDescent="0.2">
      <c r="F15659" s="63"/>
    </row>
    <row r="15660" spans="6:6" ht="15" customHeight="1" x14ac:dyDescent="0.2">
      <c r="F15660" s="63"/>
    </row>
    <row r="15661" spans="6:6" ht="15" customHeight="1" x14ac:dyDescent="0.2">
      <c r="F15661" s="63"/>
    </row>
    <row r="15662" spans="6:6" ht="15" customHeight="1" x14ac:dyDescent="0.2">
      <c r="F15662" s="63"/>
    </row>
    <row r="15663" spans="6:6" ht="15" customHeight="1" x14ac:dyDescent="0.2">
      <c r="F15663" s="63"/>
    </row>
    <row r="15664" spans="6:6" ht="15" customHeight="1" x14ac:dyDescent="0.2">
      <c r="F15664" s="63"/>
    </row>
    <row r="15665" spans="6:6" ht="15" customHeight="1" x14ac:dyDescent="0.2">
      <c r="F15665" s="63"/>
    </row>
    <row r="15666" spans="6:6" ht="15" customHeight="1" x14ac:dyDescent="0.2">
      <c r="F15666" s="63"/>
    </row>
    <row r="15667" spans="6:6" ht="15" customHeight="1" x14ac:dyDescent="0.2">
      <c r="F15667" s="63"/>
    </row>
    <row r="15668" spans="6:6" ht="15" customHeight="1" x14ac:dyDescent="0.2">
      <c r="F15668" s="63"/>
    </row>
    <row r="15669" spans="6:6" ht="15" customHeight="1" x14ac:dyDescent="0.2">
      <c r="F15669" s="63"/>
    </row>
    <row r="15670" spans="6:6" ht="15" customHeight="1" x14ac:dyDescent="0.2">
      <c r="F15670" s="63"/>
    </row>
    <row r="15671" spans="6:6" ht="15" customHeight="1" x14ac:dyDescent="0.2">
      <c r="F15671" s="63"/>
    </row>
    <row r="15672" spans="6:6" ht="15" customHeight="1" x14ac:dyDescent="0.2">
      <c r="F15672" s="63"/>
    </row>
    <row r="15673" spans="6:6" ht="15" customHeight="1" x14ac:dyDescent="0.2">
      <c r="F15673" s="63"/>
    </row>
    <row r="15674" spans="6:6" ht="15" customHeight="1" x14ac:dyDescent="0.2">
      <c r="F15674" s="63"/>
    </row>
    <row r="15675" spans="6:6" ht="15" customHeight="1" x14ac:dyDescent="0.2">
      <c r="F15675" s="63"/>
    </row>
    <row r="15676" spans="6:6" ht="15" customHeight="1" x14ac:dyDescent="0.2">
      <c r="F15676" s="63"/>
    </row>
    <row r="15677" spans="6:6" ht="15" customHeight="1" x14ac:dyDescent="0.2">
      <c r="F15677" s="63"/>
    </row>
    <row r="15678" spans="6:6" ht="15" customHeight="1" x14ac:dyDescent="0.2">
      <c r="F15678" s="63"/>
    </row>
    <row r="15679" spans="6:6" ht="15" customHeight="1" x14ac:dyDescent="0.2">
      <c r="F15679" s="63"/>
    </row>
    <row r="15680" spans="6:6" ht="15" customHeight="1" x14ac:dyDescent="0.2">
      <c r="F15680" s="63"/>
    </row>
    <row r="15681" spans="6:6" ht="15" customHeight="1" x14ac:dyDescent="0.2">
      <c r="F15681" s="63"/>
    </row>
    <row r="15682" spans="6:6" ht="15" customHeight="1" x14ac:dyDescent="0.2">
      <c r="F15682" s="63"/>
    </row>
    <row r="15683" spans="6:6" ht="15" customHeight="1" x14ac:dyDescent="0.2">
      <c r="F15683" s="63"/>
    </row>
    <row r="15684" spans="6:6" ht="15" customHeight="1" x14ac:dyDescent="0.2">
      <c r="F15684" s="63"/>
    </row>
    <row r="15685" spans="6:6" ht="15" customHeight="1" x14ac:dyDescent="0.2">
      <c r="F15685" s="63"/>
    </row>
    <row r="15686" spans="6:6" ht="15" customHeight="1" x14ac:dyDescent="0.2">
      <c r="F15686" s="63"/>
    </row>
    <row r="15687" spans="6:6" ht="15" customHeight="1" x14ac:dyDescent="0.2">
      <c r="F15687" s="63"/>
    </row>
    <row r="15688" spans="6:6" ht="15" customHeight="1" x14ac:dyDescent="0.2">
      <c r="F15688" s="63"/>
    </row>
    <row r="15689" spans="6:6" ht="15" customHeight="1" x14ac:dyDescent="0.2">
      <c r="F15689" s="63"/>
    </row>
    <row r="15690" spans="6:6" ht="15" customHeight="1" x14ac:dyDescent="0.2">
      <c r="F15690" s="63"/>
    </row>
    <row r="15691" spans="6:6" ht="15" customHeight="1" x14ac:dyDescent="0.2">
      <c r="F15691" s="63"/>
    </row>
    <row r="15692" spans="6:6" ht="15" customHeight="1" x14ac:dyDescent="0.2">
      <c r="F15692" s="63"/>
    </row>
    <row r="15693" spans="6:6" ht="15" customHeight="1" x14ac:dyDescent="0.2">
      <c r="F15693" s="63"/>
    </row>
    <row r="15694" spans="6:6" ht="15" customHeight="1" x14ac:dyDescent="0.2">
      <c r="F15694" s="63"/>
    </row>
    <row r="15695" spans="6:6" ht="15" customHeight="1" x14ac:dyDescent="0.2">
      <c r="F15695" s="63"/>
    </row>
    <row r="15696" spans="6:6" ht="15" customHeight="1" x14ac:dyDescent="0.2">
      <c r="F15696" s="63"/>
    </row>
    <row r="15697" spans="6:6" ht="15" customHeight="1" x14ac:dyDescent="0.2">
      <c r="F15697" s="63"/>
    </row>
    <row r="15698" spans="6:6" ht="15" customHeight="1" x14ac:dyDescent="0.2">
      <c r="F15698" s="63"/>
    </row>
    <row r="15699" spans="6:6" ht="15" customHeight="1" x14ac:dyDescent="0.2">
      <c r="F15699" s="63"/>
    </row>
    <row r="15700" spans="6:6" ht="15" customHeight="1" x14ac:dyDescent="0.2">
      <c r="F15700" s="63"/>
    </row>
    <row r="15701" spans="6:6" ht="15" customHeight="1" x14ac:dyDescent="0.2">
      <c r="F15701" s="63"/>
    </row>
    <row r="15702" spans="6:6" ht="15" customHeight="1" x14ac:dyDescent="0.2">
      <c r="F15702" s="63"/>
    </row>
    <row r="15703" spans="6:6" ht="15" customHeight="1" x14ac:dyDescent="0.2">
      <c r="F15703" s="63"/>
    </row>
    <row r="15704" spans="6:6" ht="15" customHeight="1" x14ac:dyDescent="0.2">
      <c r="F15704" s="63"/>
    </row>
    <row r="15705" spans="6:6" ht="15" customHeight="1" x14ac:dyDescent="0.2">
      <c r="F15705" s="63"/>
    </row>
    <row r="15706" spans="6:6" ht="15" customHeight="1" x14ac:dyDescent="0.2">
      <c r="F15706" s="63"/>
    </row>
    <row r="15707" spans="6:6" ht="15" customHeight="1" x14ac:dyDescent="0.2">
      <c r="F15707" s="63"/>
    </row>
    <row r="15708" spans="6:6" ht="15" customHeight="1" x14ac:dyDescent="0.2">
      <c r="F15708" s="63"/>
    </row>
    <row r="15709" spans="6:6" ht="15" customHeight="1" x14ac:dyDescent="0.2">
      <c r="F15709" s="63"/>
    </row>
    <row r="15710" spans="6:6" ht="15" customHeight="1" x14ac:dyDescent="0.2">
      <c r="F15710" s="63"/>
    </row>
    <row r="15711" spans="6:6" ht="15" customHeight="1" x14ac:dyDescent="0.2">
      <c r="F15711" s="63"/>
    </row>
    <row r="15712" spans="6:6" ht="15" customHeight="1" x14ac:dyDescent="0.2">
      <c r="F15712" s="63"/>
    </row>
    <row r="15713" spans="6:6" ht="15" customHeight="1" x14ac:dyDescent="0.2">
      <c r="F15713" s="63"/>
    </row>
    <row r="15714" spans="6:6" ht="15" customHeight="1" x14ac:dyDescent="0.2">
      <c r="F15714" s="63"/>
    </row>
    <row r="15715" spans="6:6" ht="15" customHeight="1" x14ac:dyDescent="0.2">
      <c r="F15715" s="63"/>
    </row>
    <row r="15716" spans="6:6" ht="15" customHeight="1" x14ac:dyDescent="0.2">
      <c r="F15716" s="63"/>
    </row>
    <row r="15717" spans="6:6" ht="15" customHeight="1" x14ac:dyDescent="0.2">
      <c r="F15717" s="63"/>
    </row>
    <row r="15718" spans="6:6" ht="15" customHeight="1" x14ac:dyDescent="0.2">
      <c r="F15718" s="63"/>
    </row>
    <row r="15719" spans="6:6" ht="15" customHeight="1" x14ac:dyDescent="0.2">
      <c r="F15719" s="63"/>
    </row>
    <row r="15720" spans="6:6" ht="15" customHeight="1" x14ac:dyDescent="0.2">
      <c r="F15720" s="63"/>
    </row>
    <row r="15721" spans="6:6" ht="15" customHeight="1" x14ac:dyDescent="0.2">
      <c r="F15721" s="63"/>
    </row>
    <row r="15722" spans="6:6" ht="15" customHeight="1" x14ac:dyDescent="0.2">
      <c r="F15722" s="63"/>
    </row>
    <row r="15723" spans="6:6" ht="15" customHeight="1" x14ac:dyDescent="0.2">
      <c r="F15723" s="63"/>
    </row>
    <row r="15724" spans="6:6" ht="15" customHeight="1" x14ac:dyDescent="0.2">
      <c r="F15724" s="63"/>
    </row>
    <row r="15725" spans="6:6" ht="15" customHeight="1" x14ac:dyDescent="0.2">
      <c r="F15725" s="63"/>
    </row>
    <row r="15726" spans="6:6" ht="15" customHeight="1" x14ac:dyDescent="0.2">
      <c r="F15726" s="63"/>
    </row>
    <row r="15727" spans="6:6" ht="15" customHeight="1" x14ac:dyDescent="0.2">
      <c r="F15727" s="63"/>
    </row>
    <row r="15728" spans="6:6" ht="15" customHeight="1" x14ac:dyDescent="0.2">
      <c r="F15728" s="63"/>
    </row>
    <row r="15729" spans="6:6" ht="15" customHeight="1" x14ac:dyDescent="0.2">
      <c r="F15729" s="63"/>
    </row>
    <row r="15730" spans="6:6" ht="15" customHeight="1" x14ac:dyDescent="0.2">
      <c r="F15730" s="63"/>
    </row>
    <row r="15731" spans="6:6" ht="15" customHeight="1" x14ac:dyDescent="0.2">
      <c r="F15731" s="63"/>
    </row>
    <row r="15732" spans="6:6" ht="15" customHeight="1" x14ac:dyDescent="0.2">
      <c r="F15732" s="63"/>
    </row>
    <row r="15733" spans="6:6" ht="15" customHeight="1" x14ac:dyDescent="0.2">
      <c r="F15733" s="63"/>
    </row>
    <row r="15734" spans="6:6" ht="15" customHeight="1" x14ac:dyDescent="0.2">
      <c r="F15734" s="63"/>
    </row>
    <row r="15735" spans="6:6" ht="15" customHeight="1" x14ac:dyDescent="0.2">
      <c r="F15735" s="63"/>
    </row>
    <row r="15736" spans="6:6" ht="15" customHeight="1" x14ac:dyDescent="0.2">
      <c r="F15736" s="63"/>
    </row>
    <row r="15737" spans="6:6" ht="15" customHeight="1" x14ac:dyDescent="0.2">
      <c r="F15737" s="63"/>
    </row>
    <row r="15738" spans="6:6" ht="15" customHeight="1" x14ac:dyDescent="0.2">
      <c r="F15738" s="63"/>
    </row>
    <row r="15739" spans="6:6" ht="15" customHeight="1" x14ac:dyDescent="0.2">
      <c r="F15739" s="63"/>
    </row>
    <row r="15740" spans="6:6" ht="15" customHeight="1" x14ac:dyDescent="0.2">
      <c r="F15740" s="63"/>
    </row>
    <row r="15741" spans="6:6" ht="15" customHeight="1" x14ac:dyDescent="0.2">
      <c r="F15741" s="63"/>
    </row>
    <row r="15742" spans="6:6" ht="15" customHeight="1" x14ac:dyDescent="0.2">
      <c r="F15742" s="63"/>
    </row>
    <row r="15743" spans="6:6" ht="15" customHeight="1" x14ac:dyDescent="0.2">
      <c r="F15743" s="63"/>
    </row>
    <row r="15744" spans="6:6" ht="15" customHeight="1" x14ac:dyDescent="0.2">
      <c r="F15744" s="63"/>
    </row>
    <row r="15745" spans="6:6" ht="15" customHeight="1" x14ac:dyDescent="0.2">
      <c r="F15745" s="63"/>
    </row>
    <row r="15746" spans="6:6" ht="15" customHeight="1" x14ac:dyDescent="0.2">
      <c r="F15746" s="63"/>
    </row>
    <row r="15747" spans="6:6" ht="15" customHeight="1" x14ac:dyDescent="0.2">
      <c r="F15747" s="63"/>
    </row>
    <row r="15748" spans="6:6" ht="15" customHeight="1" x14ac:dyDescent="0.2">
      <c r="F15748" s="63"/>
    </row>
    <row r="15749" spans="6:6" ht="15" customHeight="1" x14ac:dyDescent="0.2">
      <c r="F15749" s="63"/>
    </row>
    <row r="15750" spans="6:6" ht="15" customHeight="1" x14ac:dyDescent="0.2">
      <c r="F15750" s="63"/>
    </row>
    <row r="15751" spans="6:6" ht="15" customHeight="1" x14ac:dyDescent="0.2">
      <c r="F15751" s="63"/>
    </row>
    <row r="15752" spans="6:6" ht="15" customHeight="1" x14ac:dyDescent="0.2">
      <c r="F15752" s="63"/>
    </row>
    <row r="15753" spans="6:6" ht="15" customHeight="1" x14ac:dyDescent="0.2">
      <c r="F15753" s="63"/>
    </row>
    <row r="15754" spans="6:6" ht="15" customHeight="1" x14ac:dyDescent="0.2">
      <c r="F15754" s="63"/>
    </row>
    <row r="15755" spans="6:6" ht="15" customHeight="1" x14ac:dyDescent="0.2">
      <c r="F15755" s="63"/>
    </row>
    <row r="15756" spans="6:6" ht="15" customHeight="1" x14ac:dyDescent="0.2">
      <c r="F15756" s="63"/>
    </row>
    <row r="15757" spans="6:6" ht="15" customHeight="1" x14ac:dyDescent="0.2">
      <c r="F15757" s="63"/>
    </row>
    <row r="15758" spans="6:6" ht="15" customHeight="1" x14ac:dyDescent="0.2">
      <c r="F15758" s="63"/>
    </row>
    <row r="15759" spans="6:6" ht="15" customHeight="1" x14ac:dyDescent="0.2">
      <c r="F15759" s="63"/>
    </row>
    <row r="15760" spans="6:6" ht="15" customHeight="1" x14ac:dyDescent="0.2">
      <c r="F15760" s="63"/>
    </row>
    <row r="15761" spans="6:6" ht="15" customHeight="1" x14ac:dyDescent="0.2">
      <c r="F15761" s="63"/>
    </row>
    <row r="15762" spans="6:6" ht="15" customHeight="1" x14ac:dyDescent="0.2">
      <c r="F15762" s="63"/>
    </row>
    <row r="15763" spans="6:6" ht="15" customHeight="1" x14ac:dyDescent="0.2">
      <c r="F15763" s="63"/>
    </row>
    <row r="15764" spans="6:6" ht="15" customHeight="1" x14ac:dyDescent="0.2">
      <c r="F15764" s="63"/>
    </row>
    <row r="15765" spans="6:6" ht="15" customHeight="1" x14ac:dyDescent="0.2">
      <c r="F15765" s="63"/>
    </row>
    <row r="15766" spans="6:6" ht="15" customHeight="1" x14ac:dyDescent="0.2">
      <c r="F15766" s="63"/>
    </row>
    <row r="15767" spans="6:6" ht="15" customHeight="1" x14ac:dyDescent="0.2">
      <c r="F15767" s="63"/>
    </row>
    <row r="15768" spans="6:6" ht="15" customHeight="1" x14ac:dyDescent="0.2">
      <c r="F15768" s="63"/>
    </row>
    <row r="15769" spans="6:6" ht="15" customHeight="1" x14ac:dyDescent="0.2">
      <c r="F15769" s="63"/>
    </row>
    <row r="15770" spans="6:6" ht="15" customHeight="1" x14ac:dyDescent="0.2">
      <c r="F15770" s="63"/>
    </row>
    <row r="15771" spans="6:6" ht="15" customHeight="1" x14ac:dyDescent="0.2">
      <c r="F15771" s="63"/>
    </row>
    <row r="15772" spans="6:6" ht="15" customHeight="1" x14ac:dyDescent="0.2">
      <c r="F15772" s="63"/>
    </row>
    <row r="15773" spans="6:6" ht="15" customHeight="1" x14ac:dyDescent="0.2">
      <c r="F15773" s="63"/>
    </row>
    <row r="15774" spans="6:6" ht="15" customHeight="1" x14ac:dyDescent="0.2">
      <c r="F15774" s="63"/>
    </row>
    <row r="15775" spans="6:6" ht="15" customHeight="1" x14ac:dyDescent="0.2">
      <c r="F15775" s="63"/>
    </row>
    <row r="15776" spans="6:6" ht="15" customHeight="1" x14ac:dyDescent="0.2">
      <c r="F15776" s="63"/>
    </row>
    <row r="15777" spans="6:6" ht="15" customHeight="1" x14ac:dyDescent="0.2">
      <c r="F15777" s="63"/>
    </row>
    <row r="15778" spans="6:6" ht="15" customHeight="1" x14ac:dyDescent="0.2">
      <c r="F15778" s="63"/>
    </row>
    <row r="15779" spans="6:6" ht="15" customHeight="1" x14ac:dyDescent="0.2">
      <c r="F15779" s="63"/>
    </row>
    <row r="15780" spans="6:6" ht="15" customHeight="1" x14ac:dyDescent="0.2">
      <c r="F15780" s="63"/>
    </row>
    <row r="15781" spans="6:6" ht="15" customHeight="1" x14ac:dyDescent="0.2">
      <c r="F15781" s="63"/>
    </row>
    <row r="15782" spans="6:6" ht="15" customHeight="1" x14ac:dyDescent="0.2">
      <c r="F15782" s="63"/>
    </row>
    <row r="15783" spans="6:6" ht="15" customHeight="1" x14ac:dyDescent="0.2">
      <c r="F15783" s="63"/>
    </row>
    <row r="15784" spans="6:6" ht="15" customHeight="1" x14ac:dyDescent="0.2">
      <c r="F15784" s="63"/>
    </row>
    <row r="15785" spans="6:6" ht="15" customHeight="1" x14ac:dyDescent="0.2">
      <c r="F15785" s="63"/>
    </row>
    <row r="15786" spans="6:6" ht="15" customHeight="1" x14ac:dyDescent="0.2">
      <c r="F15786" s="63"/>
    </row>
    <row r="15787" spans="6:6" ht="15" customHeight="1" x14ac:dyDescent="0.2">
      <c r="F15787" s="63"/>
    </row>
    <row r="15788" spans="6:6" ht="15" customHeight="1" x14ac:dyDescent="0.2">
      <c r="F15788" s="63"/>
    </row>
    <row r="15789" spans="6:6" ht="15" customHeight="1" x14ac:dyDescent="0.2">
      <c r="F15789" s="63"/>
    </row>
    <row r="15790" spans="6:6" ht="15" customHeight="1" x14ac:dyDescent="0.2">
      <c r="F15790" s="63"/>
    </row>
    <row r="15791" spans="6:6" ht="15" customHeight="1" x14ac:dyDescent="0.2">
      <c r="F15791" s="63"/>
    </row>
    <row r="15792" spans="6:6" ht="15" customHeight="1" x14ac:dyDescent="0.2">
      <c r="F15792" s="63"/>
    </row>
    <row r="15793" spans="6:6" ht="15" customHeight="1" x14ac:dyDescent="0.2">
      <c r="F15793" s="63"/>
    </row>
    <row r="15794" spans="6:6" ht="15" customHeight="1" x14ac:dyDescent="0.2">
      <c r="F15794" s="63"/>
    </row>
    <row r="15795" spans="6:6" ht="15" customHeight="1" x14ac:dyDescent="0.2">
      <c r="F15795" s="63"/>
    </row>
    <row r="15796" spans="6:6" ht="15" customHeight="1" x14ac:dyDescent="0.2">
      <c r="F15796" s="63"/>
    </row>
    <row r="15797" spans="6:6" ht="15" customHeight="1" x14ac:dyDescent="0.2">
      <c r="F15797" s="63"/>
    </row>
    <row r="15798" spans="6:6" ht="15" customHeight="1" x14ac:dyDescent="0.2">
      <c r="F15798" s="63"/>
    </row>
    <row r="15799" spans="6:6" ht="15" customHeight="1" x14ac:dyDescent="0.2">
      <c r="F15799" s="63"/>
    </row>
    <row r="15800" spans="6:6" ht="15" customHeight="1" x14ac:dyDescent="0.2">
      <c r="F15800" s="63"/>
    </row>
    <row r="15801" spans="6:6" ht="15" customHeight="1" x14ac:dyDescent="0.2">
      <c r="F15801" s="63"/>
    </row>
    <row r="15802" spans="6:6" ht="15" customHeight="1" x14ac:dyDescent="0.2">
      <c r="F15802" s="63"/>
    </row>
    <row r="15803" spans="6:6" ht="15" customHeight="1" x14ac:dyDescent="0.2">
      <c r="F15803" s="63"/>
    </row>
    <row r="15804" spans="6:6" ht="15" customHeight="1" x14ac:dyDescent="0.2">
      <c r="F15804" s="63"/>
    </row>
    <row r="15805" spans="6:6" ht="15" customHeight="1" x14ac:dyDescent="0.2">
      <c r="F15805" s="63"/>
    </row>
    <row r="15806" spans="6:6" ht="15" customHeight="1" x14ac:dyDescent="0.2">
      <c r="F15806" s="63"/>
    </row>
    <row r="15807" spans="6:6" ht="15" customHeight="1" x14ac:dyDescent="0.2">
      <c r="F15807" s="63"/>
    </row>
    <row r="15808" spans="6:6" ht="15" customHeight="1" x14ac:dyDescent="0.2">
      <c r="F15808" s="63"/>
    </row>
    <row r="15809" spans="6:6" ht="15" customHeight="1" x14ac:dyDescent="0.2">
      <c r="F15809" s="63"/>
    </row>
    <row r="15810" spans="6:6" ht="15" customHeight="1" x14ac:dyDescent="0.2">
      <c r="F15810" s="63"/>
    </row>
    <row r="15811" spans="6:6" ht="15" customHeight="1" x14ac:dyDescent="0.2">
      <c r="F15811" s="63"/>
    </row>
    <row r="15812" spans="6:6" ht="15" customHeight="1" x14ac:dyDescent="0.2">
      <c r="F15812" s="63"/>
    </row>
    <row r="15813" spans="6:6" ht="15" customHeight="1" x14ac:dyDescent="0.2">
      <c r="F15813" s="63"/>
    </row>
    <row r="15814" spans="6:6" ht="15" customHeight="1" x14ac:dyDescent="0.2">
      <c r="F15814" s="63"/>
    </row>
    <row r="15815" spans="6:6" ht="15" customHeight="1" x14ac:dyDescent="0.2">
      <c r="F15815" s="63"/>
    </row>
    <row r="15816" spans="6:6" ht="15" customHeight="1" x14ac:dyDescent="0.2">
      <c r="F15816" s="63"/>
    </row>
    <row r="15817" spans="6:6" ht="15" customHeight="1" x14ac:dyDescent="0.2">
      <c r="F15817" s="63"/>
    </row>
    <row r="15818" spans="6:6" ht="15" customHeight="1" x14ac:dyDescent="0.2">
      <c r="F15818" s="63"/>
    </row>
    <row r="15819" spans="6:6" ht="15" customHeight="1" x14ac:dyDescent="0.2">
      <c r="F15819" s="63"/>
    </row>
    <row r="15820" spans="6:6" ht="15" customHeight="1" x14ac:dyDescent="0.2">
      <c r="F15820" s="63"/>
    </row>
    <row r="15821" spans="6:6" ht="15" customHeight="1" x14ac:dyDescent="0.2">
      <c r="F15821" s="63"/>
    </row>
    <row r="15822" spans="6:6" ht="15" customHeight="1" x14ac:dyDescent="0.2">
      <c r="F15822" s="63"/>
    </row>
    <row r="15823" spans="6:6" ht="15" customHeight="1" x14ac:dyDescent="0.2">
      <c r="F15823" s="63"/>
    </row>
    <row r="15824" spans="6:6" ht="15" customHeight="1" x14ac:dyDescent="0.2">
      <c r="F15824" s="63"/>
    </row>
    <row r="15825" spans="6:6" ht="15" customHeight="1" x14ac:dyDescent="0.2">
      <c r="F15825" s="63"/>
    </row>
    <row r="15826" spans="6:6" ht="15" customHeight="1" x14ac:dyDescent="0.2">
      <c r="F15826" s="63"/>
    </row>
    <row r="15827" spans="6:6" ht="15" customHeight="1" x14ac:dyDescent="0.2">
      <c r="F15827" s="63"/>
    </row>
    <row r="15828" spans="6:6" ht="15" customHeight="1" x14ac:dyDescent="0.2">
      <c r="F15828" s="63"/>
    </row>
    <row r="15829" spans="6:6" ht="15" customHeight="1" x14ac:dyDescent="0.2">
      <c r="F15829" s="63"/>
    </row>
    <row r="15830" spans="6:6" ht="15" customHeight="1" x14ac:dyDescent="0.2">
      <c r="F15830" s="63"/>
    </row>
    <row r="15831" spans="6:6" ht="15" customHeight="1" x14ac:dyDescent="0.2">
      <c r="F15831" s="63"/>
    </row>
    <row r="15832" spans="6:6" ht="15" customHeight="1" x14ac:dyDescent="0.2">
      <c r="F15832" s="63"/>
    </row>
    <row r="15833" spans="6:6" ht="15" customHeight="1" x14ac:dyDescent="0.2">
      <c r="F15833" s="63"/>
    </row>
    <row r="15834" spans="6:6" ht="15" customHeight="1" x14ac:dyDescent="0.2">
      <c r="F15834" s="63"/>
    </row>
    <row r="15835" spans="6:6" ht="15" customHeight="1" x14ac:dyDescent="0.2">
      <c r="F15835" s="63"/>
    </row>
    <row r="15836" spans="6:6" ht="15" customHeight="1" x14ac:dyDescent="0.2">
      <c r="F15836" s="63"/>
    </row>
    <row r="15837" spans="6:6" ht="15" customHeight="1" x14ac:dyDescent="0.2">
      <c r="F15837" s="63"/>
    </row>
    <row r="15838" spans="6:6" ht="15" customHeight="1" x14ac:dyDescent="0.2">
      <c r="F15838" s="63"/>
    </row>
    <row r="15839" spans="6:6" ht="15" customHeight="1" x14ac:dyDescent="0.2">
      <c r="F15839" s="63"/>
    </row>
    <row r="15840" spans="6:6" ht="15" customHeight="1" x14ac:dyDescent="0.2">
      <c r="F15840" s="63"/>
    </row>
    <row r="15841" spans="6:6" ht="15" customHeight="1" x14ac:dyDescent="0.2">
      <c r="F15841" s="63"/>
    </row>
    <row r="15842" spans="6:6" ht="15" customHeight="1" x14ac:dyDescent="0.2">
      <c r="F15842" s="63"/>
    </row>
    <row r="15843" spans="6:6" ht="15" customHeight="1" x14ac:dyDescent="0.2">
      <c r="F15843" s="63"/>
    </row>
    <row r="15844" spans="6:6" ht="15" customHeight="1" x14ac:dyDescent="0.2">
      <c r="F15844" s="63"/>
    </row>
    <row r="15845" spans="6:6" ht="15" customHeight="1" x14ac:dyDescent="0.2">
      <c r="F15845" s="63"/>
    </row>
    <row r="15846" spans="6:6" ht="15" customHeight="1" x14ac:dyDescent="0.2">
      <c r="F15846" s="63"/>
    </row>
    <row r="15847" spans="6:6" ht="15" customHeight="1" x14ac:dyDescent="0.2">
      <c r="F15847" s="63"/>
    </row>
    <row r="15848" spans="6:6" ht="15" customHeight="1" x14ac:dyDescent="0.2">
      <c r="F15848" s="63"/>
    </row>
    <row r="15849" spans="6:6" ht="15" customHeight="1" x14ac:dyDescent="0.2">
      <c r="F15849" s="63"/>
    </row>
    <row r="15850" spans="6:6" ht="15" customHeight="1" x14ac:dyDescent="0.2">
      <c r="F15850" s="63"/>
    </row>
    <row r="15851" spans="6:6" ht="15" customHeight="1" x14ac:dyDescent="0.2">
      <c r="F15851" s="63"/>
    </row>
    <row r="15852" spans="6:6" ht="15" customHeight="1" x14ac:dyDescent="0.2">
      <c r="F15852" s="63"/>
    </row>
    <row r="15853" spans="6:6" ht="15" customHeight="1" x14ac:dyDescent="0.2">
      <c r="F15853" s="63"/>
    </row>
    <row r="15854" spans="6:6" ht="15" customHeight="1" x14ac:dyDescent="0.2">
      <c r="F15854" s="63"/>
    </row>
    <row r="15855" spans="6:6" ht="15" customHeight="1" x14ac:dyDescent="0.2">
      <c r="F15855" s="63"/>
    </row>
    <row r="15856" spans="6:6" ht="15" customHeight="1" x14ac:dyDescent="0.2">
      <c r="F15856" s="63"/>
    </row>
    <row r="15857" spans="6:6" ht="15" customHeight="1" x14ac:dyDescent="0.2">
      <c r="F15857" s="63"/>
    </row>
    <row r="15858" spans="6:6" ht="15" customHeight="1" x14ac:dyDescent="0.2">
      <c r="F15858" s="63"/>
    </row>
    <row r="15859" spans="6:6" ht="15" customHeight="1" x14ac:dyDescent="0.2">
      <c r="F15859" s="63"/>
    </row>
    <row r="15860" spans="6:6" ht="15" customHeight="1" x14ac:dyDescent="0.2">
      <c r="F15860" s="63"/>
    </row>
    <row r="15861" spans="6:6" ht="15" customHeight="1" x14ac:dyDescent="0.2">
      <c r="F15861" s="63"/>
    </row>
    <row r="15862" spans="6:6" ht="15" customHeight="1" x14ac:dyDescent="0.2">
      <c r="F15862" s="63"/>
    </row>
    <row r="15863" spans="6:6" ht="15" customHeight="1" x14ac:dyDescent="0.2">
      <c r="F15863" s="63"/>
    </row>
    <row r="15864" spans="6:6" ht="15" customHeight="1" x14ac:dyDescent="0.2">
      <c r="F15864" s="63"/>
    </row>
    <row r="15865" spans="6:6" ht="15" customHeight="1" x14ac:dyDescent="0.2">
      <c r="F15865" s="63"/>
    </row>
    <row r="15866" spans="6:6" ht="15" customHeight="1" x14ac:dyDescent="0.2">
      <c r="F15866" s="63"/>
    </row>
    <row r="15867" spans="6:6" ht="15" customHeight="1" x14ac:dyDescent="0.2">
      <c r="F15867" s="63"/>
    </row>
    <row r="15868" spans="6:6" ht="15" customHeight="1" x14ac:dyDescent="0.2">
      <c r="F15868" s="63"/>
    </row>
    <row r="15869" spans="6:6" ht="15" customHeight="1" x14ac:dyDescent="0.2">
      <c r="F15869" s="63"/>
    </row>
    <row r="15870" spans="6:6" ht="15" customHeight="1" x14ac:dyDescent="0.2">
      <c r="F15870" s="63"/>
    </row>
    <row r="15871" spans="6:6" ht="15" customHeight="1" x14ac:dyDescent="0.2">
      <c r="F15871" s="63"/>
    </row>
    <row r="15872" spans="6:6" ht="15" customHeight="1" x14ac:dyDescent="0.2">
      <c r="F15872" s="63"/>
    </row>
    <row r="15873" spans="6:6" ht="15" customHeight="1" x14ac:dyDescent="0.2">
      <c r="F15873" s="63"/>
    </row>
    <row r="15874" spans="6:6" ht="15" customHeight="1" x14ac:dyDescent="0.2">
      <c r="F15874" s="63"/>
    </row>
    <row r="15875" spans="6:6" ht="15" customHeight="1" x14ac:dyDescent="0.2">
      <c r="F15875" s="63"/>
    </row>
    <row r="15876" spans="6:6" ht="15" customHeight="1" x14ac:dyDescent="0.2">
      <c r="F15876" s="63"/>
    </row>
    <row r="15877" spans="6:6" ht="15" customHeight="1" x14ac:dyDescent="0.2">
      <c r="F15877" s="63"/>
    </row>
    <row r="15878" spans="6:6" ht="15" customHeight="1" x14ac:dyDescent="0.2">
      <c r="F15878" s="63"/>
    </row>
    <row r="15879" spans="6:6" ht="15" customHeight="1" x14ac:dyDescent="0.2">
      <c r="F15879" s="63"/>
    </row>
    <row r="15880" spans="6:6" ht="15" customHeight="1" x14ac:dyDescent="0.2">
      <c r="F15880" s="63"/>
    </row>
    <row r="15881" spans="6:6" ht="15" customHeight="1" x14ac:dyDescent="0.2">
      <c r="F15881" s="63"/>
    </row>
    <row r="15882" spans="6:6" ht="15" customHeight="1" x14ac:dyDescent="0.2">
      <c r="F15882" s="63"/>
    </row>
    <row r="15883" spans="6:6" ht="15" customHeight="1" x14ac:dyDescent="0.2">
      <c r="F15883" s="63"/>
    </row>
    <row r="15884" spans="6:6" ht="15" customHeight="1" x14ac:dyDescent="0.2">
      <c r="F15884" s="63"/>
    </row>
    <row r="15885" spans="6:6" ht="15" customHeight="1" x14ac:dyDescent="0.2">
      <c r="F15885" s="63"/>
    </row>
    <row r="15886" spans="6:6" ht="15" customHeight="1" x14ac:dyDescent="0.2">
      <c r="F15886" s="63"/>
    </row>
    <row r="15887" spans="6:6" ht="15" customHeight="1" x14ac:dyDescent="0.2">
      <c r="F15887" s="63"/>
    </row>
    <row r="15888" spans="6:6" ht="15" customHeight="1" x14ac:dyDescent="0.2">
      <c r="F15888" s="63"/>
    </row>
    <row r="15889" spans="6:6" ht="15" customHeight="1" x14ac:dyDescent="0.2">
      <c r="F15889" s="63"/>
    </row>
    <row r="15890" spans="6:6" ht="15" customHeight="1" x14ac:dyDescent="0.2">
      <c r="F15890" s="63"/>
    </row>
    <row r="15891" spans="6:6" ht="15" customHeight="1" x14ac:dyDescent="0.2">
      <c r="F15891" s="63"/>
    </row>
    <row r="15892" spans="6:6" ht="15" customHeight="1" x14ac:dyDescent="0.2">
      <c r="F15892" s="63"/>
    </row>
    <row r="15893" spans="6:6" ht="15" customHeight="1" x14ac:dyDescent="0.2">
      <c r="F15893" s="63"/>
    </row>
    <row r="15894" spans="6:6" ht="15" customHeight="1" x14ac:dyDescent="0.2">
      <c r="F15894" s="63"/>
    </row>
    <row r="15895" spans="6:6" ht="15" customHeight="1" x14ac:dyDescent="0.2">
      <c r="F15895" s="63"/>
    </row>
    <row r="15896" spans="6:6" ht="15" customHeight="1" x14ac:dyDescent="0.2">
      <c r="F15896" s="63"/>
    </row>
    <row r="15897" spans="6:6" ht="15" customHeight="1" x14ac:dyDescent="0.2">
      <c r="F15897" s="63"/>
    </row>
    <row r="15898" spans="6:6" ht="15" customHeight="1" x14ac:dyDescent="0.2">
      <c r="F15898" s="63"/>
    </row>
    <row r="15899" spans="6:6" ht="15" customHeight="1" x14ac:dyDescent="0.2">
      <c r="F15899" s="63"/>
    </row>
    <row r="15900" spans="6:6" ht="15" customHeight="1" x14ac:dyDescent="0.2">
      <c r="F15900" s="63"/>
    </row>
    <row r="15901" spans="6:6" ht="15" customHeight="1" x14ac:dyDescent="0.2">
      <c r="F15901" s="63"/>
    </row>
    <row r="15902" spans="6:6" ht="15" customHeight="1" x14ac:dyDescent="0.2">
      <c r="F15902" s="63"/>
    </row>
    <row r="15903" spans="6:6" ht="15" customHeight="1" x14ac:dyDescent="0.2">
      <c r="F15903" s="63"/>
    </row>
    <row r="15904" spans="6:6" ht="15" customHeight="1" x14ac:dyDescent="0.2">
      <c r="F15904" s="63"/>
    </row>
    <row r="15905" spans="6:6" ht="15" customHeight="1" x14ac:dyDescent="0.2">
      <c r="F15905" s="63"/>
    </row>
    <row r="15906" spans="6:6" ht="15" customHeight="1" x14ac:dyDescent="0.2">
      <c r="F15906" s="63"/>
    </row>
    <row r="15907" spans="6:6" ht="15" customHeight="1" x14ac:dyDescent="0.2">
      <c r="F15907" s="63"/>
    </row>
    <row r="15908" spans="6:6" ht="15" customHeight="1" x14ac:dyDescent="0.2">
      <c r="F15908" s="63"/>
    </row>
    <row r="15909" spans="6:6" ht="15" customHeight="1" x14ac:dyDescent="0.2">
      <c r="F15909" s="63"/>
    </row>
    <row r="15910" spans="6:6" ht="15" customHeight="1" x14ac:dyDescent="0.2">
      <c r="F15910" s="63"/>
    </row>
    <row r="15911" spans="6:6" ht="15" customHeight="1" x14ac:dyDescent="0.2">
      <c r="F15911" s="63"/>
    </row>
    <row r="15912" spans="6:6" ht="15" customHeight="1" x14ac:dyDescent="0.2">
      <c r="F15912" s="63"/>
    </row>
    <row r="15913" spans="6:6" ht="15" customHeight="1" x14ac:dyDescent="0.2">
      <c r="F15913" s="63"/>
    </row>
    <row r="15914" spans="6:6" ht="15" customHeight="1" x14ac:dyDescent="0.2">
      <c r="F15914" s="63"/>
    </row>
    <row r="15915" spans="6:6" ht="15" customHeight="1" x14ac:dyDescent="0.2">
      <c r="F15915" s="63"/>
    </row>
    <row r="15916" spans="6:6" ht="15" customHeight="1" x14ac:dyDescent="0.2">
      <c r="F15916" s="63"/>
    </row>
    <row r="15917" spans="6:6" ht="15" customHeight="1" x14ac:dyDescent="0.2">
      <c r="F15917" s="63"/>
    </row>
    <row r="15918" spans="6:6" ht="15" customHeight="1" x14ac:dyDescent="0.2">
      <c r="F15918" s="63"/>
    </row>
    <row r="15919" spans="6:6" ht="15" customHeight="1" x14ac:dyDescent="0.2">
      <c r="F15919" s="63"/>
    </row>
    <row r="15920" spans="6:6" ht="15" customHeight="1" x14ac:dyDescent="0.2">
      <c r="F15920" s="63"/>
    </row>
    <row r="15921" spans="6:6" ht="15" customHeight="1" x14ac:dyDescent="0.2">
      <c r="F15921" s="63"/>
    </row>
    <row r="15922" spans="6:6" ht="15" customHeight="1" x14ac:dyDescent="0.2">
      <c r="F15922" s="63"/>
    </row>
    <row r="15923" spans="6:6" ht="15" customHeight="1" x14ac:dyDescent="0.2">
      <c r="F15923" s="63"/>
    </row>
    <row r="15924" spans="6:6" ht="15" customHeight="1" x14ac:dyDescent="0.2">
      <c r="F15924" s="63"/>
    </row>
    <row r="15925" spans="6:6" ht="15" customHeight="1" x14ac:dyDescent="0.2">
      <c r="F15925" s="63"/>
    </row>
    <row r="15926" spans="6:6" ht="15" customHeight="1" x14ac:dyDescent="0.2">
      <c r="F15926" s="63"/>
    </row>
    <row r="15927" spans="6:6" ht="15" customHeight="1" x14ac:dyDescent="0.2">
      <c r="F15927" s="63"/>
    </row>
    <row r="15928" spans="6:6" ht="15" customHeight="1" x14ac:dyDescent="0.2">
      <c r="F15928" s="63"/>
    </row>
    <row r="15929" spans="6:6" ht="15" customHeight="1" x14ac:dyDescent="0.2">
      <c r="F15929" s="63"/>
    </row>
    <row r="15930" spans="6:6" ht="15" customHeight="1" x14ac:dyDescent="0.2">
      <c r="F15930" s="63"/>
    </row>
    <row r="15931" spans="6:6" ht="15" customHeight="1" x14ac:dyDescent="0.2">
      <c r="F15931" s="63"/>
    </row>
    <row r="15932" spans="6:6" ht="15" customHeight="1" x14ac:dyDescent="0.2">
      <c r="F15932" s="63"/>
    </row>
    <row r="15933" spans="6:6" ht="15" customHeight="1" x14ac:dyDescent="0.2">
      <c r="F15933" s="63"/>
    </row>
    <row r="15934" spans="6:6" ht="15" customHeight="1" x14ac:dyDescent="0.2">
      <c r="F15934" s="63"/>
    </row>
    <row r="15935" spans="6:6" ht="15" customHeight="1" x14ac:dyDescent="0.2">
      <c r="F15935" s="63"/>
    </row>
    <row r="15936" spans="6:6" ht="15" customHeight="1" x14ac:dyDescent="0.2">
      <c r="F15936" s="63"/>
    </row>
    <row r="15937" spans="6:6" ht="15" customHeight="1" x14ac:dyDescent="0.2">
      <c r="F15937" s="63"/>
    </row>
    <row r="15938" spans="6:6" ht="15" customHeight="1" x14ac:dyDescent="0.2">
      <c r="F15938" s="63"/>
    </row>
    <row r="15939" spans="6:6" ht="15" customHeight="1" x14ac:dyDescent="0.2">
      <c r="F15939" s="63"/>
    </row>
    <row r="15940" spans="6:6" ht="15" customHeight="1" x14ac:dyDescent="0.2">
      <c r="F15940" s="63"/>
    </row>
    <row r="15941" spans="6:6" ht="15" customHeight="1" x14ac:dyDescent="0.2">
      <c r="F15941" s="63"/>
    </row>
    <row r="15942" spans="6:6" ht="15" customHeight="1" x14ac:dyDescent="0.2">
      <c r="F15942" s="63"/>
    </row>
    <row r="15943" spans="6:6" ht="15" customHeight="1" x14ac:dyDescent="0.2">
      <c r="F15943" s="63"/>
    </row>
    <row r="15944" spans="6:6" ht="15" customHeight="1" x14ac:dyDescent="0.2">
      <c r="F15944" s="63"/>
    </row>
    <row r="15945" spans="6:6" ht="15" customHeight="1" x14ac:dyDescent="0.2">
      <c r="F15945" s="63"/>
    </row>
    <row r="15946" spans="6:6" ht="15" customHeight="1" x14ac:dyDescent="0.2">
      <c r="F15946" s="63"/>
    </row>
    <row r="15947" spans="6:6" ht="15" customHeight="1" x14ac:dyDescent="0.2">
      <c r="F15947" s="63"/>
    </row>
    <row r="15948" spans="6:6" ht="15" customHeight="1" x14ac:dyDescent="0.2">
      <c r="F15948" s="63"/>
    </row>
    <row r="15949" spans="6:6" ht="15" customHeight="1" x14ac:dyDescent="0.2">
      <c r="F15949" s="63"/>
    </row>
    <row r="15950" spans="6:6" ht="15" customHeight="1" x14ac:dyDescent="0.2">
      <c r="F15950" s="63"/>
    </row>
    <row r="15951" spans="6:6" ht="15" customHeight="1" x14ac:dyDescent="0.2">
      <c r="F15951" s="63"/>
    </row>
    <row r="15952" spans="6:6" ht="15" customHeight="1" x14ac:dyDescent="0.2">
      <c r="F15952" s="63"/>
    </row>
    <row r="15953" spans="6:6" ht="15" customHeight="1" x14ac:dyDescent="0.2">
      <c r="F15953" s="63"/>
    </row>
    <row r="15954" spans="6:6" ht="15" customHeight="1" x14ac:dyDescent="0.2">
      <c r="F15954" s="63"/>
    </row>
    <row r="15955" spans="6:6" ht="15" customHeight="1" x14ac:dyDescent="0.2">
      <c r="F15955" s="63"/>
    </row>
    <row r="15956" spans="6:6" ht="15" customHeight="1" x14ac:dyDescent="0.2">
      <c r="F15956" s="63"/>
    </row>
    <row r="15957" spans="6:6" ht="15" customHeight="1" x14ac:dyDescent="0.2">
      <c r="F15957" s="63"/>
    </row>
    <row r="15958" spans="6:6" ht="15" customHeight="1" x14ac:dyDescent="0.2">
      <c r="F15958" s="63"/>
    </row>
    <row r="15959" spans="6:6" ht="15" customHeight="1" x14ac:dyDescent="0.2">
      <c r="F15959" s="63"/>
    </row>
    <row r="15960" spans="6:6" ht="15" customHeight="1" x14ac:dyDescent="0.2">
      <c r="F15960" s="63"/>
    </row>
    <row r="15961" spans="6:6" ht="15" customHeight="1" x14ac:dyDescent="0.2">
      <c r="F15961" s="63"/>
    </row>
    <row r="15962" spans="6:6" ht="15" customHeight="1" x14ac:dyDescent="0.2">
      <c r="F15962" s="63"/>
    </row>
    <row r="15963" spans="6:6" ht="15" customHeight="1" x14ac:dyDescent="0.2">
      <c r="F15963" s="63"/>
    </row>
    <row r="15964" spans="6:6" ht="15" customHeight="1" x14ac:dyDescent="0.2">
      <c r="F15964" s="63"/>
    </row>
    <row r="15965" spans="6:6" ht="15" customHeight="1" x14ac:dyDescent="0.2">
      <c r="F15965" s="63"/>
    </row>
    <row r="15966" spans="6:6" ht="15" customHeight="1" x14ac:dyDescent="0.2">
      <c r="F15966" s="63"/>
    </row>
    <row r="15967" spans="6:6" ht="15" customHeight="1" x14ac:dyDescent="0.2">
      <c r="F15967" s="63"/>
    </row>
    <row r="15968" spans="6:6" ht="15" customHeight="1" x14ac:dyDescent="0.2">
      <c r="F15968" s="63"/>
    </row>
    <row r="15969" spans="6:6" ht="15" customHeight="1" x14ac:dyDescent="0.2">
      <c r="F15969" s="63"/>
    </row>
    <row r="15970" spans="6:6" ht="15" customHeight="1" x14ac:dyDescent="0.2">
      <c r="F15970" s="63"/>
    </row>
    <row r="15971" spans="6:6" ht="15" customHeight="1" x14ac:dyDescent="0.2">
      <c r="F15971" s="63"/>
    </row>
    <row r="15972" spans="6:6" ht="15" customHeight="1" x14ac:dyDescent="0.2">
      <c r="F15972" s="63"/>
    </row>
    <row r="15973" spans="6:6" ht="15" customHeight="1" x14ac:dyDescent="0.2">
      <c r="F15973" s="63"/>
    </row>
    <row r="15974" spans="6:6" ht="15" customHeight="1" x14ac:dyDescent="0.2">
      <c r="F15974" s="63"/>
    </row>
    <row r="15975" spans="6:6" ht="15" customHeight="1" x14ac:dyDescent="0.2">
      <c r="F15975" s="63"/>
    </row>
    <row r="15976" spans="6:6" ht="15" customHeight="1" x14ac:dyDescent="0.2">
      <c r="F15976" s="63"/>
    </row>
    <row r="15977" spans="6:6" ht="15" customHeight="1" x14ac:dyDescent="0.2">
      <c r="F15977" s="63"/>
    </row>
    <row r="15978" spans="6:6" ht="15" customHeight="1" x14ac:dyDescent="0.2">
      <c r="F15978" s="63"/>
    </row>
    <row r="15979" spans="6:6" ht="15" customHeight="1" x14ac:dyDescent="0.2">
      <c r="F15979" s="63"/>
    </row>
    <row r="15980" spans="6:6" ht="15" customHeight="1" x14ac:dyDescent="0.2">
      <c r="F15980" s="63"/>
    </row>
    <row r="15981" spans="6:6" ht="15" customHeight="1" x14ac:dyDescent="0.2">
      <c r="F15981" s="63"/>
    </row>
    <row r="15982" spans="6:6" ht="15" customHeight="1" x14ac:dyDescent="0.2">
      <c r="F15982" s="63"/>
    </row>
    <row r="15983" spans="6:6" ht="15" customHeight="1" x14ac:dyDescent="0.2">
      <c r="F15983" s="63"/>
    </row>
    <row r="15984" spans="6:6" ht="15" customHeight="1" x14ac:dyDescent="0.2">
      <c r="F15984" s="63"/>
    </row>
    <row r="15985" spans="6:6" ht="15" customHeight="1" x14ac:dyDescent="0.2">
      <c r="F15985" s="63"/>
    </row>
    <row r="15986" spans="6:6" ht="15" customHeight="1" x14ac:dyDescent="0.2">
      <c r="F15986" s="63"/>
    </row>
    <row r="15987" spans="6:6" ht="15" customHeight="1" x14ac:dyDescent="0.2">
      <c r="F15987" s="63"/>
    </row>
    <row r="15988" spans="6:6" ht="15" customHeight="1" x14ac:dyDescent="0.2">
      <c r="F15988" s="63"/>
    </row>
    <row r="15989" spans="6:6" ht="15" customHeight="1" x14ac:dyDescent="0.2">
      <c r="F15989" s="63"/>
    </row>
    <row r="15990" spans="6:6" ht="15" customHeight="1" x14ac:dyDescent="0.2">
      <c r="F15990" s="63"/>
    </row>
    <row r="15991" spans="6:6" ht="15" customHeight="1" x14ac:dyDescent="0.2">
      <c r="F15991" s="63"/>
    </row>
    <row r="15992" spans="6:6" ht="15" customHeight="1" x14ac:dyDescent="0.2">
      <c r="F15992" s="63"/>
    </row>
    <row r="15993" spans="6:6" ht="15" customHeight="1" x14ac:dyDescent="0.2">
      <c r="F15993" s="63"/>
    </row>
    <row r="15994" spans="6:6" ht="15" customHeight="1" x14ac:dyDescent="0.2">
      <c r="F15994" s="63"/>
    </row>
    <row r="15995" spans="6:6" ht="15" customHeight="1" x14ac:dyDescent="0.2">
      <c r="F15995" s="63"/>
    </row>
    <row r="15996" spans="6:6" ht="15" customHeight="1" x14ac:dyDescent="0.2">
      <c r="F15996" s="63"/>
    </row>
    <row r="15997" spans="6:6" ht="15" customHeight="1" x14ac:dyDescent="0.2">
      <c r="F15997" s="63"/>
    </row>
    <row r="15998" spans="6:6" ht="15" customHeight="1" x14ac:dyDescent="0.2">
      <c r="F15998" s="63"/>
    </row>
    <row r="15999" spans="6:6" ht="15" customHeight="1" x14ac:dyDescent="0.2">
      <c r="F15999" s="63"/>
    </row>
    <row r="16000" spans="6:6" ht="15" customHeight="1" x14ac:dyDescent="0.2">
      <c r="F16000" s="63"/>
    </row>
    <row r="16001" spans="6:6" ht="15" customHeight="1" x14ac:dyDescent="0.2">
      <c r="F16001" s="63"/>
    </row>
    <row r="16002" spans="6:6" ht="15" customHeight="1" x14ac:dyDescent="0.2">
      <c r="F16002" s="63"/>
    </row>
    <row r="16003" spans="6:6" ht="15" customHeight="1" x14ac:dyDescent="0.2">
      <c r="F16003" s="63"/>
    </row>
    <row r="16004" spans="6:6" ht="15" customHeight="1" x14ac:dyDescent="0.2">
      <c r="F16004" s="63"/>
    </row>
    <row r="16005" spans="6:6" ht="15" customHeight="1" x14ac:dyDescent="0.2">
      <c r="F16005" s="63"/>
    </row>
    <row r="16006" spans="6:6" ht="15" customHeight="1" x14ac:dyDescent="0.2">
      <c r="F16006" s="63"/>
    </row>
    <row r="16007" spans="6:6" ht="15" customHeight="1" x14ac:dyDescent="0.2">
      <c r="F16007" s="63"/>
    </row>
    <row r="16008" spans="6:6" ht="15" customHeight="1" x14ac:dyDescent="0.2">
      <c r="F16008" s="63"/>
    </row>
    <row r="16009" spans="6:6" ht="15" customHeight="1" x14ac:dyDescent="0.2">
      <c r="F16009" s="63"/>
    </row>
    <row r="16010" spans="6:6" ht="15" customHeight="1" x14ac:dyDescent="0.2">
      <c r="F16010" s="63"/>
    </row>
    <row r="16011" spans="6:6" ht="15" customHeight="1" x14ac:dyDescent="0.2">
      <c r="F16011" s="63"/>
    </row>
    <row r="16012" spans="6:6" ht="15" customHeight="1" x14ac:dyDescent="0.2">
      <c r="F16012" s="63"/>
    </row>
    <row r="16013" spans="6:6" ht="15" customHeight="1" x14ac:dyDescent="0.2">
      <c r="F16013" s="63"/>
    </row>
    <row r="16014" spans="6:6" ht="15" customHeight="1" x14ac:dyDescent="0.2">
      <c r="F16014" s="63"/>
    </row>
    <row r="16015" spans="6:6" ht="15" customHeight="1" x14ac:dyDescent="0.2">
      <c r="F16015" s="63"/>
    </row>
    <row r="16016" spans="6:6" ht="15" customHeight="1" x14ac:dyDescent="0.2">
      <c r="F16016" s="63"/>
    </row>
    <row r="16017" spans="6:6" ht="15" customHeight="1" x14ac:dyDescent="0.2">
      <c r="F16017" s="63"/>
    </row>
    <row r="16018" spans="6:6" ht="15" customHeight="1" x14ac:dyDescent="0.2">
      <c r="F16018" s="63"/>
    </row>
    <row r="16019" spans="6:6" ht="15" customHeight="1" x14ac:dyDescent="0.2">
      <c r="F16019" s="63"/>
    </row>
    <row r="16020" spans="6:6" ht="15" customHeight="1" x14ac:dyDescent="0.2">
      <c r="F16020" s="63"/>
    </row>
    <row r="16021" spans="6:6" ht="15" customHeight="1" x14ac:dyDescent="0.2">
      <c r="F16021" s="63"/>
    </row>
    <row r="16022" spans="6:6" ht="15" customHeight="1" x14ac:dyDescent="0.2">
      <c r="F16022" s="63"/>
    </row>
    <row r="16023" spans="6:6" ht="15" customHeight="1" x14ac:dyDescent="0.2">
      <c r="F16023" s="63"/>
    </row>
    <row r="16024" spans="6:6" ht="15" customHeight="1" x14ac:dyDescent="0.2">
      <c r="F16024" s="63"/>
    </row>
    <row r="16025" spans="6:6" ht="15" customHeight="1" x14ac:dyDescent="0.2">
      <c r="F16025" s="63"/>
    </row>
    <row r="16026" spans="6:6" ht="15" customHeight="1" x14ac:dyDescent="0.2">
      <c r="F16026" s="63"/>
    </row>
    <row r="16027" spans="6:6" ht="15" customHeight="1" x14ac:dyDescent="0.2">
      <c r="F16027" s="63"/>
    </row>
    <row r="16028" spans="6:6" ht="15" customHeight="1" x14ac:dyDescent="0.2">
      <c r="F16028" s="63"/>
    </row>
    <row r="16029" spans="6:6" ht="15" customHeight="1" x14ac:dyDescent="0.2">
      <c r="F16029" s="63"/>
    </row>
    <row r="16030" spans="6:6" ht="15" customHeight="1" x14ac:dyDescent="0.2">
      <c r="F16030" s="63"/>
    </row>
    <row r="16031" spans="6:6" ht="15" customHeight="1" x14ac:dyDescent="0.2">
      <c r="F16031" s="63"/>
    </row>
    <row r="16032" spans="6:6" ht="15" customHeight="1" x14ac:dyDescent="0.2">
      <c r="F16032" s="63"/>
    </row>
    <row r="16033" spans="6:6" ht="15" customHeight="1" x14ac:dyDescent="0.2">
      <c r="F16033" s="63"/>
    </row>
    <row r="16034" spans="6:6" ht="15" customHeight="1" x14ac:dyDescent="0.2">
      <c r="F16034" s="63"/>
    </row>
    <row r="16035" spans="6:6" ht="15" customHeight="1" x14ac:dyDescent="0.2">
      <c r="F16035" s="63"/>
    </row>
    <row r="16036" spans="6:6" ht="15" customHeight="1" x14ac:dyDescent="0.2">
      <c r="F16036" s="63"/>
    </row>
    <row r="16037" spans="6:6" ht="15" customHeight="1" x14ac:dyDescent="0.2">
      <c r="F16037" s="63"/>
    </row>
    <row r="16038" spans="6:6" ht="15" customHeight="1" x14ac:dyDescent="0.2">
      <c r="F16038" s="63"/>
    </row>
    <row r="16039" spans="6:6" ht="15" customHeight="1" x14ac:dyDescent="0.2">
      <c r="F16039" s="63"/>
    </row>
    <row r="16040" spans="6:6" ht="15" customHeight="1" x14ac:dyDescent="0.2">
      <c r="F16040" s="63"/>
    </row>
    <row r="16041" spans="6:6" ht="15" customHeight="1" x14ac:dyDescent="0.2">
      <c r="F16041" s="63"/>
    </row>
    <row r="16042" spans="6:6" ht="15" customHeight="1" x14ac:dyDescent="0.2">
      <c r="F16042" s="63"/>
    </row>
    <row r="16043" spans="6:6" ht="15" customHeight="1" x14ac:dyDescent="0.2">
      <c r="F16043" s="63"/>
    </row>
    <row r="16044" spans="6:6" ht="15" customHeight="1" x14ac:dyDescent="0.2">
      <c r="F16044" s="63"/>
    </row>
    <row r="16045" spans="6:6" ht="15" customHeight="1" x14ac:dyDescent="0.2">
      <c r="F16045" s="63"/>
    </row>
    <row r="16046" spans="6:6" ht="15" customHeight="1" x14ac:dyDescent="0.2">
      <c r="F16046" s="63"/>
    </row>
    <row r="16047" spans="6:6" ht="15" customHeight="1" x14ac:dyDescent="0.2">
      <c r="F16047" s="63"/>
    </row>
    <row r="16048" spans="6:6" ht="15" customHeight="1" x14ac:dyDescent="0.2">
      <c r="F16048" s="63"/>
    </row>
    <row r="16049" spans="6:6" ht="15" customHeight="1" x14ac:dyDescent="0.2">
      <c r="F16049" s="63"/>
    </row>
    <row r="16050" spans="6:6" ht="15" customHeight="1" x14ac:dyDescent="0.2">
      <c r="F16050" s="63"/>
    </row>
    <row r="16051" spans="6:6" ht="15" customHeight="1" x14ac:dyDescent="0.2">
      <c r="F16051" s="63"/>
    </row>
    <row r="16052" spans="6:6" ht="15" customHeight="1" x14ac:dyDescent="0.2">
      <c r="F16052" s="63"/>
    </row>
    <row r="16053" spans="6:6" ht="15" customHeight="1" x14ac:dyDescent="0.2">
      <c r="F16053" s="63"/>
    </row>
    <row r="16054" spans="6:6" ht="15" customHeight="1" x14ac:dyDescent="0.2">
      <c r="F16054" s="63"/>
    </row>
    <row r="16055" spans="6:6" ht="15" customHeight="1" x14ac:dyDescent="0.2">
      <c r="F16055" s="63"/>
    </row>
    <row r="16056" spans="6:6" ht="15" customHeight="1" x14ac:dyDescent="0.2">
      <c r="F16056" s="63"/>
    </row>
    <row r="16057" spans="6:6" ht="15" customHeight="1" x14ac:dyDescent="0.2">
      <c r="F16057" s="63"/>
    </row>
    <row r="16058" spans="6:6" ht="15" customHeight="1" x14ac:dyDescent="0.2">
      <c r="F16058" s="63"/>
    </row>
    <row r="16059" spans="6:6" ht="15" customHeight="1" x14ac:dyDescent="0.2">
      <c r="F16059" s="63"/>
    </row>
    <row r="16060" spans="6:6" ht="15" customHeight="1" x14ac:dyDescent="0.2">
      <c r="F16060" s="63"/>
    </row>
    <row r="16061" spans="6:6" ht="15" customHeight="1" x14ac:dyDescent="0.2">
      <c r="F16061" s="63"/>
    </row>
    <row r="16062" spans="6:6" ht="15" customHeight="1" x14ac:dyDescent="0.2">
      <c r="F16062" s="63"/>
    </row>
    <row r="16063" spans="6:6" ht="15" customHeight="1" x14ac:dyDescent="0.2">
      <c r="F16063" s="63"/>
    </row>
    <row r="16064" spans="6:6" ht="15" customHeight="1" x14ac:dyDescent="0.2">
      <c r="F16064" s="63"/>
    </row>
    <row r="16065" spans="6:6" ht="15" customHeight="1" x14ac:dyDescent="0.2">
      <c r="F16065" s="63"/>
    </row>
    <row r="16066" spans="6:6" ht="15" customHeight="1" x14ac:dyDescent="0.2">
      <c r="F16066" s="63"/>
    </row>
    <row r="16067" spans="6:6" ht="15" customHeight="1" x14ac:dyDescent="0.2">
      <c r="F16067" s="63"/>
    </row>
    <row r="16068" spans="6:6" ht="15" customHeight="1" x14ac:dyDescent="0.2">
      <c r="F16068" s="63"/>
    </row>
    <row r="16069" spans="6:6" ht="15" customHeight="1" x14ac:dyDescent="0.2">
      <c r="F16069" s="63"/>
    </row>
    <row r="16070" spans="6:6" ht="15" customHeight="1" x14ac:dyDescent="0.2">
      <c r="F16070" s="63"/>
    </row>
    <row r="16071" spans="6:6" ht="15" customHeight="1" x14ac:dyDescent="0.2">
      <c r="F16071" s="63"/>
    </row>
    <row r="16072" spans="6:6" ht="15" customHeight="1" x14ac:dyDescent="0.2">
      <c r="F16072" s="63"/>
    </row>
    <row r="16073" spans="6:6" ht="15" customHeight="1" x14ac:dyDescent="0.2">
      <c r="F16073" s="63"/>
    </row>
    <row r="16074" spans="6:6" ht="15" customHeight="1" x14ac:dyDescent="0.2">
      <c r="F16074" s="63"/>
    </row>
    <row r="16075" spans="6:6" ht="15" customHeight="1" x14ac:dyDescent="0.2">
      <c r="F16075" s="63"/>
    </row>
    <row r="16076" spans="6:6" ht="15" customHeight="1" x14ac:dyDescent="0.2">
      <c r="F16076" s="63"/>
    </row>
    <row r="16077" spans="6:6" ht="15" customHeight="1" x14ac:dyDescent="0.2">
      <c r="F16077" s="63"/>
    </row>
    <row r="16078" spans="6:6" ht="15" customHeight="1" x14ac:dyDescent="0.2">
      <c r="F16078" s="63"/>
    </row>
    <row r="16079" spans="6:6" ht="15" customHeight="1" x14ac:dyDescent="0.2">
      <c r="F16079" s="63"/>
    </row>
    <row r="16080" spans="6:6" ht="15" customHeight="1" x14ac:dyDescent="0.2">
      <c r="F16080" s="63"/>
    </row>
    <row r="16081" spans="6:6" ht="15" customHeight="1" x14ac:dyDescent="0.2">
      <c r="F16081" s="63"/>
    </row>
    <row r="16082" spans="6:6" ht="15" customHeight="1" x14ac:dyDescent="0.2">
      <c r="F16082" s="63"/>
    </row>
    <row r="16083" spans="6:6" ht="15" customHeight="1" x14ac:dyDescent="0.2">
      <c r="F16083" s="63"/>
    </row>
    <row r="16084" spans="6:6" ht="15" customHeight="1" x14ac:dyDescent="0.2">
      <c r="F16084" s="63"/>
    </row>
    <row r="16085" spans="6:6" ht="15" customHeight="1" x14ac:dyDescent="0.2">
      <c r="F16085" s="63"/>
    </row>
    <row r="16086" spans="6:6" ht="15" customHeight="1" x14ac:dyDescent="0.2">
      <c r="F16086" s="63"/>
    </row>
    <row r="16087" spans="6:6" ht="15" customHeight="1" x14ac:dyDescent="0.2">
      <c r="F16087" s="63"/>
    </row>
    <row r="16088" spans="6:6" ht="15" customHeight="1" x14ac:dyDescent="0.2">
      <c r="F16088" s="63"/>
    </row>
    <row r="16089" spans="6:6" ht="15" customHeight="1" x14ac:dyDescent="0.2">
      <c r="F16089" s="63"/>
    </row>
    <row r="16090" spans="6:6" ht="15" customHeight="1" x14ac:dyDescent="0.2">
      <c r="F16090" s="63"/>
    </row>
    <row r="16091" spans="6:6" ht="15" customHeight="1" x14ac:dyDescent="0.2">
      <c r="F16091" s="63"/>
    </row>
    <row r="16092" spans="6:6" ht="15" customHeight="1" x14ac:dyDescent="0.2">
      <c r="F16092" s="63"/>
    </row>
    <row r="16093" spans="6:6" ht="15" customHeight="1" x14ac:dyDescent="0.2">
      <c r="F16093" s="63"/>
    </row>
    <row r="16094" spans="6:6" ht="15" customHeight="1" x14ac:dyDescent="0.2">
      <c r="F16094" s="63"/>
    </row>
    <row r="16095" spans="6:6" ht="15" customHeight="1" x14ac:dyDescent="0.2">
      <c r="F16095" s="63"/>
    </row>
    <row r="16096" spans="6:6" ht="15" customHeight="1" x14ac:dyDescent="0.2">
      <c r="F16096" s="63"/>
    </row>
    <row r="16097" spans="6:6" ht="15" customHeight="1" x14ac:dyDescent="0.2">
      <c r="F16097" s="63"/>
    </row>
    <row r="16098" spans="6:6" ht="15" customHeight="1" x14ac:dyDescent="0.2">
      <c r="F16098" s="63"/>
    </row>
    <row r="16099" spans="6:6" ht="15" customHeight="1" x14ac:dyDescent="0.2">
      <c r="F16099" s="63"/>
    </row>
    <row r="16100" spans="6:6" ht="15" customHeight="1" x14ac:dyDescent="0.2">
      <c r="F16100" s="63"/>
    </row>
    <row r="16101" spans="6:6" ht="15" customHeight="1" x14ac:dyDescent="0.2">
      <c r="F16101" s="63"/>
    </row>
    <row r="16102" spans="6:6" ht="15" customHeight="1" x14ac:dyDescent="0.2">
      <c r="F16102" s="63"/>
    </row>
    <row r="16103" spans="6:6" ht="15" customHeight="1" x14ac:dyDescent="0.2">
      <c r="F16103" s="63"/>
    </row>
    <row r="16104" spans="6:6" ht="15" customHeight="1" x14ac:dyDescent="0.2">
      <c r="F16104" s="63"/>
    </row>
    <row r="16105" spans="6:6" ht="15" customHeight="1" x14ac:dyDescent="0.2">
      <c r="F16105" s="63"/>
    </row>
    <row r="16106" spans="6:6" ht="15" customHeight="1" x14ac:dyDescent="0.2">
      <c r="F16106" s="63"/>
    </row>
    <row r="16107" spans="6:6" ht="15" customHeight="1" x14ac:dyDescent="0.2">
      <c r="F16107" s="63"/>
    </row>
    <row r="16108" spans="6:6" ht="15" customHeight="1" x14ac:dyDescent="0.2">
      <c r="F16108" s="63"/>
    </row>
    <row r="16109" spans="6:6" ht="15" customHeight="1" x14ac:dyDescent="0.2">
      <c r="F16109" s="63"/>
    </row>
    <row r="16110" spans="6:6" ht="15" customHeight="1" x14ac:dyDescent="0.2">
      <c r="F16110" s="63"/>
    </row>
    <row r="16111" spans="6:6" ht="15" customHeight="1" x14ac:dyDescent="0.2">
      <c r="F16111" s="63"/>
    </row>
    <row r="16112" spans="6:6" ht="15" customHeight="1" x14ac:dyDescent="0.2">
      <c r="F16112" s="63"/>
    </row>
    <row r="16113" spans="6:6" ht="15" customHeight="1" x14ac:dyDescent="0.2">
      <c r="F16113" s="63"/>
    </row>
    <row r="16114" spans="6:6" ht="15" customHeight="1" x14ac:dyDescent="0.2">
      <c r="F16114" s="63"/>
    </row>
    <row r="16115" spans="6:6" ht="15" customHeight="1" x14ac:dyDescent="0.2">
      <c r="F16115" s="63"/>
    </row>
    <row r="16116" spans="6:6" ht="15" customHeight="1" x14ac:dyDescent="0.2">
      <c r="F16116" s="63"/>
    </row>
    <row r="16117" spans="6:6" ht="15" customHeight="1" x14ac:dyDescent="0.2">
      <c r="F16117" s="63"/>
    </row>
    <row r="16118" spans="6:6" ht="15" customHeight="1" x14ac:dyDescent="0.2">
      <c r="F16118" s="63"/>
    </row>
    <row r="16119" spans="6:6" ht="15" customHeight="1" x14ac:dyDescent="0.2">
      <c r="F16119" s="63"/>
    </row>
    <row r="16120" spans="6:6" ht="15" customHeight="1" x14ac:dyDescent="0.2">
      <c r="F16120" s="63"/>
    </row>
    <row r="16121" spans="6:6" ht="15" customHeight="1" x14ac:dyDescent="0.2">
      <c r="F16121" s="63"/>
    </row>
    <row r="16122" spans="6:6" ht="15" customHeight="1" x14ac:dyDescent="0.2">
      <c r="F16122" s="63"/>
    </row>
    <row r="16123" spans="6:6" ht="15" customHeight="1" x14ac:dyDescent="0.2">
      <c r="F16123" s="63"/>
    </row>
    <row r="16124" spans="6:6" ht="15" customHeight="1" x14ac:dyDescent="0.2">
      <c r="F16124" s="63"/>
    </row>
    <row r="16125" spans="6:6" ht="15" customHeight="1" x14ac:dyDescent="0.2">
      <c r="F16125" s="63"/>
    </row>
    <row r="16126" spans="6:6" ht="15" customHeight="1" x14ac:dyDescent="0.2">
      <c r="F16126" s="63"/>
    </row>
    <row r="16127" spans="6:6" ht="15" customHeight="1" x14ac:dyDescent="0.2">
      <c r="F16127" s="63"/>
    </row>
    <row r="16128" spans="6:6" ht="15" customHeight="1" x14ac:dyDescent="0.2">
      <c r="F16128" s="63"/>
    </row>
    <row r="16129" spans="6:6" ht="15" customHeight="1" x14ac:dyDescent="0.2">
      <c r="F16129" s="63"/>
    </row>
    <row r="16130" spans="6:6" ht="15" customHeight="1" x14ac:dyDescent="0.2">
      <c r="F16130" s="63"/>
    </row>
    <row r="16131" spans="6:6" ht="15" customHeight="1" x14ac:dyDescent="0.2">
      <c r="F16131" s="63"/>
    </row>
    <row r="16132" spans="6:6" ht="15" customHeight="1" x14ac:dyDescent="0.2">
      <c r="F16132" s="63"/>
    </row>
    <row r="16133" spans="6:6" ht="15" customHeight="1" x14ac:dyDescent="0.2">
      <c r="F16133" s="63"/>
    </row>
    <row r="16134" spans="6:6" ht="15" customHeight="1" x14ac:dyDescent="0.2">
      <c r="F16134" s="63"/>
    </row>
    <row r="16135" spans="6:6" ht="15" customHeight="1" x14ac:dyDescent="0.2">
      <c r="F16135" s="63"/>
    </row>
    <row r="16136" spans="6:6" ht="15" customHeight="1" x14ac:dyDescent="0.2">
      <c r="F16136" s="63"/>
    </row>
    <row r="16137" spans="6:6" ht="15" customHeight="1" x14ac:dyDescent="0.2">
      <c r="F16137" s="63"/>
    </row>
    <row r="16138" spans="6:6" ht="15" customHeight="1" x14ac:dyDescent="0.2">
      <c r="F16138" s="63"/>
    </row>
    <row r="16139" spans="6:6" ht="15" customHeight="1" x14ac:dyDescent="0.2">
      <c r="F16139" s="63"/>
    </row>
    <row r="16140" spans="6:6" ht="15" customHeight="1" x14ac:dyDescent="0.2">
      <c r="F16140" s="63"/>
    </row>
    <row r="16141" spans="6:6" ht="15" customHeight="1" x14ac:dyDescent="0.2">
      <c r="F16141" s="63"/>
    </row>
    <row r="16142" spans="6:6" ht="15" customHeight="1" x14ac:dyDescent="0.2">
      <c r="F16142" s="63"/>
    </row>
    <row r="16143" spans="6:6" ht="15" customHeight="1" x14ac:dyDescent="0.2">
      <c r="F16143" s="63"/>
    </row>
    <row r="16144" spans="6:6" ht="15" customHeight="1" x14ac:dyDescent="0.2">
      <c r="F16144" s="63"/>
    </row>
    <row r="16145" spans="6:6" ht="15" customHeight="1" x14ac:dyDescent="0.2">
      <c r="F16145" s="63"/>
    </row>
    <row r="16146" spans="6:6" ht="15" customHeight="1" x14ac:dyDescent="0.2">
      <c r="F16146" s="63"/>
    </row>
    <row r="16147" spans="6:6" ht="15" customHeight="1" x14ac:dyDescent="0.2">
      <c r="F16147" s="63"/>
    </row>
    <row r="16148" spans="6:6" ht="15" customHeight="1" x14ac:dyDescent="0.2">
      <c r="F16148" s="63"/>
    </row>
    <row r="16149" spans="6:6" ht="15" customHeight="1" x14ac:dyDescent="0.2">
      <c r="F16149" s="63"/>
    </row>
    <row r="16150" spans="6:6" ht="15" customHeight="1" x14ac:dyDescent="0.2">
      <c r="F16150" s="63"/>
    </row>
    <row r="16151" spans="6:6" ht="15" customHeight="1" x14ac:dyDescent="0.2">
      <c r="F16151" s="63"/>
    </row>
    <row r="16152" spans="6:6" ht="15" customHeight="1" x14ac:dyDescent="0.2">
      <c r="F16152" s="63"/>
    </row>
    <row r="16153" spans="6:6" ht="15" customHeight="1" x14ac:dyDescent="0.2">
      <c r="F16153" s="63"/>
    </row>
    <row r="16154" spans="6:6" ht="15" customHeight="1" x14ac:dyDescent="0.2">
      <c r="F16154" s="63"/>
    </row>
    <row r="16155" spans="6:6" ht="15" customHeight="1" x14ac:dyDescent="0.2">
      <c r="F16155" s="63"/>
    </row>
    <row r="16156" spans="6:6" ht="15" customHeight="1" x14ac:dyDescent="0.2">
      <c r="F16156" s="63"/>
    </row>
    <row r="16157" spans="6:6" ht="15" customHeight="1" x14ac:dyDescent="0.2">
      <c r="F16157" s="63"/>
    </row>
    <row r="16158" spans="6:6" ht="15" customHeight="1" x14ac:dyDescent="0.2">
      <c r="F16158" s="63"/>
    </row>
    <row r="16159" spans="6:6" ht="15" customHeight="1" x14ac:dyDescent="0.2">
      <c r="F16159" s="63"/>
    </row>
    <row r="16160" spans="6:6" ht="15" customHeight="1" x14ac:dyDescent="0.2">
      <c r="F16160" s="63"/>
    </row>
    <row r="16161" spans="6:6" ht="15" customHeight="1" x14ac:dyDescent="0.2">
      <c r="F16161" s="63"/>
    </row>
    <row r="16162" spans="6:6" ht="15" customHeight="1" x14ac:dyDescent="0.2">
      <c r="F16162" s="63"/>
    </row>
    <row r="16163" spans="6:6" ht="15" customHeight="1" x14ac:dyDescent="0.2">
      <c r="F16163" s="63"/>
    </row>
    <row r="16164" spans="6:6" ht="15" customHeight="1" x14ac:dyDescent="0.2">
      <c r="F16164" s="63"/>
    </row>
    <row r="16165" spans="6:6" ht="15" customHeight="1" x14ac:dyDescent="0.2">
      <c r="F16165" s="63"/>
    </row>
    <row r="16166" spans="6:6" ht="15" customHeight="1" x14ac:dyDescent="0.2">
      <c r="F16166" s="63"/>
    </row>
    <row r="16167" spans="6:6" ht="15" customHeight="1" x14ac:dyDescent="0.2">
      <c r="F16167" s="63"/>
    </row>
    <row r="16168" spans="6:6" ht="15" customHeight="1" x14ac:dyDescent="0.2">
      <c r="F16168" s="63"/>
    </row>
    <row r="16169" spans="6:6" ht="15" customHeight="1" x14ac:dyDescent="0.2">
      <c r="F16169" s="63"/>
    </row>
    <row r="16170" spans="6:6" ht="15" customHeight="1" x14ac:dyDescent="0.2">
      <c r="F16170" s="63"/>
    </row>
    <row r="16171" spans="6:6" ht="15" customHeight="1" x14ac:dyDescent="0.2">
      <c r="F16171" s="63"/>
    </row>
    <row r="16172" spans="6:6" ht="15" customHeight="1" x14ac:dyDescent="0.2">
      <c r="F16172" s="63"/>
    </row>
    <row r="16173" spans="6:6" ht="15" customHeight="1" x14ac:dyDescent="0.2">
      <c r="F16173" s="63"/>
    </row>
    <row r="16174" spans="6:6" ht="15" customHeight="1" x14ac:dyDescent="0.2">
      <c r="F16174" s="63"/>
    </row>
    <row r="16175" spans="6:6" ht="15" customHeight="1" x14ac:dyDescent="0.2">
      <c r="F16175" s="63"/>
    </row>
    <row r="16176" spans="6:6" ht="15" customHeight="1" x14ac:dyDescent="0.2">
      <c r="F16176" s="63"/>
    </row>
    <row r="16177" spans="6:6" ht="15" customHeight="1" x14ac:dyDescent="0.2">
      <c r="F16177" s="63"/>
    </row>
    <row r="16178" spans="6:6" ht="15" customHeight="1" x14ac:dyDescent="0.2">
      <c r="F16178" s="63"/>
    </row>
    <row r="16179" spans="6:6" ht="15" customHeight="1" x14ac:dyDescent="0.2">
      <c r="F16179" s="63"/>
    </row>
    <row r="16180" spans="6:6" ht="15" customHeight="1" x14ac:dyDescent="0.2">
      <c r="F16180" s="63"/>
    </row>
    <row r="16181" spans="6:6" ht="15" customHeight="1" x14ac:dyDescent="0.2">
      <c r="F16181" s="63"/>
    </row>
    <row r="16182" spans="6:6" ht="15" customHeight="1" x14ac:dyDescent="0.2">
      <c r="F16182" s="63"/>
    </row>
    <row r="16183" spans="6:6" ht="15" customHeight="1" x14ac:dyDescent="0.2">
      <c r="F16183" s="63"/>
    </row>
    <row r="16184" spans="6:6" ht="15" customHeight="1" x14ac:dyDescent="0.2">
      <c r="F16184" s="63"/>
    </row>
    <row r="16185" spans="6:6" ht="15" customHeight="1" x14ac:dyDescent="0.2">
      <c r="F16185" s="63"/>
    </row>
    <row r="16186" spans="6:6" ht="15" customHeight="1" x14ac:dyDescent="0.2">
      <c r="F16186" s="63"/>
    </row>
    <row r="16187" spans="6:6" ht="15" customHeight="1" x14ac:dyDescent="0.2">
      <c r="F16187" s="63"/>
    </row>
    <row r="16188" spans="6:6" ht="15" customHeight="1" x14ac:dyDescent="0.2">
      <c r="F16188" s="63"/>
    </row>
    <row r="16189" spans="6:6" ht="15" customHeight="1" x14ac:dyDescent="0.2">
      <c r="F16189" s="63"/>
    </row>
    <row r="16190" spans="6:6" ht="15" customHeight="1" x14ac:dyDescent="0.2">
      <c r="F16190" s="63"/>
    </row>
    <row r="16191" spans="6:6" ht="15" customHeight="1" x14ac:dyDescent="0.2">
      <c r="F16191" s="63"/>
    </row>
    <row r="16192" spans="6:6" ht="15" customHeight="1" x14ac:dyDescent="0.2">
      <c r="F16192" s="63"/>
    </row>
    <row r="16193" spans="6:6" ht="15" customHeight="1" x14ac:dyDescent="0.2">
      <c r="F16193" s="63"/>
    </row>
    <row r="16194" spans="6:6" ht="15" customHeight="1" x14ac:dyDescent="0.2">
      <c r="F16194" s="63"/>
    </row>
    <row r="16195" spans="6:6" ht="15" customHeight="1" x14ac:dyDescent="0.2">
      <c r="F16195" s="63"/>
    </row>
    <row r="16196" spans="6:6" ht="15" customHeight="1" x14ac:dyDescent="0.2">
      <c r="F16196" s="63"/>
    </row>
    <row r="16197" spans="6:6" ht="15" customHeight="1" x14ac:dyDescent="0.2">
      <c r="F16197" s="63"/>
    </row>
    <row r="16198" spans="6:6" ht="15" customHeight="1" x14ac:dyDescent="0.2">
      <c r="F16198" s="63"/>
    </row>
    <row r="16199" spans="6:6" ht="15" customHeight="1" x14ac:dyDescent="0.2">
      <c r="F16199" s="63"/>
    </row>
    <row r="16200" spans="6:6" ht="15" customHeight="1" x14ac:dyDescent="0.2">
      <c r="F16200" s="63"/>
    </row>
    <row r="16201" spans="6:6" ht="15" customHeight="1" x14ac:dyDescent="0.2">
      <c r="F16201" s="63"/>
    </row>
    <row r="16202" spans="6:6" ht="15" customHeight="1" x14ac:dyDescent="0.2">
      <c r="F16202" s="63"/>
    </row>
    <row r="16203" spans="6:6" ht="15" customHeight="1" x14ac:dyDescent="0.2">
      <c r="F16203" s="63"/>
    </row>
    <row r="16204" spans="6:6" ht="15" customHeight="1" x14ac:dyDescent="0.2">
      <c r="F16204" s="63"/>
    </row>
    <row r="16205" spans="6:6" ht="15" customHeight="1" x14ac:dyDescent="0.2">
      <c r="F16205" s="63"/>
    </row>
    <row r="16206" spans="6:6" ht="15" customHeight="1" x14ac:dyDescent="0.2">
      <c r="F16206" s="63"/>
    </row>
    <row r="16207" spans="6:6" ht="15" customHeight="1" x14ac:dyDescent="0.2">
      <c r="F16207" s="63"/>
    </row>
    <row r="16208" spans="6:6" ht="15" customHeight="1" x14ac:dyDescent="0.2">
      <c r="F16208" s="63"/>
    </row>
    <row r="16209" spans="6:6" ht="15" customHeight="1" x14ac:dyDescent="0.2">
      <c r="F16209" s="63"/>
    </row>
    <row r="16210" spans="6:6" ht="15" customHeight="1" x14ac:dyDescent="0.2">
      <c r="F16210" s="63"/>
    </row>
    <row r="16211" spans="6:6" ht="15" customHeight="1" x14ac:dyDescent="0.2">
      <c r="F16211" s="63"/>
    </row>
    <row r="16212" spans="6:6" ht="15" customHeight="1" x14ac:dyDescent="0.2">
      <c r="F16212" s="63"/>
    </row>
    <row r="16213" spans="6:6" ht="15" customHeight="1" x14ac:dyDescent="0.2">
      <c r="F16213" s="63"/>
    </row>
    <row r="16214" spans="6:6" ht="15" customHeight="1" x14ac:dyDescent="0.2">
      <c r="F16214" s="63"/>
    </row>
    <row r="16215" spans="6:6" ht="15" customHeight="1" x14ac:dyDescent="0.2">
      <c r="F16215" s="63"/>
    </row>
    <row r="16216" spans="6:6" ht="15" customHeight="1" x14ac:dyDescent="0.2">
      <c r="F16216" s="63"/>
    </row>
    <row r="16217" spans="6:6" ht="15" customHeight="1" x14ac:dyDescent="0.2">
      <c r="F16217" s="63"/>
    </row>
    <row r="16218" spans="6:6" ht="15" customHeight="1" x14ac:dyDescent="0.2">
      <c r="F16218" s="63"/>
    </row>
    <row r="16219" spans="6:6" ht="15" customHeight="1" x14ac:dyDescent="0.2">
      <c r="F16219" s="63"/>
    </row>
    <row r="16220" spans="6:6" ht="15" customHeight="1" x14ac:dyDescent="0.2">
      <c r="F16220" s="63"/>
    </row>
    <row r="16221" spans="6:6" ht="15" customHeight="1" x14ac:dyDescent="0.2">
      <c r="F16221" s="63"/>
    </row>
    <row r="16222" spans="6:6" ht="15" customHeight="1" x14ac:dyDescent="0.2">
      <c r="F16222" s="63"/>
    </row>
    <row r="16223" spans="6:6" ht="15" customHeight="1" x14ac:dyDescent="0.2">
      <c r="F16223" s="63"/>
    </row>
    <row r="16224" spans="6:6" ht="15" customHeight="1" x14ac:dyDescent="0.2">
      <c r="F16224" s="63"/>
    </row>
    <row r="16225" spans="6:6" ht="15" customHeight="1" x14ac:dyDescent="0.2">
      <c r="F16225" s="63"/>
    </row>
    <row r="16226" spans="6:6" ht="15" customHeight="1" x14ac:dyDescent="0.2">
      <c r="F16226" s="63"/>
    </row>
    <row r="16227" spans="6:6" ht="15" customHeight="1" x14ac:dyDescent="0.2">
      <c r="F16227" s="63"/>
    </row>
    <row r="16228" spans="6:6" ht="15" customHeight="1" x14ac:dyDescent="0.2">
      <c r="F16228" s="63"/>
    </row>
    <row r="16229" spans="6:6" ht="15" customHeight="1" x14ac:dyDescent="0.2">
      <c r="F16229" s="63"/>
    </row>
    <row r="16230" spans="6:6" ht="15" customHeight="1" x14ac:dyDescent="0.2">
      <c r="F16230" s="63"/>
    </row>
    <row r="16231" spans="6:6" ht="15" customHeight="1" x14ac:dyDescent="0.2">
      <c r="F16231" s="63"/>
    </row>
    <row r="16232" spans="6:6" ht="15" customHeight="1" x14ac:dyDescent="0.2">
      <c r="F16232" s="63"/>
    </row>
    <row r="16233" spans="6:6" ht="15" customHeight="1" x14ac:dyDescent="0.2">
      <c r="F16233" s="63"/>
    </row>
    <row r="16234" spans="6:6" ht="15" customHeight="1" x14ac:dyDescent="0.2">
      <c r="F16234" s="63"/>
    </row>
    <row r="16235" spans="6:6" ht="15" customHeight="1" x14ac:dyDescent="0.2">
      <c r="F16235" s="63"/>
    </row>
    <row r="16236" spans="6:6" ht="15" customHeight="1" x14ac:dyDescent="0.2">
      <c r="F16236" s="63"/>
    </row>
    <row r="16237" spans="6:6" ht="15" customHeight="1" x14ac:dyDescent="0.2">
      <c r="F16237" s="63"/>
    </row>
    <row r="16238" spans="6:6" ht="15" customHeight="1" x14ac:dyDescent="0.2">
      <c r="F16238" s="63"/>
    </row>
    <row r="16239" spans="6:6" ht="15" customHeight="1" x14ac:dyDescent="0.2">
      <c r="F16239" s="63"/>
    </row>
    <row r="16240" spans="6:6" ht="15" customHeight="1" x14ac:dyDescent="0.2">
      <c r="F16240" s="63"/>
    </row>
    <row r="16241" spans="6:6" ht="15" customHeight="1" x14ac:dyDescent="0.2">
      <c r="F16241" s="63"/>
    </row>
    <row r="16242" spans="6:6" ht="15" customHeight="1" x14ac:dyDescent="0.2">
      <c r="F16242" s="63"/>
    </row>
    <row r="16243" spans="6:6" ht="15" customHeight="1" x14ac:dyDescent="0.2">
      <c r="F16243" s="63"/>
    </row>
    <row r="16244" spans="6:6" ht="15" customHeight="1" x14ac:dyDescent="0.2">
      <c r="F16244" s="63"/>
    </row>
    <row r="16245" spans="6:6" ht="15" customHeight="1" x14ac:dyDescent="0.2">
      <c r="F16245" s="63"/>
    </row>
    <row r="16246" spans="6:6" ht="15" customHeight="1" x14ac:dyDescent="0.2">
      <c r="F16246" s="63"/>
    </row>
    <row r="16247" spans="6:6" ht="15" customHeight="1" x14ac:dyDescent="0.2">
      <c r="F16247" s="63"/>
    </row>
    <row r="16248" spans="6:6" ht="15" customHeight="1" x14ac:dyDescent="0.2">
      <c r="F16248" s="63"/>
    </row>
    <row r="16249" spans="6:6" ht="15" customHeight="1" x14ac:dyDescent="0.2">
      <c r="F16249" s="63"/>
    </row>
    <row r="16250" spans="6:6" ht="15" customHeight="1" x14ac:dyDescent="0.2">
      <c r="F16250" s="63"/>
    </row>
    <row r="16251" spans="6:6" ht="15" customHeight="1" x14ac:dyDescent="0.2">
      <c r="F16251" s="63"/>
    </row>
    <row r="16252" spans="6:6" ht="15" customHeight="1" x14ac:dyDescent="0.2">
      <c r="F16252" s="63"/>
    </row>
    <row r="16253" spans="6:6" ht="15" customHeight="1" x14ac:dyDescent="0.2">
      <c r="F16253" s="63"/>
    </row>
    <row r="16254" spans="6:6" ht="15" customHeight="1" x14ac:dyDescent="0.2">
      <c r="F16254" s="63"/>
    </row>
    <row r="16255" spans="6:6" ht="15" customHeight="1" x14ac:dyDescent="0.2">
      <c r="F16255" s="63"/>
    </row>
    <row r="16256" spans="6:6" ht="15" customHeight="1" x14ac:dyDescent="0.2">
      <c r="F16256" s="63"/>
    </row>
    <row r="16257" spans="6:6" ht="15" customHeight="1" x14ac:dyDescent="0.2">
      <c r="F16257" s="63"/>
    </row>
    <row r="16258" spans="6:6" ht="15" customHeight="1" x14ac:dyDescent="0.2">
      <c r="F16258" s="63"/>
    </row>
    <row r="16259" spans="6:6" ht="15" customHeight="1" x14ac:dyDescent="0.2">
      <c r="F16259" s="63"/>
    </row>
    <row r="16260" spans="6:6" ht="15" customHeight="1" x14ac:dyDescent="0.2">
      <c r="F16260" s="63"/>
    </row>
    <row r="16261" spans="6:6" ht="15" customHeight="1" x14ac:dyDescent="0.2">
      <c r="F16261" s="63"/>
    </row>
    <row r="16262" spans="6:6" ht="15" customHeight="1" x14ac:dyDescent="0.2">
      <c r="F16262" s="63"/>
    </row>
    <row r="16263" spans="6:6" ht="15" customHeight="1" x14ac:dyDescent="0.2">
      <c r="F16263" s="63"/>
    </row>
    <row r="16264" spans="6:6" ht="15" customHeight="1" x14ac:dyDescent="0.2">
      <c r="F16264" s="63"/>
    </row>
    <row r="16265" spans="6:6" ht="15" customHeight="1" x14ac:dyDescent="0.2">
      <c r="F16265" s="63"/>
    </row>
    <row r="16266" spans="6:6" ht="15" customHeight="1" x14ac:dyDescent="0.2">
      <c r="F16266" s="63"/>
    </row>
    <row r="16267" spans="6:6" ht="15" customHeight="1" x14ac:dyDescent="0.2">
      <c r="F16267" s="63"/>
    </row>
    <row r="16268" spans="6:6" ht="15" customHeight="1" x14ac:dyDescent="0.2">
      <c r="F16268" s="63"/>
    </row>
    <row r="16269" spans="6:6" ht="15" customHeight="1" x14ac:dyDescent="0.2">
      <c r="F16269" s="63"/>
    </row>
    <row r="16270" spans="6:6" ht="15" customHeight="1" x14ac:dyDescent="0.2">
      <c r="F16270" s="63"/>
    </row>
    <row r="16271" spans="6:6" ht="15" customHeight="1" x14ac:dyDescent="0.2">
      <c r="F16271" s="63"/>
    </row>
    <row r="16272" spans="6:6" ht="15" customHeight="1" x14ac:dyDescent="0.2">
      <c r="F16272" s="63"/>
    </row>
    <row r="16273" spans="6:6" ht="15" customHeight="1" x14ac:dyDescent="0.2">
      <c r="F16273" s="63"/>
    </row>
    <row r="16274" spans="6:6" ht="15" customHeight="1" x14ac:dyDescent="0.2">
      <c r="F16274" s="63"/>
    </row>
    <row r="16275" spans="6:6" ht="15" customHeight="1" x14ac:dyDescent="0.2">
      <c r="F16275" s="63"/>
    </row>
    <row r="16276" spans="6:6" ht="15" customHeight="1" x14ac:dyDescent="0.2">
      <c r="F16276" s="63"/>
    </row>
    <row r="16277" spans="6:6" ht="15" customHeight="1" x14ac:dyDescent="0.2">
      <c r="F16277" s="63"/>
    </row>
    <row r="16278" spans="6:6" ht="15" customHeight="1" x14ac:dyDescent="0.2">
      <c r="F16278" s="63"/>
    </row>
    <row r="16279" spans="6:6" ht="15" customHeight="1" x14ac:dyDescent="0.2">
      <c r="F16279" s="63"/>
    </row>
    <row r="16280" spans="6:6" ht="15" customHeight="1" x14ac:dyDescent="0.2">
      <c r="F16280" s="63"/>
    </row>
    <row r="16281" spans="6:6" ht="15" customHeight="1" x14ac:dyDescent="0.2">
      <c r="F16281" s="63"/>
    </row>
    <row r="16282" spans="6:6" ht="15" customHeight="1" x14ac:dyDescent="0.2">
      <c r="F16282" s="63"/>
    </row>
    <row r="16283" spans="6:6" ht="15" customHeight="1" x14ac:dyDescent="0.2">
      <c r="F16283" s="63"/>
    </row>
    <row r="16284" spans="6:6" ht="15" customHeight="1" x14ac:dyDescent="0.2">
      <c r="F16284" s="63"/>
    </row>
    <row r="16285" spans="6:6" ht="15" customHeight="1" x14ac:dyDescent="0.2">
      <c r="F16285" s="63"/>
    </row>
    <row r="16286" spans="6:6" ht="15" customHeight="1" x14ac:dyDescent="0.2">
      <c r="F16286" s="63"/>
    </row>
    <row r="16287" spans="6:6" ht="15" customHeight="1" x14ac:dyDescent="0.2">
      <c r="F16287" s="63"/>
    </row>
    <row r="16288" spans="6:6" ht="15" customHeight="1" x14ac:dyDescent="0.2">
      <c r="F16288" s="63"/>
    </row>
    <row r="16289" spans="6:6" ht="15" customHeight="1" x14ac:dyDescent="0.2">
      <c r="F16289" s="63"/>
    </row>
    <row r="16290" spans="6:6" ht="15" customHeight="1" x14ac:dyDescent="0.2">
      <c r="F16290" s="63"/>
    </row>
    <row r="16291" spans="6:6" ht="15" customHeight="1" x14ac:dyDescent="0.2">
      <c r="F16291" s="63"/>
    </row>
    <row r="16292" spans="6:6" ht="15" customHeight="1" x14ac:dyDescent="0.2">
      <c r="F16292" s="63"/>
    </row>
    <row r="16293" spans="6:6" ht="15" customHeight="1" x14ac:dyDescent="0.2">
      <c r="F16293" s="63"/>
    </row>
    <row r="16294" spans="6:6" ht="15" customHeight="1" x14ac:dyDescent="0.2">
      <c r="F16294" s="63"/>
    </row>
    <row r="16295" spans="6:6" ht="15" customHeight="1" x14ac:dyDescent="0.2">
      <c r="F16295" s="63"/>
    </row>
    <row r="16296" spans="6:6" ht="15" customHeight="1" x14ac:dyDescent="0.2">
      <c r="F16296" s="63"/>
    </row>
    <row r="16297" spans="6:6" ht="15" customHeight="1" x14ac:dyDescent="0.2">
      <c r="F16297" s="63"/>
    </row>
    <row r="16298" spans="6:6" ht="15" customHeight="1" x14ac:dyDescent="0.2">
      <c r="F16298" s="63"/>
    </row>
    <row r="16299" spans="6:6" ht="15" customHeight="1" x14ac:dyDescent="0.2">
      <c r="F16299" s="63"/>
    </row>
    <row r="16300" spans="6:6" ht="15" customHeight="1" x14ac:dyDescent="0.2">
      <c r="F16300" s="63"/>
    </row>
    <row r="16301" spans="6:6" ht="15" customHeight="1" x14ac:dyDescent="0.2">
      <c r="F16301" s="63"/>
    </row>
    <row r="16302" spans="6:6" ht="15" customHeight="1" x14ac:dyDescent="0.2">
      <c r="F16302" s="63"/>
    </row>
    <row r="16303" spans="6:6" ht="15" customHeight="1" x14ac:dyDescent="0.2">
      <c r="F16303" s="63"/>
    </row>
    <row r="16304" spans="6:6" ht="15" customHeight="1" x14ac:dyDescent="0.2">
      <c r="F16304" s="63"/>
    </row>
    <row r="16305" spans="6:6" ht="15" customHeight="1" x14ac:dyDescent="0.2">
      <c r="F16305" s="63"/>
    </row>
    <row r="16306" spans="6:6" ht="15" customHeight="1" x14ac:dyDescent="0.2">
      <c r="F16306" s="63"/>
    </row>
    <row r="16307" spans="6:6" ht="15" customHeight="1" x14ac:dyDescent="0.2">
      <c r="F16307" s="63"/>
    </row>
    <row r="16308" spans="6:6" ht="15" customHeight="1" x14ac:dyDescent="0.2">
      <c r="F16308" s="63"/>
    </row>
    <row r="16309" spans="6:6" ht="15" customHeight="1" x14ac:dyDescent="0.2">
      <c r="F16309" s="63"/>
    </row>
    <row r="16310" spans="6:6" ht="15" customHeight="1" x14ac:dyDescent="0.2">
      <c r="F16310" s="63"/>
    </row>
    <row r="16311" spans="6:6" ht="15" customHeight="1" x14ac:dyDescent="0.2">
      <c r="F16311" s="63"/>
    </row>
    <row r="16312" spans="6:6" ht="15" customHeight="1" x14ac:dyDescent="0.2">
      <c r="F16312" s="63"/>
    </row>
    <row r="16313" spans="6:6" ht="15" customHeight="1" x14ac:dyDescent="0.2">
      <c r="F16313" s="63"/>
    </row>
    <row r="16314" spans="6:6" ht="15" customHeight="1" x14ac:dyDescent="0.2">
      <c r="F16314" s="63"/>
    </row>
    <row r="16315" spans="6:6" ht="15" customHeight="1" x14ac:dyDescent="0.2">
      <c r="F16315" s="63"/>
    </row>
    <row r="16316" spans="6:6" ht="15" customHeight="1" x14ac:dyDescent="0.2">
      <c r="F16316" s="63"/>
    </row>
    <row r="16317" spans="6:6" ht="15" customHeight="1" x14ac:dyDescent="0.2">
      <c r="F16317" s="63"/>
    </row>
    <row r="16318" spans="6:6" ht="15" customHeight="1" x14ac:dyDescent="0.2">
      <c r="F16318" s="63"/>
    </row>
    <row r="16319" spans="6:6" ht="15" customHeight="1" x14ac:dyDescent="0.2">
      <c r="F16319" s="63"/>
    </row>
    <row r="16320" spans="6:6" ht="15" customHeight="1" x14ac:dyDescent="0.2">
      <c r="F16320" s="63"/>
    </row>
    <row r="16321" spans="6:6" ht="15" customHeight="1" x14ac:dyDescent="0.2">
      <c r="F16321" s="63"/>
    </row>
    <row r="16322" spans="6:6" ht="15" customHeight="1" x14ac:dyDescent="0.2">
      <c r="F16322" s="63"/>
    </row>
    <row r="16323" spans="6:6" ht="15" customHeight="1" x14ac:dyDescent="0.2">
      <c r="F16323" s="63"/>
    </row>
    <row r="16324" spans="6:6" ht="15" customHeight="1" x14ac:dyDescent="0.2">
      <c r="F16324" s="63"/>
    </row>
    <row r="16325" spans="6:6" ht="15" customHeight="1" x14ac:dyDescent="0.2">
      <c r="F16325" s="63"/>
    </row>
    <row r="16326" spans="6:6" ht="15" customHeight="1" x14ac:dyDescent="0.2">
      <c r="F16326" s="63"/>
    </row>
    <row r="16327" spans="6:6" ht="15" customHeight="1" x14ac:dyDescent="0.2">
      <c r="F16327" s="63"/>
    </row>
    <row r="16328" spans="6:6" ht="15" customHeight="1" x14ac:dyDescent="0.2">
      <c r="F16328" s="63"/>
    </row>
    <row r="16329" spans="6:6" ht="15" customHeight="1" x14ac:dyDescent="0.2">
      <c r="F16329" s="63"/>
    </row>
    <row r="16330" spans="6:6" ht="15" customHeight="1" x14ac:dyDescent="0.2">
      <c r="F16330" s="63"/>
    </row>
    <row r="16331" spans="6:6" ht="15" customHeight="1" x14ac:dyDescent="0.2">
      <c r="F16331" s="63"/>
    </row>
    <row r="16332" spans="6:6" ht="15" customHeight="1" x14ac:dyDescent="0.2">
      <c r="F16332" s="63"/>
    </row>
    <row r="16333" spans="6:6" ht="15" customHeight="1" x14ac:dyDescent="0.2">
      <c r="F16333" s="63"/>
    </row>
    <row r="16334" spans="6:6" ht="15" customHeight="1" x14ac:dyDescent="0.2">
      <c r="F16334" s="63"/>
    </row>
    <row r="16335" spans="6:6" ht="15" customHeight="1" x14ac:dyDescent="0.2">
      <c r="F16335" s="63"/>
    </row>
    <row r="16336" spans="6:6" ht="15" customHeight="1" x14ac:dyDescent="0.2">
      <c r="F16336" s="63"/>
    </row>
    <row r="16337" spans="6:6" ht="15" customHeight="1" x14ac:dyDescent="0.2">
      <c r="F16337" s="63"/>
    </row>
    <row r="16338" spans="6:6" ht="15" customHeight="1" x14ac:dyDescent="0.2">
      <c r="F16338" s="63"/>
    </row>
    <row r="16339" spans="6:6" ht="15" customHeight="1" x14ac:dyDescent="0.2">
      <c r="F16339" s="63"/>
    </row>
    <row r="16340" spans="6:6" ht="15" customHeight="1" x14ac:dyDescent="0.2">
      <c r="F16340" s="63"/>
    </row>
    <row r="16341" spans="6:6" ht="15" customHeight="1" x14ac:dyDescent="0.2">
      <c r="F16341" s="63"/>
    </row>
    <row r="16342" spans="6:6" ht="15" customHeight="1" x14ac:dyDescent="0.2">
      <c r="F16342" s="63"/>
    </row>
    <row r="16343" spans="6:6" ht="15" customHeight="1" x14ac:dyDescent="0.2">
      <c r="F16343" s="63"/>
    </row>
    <row r="16344" spans="6:6" ht="15" customHeight="1" x14ac:dyDescent="0.2">
      <c r="F16344" s="63"/>
    </row>
    <row r="16345" spans="6:6" ht="15" customHeight="1" x14ac:dyDescent="0.2">
      <c r="F16345" s="63"/>
    </row>
    <row r="16346" spans="6:6" ht="15" customHeight="1" x14ac:dyDescent="0.2">
      <c r="F16346" s="63"/>
    </row>
    <row r="16347" spans="6:6" ht="15" customHeight="1" x14ac:dyDescent="0.2">
      <c r="F16347" s="63"/>
    </row>
    <row r="16348" spans="6:6" ht="15" customHeight="1" x14ac:dyDescent="0.2">
      <c r="F16348" s="63"/>
    </row>
    <row r="16349" spans="6:6" ht="15" customHeight="1" x14ac:dyDescent="0.2">
      <c r="F16349" s="63"/>
    </row>
    <row r="16350" spans="6:6" ht="15" customHeight="1" x14ac:dyDescent="0.2">
      <c r="F16350" s="63"/>
    </row>
    <row r="16351" spans="6:6" ht="15" customHeight="1" x14ac:dyDescent="0.2">
      <c r="F16351" s="63"/>
    </row>
    <row r="16352" spans="6:6" ht="15" customHeight="1" x14ac:dyDescent="0.2">
      <c r="F16352" s="63"/>
    </row>
    <row r="16353" spans="6:6" ht="15" customHeight="1" x14ac:dyDescent="0.2">
      <c r="F16353" s="63"/>
    </row>
    <row r="16354" spans="6:6" ht="15" customHeight="1" x14ac:dyDescent="0.2">
      <c r="F16354" s="63"/>
    </row>
    <row r="16355" spans="6:6" ht="15" customHeight="1" x14ac:dyDescent="0.2">
      <c r="F16355" s="63"/>
    </row>
    <row r="16356" spans="6:6" ht="15" customHeight="1" x14ac:dyDescent="0.2">
      <c r="F16356" s="63"/>
    </row>
    <row r="16357" spans="6:6" ht="15" customHeight="1" x14ac:dyDescent="0.2">
      <c r="F16357" s="63"/>
    </row>
    <row r="16358" spans="6:6" ht="15" customHeight="1" x14ac:dyDescent="0.2">
      <c r="F16358" s="63"/>
    </row>
    <row r="16359" spans="6:6" ht="15" customHeight="1" x14ac:dyDescent="0.2">
      <c r="F16359" s="63"/>
    </row>
    <row r="16360" spans="6:6" ht="15" customHeight="1" x14ac:dyDescent="0.2">
      <c r="F16360" s="63"/>
    </row>
    <row r="16361" spans="6:6" ht="15" customHeight="1" x14ac:dyDescent="0.2">
      <c r="F16361" s="63"/>
    </row>
    <row r="16362" spans="6:6" ht="15" customHeight="1" x14ac:dyDescent="0.2">
      <c r="F16362" s="63"/>
    </row>
    <row r="16363" spans="6:6" ht="15" customHeight="1" x14ac:dyDescent="0.2">
      <c r="F16363" s="63"/>
    </row>
    <row r="16364" spans="6:6" ht="15" customHeight="1" x14ac:dyDescent="0.2">
      <c r="F16364" s="63"/>
    </row>
    <row r="16365" spans="6:6" ht="15" customHeight="1" x14ac:dyDescent="0.2">
      <c r="F16365" s="63"/>
    </row>
    <row r="16366" spans="6:6" ht="15" customHeight="1" x14ac:dyDescent="0.2">
      <c r="F16366" s="63"/>
    </row>
    <row r="16367" spans="6:6" ht="15" customHeight="1" x14ac:dyDescent="0.2">
      <c r="F16367" s="63"/>
    </row>
    <row r="16368" spans="6:6" ht="15" customHeight="1" x14ac:dyDescent="0.2">
      <c r="F16368" s="63"/>
    </row>
    <row r="16369" spans="6:6" ht="15" customHeight="1" x14ac:dyDescent="0.2">
      <c r="F16369" s="63"/>
    </row>
    <row r="16370" spans="6:6" ht="15" customHeight="1" x14ac:dyDescent="0.2">
      <c r="F16370" s="63"/>
    </row>
    <row r="16371" spans="6:6" ht="15" customHeight="1" x14ac:dyDescent="0.2">
      <c r="F16371" s="63"/>
    </row>
    <row r="16372" spans="6:6" ht="15" customHeight="1" x14ac:dyDescent="0.2">
      <c r="F16372" s="63"/>
    </row>
    <row r="16373" spans="6:6" ht="15" customHeight="1" x14ac:dyDescent="0.2">
      <c r="F16373" s="63"/>
    </row>
    <row r="16374" spans="6:6" ht="15" customHeight="1" x14ac:dyDescent="0.2">
      <c r="F16374" s="63"/>
    </row>
    <row r="16375" spans="6:6" ht="15" customHeight="1" x14ac:dyDescent="0.2">
      <c r="F16375" s="63"/>
    </row>
    <row r="16376" spans="6:6" ht="15" customHeight="1" x14ac:dyDescent="0.2">
      <c r="F16376" s="63"/>
    </row>
    <row r="16377" spans="6:6" ht="15" customHeight="1" x14ac:dyDescent="0.2">
      <c r="F16377" s="63"/>
    </row>
    <row r="16378" spans="6:6" ht="15" customHeight="1" x14ac:dyDescent="0.2">
      <c r="F16378" s="63"/>
    </row>
    <row r="16379" spans="6:6" ht="15" customHeight="1" x14ac:dyDescent="0.2">
      <c r="F16379" s="63"/>
    </row>
    <row r="16380" spans="6:6" ht="15" customHeight="1" x14ac:dyDescent="0.2">
      <c r="F16380" s="63"/>
    </row>
    <row r="16381" spans="6:6" ht="15" customHeight="1" x14ac:dyDescent="0.2">
      <c r="F16381" s="63"/>
    </row>
    <row r="16382" spans="6:6" ht="15" customHeight="1" x14ac:dyDescent="0.2">
      <c r="F16382" s="63"/>
    </row>
    <row r="16383" spans="6:6" ht="15" customHeight="1" x14ac:dyDescent="0.2">
      <c r="F16383" s="63"/>
    </row>
    <row r="16384" spans="6:6" ht="15" customHeight="1" x14ac:dyDescent="0.2">
      <c r="F16384" s="63"/>
    </row>
    <row r="16385" spans="6:6" ht="15" customHeight="1" x14ac:dyDescent="0.2">
      <c r="F16385" s="63"/>
    </row>
    <row r="16386" spans="6:6" ht="15" customHeight="1" x14ac:dyDescent="0.2">
      <c r="F16386" s="63"/>
    </row>
    <row r="16387" spans="6:6" ht="15" customHeight="1" x14ac:dyDescent="0.2">
      <c r="F16387" s="63"/>
    </row>
    <row r="16388" spans="6:6" ht="15" customHeight="1" x14ac:dyDescent="0.2">
      <c r="F16388" s="63"/>
    </row>
    <row r="16389" spans="6:6" ht="15" customHeight="1" x14ac:dyDescent="0.2">
      <c r="F16389" s="63"/>
    </row>
    <row r="16390" spans="6:6" ht="15" customHeight="1" x14ac:dyDescent="0.2">
      <c r="F16390" s="63"/>
    </row>
    <row r="16391" spans="6:6" ht="15" customHeight="1" x14ac:dyDescent="0.2">
      <c r="F16391" s="63"/>
    </row>
    <row r="16392" spans="6:6" ht="15" customHeight="1" x14ac:dyDescent="0.2">
      <c r="F16392" s="63"/>
    </row>
    <row r="16393" spans="6:6" ht="15" customHeight="1" x14ac:dyDescent="0.2">
      <c r="F16393" s="63"/>
    </row>
    <row r="16394" spans="6:6" ht="15" customHeight="1" x14ac:dyDescent="0.2">
      <c r="F16394" s="63"/>
    </row>
    <row r="16395" spans="6:6" ht="15" customHeight="1" x14ac:dyDescent="0.2">
      <c r="F16395" s="63"/>
    </row>
    <row r="16396" spans="6:6" ht="15" customHeight="1" x14ac:dyDescent="0.2">
      <c r="F16396" s="63"/>
    </row>
    <row r="16397" spans="6:6" ht="15" customHeight="1" x14ac:dyDescent="0.2">
      <c r="F16397" s="63"/>
    </row>
    <row r="16398" spans="6:6" ht="15" customHeight="1" x14ac:dyDescent="0.2">
      <c r="F16398" s="63"/>
    </row>
    <row r="16399" spans="6:6" ht="15" customHeight="1" x14ac:dyDescent="0.2">
      <c r="F16399" s="63"/>
    </row>
    <row r="16400" spans="6:6" ht="15" customHeight="1" x14ac:dyDescent="0.2">
      <c r="F16400" s="63"/>
    </row>
    <row r="16401" spans="6:6" ht="15" customHeight="1" x14ac:dyDescent="0.2">
      <c r="F16401" s="63"/>
    </row>
    <row r="16402" spans="6:6" ht="15" customHeight="1" x14ac:dyDescent="0.2">
      <c r="F16402" s="63"/>
    </row>
    <row r="16403" spans="6:6" ht="15" customHeight="1" x14ac:dyDescent="0.2">
      <c r="F16403" s="63"/>
    </row>
    <row r="16404" spans="6:6" ht="15" customHeight="1" x14ac:dyDescent="0.2">
      <c r="F16404" s="63"/>
    </row>
    <row r="16405" spans="6:6" ht="15" customHeight="1" x14ac:dyDescent="0.2">
      <c r="F16405" s="63"/>
    </row>
    <row r="16406" spans="6:6" ht="15" customHeight="1" x14ac:dyDescent="0.2">
      <c r="F16406" s="63"/>
    </row>
    <row r="16407" spans="6:6" ht="15" customHeight="1" x14ac:dyDescent="0.2">
      <c r="F16407" s="63"/>
    </row>
    <row r="16408" spans="6:6" ht="15" customHeight="1" x14ac:dyDescent="0.2">
      <c r="F16408" s="63"/>
    </row>
    <row r="16409" spans="6:6" ht="15" customHeight="1" x14ac:dyDescent="0.2">
      <c r="F16409" s="63"/>
    </row>
    <row r="16410" spans="6:6" ht="15" customHeight="1" x14ac:dyDescent="0.2">
      <c r="F16410" s="63"/>
    </row>
    <row r="16411" spans="6:6" ht="15" customHeight="1" x14ac:dyDescent="0.2">
      <c r="F16411" s="63"/>
    </row>
    <row r="16412" spans="6:6" ht="15" customHeight="1" x14ac:dyDescent="0.2">
      <c r="F16412" s="63"/>
    </row>
    <row r="16413" spans="6:6" ht="15" customHeight="1" x14ac:dyDescent="0.2">
      <c r="F16413" s="63"/>
    </row>
    <row r="16414" spans="6:6" ht="15" customHeight="1" x14ac:dyDescent="0.2">
      <c r="F16414" s="63"/>
    </row>
    <row r="16415" spans="6:6" ht="15" customHeight="1" x14ac:dyDescent="0.2">
      <c r="F16415" s="63"/>
    </row>
    <row r="16416" spans="6:6" ht="15" customHeight="1" x14ac:dyDescent="0.2">
      <c r="F16416" s="63"/>
    </row>
    <row r="16417" spans="6:6" ht="15" customHeight="1" x14ac:dyDescent="0.2">
      <c r="F16417" s="63"/>
    </row>
    <row r="16418" spans="6:6" ht="15" customHeight="1" x14ac:dyDescent="0.2">
      <c r="F16418" s="63"/>
    </row>
    <row r="16419" spans="6:6" ht="15" customHeight="1" x14ac:dyDescent="0.2">
      <c r="F16419" s="63"/>
    </row>
    <row r="16420" spans="6:6" ht="15" customHeight="1" x14ac:dyDescent="0.2">
      <c r="F16420" s="63"/>
    </row>
    <row r="16421" spans="6:6" ht="15" customHeight="1" x14ac:dyDescent="0.2">
      <c r="F16421" s="63"/>
    </row>
    <row r="16422" spans="6:6" ht="15" customHeight="1" x14ac:dyDescent="0.2">
      <c r="F16422" s="63"/>
    </row>
    <row r="16423" spans="6:6" ht="15" customHeight="1" x14ac:dyDescent="0.2">
      <c r="F16423" s="63"/>
    </row>
    <row r="16424" spans="6:6" ht="15" customHeight="1" x14ac:dyDescent="0.2">
      <c r="F16424" s="63"/>
    </row>
    <row r="16425" spans="6:6" ht="15" customHeight="1" x14ac:dyDescent="0.2">
      <c r="F16425" s="63"/>
    </row>
    <row r="16426" spans="6:6" ht="15" customHeight="1" x14ac:dyDescent="0.2">
      <c r="F16426" s="63"/>
    </row>
    <row r="16427" spans="6:6" ht="15" customHeight="1" x14ac:dyDescent="0.2">
      <c r="F16427" s="63"/>
    </row>
    <row r="16428" spans="6:6" ht="15" customHeight="1" x14ac:dyDescent="0.2">
      <c r="F16428" s="63"/>
    </row>
    <row r="16429" spans="6:6" ht="15" customHeight="1" x14ac:dyDescent="0.2">
      <c r="F16429" s="63"/>
    </row>
    <row r="16430" spans="6:6" ht="15" customHeight="1" x14ac:dyDescent="0.2">
      <c r="F16430" s="63"/>
    </row>
    <row r="16431" spans="6:6" ht="15" customHeight="1" x14ac:dyDescent="0.2">
      <c r="F16431" s="63"/>
    </row>
    <row r="16432" spans="6:6" ht="15" customHeight="1" x14ac:dyDescent="0.2">
      <c r="F16432" s="63"/>
    </row>
    <row r="16433" spans="6:6" ht="15" customHeight="1" x14ac:dyDescent="0.2">
      <c r="F16433" s="63"/>
    </row>
    <row r="16434" spans="6:6" ht="15" customHeight="1" x14ac:dyDescent="0.2">
      <c r="F16434" s="63"/>
    </row>
    <row r="16435" spans="6:6" ht="15" customHeight="1" x14ac:dyDescent="0.2">
      <c r="F16435" s="63"/>
    </row>
    <row r="16436" spans="6:6" ht="15" customHeight="1" x14ac:dyDescent="0.2">
      <c r="F16436" s="63"/>
    </row>
    <row r="16437" spans="6:6" ht="15" customHeight="1" x14ac:dyDescent="0.2">
      <c r="F16437" s="63"/>
    </row>
    <row r="16438" spans="6:6" ht="15" customHeight="1" x14ac:dyDescent="0.2">
      <c r="F16438" s="63"/>
    </row>
    <row r="16439" spans="6:6" ht="15" customHeight="1" x14ac:dyDescent="0.2">
      <c r="F16439" s="63"/>
    </row>
    <row r="16440" spans="6:6" ht="15" customHeight="1" x14ac:dyDescent="0.2">
      <c r="F16440" s="63"/>
    </row>
    <row r="16441" spans="6:6" ht="15" customHeight="1" x14ac:dyDescent="0.2">
      <c r="F16441" s="63"/>
    </row>
    <row r="16442" spans="6:6" ht="15" customHeight="1" x14ac:dyDescent="0.2">
      <c r="F16442" s="63"/>
    </row>
    <row r="16443" spans="6:6" ht="15" customHeight="1" x14ac:dyDescent="0.2">
      <c r="F16443" s="63"/>
    </row>
    <row r="16444" spans="6:6" ht="15" customHeight="1" x14ac:dyDescent="0.2">
      <c r="F16444" s="63"/>
    </row>
    <row r="16445" spans="6:6" ht="15" customHeight="1" x14ac:dyDescent="0.2">
      <c r="F16445" s="63"/>
    </row>
    <row r="16446" spans="6:6" ht="15" customHeight="1" x14ac:dyDescent="0.2">
      <c r="F16446" s="63"/>
    </row>
    <row r="16447" spans="6:6" ht="15" customHeight="1" x14ac:dyDescent="0.2">
      <c r="F16447" s="63"/>
    </row>
    <row r="16448" spans="6:6" ht="15" customHeight="1" x14ac:dyDescent="0.2">
      <c r="F16448" s="63"/>
    </row>
    <row r="16449" spans="6:6" ht="15" customHeight="1" x14ac:dyDescent="0.2">
      <c r="F16449" s="63"/>
    </row>
    <row r="16450" spans="6:6" ht="15" customHeight="1" x14ac:dyDescent="0.2">
      <c r="F16450" s="63"/>
    </row>
    <row r="16451" spans="6:6" ht="15" customHeight="1" x14ac:dyDescent="0.2">
      <c r="F16451" s="63"/>
    </row>
    <row r="16452" spans="6:6" ht="15" customHeight="1" x14ac:dyDescent="0.2">
      <c r="F16452" s="63"/>
    </row>
    <row r="16453" spans="6:6" ht="15" customHeight="1" x14ac:dyDescent="0.2">
      <c r="F16453" s="63"/>
    </row>
    <row r="16454" spans="6:6" ht="15" customHeight="1" x14ac:dyDescent="0.2">
      <c r="F16454" s="63"/>
    </row>
    <row r="16455" spans="6:6" ht="15" customHeight="1" x14ac:dyDescent="0.2">
      <c r="F16455" s="63"/>
    </row>
    <row r="16456" spans="6:6" ht="15" customHeight="1" x14ac:dyDescent="0.2">
      <c r="F16456" s="63"/>
    </row>
    <row r="16457" spans="6:6" ht="15" customHeight="1" x14ac:dyDescent="0.2">
      <c r="F16457" s="63"/>
    </row>
    <row r="16458" spans="6:6" ht="15" customHeight="1" x14ac:dyDescent="0.2">
      <c r="F16458" s="63"/>
    </row>
    <row r="16459" spans="6:6" ht="15" customHeight="1" x14ac:dyDescent="0.2">
      <c r="F16459" s="63"/>
    </row>
    <row r="16460" spans="6:6" ht="15" customHeight="1" x14ac:dyDescent="0.2">
      <c r="F16460" s="63"/>
    </row>
    <row r="16461" spans="6:6" ht="15" customHeight="1" x14ac:dyDescent="0.2">
      <c r="F16461" s="63"/>
    </row>
    <row r="16462" spans="6:6" ht="15" customHeight="1" x14ac:dyDescent="0.2">
      <c r="F16462" s="63"/>
    </row>
    <row r="16463" spans="6:6" ht="15" customHeight="1" x14ac:dyDescent="0.2">
      <c r="F16463" s="63"/>
    </row>
    <row r="16464" spans="6:6" ht="15" customHeight="1" x14ac:dyDescent="0.2">
      <c r="F16464" s="63"/>
    </row>
    <row r="16465" spans="6:6" ht="15" customHeight="1" x14ac:dyDescent="0.2">
      <c r="F16465" s="63"/>
    </row>
    <row r="16466" spans="6:6" ht="15" customHeight="1" x14ac:dyDescent="0.2">
      <c r="F16466" s="63"/>
    </row>
    <row r="16467" spans="6:6" ht="15" customHeight="1" x14ac:dyDescent="0.2">
      <c r="F16467" s="63"/>
    </row>
    <row r="16468" spans="6:6" ht="15" customHeight="1" x14ac:dyDescent="0.2">
      <c r="F16468" s="63"/>
    </row>
    <row r="16469" spans="6:6" ht="15" customHeight="1" x14ac:dyDescent="0.2">
      <c r="F16469" s="63"/>
    </row>
    <row r="16470" spans="6:6" ht="15" customHeight="1" x14ac:dyDescent="0.2">
      <c r="F16470" s="63"/>
    </row>
    <row r="16471" spans="6:6" ht="15" customHeight="1" x14ac:dyDescent="0.2">
      <c r="F16471" s="63"/>
    </row>
    <row r="16472" spans="6:6" ht="15" customHeight="1" x14ac:dyDescent="0.2">
      <c r="F16472" s="63"/>
    </row>
    <row r="16473" spans="6:6" ht="15" customHeight="1" x14ac:dyDescent="0.2">
      <c r="F16473" s="63"/>
    </row>
    <row r="16474" spans="6:6" ht="15" customHeight="1" x14ac:dyDescent="0.2">
      <c r="F16474" s="63"/>
    </row>
    <row r="16475" spans="6:6" ht="15" customHeight="1" x14ac:dyDescent="0.2">
      <c r="F16475" s="63"/>
    </row>
    <row r="16476" spans="6:6" ht="15" customHeight="1" x14ac:dyDescent="0.2">
      <c r="F16476" s="63"/>
    </row>
    <row r="16477" spans="6:6" ht="15" customHeight="1" x14ac:dyDescent="0.2">
      <c r="F16477" s="63"/>
    </row>
    <row r="16478" spans="6:6" ht="15" customHeight="1" x14ac:dyDescent="0.2">
      <c r="F16478" s="63"/>
    </row>
    <row r="16479" spans="6:6" ht="15" customHeight="1" x14ac:dyDescent="0.2">
      <c r="F16479" s="63"/>
    </row>
    <row r="16480" spans="6:6" ht="15" customHeight="1" x14ac:dyDescent="0.2">
      <c r="F16480" s="63"/>
    </row>
    <row r="16481" spans="6:6" ht="15" customHeight="1" x14ac:dyDescent="0.2">
      <c r="F16481" s="63"/>
    </row>
    <row r="16482" spans="6:6" ht="15" customHeight="1" x14ac:dyDescent="0.2">
      <c r="F16482" s="63"/>
    </row>
    <row r="16483" spans="6:6" ht="15" customHeight="1" x14ac:dyDescent="0.2">
      <c r="F16483" s="63"/>
    </row>
    <row r="16484" spans="6:6" ht="15" customHeight="1" x14ac:dyDescent="0.2">
      <c r="F16484" s="63"/>
    </row>
    <row r="16485" spans="6:6" ht="15" customHeight="1" x14ac:dyDescent="0.2">
      <c r="F16485" s="63"/>
    </row>
    <row r="16486" spans="6:6" ht="15" customHeight="1" x14ac:dyDescent="0.2">
      <c r="F16486" s="63"/>
    </row>
    <row r="16487" spans="6:6" ht="15" customHeight="1" x14ac:dyDescent="0.2">
      <c r="F16487" s="63"/>
    </row>
    <row r="16488" spans="6:6" ht="15" customHeight="1" x14ac:dyDescent="0.2">
      <c r="F16488" s="63"/>
    </row>
    <row r="16489" spans="6:6" ht="15" customHeight="1" x14ac:dyDescent="0.2">
      <c r="F16489" s="63"/>
    </row>
    <row r="16490" spans="6:6" ht="15" customHeight="1" x14ac:dyDescent="0.2">
      <c r="F16490" s="63"/>
    </row>
    <row r="16491" spans="6:6" ht="15" customHeight="1" x14ac:dyDescent="0.2">
      <c r="F16491" s="63"/>
    </row>
    <row r="16492" spans="6:6" ht="15" customHeight="1" x14ac:dyDescent="0.2">
      <c r="F16492" s="63"/>
    </row>
    <row r="16493" spans="6:6" ht="15" customHeight="1" x14ac:dyDescent="0.2">
      <c r="F16493" s="63"/>
    </row>
    <row r="16494" spans="6:6" ht="15" customHeight="1" x14ac:dyDescent="0.2">
      <c r="F16494" s="63"/>
    </row>
    <row r="16495" spans="6:6" ht="15" customHeight="1" x14ac:dyDescent="0.2">
      <c r="F16495" s="63"/>
    </row>
    <row r="16496" spans="6:6" ht="15" customHeight="1" x14ac:dyDescent="0.2">
      <c r="F16496" s="63"/>
    </row>
    <row r="16497" spans="6:6" ht="15" customHeight="1" x14ac:dyDescent="0.2">
      <c r="F16497" s="63"/>
    </row>
    <row r="16498" spans="6:6" ht="15" customHeight="1" x14ac:dyDescent="0.2">
      <c r="F16498" s="63"/>
    </row>
    <row r="16499" spans="6:6" ht="15" customHeight="1" x14ac:dyDescent="0.2">
      <c r="F16499" s="63"/>
    </row>
    <row r="16500" spans="6:6" ht="15" customHeight="1" x14ac:dyDescent="0.2">
      <c r="F16500" s="63"/>
    </row>
    <row r="16501" spans="6:6" ht="15" customHeight="1" x14ac:dyDescent="0.2">
      <c r="F16501" s="63"/>
    </row>
    <row r="16502" spans="6:6" ht="15" customHeight="1" x14ac:dyDescent="0.2">
      <c r="F16502" s="63"/>
    </row>
    <row r="16503" spans="6:6" ht="15" customHeight="1" x14ac:dyDescent="0.2">
      <c r="F16503" s="63"/>
    </row>
    <row r="16504" spans="6:6" ht="15" customHeight="1" x14ac:dyDescent="0.2">
      <c r="F16504" s="63"/>
    </row>
    <row r="16505" spans="6:6" ht="15" customHeight="1" x14ac:dyDescent="0.2">
      <c r="F16505" s="63"/>
    </row>
    <row r="16506" spans="6:6" ht="15" customHeight="1" x14ac:dyDescent="0.2">
      <c r="F16506" s="63"/>
    </row>
    <row r="16507" spans="6:6" ht="15" customHeight="1" x14ac:dyDescent="0.2">
      <c r="F16507" s="63"/>
    </row>
    <row r="16508" spans="6:6" ht="15" customHeight="1" x14ac:dyDescent="0.2">
      <c r="F16508" s="63"/>
    </row>
    <row r="16509" spans="6:6" ht="15" customHeight="1" x14ac:dyDescent="0.2">
      <c r="F16509" s="63"/>
    </row>
    <row r="16510" spans="6:6" ht="15" customHeight="1" x14ac:dyDescent="0.2">
      <c r="F16510" s="63"/>
    </row>
    <row r="16511" spans="6:6" ht="15" customHeight="1" x14ac:dyDescent="0.2">
      <c r="F16511" s="63"/>
    </row>
    <row r="16512" spans="6:6" ht="15" customHeight="1" x14ac:dyDescent="0.2">
      <c r="F16512" s="63"/>
    </row>
    <row r="16513" spans="6:6" ht="15" customHeight="1" x14ac:dyDescent="0.2">
      <c r="F16513" s="63"/>
    </row>
    <row r="16514" spans="6:6" ht="15" customHeight="1" x14ac:dyDescent="0.2">
      <c r="F16514" s="63"/>
    </row>
    <row r="16515" spans="6:6" ht="15" customHeight="1" x14ac:dyDescent="0.2">
      <c r="F16515" s="63"/>
    </row>
    <row r="16516" spans="6:6" ht="15" customHeight="1" x14ac:dyDescent="0.2">
      <c r="F16516" s="63"/>
    </row>
    <row r="16517" spans="6:6" ht="15" customHeight="1" x14ac:dyDescent="0.2">
      <c r="F16517" s="63"/>
    </row>
    <row r="16518" spans="6:6" ht="15" customHeight="1" x14ac:dyDescent="0.2">
      <c r="F16518" s="63"/>
    </row>
    <row r="16519" spans="6:6" ht="15" customHeight="1" x14ac:dyDescent="0.2">
      <c r="F16519" s="63"/>
    </row>
    <row r="16520" spans="6:6" ht="15" customHeight="1" x14ac:dyDescent="0.2">
      <c r="F16520" s="63"/>
    </row>
    <row r="16521" spans="6:6" ht="15" customHeight="1" x14ac:dyDescent="0.2">
      <c r="F16521" s="63"/>
    </row>
    <row r="16522" spans="6:6" ht="15" customHeight="1" x14ac:dyDescent="0.2">
      <c r="F16522" s="63"/>
    </row>
    <row r="16523" spans="6:6" ht="15" customHeight="1" x14ac:dyDescent="0.2">
      <c r="F16523" s="63"/>
    </row>
    <row r="16524" spans="6:6" ht="15" customHeight="1" x14ac:dyDescent="0.2">
      <c r="F16524" s="63"/>
    </row>
    <row r="16525" spans="6:6" ht="15" customHeight="1" x14ac:dyDescent="0.2">
      <c r="F16525" s="63"/>
    </row>
    <row r="16526" spans="6:6" ht="15" customHeight="1" x14ac:dyDescent="0.2">
      <c r="F16526" s="63"/>
    </row>
    <row r="16527" spans="6:6" ht="15" customHeight="1" x14ac:dyDescent="0.2">
      <c r="F16527" s="63"/>
    </row>
    <row r="16528" spans="6:6" ht="15" customHeight="1" x14ac:dyDescent="0.2">
      <c r="F16528" s="63"/>
    </row>
    <row r="16529" spans="6:6" ht="15" customHeight="1" x14ac:dyDescent="0.2">
      <c r="F16529" s="63"/>
    </row>
    <row r="16530" spans="6:6" ht="15" customHeight="1" x14ac:dyDescent="0.2">
      <c r="F16530" s="63"/>
    </row>
    <row r="16531" spans="6:6" ht="15" customHeight="1" x14ac:dyDescent="0.2">
      <c r="F16531" s="63"/>
    </row>
    <row r="16532" spans="6:6" ht="15" customHeight="1" x14ac:dyDescent="0.2">
      <c r="F16532" s="63"/>
    </row>
    <row r="16533" spans="6:6" ht="15" customHeight="1" x14ac:dyDescent="0.2">
      <c r="F16533" s="63"/>
    </row>
    <row r="16534" spans="6:6" ht="15" customHeight="1" x14ac:dyDescent="0.2">
      <c r="F16534" s="63"/>
    </row>
    <row r="16535" spans="6:6" ht="15" customHeight="1" x14ac:dyDescent="0.2">
      <c r="F16535" s="63"/>
    </row>
    <row r="16536" spans="6:6" ht="15" customHeight="1" x14ac:dyDescent="0.2">
      <c r="F16536" s="63"/>
    </row>
    <row r="16537" spans="6:6" ht="15" customHeight="1" x14ac:dyDescent="0.2">
      <c r="F16537" s="63"/>
    </row>
    <row r="16538" spans="6:6" ht="15" customHeight="1" x14ac:dyDescent="0.2">
      <c r="F16538" s="63"/>
    </row>
    <row r="16539" spans="6:6" ht="15" customHeight="1" x14ac:dyDescent="0.2">
      <c r="F16539" s="63"/>
    </row>
    <row r="16540" spans="6:6" ht="15" customHeight="1" x14ac:dyDescent="0.2">
      <c r="F16540" s="63"/>
    </row>
    <row r="16541" spans="6:6" ht="15" customHeight="1" x14ac:dyDescent="0.2">
      <c r="F16541" s="63"/>
    </row>
    <row r="16542" spans="6:6" ht="15" customHeight="1" x14ac:dyDescent="0.2">
      <c r="F16542" s="63"/>
    </row>
    <row r="16543" spans="6:6" ht="15" customHeight="1" x14ac:dyDescent="0.2">
      <c r="F16543" s="63"/>
    </row>
    <row r="16544" spans="6:6" ht="15" customHeight="1" x14ac:dyDescent="0.2">
      <c r="F16544" s="63"/>
    </row>
    <row r="16545" spans="6:6" ht="15" customHeight="1" x14ac:dyDescent="0.2">
      <c r="F16545" s="63"/>
    </row>
    <row r="16546" spans="6:6" ht="15" customHeight="1" x14ac:dyDescent="0.2">
      <c r="F16546" s="63"/>
    </row>
    <row r="16547" spans="6:6" ht="15" customHeight="1" x14ac:dyDescent="0.2">
      <c r="F16547" s="63"/>
    </row>
    <row r="16548" spans="6:6" ht="15" customHeight="1" x14ac:dyDescent="0.2">
      <c r="F16548" s="63"/>
    </row>
    <row r="16549" spans="6:6" ht="15" customHeight="1" x14ac:dyDescent="0.2">
      <c r="F16549" s="63"/>
    </row>
    <row r="16550" spans="6:6" ht="15" customHeight="1" x14ac:dyDescent="0.2">
      <c r="F16550" s="63"/>
    </row>
    <row r="16551" spans="6:6" ht="15" customHeight="1" x14ac:dyDescent="0.2">
      <c r="F16551" s="63"/>
    </row>
    <row r="16552" spans="6:6" ht="15" customHeight="1" x14ac:dyDescent="0.2">
      <c r="F16552" s="63"/>
    </row>
    <row r="16553" spans="6:6" ht="15" customHeight="1" x14ac:dyDescent="0.2">
      <c r="F16553" s="63"/>
    </row>
    <row r="16554" spans="6:6" ht="15" customHeight="1" x14ac:dyDescent="0.2">
      <c r="F16554" s="63"/>
    </row>
    <row r="16555" spans="6:6" ht="15" customHeight="1" x14ac:dyDescent="0.2">
      <c r="F16555" s="63"/>
    </row>
    <row r="16556" spans="6:6" ht="15" customHeight="1" x14ac:dyDescent="0.2">
      <c r="F16556" s="63"/>
    </row>
    <row r="16557" spans="6:6" ht="15" customHeight="1" x14ac:dyDescent="0.2">
      <c r="F16557" s="63"/>
    </row>
    <row r="16558" spans="6:6" ht="15" customHeight="1" x14ac:dyDescent="0.2">
      <c r="F16558" s="63"/>
    </row>
    <row r="16559" spans="6:6" ht="15" customHeight="1" x14ac:dyDescent="0.2">
      <c r="F16559" s="63"/>
    </row>
    <row r="16560" spans="6:6" ht="15" customHeight="1" x14ac:dyDescent="0.2">
      <c r="F16560" s="63"/>
    </row>
    <row r="16561" spans="6:6" ht="15" customHeight="1" x14ac:dyDescent="0.2">
      <c r="F16561" s="63"/>
    </row>
    <row r="16562" spans="6:6" ht="15" customHeight="1" x14ac:dyDescent="0.2">
      <c r="F16562" s="63"/>
    </row>
    <row r="16563" spans="6:6" ht="15" customHeight="1" x14ac:dyDescent="0.2">
      <c r="F16563" s="63"/>
    </row>
    <row r="16564" spans="6:6" ht="15" customHeight="1" x14ac:dyDescent="0.2">
      <c r="F16564" s="63"/>
    </row>
    <row r="16565" spans="6:6" ht="15" customHeight="1" x14ac:dyDescent="0.2">
      <c r="F16565" s="63"/>
    </row>
    <row r="16566" spans="6:6" ht="15" customHeight="1" x14ac:dyDescent="0.2">
      <c r="F16566" s="63"/>
    </row>
    <row r="16567" spans="6:6" ht="15" customHeight="1" x14ac:dyDescent="0.2">
      <c r="F16567" s="63"/>
    </row>
    <row r="16568" spans="6:6" ht="15" customHeight="1" x14ac:dyDescent="0.2">
      <c r="F16568" s="63"/>
    </row>
    <row r="16569" spans="6:6" ht="15" customHeight="1" x14ac:dyDescent="0.2">
      <c r="F16569" s="63"/>
    </row>
    <row r="16570" spans="6:6" ht="15" customHeight="1" x14ac:dyDescent="0.2">
      <c r="F16570" s="63"/>
    </row>
    <row r="16571" spans="6:6" ht="15" customHeight="1" x14ac:dyDescent="0.2">
      <c r="F16571" s="63"/>
    </row>
    <row r="16572" spans="6:6" ht="15" customHeight="1" x14ac:dyDescent="0.2">
      <c r="F16572" s="63"/>
    </row>
    <row r="16573" spans="6:6" ht="15" customHeight="1" x14ac:dyDescent="0.2">
      <c r="F16573" s="63"/>
    </row>
    <row r="16574" spans="6:6" ht="15" customHeight="1" x14ac:dyDescent="0.2">
      <c r="F16574" s="63"/>
    </row>
    <row r="16575" spans="6:6" ht="15" customHeight="1" x14ac:dyDescent="0.2">
      <c r="F16575" s="63"/>
    </row>
    <row r="16576" spans="6:6" ht="15" customHeight="1" x14ac:dyDescent="0.2">
      <c r="F16576" s="63"/>
    </row>
    <row r="16577" spans="6:6" ht="15" customHeight="1" x14ac:dyDescent="0.2">
      <c r="F16577" s="63"/>
    </row>
    <row r="16578" spans="6:6" ht="15" customHeight="1" x14ac:dyDescent="0.2">
      <c r="F16578" s="63"/>
    </row>
    <row r="16579" spans="6:6" ht="15" customHeight="1" x14ac:dyDescent="0.2">
      <c r="F16579" s="63"/>
    </row>
    <row r="16580" spans="6:6" ht="15" customHeight="1" x14ac:dyDescent="0.2">
      <c r="F16580" s="63"/>
    </row>
    <row r="16581" spans="6:6" ht="15" customHeight="1" x14ac:dyDescent="0.2">
      <c r="F16581" s="63"/>
    </row>
    <row r="16582" spans="6:6" ht="15" customHeight="1" x14ac:dyDescent="0.2">
      <c r="F16582" s="63"/>
    </row>
    <row r="16583" spans="6:6" ht="15" customHeight="1" x14ac:dyDescent="0.2">
      <c r="F16583" s="63"/>
    </row>
    <row r="16584" spans="6:6" ht="15" customHeight="1" x14ac:dyDescent="0.2">
      <c r="F16584" s="63"/>
    </row>
    <row r="16585" spans="6:6" ht="15" customHeight="1" x14ac:dyDescent="0.2">
      <c r="F16585" s="63"/>
    </row>
    <row r="16586" spans="6:6" ht="15" customHeight="1" x14ac:dyDescent="0.2">
      <c r="F16586" s="63"/>
    </row>
    <row r="16587" spans="6:6" ht="15" customHeight="1" x14ac:dyDescent="0.2">
      <c r="F16587" s="63"/>
    </row>
    <row r="16588" spans="6:6" ht="15" customHeight="1" x14ac:dyDescent="0.2">
      <c r="F16588" s="63"/>
    </row>
    <row r="16589" spans="6:6" ht="15" customHeight="1" x14ac:dyDescent="0.2">
      <c r="F16589" s="63"/>
    </row>
    <row r="16590" spans="6:6" ht="15" customHeight="1" x14ac:dyDescent="0.2">
      <c r="F16590" s="63"/>
    </row>
    <row r="16591" spans="6:6" ht="15" customHeight="1" x14ac:dyDescent="0.2">
      <c r="F16591" s="63"/>
    </row>
    <row r="16592" spans="6:6" ht="15" customHeight="1" x14ac:dyDescent="0.2">
      <c r="F16592" s="63"/>
    </row>
    <row r="16593" spans="6:6" ht="15" customHeight="1" x14ac:dyDescent="0.2">
      <c r="F16593" s="63"/>
    </row>
    <row r="16594" spans="6:6" ht="15" customHeight="1" x14ac:dyDescent="0.2">
      <c r="F16594" s="63"/>
    </row>
    <row r="16595" spans="6:6" ht="15" customHeight="1" x14ac:dyDescent="0.2">
      <c r="F16595" s="63"/>
    </row>
    <row r="16596" spans="6:6" ht="15" customHeight="1" x14ac:dyDescent="0.2">
      <c r="F16596" s="63"/>
    </row>
    <row r="16597" spans="6:6" ht="15" customHeight="1" x14ac:dyDescent="0.2">
      <c r="F16597" s="63"/>
    </row>
    <row r="16598" spans="6:6" ht="15" customHeight="1" x14ac:dyDescent="0.2">
      <c r="F16598" s="63"/>
    </row>
    <row r="16599" spans="6:6" ht="15" customHeight="1" x14ac:dyDescent="0.2">
      <c r="F16599" s="63"/>
    </row>
    <row r="16600" spans="6:6" ht="15" customHeight="1" x14ac:dyDescent="0.2">
      <c r="F16600" s="63"/>
    </row>
    <row r="16601" spans="6:6" ht="15" customHeight="1" x14ac:dyDescent="0.2">
      <c r="F16601" s="63"/>
    </row>
    <row r="16602" spans="6:6" ht="15" customHeight="1" x14ac:dyDescent="0.2">
      <c r="F16602" s="63"/>
    </row>
    <row r="16603" spans="6:6" ht="15" customHeight="1" x14ac:dyDescent="0.2">
      <c r="F16603" s="63"/>
    </row>
    <row r="16604" spans="6:6" ht="15" customHeight="1" x14ac:dyDescent="0.2">
      <c r="F16604" s="63"/>
    </row>
    <row r="16605" spans="6:6" ht="15" customHeight="1" x14ac:dyDescent="0.2">
      <c r="F16605" s="63"/>
    </row>
    <row r="16606" spans="6:6" ht="15" customHeight="1" x14ac:dyDescent="0.2">
      <c r="F16606" s="63"/>
    </row>
    <row r="16607" spans="6:6" ht="15" customHeight="1" x14ac:dyDescent="0.2">
      <c r="F16607" s="63"/>
    </row>
    <row r="16608" spans="6:6" ht="15" customHeight="1" x14ac:dyDescent="0.2">
      <c r="F16608" s="63"/>
    </row>
    <row r="16609" spans="6:6" ht="15" customHeight="1" x14ac:dyDescent="0.2">
      <c r="F16609" s="63"/>
    </row>
    <row r="16610" spans="6:6" ht="15" customHeight="1" x14ac:dyDescent="0.2">
      <c r="F16610" s="63"/>
    </row>
    <row r="16611" spans="6:6" ht="15" customHeight="1" x14ac:dyDescent="0.2">
      <c r="F16611" s="63"/>
    </row>
    <row r="16612" spans="6:6" ht="15" customHeight="1" x14ac:dyDescent="0.2">
      <c r="F16612" s="63"/>
    </row>
    <row r="16613" spans="6:6" ht="15" customHeight="1" x14ac:dyDescent="0.2">
      <c r="F16613" s="63"/>
    </row>
    <row r="16614" spans="6:6" ht="15" customHeight="1" x14ac:dyDescent="0.2">
      <c r="F16614" s="63"/>
    </row>
    <row r="16615" spans="6:6" ht="15" customHeight="1" x14ac:dyDescent="0.2">
      <c r="F16615" s="63"/>
    </row>
    <row r="16616" spans="6:6" ht="15" customHeight="1" x14ac:dyDescent="0.2">
      <c r="F16616" s="63"/>
    </row>
    <row r="16617" spans="6:6" ht="15" customHeight="1" x14ac:dyDescent="0.2">
      <c r="F16617" s="63"/>
    </row>
    <row r="16618" spans="6:6" ht="15" customHeight="1" x14ac:dyDescent="0.2">
      <c r="F16618" s="63"/>
    </row>
    <row r="16619" spans="6:6" ht="15" customHeight="1" x14ac:dyDescent="0.2">
      <c r="F16619" s="63"/>
    </row>
    <row r="16620" spans="6:6" ht="15" customHeight="1" x14ac:dyDescent="0.2">
      <c r="F16620" s="63"/>
    </row>
    <row r="16621" spans="6:6" ht="15" customHeight="1" x14ac:dyDescent="0.2">
      <c r="F16621" s="63"/>
    </row>
    <row r="16622" spans="6:6" ht="15" customHeight="1" x14ac:dyDescent="0.2">
      <c r="F16622" s="63"/>
    </row>
    <row r="16623" spans="6:6" ht="15" customHeight="1" x14ac:dyDescent="0.2">
      <c r="F16623" s="63"/>
    </row>
    <row r="16624" spans="6:6" ht="15" customHeight="1" x14ac:dyDescent="0.2">
      <c r="F16624" s="63"/>
    </row>
    <row r="16625" spans="6:6" ht="15" customHeight="1" x14ac:dyDescent="0.2">
      <c r="F16625" s="63"/>
    </row>
    <row r="16626" spans="6:6" ht="15" customHeight="1" x14ac:dyDescent="0.2">
      <c r="F16626" s="63"/>
    </row>
    <row r="16627" spans="6:6" ht="15" customHeight="1" x14ac:dyDescent="0.2">
      <c r="F16627" s="63"/>
    </row>
    <row r="16628" spans="6:6" ht="15" customHeight="1" x14ac:dyDescent="0.2">
      <c r="F16628" s="63"/>
    </row>
    <row r="16629" spans="6:6" ht="15" customHeight="1" x14ac:dyDescent="0.2">
      <c r="F16629" s="63"/>
    </row>
    <row r="16630" spans="6:6" ht="15" customHeight="1" x14ac:dyDescent="0.2">
      <c r="F16630" s="63"/>
    </row>
    <row r="16631" spans="6:6" ht="15" customHeight="1" x14ac:dyDescent="0.2">
      <c r="F16631" s="63"/>
    </row>
    <row r="16632" spans="6:6" ht="15" customHeight="1" x14ac:dyDescent="0.2">
      <c r="F16632" s="63"/>
    </row>
    <row r="16633" spans="6:6" ht="15" customHeight="1" x14ac:dyDescent="0.2">
      <c r="F16633" s="63"/>
    </row>
    <row r="16634" spans="6:6" ht="15" customHeight="1" x14ac:dyDescent="0.2">
      <c r="F16634" s="63"/>
    </row>
    <row r="16635" spans="6:6" ht="15" customHeight="1" x14ac:dyDescent="0.2">
      <c r="F16635" s="63"/>
    </row>
    <row r="16636" spans="6:6" ht="15" customHeight="1" x14ac:dyDescent="0.2">
      <c r="F16636" s="63"/>
    </row>
    <row r="16637" spans="6:6" ht="15" customHeight="1" x14ac:dyDescent="0.2">
      <c r="F16637" s="63"/>
    </row>
    <row r="16638" spans="6:6" ht="15" customHeight="1" x14ac:dyDescent="0.2">
      <c r="F16638" s="63"/>
    </row>
    <row r="16639" spans="6:6" ht="15" customHeight="1" x14ac:dyDescent="0.2">
      <c r="F16639" s="63"/>
    </row>
    <row r="16640" spans="6:6" ht="15" customHeight="1" x14ac:dyDescent="0.2">
      <c r="F16640" s="63"/>
    </row>
    <row r="16641" spans="6:6" ht="15" customHeight="1" x14ac:dyDescent="0.2">
      <c r="F16641" s="63"/>
    </row>
    <row r="16642" spans="6:6" ht="15" customHeight="1" x14ac:dyDescent="0.2">
      <c r="F16642" s="63"/>
    </row>
    <row r="16643" spans="6:6" ht="15" customHeight="1" x14ac:dyDescent="0.2">
      <c r="F16643" s="63"/>
    </row>
    <row r="16644" spans="6:6" ht="15" customHeight="1" x14ac:dyDescent="0.2">
      <c r="F16644" s="63"/>
    </row>
    <row r="16645" spans="6:6" ht="15" customHeight="1" x14ac:dyDescent="0.2">
      <c r="F16645" s="63"/>
    </row>
    <row r="16646" spans="6:6" ht="15" customHeight="1" x14ac:dyDescent="0.2">
      <c r="F16646" s="63"/>
    </row>
    <row r="16647" spans="6:6" ht="15" customHeight="1" x14ac:dyDescent="0.2">
      <c r="F16647" s="63"/>
    </row>
    <row r="16648" spans="6:6" ht="15" customHeight="1" x14ac:dyDescent="0.2">
      <c r="F16648" s="63"/>
    </row>
    <row r="16649" spans="6:6" ht="15" customHeight="1" x14ac:dyDescent="0.2">
      <c r="F16649" s="63"/>
    </row>
    <row r="16650" spans="6:6" ht="15" customHeight="1" x14ac:dyDescent="0.2">
      <c r="F16650" s="63"/>
    </row>
    <row r="16651" spans="6:6" ht="15" customHeight="1" x14ac:dyDescent="0.2">
      <c r="F16651" s="63"/>
    </row>
    <row r="16652" spans="6:6" ht="15" customHeight="1" x14ac:dyDescent="0.2">
      <c r="F16652" s="63"/>
    </row>
    <row r="16653" spans="6:6" ht="15" customHeight="1" x14ac:dyDescent="0.2">
      <c r="F16653" s="63"/>
    </row>
    <row r="16654" spans="6:6" ht="15" customHeight="1" x14ac:dyDescent="0.2">
      <c r="F16654" s="63"/>
    </row>
    <row r="16655" spans="6:6" ht="15" customHeight="1" x14ac:dyDescent="0.2">
      <c r="F16655" s="63"/>
    </row>
    <row r="16656" spans="6:6" ht="15" customHeight="1" x14ac:dyDescent="0.2">
      <c r="F16656" s="63"/>
    </row>
    <row r="16657" spans="6:6" ht="15" customHeight="1" x14ac:dyDescent="0.2">
      <c r="F16657" s="63"/>
    </row>
    <row r="16658" spans="6:6" ht="15" customHeight="1" x14ac:dyDescent="0.2">
      <c r="F16658" s="63"/>
    </row>
    <row r="16659" spans="6:6" ht="15" customHeight="1" x14ac:dyDescent="0.2">
      <c r="F16659" s="63"/>
    </row>
    <row r="16660" spans="6:6" ht="15" customHeight="1" x14ac:dyDescent="0.2">
      <c r="F16660" s="63"/>
    </row>
    <row r="16661" spans="6:6" ht="15" customHeight="1" x14ac:dyDescent="0.2">
      <c r="F16661" s="63"/>
    </row>
    <row r="16662" spans="6:6" ht="15" customHeight="1" x14ac:dyDescent="0.2">
      <c r="F16662" s="63"/>
    </row>
    <row r="16663" spans="6:6" ht="15" customHeight="1" x14ac:dyDescent="0.2">
      <c r="F16663" s="63"/>
    </row>
    <row r="16664" spans="6:6" ht="15" customHeight="1" x14ac:dyDescent="0.2">
      <c r="F16664" s="63"/>
    </row>
    <row r="16665" spans="6:6" ht="15" customHeight="1" x14ac:dyDescent="0.2">
      <c r="F16665" s="63"/>
    </row>
    <row r="16666" spans="6:6" ht="15" customHeight="1" x14ac:dyDescent="0.2">
      <c r="F16666" s="63"/>
    </row>
    <row r="16667" spans="6:6" ht="15" customHeight="1" x14ac:dyDescent="0.2">
      <c r="F16667" s="63"/>
    </row>
    <row r="16668" spans="6:6" ht="15" customHeight="1" x14ac:dyDescent="0.2">
      <c r="F16668" s="63"/>
    </row>
    <row r="16669" spans="6:6" ht="15" customHeight="1" x14ac:dyDescent="0.2">
      <c r="F16669" s="63"/>
    </row>
    <row r="16670" spans="6:6" ht="15" customHeight="1" x14ac:dyDescent="0.2">
      <c r="F16670" s="63"/>
    </row>
    <row r="16671" spans="6:6" ht="15" customHeight="1" x14ac:dyDescent="0.2">
      <c r="F16671" s="63"/>
    </row>
    <row r="16672" spans="6:6" ht="15" customHeight="1" x14ac:dyDescent="0.2">
      <c r="F16672" s="63"/>
    </row>
    <row r="16673" spans="6:6" ht="15" customHeight="1" x14ac:dyDescent="0.2">
      <c r="F16673" s="63"/>
    </row>
    <row r="16674" spans="6:6" ht="15" customHeight="1" x14ac:dyDescent="0.2">
      <c r="F16674" s="63"/>
    </row>
    <row r="16675" spans="6:6" ht="15" customHeight="1" x14ac:dyDescent="0.2">
      <c r="F16675" s="63"/>
    </row>
    <row r="16676" spans="6:6" ht="15" customHeight="1" x14ac:dyDescent="0.2">
      <c r="F16676" s="63"/>
    </row>
    <row r="16677" spans="6:6" ht="15" customHeight="1" x14ac:dyDescent="0.2">
      <c r="F16677" s="63"/>
    </row>
    <row r="16678" spans="6:6" ht="15" customHeight="1" x14ac:dyDescent="0.2">
      <c r="F16678" s="63"/>
    </row>
    <row r="16679" spans="6:6" ht="15" customHeight="1" x14ac:dyDescent="0.2">
      <c r="F16679" s="63"/>
    </row>
    <row r="16680" spans="6:6" ht="15" customHeight="1" x14ac:dyDescent="0.2">
      <c r="F16680" s="63"/>
    </row>
    <row r="16681" spans="6:6" ht="15" customHeight="1" x14ac:dyDescent="0.2">
      <c r="F16681" s="63"/>
    </row>
    <row r="16682" spans="6:6" ht="15" customHeight="1" x14ac:dyDescent="0.2">
      <c r="F16682" s="63"/>
    </row>
    <row r="16683" spans="6:6" ht="15" customHeight="1" x14ac:dyDescent="0.2">
      <c r="F16683" s="63"/>
    </row>
    <row r="16684" spans="6:6" ht="15" customHeight="1" x14ac:dyDescent="0.2">
      <c r="F16684" s="63"/>
    </row>
    <row r="16685" spans="6:6" ht="15" customHeight="1" x14ac:dyDescent="0.2">
      <c r="F16685" s="63"/>
    </row>
    <row r="16686" spans="6:6" ht="15" customHeight="1" x14ac:dyDescent="0.2">
      <c r="F16686" s="63"/>
    </row>
    <row r="16687" spans="6:6" ht="15" customHeight="1" x14ac:dyDescent="0.2">
      <c r="F16687" s="63"/>
    </row>
    <row r="16688" spans="6:6" ht="15" customHeight="1" x14ac:dyDescent="0.2">
      <c r="F16688" s="63"/>
    </row>
    <row r="16689" spans="6:6" ht="15" customHeight="1" x14ac:dyDescent="0.2">
      <c r="F16689" s="63"/>
    </row>
    <row r="16690" spans="6:6" ht="15" customHeight="1" x14ac:dyDescent="0.2">
      <c r="F16690" s="63"/>
    </row>
    <row r="16691" spans="6:6" ht="15" customHeight="1" x14ac:dyDescent="0.2">
      <c r="F16691" s="63"/>
    </row>
    <row r="16692" spans="6:6" ht="15" customHeight="1" x14ac:dyDescent="0.2">
      <c r="F16692" s="63"/>
    </row>
    <row r="16693" spans="6:6" ht="15" customHeight="1" x14ac:dyDescent="0.2">
      <c r="F16693" s="63"/>
    </row>
    <row r="16694" spans="6:6" ht="15" customHeight="1" x14ac:dyDescent="0.2">
      <c r="F16694" s="63"/>
    </row>
    <row r="16695" spans="6:6" ht="15" customHeight="1" x14ac:dyDescent="0.2">
      <c r="F16695" s="63"/>
    </row>
    <row r="16696" spans="6:6" ht="15" customHeight="1" x14ac:dyDescent="0.2">
      <c r="F16696" s="63"/>
    </row>
    <row r="16697" spans="6:6" ht="15" customHeight="1" x14ac:dyDescent="0.2">
      <c r="F16697" s="63"/>
    </row>
    <row r="16698" spans="6:6" ht="15" customHeight="1" x14ac:dyDescent="0.2">
      <c r="F16698" s="63"/>
    </row>
    <row r="16699" spans="6:6" ht="15" customHeight="1" x14ac:dyDescent="0.2">
      <c r="F16699" s="63"/>
    </row>
    <row r="16700" spans="6:6" ht="15" customHeight="1" x14ac:dyDescent="0.2">
      <c r="F16700" s="63"/>
    </row>
    <row r="16701" spans="6:6" ht="15" customHeight="1" x14ac:dyDescent="0.2">
      <c r="F16701" s="63"/>
    </row>
    <row r="16702" spans="6:6" ht="15" customHeight="1" x14ac:dyDescent="0.2">
      <c r="F16702" s="63"/>
    </row>
    <row r="16703" spans="6:6" ht="15" customHeight="1" x14ac:dyDescent="0.2">
      <c r="F16703" s="63"/>
    </row>
    <row r="16704" spans="6:6" ht="15" customHeight="1" x14ac:dyDescent="0.2">
      <c r="F16704" s="63"/>
    </row>
    <row r="16705" spans="6:6" ht="15" customHeight="1" x14ac:dyDescent="0.2">
      <c r="F16705" s="63"/>
    </row>
    <row r="16706" spans="6:6" ht="15" customHeight="1" x14ac:dyDescent="0.2">
      <c r="F16706" s="63"/>
    </row>
    <row r="16707" spans="6:6" ht="15" customHeight="1" x14ac:dyDescent="0.2">
      <c r="F16707" s="63"/>
    </row>
    <row r="16708" spans="6:6" ht="15" customHeight="1" x14ac:dyDescent="0.2">
      <c r="F16708" s="63"/>
    </row>
    <row r="16709" spans="6:6" ht="15" customHeight="1" x14ac:dyDescent="0.2">
      <c r="F16709" s="63"/>
    </row>
    <row r="16710" spans="6:6" ht="15" customHeight="1" x14ac:dyDescent="0.2">
      <c r="F16710" s="63"/>
    </row>
    <row r="16711" spans="6:6" ht="15" customHeight="1" x14ac:dyDescent="0.2">
      <c r="F16711" s="63"/>
    </row>
    <row r="16712" spans="6:6" ht="15" customHeight="1" x14ac:dyDescent="0.2">
      <c r="F16712" s="63"/>
    </row>
    <row r="16713" spans="6:6" ht="15" customHeight="1" x14ac:dyDescent="0.2">
      <c r="F16713" s="63"/>
    </row>
    <row r="16714" spans="6:6" ht="15" customHeight="1" x14ac:dyDescent="0.2">
      <c r="F16714" s="63"/>
    </row>
    <row r="16715" spans="6:6" ht="15" customHeight="1" x14ac:dyDescent="0.2">
      <c r="F16715" s="63"/>
    </row>
    <row r="16716" spans="6:6" ht="15" customHeight="1" x14ac:dyDescent="0.2">
      <c r="F16716" s="63"/>
    </row>
    <row r="16717" spans="6:6" ht="15" customHeight="1" x14ac:dyDescent="0.2">
      <c r="F16717" s="63"/>
    </row>
    <row r="16718" spans="6:6" ht="15" customHeight="1" x14ac:dyDescent="0.2">
      <c r="F16718" s="63"/>
    </row>
    <row r="16719" spans="6:6" ht="15" customHeight="1" x14ac:dyDescent="0.2">
      <c r="F16719" s="63"/>
    </row>
    <row r="16720" spans="6:6" ht="15" customHeight="1" x14ac:dyDescent="0.2">
      <c r="F16720" s="63"/>
    </row>
    <row r="16721" spans="6:6" ht="15" customHeight="1" x14ac:dyDescent="0.2">
      <c r="F16721" s="63"/>
    </row>
    <row r="16722" spans="6:6" ht="15" customHeight="1" x14ac:dyDescent="0.2">
      <c r="F16722" s="63"/>
    </row>
    <row r="16723" spans="6:6" ht="15" customHeight="1" x14ac:dyDescent="0.2">
      <c r="F16723" s="63"/>
    </row>
    <row r="16724" spans="6:6" ht="15" customHeight="1" x14ac:dyDescent="0.2">
      <c r="F16724" s="63"/>
    </row>
    <row r="16725" spans="6:6" ht="15" customHeight="1" x14ac:dyDescent="0.2">
      <c r="F16725" s="63"/>
    </row>
    <row r="16726" spans="6:6" ht="15" customHeight="1" x14ac:dyDescent="0.2">
      <c r="F16726" s="63"/>
    </row>
    <row r="16727" spans="6:6" ht="15" customHeight="1" x14ac:dyDescent="0.2">
      <c r="F16727" s="63"/>
    </row>
    <row r="16728" spans="6:6" ht="15" customHeight="1" x14ac:dyDescent="0.2">
      <c r="F16728" s="63"/>
    </row>
    <row r="16729" spans="6:6" ht="15" customHeight="1" x14ac:dyDescent="0.2">
      <c r="F16729" s="63"/>
    </row>
    <row r="16730" spans="6:6" ht="15" customHeight="1" x14ac:dyDescent="0.2">
      <c r="F16730" s="63"/>
    </row>
    <row r="16731" spans="6:6" ht="15" customHeight="1" x14ac:dyDescent="0.2">
      <c r="F16731" s="63"/>
    </row>
    <row r="16732" spans="6:6" ht="15" customHeight="1" x14ac:dyDescent="0.2">
      <c r="F16732" s="63"/>
    </row>
    <row r="16733" spans="6:6" ht="15" customHeight="1" x14ac:dyDescent="0.2">
      <c r="F16733" s="63"/>
    </row>
    <row r="16734" spans="6:6" ht="15" customHeight="1" x14ac:dyDescent="0.2">
      <c r="F16734" s="63"/>
    </row>
    <row r="16735" spans="6:6" ht="15" customHeight="1" x14ac:dyDescent="0.2">
      <c r="F16735" s="63"/>
    </row>
    <row r="16736" spans="6:6" ht="15" customHeight="1" x14ac:dyDescent="0.2">
      <c r="F16736" s="63"/>
    </row>
    <row r="16737" spans="6:6" ht="15" customHeight="1" x14ac:dyDescent="0.2">
      <c r="F16737" s="63"/>
    </row>
    <row r="16738" spans="6:6" ht="15" customHeight="1" x14ac:dyDescent="0.2">
      <c r="F16738" s="63"/>
    </row>
    <row r="16739" spans="6:6" ht="15" customHeight="1" x14ac:dyDescent="0.2">
      <c r="F16739" s="63"/>
    </row>
    <row r="16740" spans="6:6" ht="15" customHeight="1" x14ac:dyDescent="0.2">
      <c r="F16740" s="63"/>
    </row>
    <row r="16741" spans="6:6" ht="15" customHeight="1" x14ac:dyDescent="0.2">
      <c r="F16741" s="63"/>
    </row>
    <row r="16742" spans="6:6" ht="15" customHeight="1" x14ac:dyDescent="0.2">
      <c r="F16742" s="63"/>
    </row>
    <row r="16743" spans="6:6" ht="15" customHeight="1" x14ac:dyDescent="0.2">
      <c r="F16743" s="63"/>
    </row>
    <row r="16744" spans="6:6" ht="15" customHeight="1" x14ac:dyDescent="0.2">
      <c r="F16744" s="63"/>
    </row>
    <row r="16745" spans="6:6" ht="15" customHeight="1" x14ac:dyDescent="0.2">
      <c r="F16745" s="63"/>
    </row>
    <row r="16746" spans="6:6" ht="15" customHeight="1" x14ac:dyDescent="0.2">
      <c r="F16746" s="63"/>
    </row>
    <row r="16747" spans="6:6" ht="15" customHeight="1" x14ac:dyDescent="0.2">
      <c r="F16747" s="63"/>
    </row>
    <row r="16748" spans="6:6" ht="15" customHeight="1" x14ac:dyDescent="0.2">
      <c r="F16748" s="63"/>
    </row>
    <row r="16749" spans="6:6" ht="15" customHeight="1" x14ac:dyDescent="0.2">
      <c r="F16749" s="63"/>
    </row>
    <row r="16750" spans="6:6" ht="15" customHeight="1" x14ac:dyDescent="0.2">
      <c r="F16750" s="63"/>
    </row>
    <row r="16751" spans="6:6" ht="15" customHeight="1" x14ac:dyDescent="0.2">
      <c r="F16751" s="63"/>
    </row>
    <row r="16752" spans="6:6" ht="15" customHeight="1" x14ac:dyDescent="0.2">
      <c r="F16752" s="63"/>
    </row>
    <row r="16753" spans="6:6" ht="15" customHeight="1" x14ac:dyDescent="0.2">
      <c r="F16753" s="63"/>
    </row>
    <row r="16754" spans="6:6" ht="15" customHeight="1" x14ac:dyDescent="0.2">
      <c r="F16754" s="63"/>
    </row>
    <row r="16755" spans="6:6" ht="15" customHeight="1" x14ac:dyDescent="0.2">
      <c r="F16755" s="63"/>
    </row>
    <row r="16756" spans="6:6" ht="15" customHeight="1" x14ac:dyDescent="0.2">
      <c r="F16756" s="63"/>
    </row>
    <row r="16757" spans="6:6" ht="15" customHeight="1" x14ac:dyDescent="0.2">
      <c r="F16757" s="63"/>
    </row>
    <row r="16758" spans="6:6" ht="15" customHeight="1" x14ac:dyDescent="0.2">
      <c r="F16758" s="63"/>
    </row>
    <row r="16759" spans="6:6" ht="15" customHeight="1" x14ac:dyDescent="0.2">
      <c r="F16759" s="63"/>
    </row>
    <row r="16760" spans="6:6" ht="15" customHeight="1" x14ac:dyDescent="0.2">
      <c r="F16760" s="63"/>
    </row>
    <row r="16761" spans="6:6" ht="15" customHeight="1" x14ac:dyDescent="0.2">
      <c r="F16761" s="63"/>
    </row>
    <row r="16762" spans="6:6" ht="15" customHeight="1" x14ac:dyDescent="0.2">
      <c r="F16762" s="63"/>
    </row>
    <row r="16763" spans="6:6" ht="15" customHeight="1" x14ac:dyDescent="0.2">
      <c r="F16763" s="63"/>
    </row>
    <row r="16764" spans="6:6" ht="15" customHeight="1" x14ac:dyDescent="0.2">
      <c r="F16764" s="63"/>
    </row>
    <row r="16765" spans="6:6" ht="15" customHeight="1" x14ac:dyDescent="0.2">
      <c r="F16765" s="63"/>
    </row>
    <row r="16766" spans="6:6" ht="15" customHeight="1" x14ac:dyDescent="0.2">
      <c r="F16766" s="63"/>
    </row>
    <row r="16767" spans="6:6" ht="15" customHeight="1" x14ac:dyDescent="0.2">
      <c r="F16767" s="63"/>
    </row>
    <row r="16768" spans="6:6" ht="15" customHeight="1" x14ac:dyDescent="0.2">
      <c r="F16768" s="63"/>
    </row>
    <row r="16769" spans="6:6" ht="15" customHeight="1" x14ac:dyDescent="0.2">
      <c r="F16769" s="63"/>
    </row>
    <row r="16770" spans="6:6" ht="15" customHeight="1" x14ac:dyDescent="0.2">
      <c r="F16770" s="63"/>
    </row>
    <row r="16771" spans="6:6" ht="15" customHeight="1" x14ac:dyDescent="0.2">
      <c r="F16771" s="63"/>
    </row>
    <row r="16772" spans="6:6" ht="15" customHeight="1" x14ac:dyDescent="0.2">
      <c r="F16772" s="63"/>
    </row>
    <row r="16773" spans="6:6" ht="15" customHeight="1" x14ac:dyDescent="0.2">
      <c r="F16773" s="63"/>
    </row>
    <row r="16774" spans="6:6" ht="15" customHeight="1" x14ac:dyDescent="0.2">
      <c r="F16774" s="63"/>
    </row>
    <row r="16775" spans="6:6" ht="15" customHeight="1" x14ac:dyDescent="0.2">
      <c r="F16775" s="63"/>
    </row>
    <row r="16776" spans="6:6" ht="15" customHeight="1" x14ac:dyDescent="0.2">
      <c r="F16776" s="63"/>
    </row>
    <row r="16777" spans="6:6" ht="15" customHeight="1" x14ac:dyDescent="0.2">
      <c r="F16777" s="63"/>
    </row>
    <row r="16778" spans="6:6" ht="15" customHeight="1" x14ac:dyDescent="0.2">
      <c r="F16778" s="63"/>
    </row>
    <row r="16779" spans="6:6" ht="15" customHeight="1" x14ac:dyDescent="0.2">
      <c r="F16779" s="63"/>
    </row>
    <row r="16780" spans="6:6" ht="15" customHeight="1" x14ac:dyDescent="0.2">
      <c r="F16780" s="63"/>
    </row>
    <row r="16781" spans="6:6" ht="15" customHeight="1" x14ac:dyDescent="0.2">
      <c r="F16781" s="63"/>
    </row>
    <row r="16782" spans="6:6" ht="15" customHeight="1" x14ac:dyDescent="0.2">
      <c r="F16782" s="63"/>
    </row>
    <row r="16783" spans="6:6" ht="15" customHeight="1" x14ac:dyDescent="0.2">
      <c r="F16783" s="63"/>
    </row>
    <row r="16784" spans="6:6" ht="15" customHeight="1" x14ac:dyDescent="0.2">
      <c r="F16784" s="63"/>
    </row>
    <row r="16785" spans="6:6" ht="15" customHeight="1" x14ac:dyDescent="0.2">
      <c r="F16785" s="63"/>
    </row>
    <row r="16786" spans="6:6" ht="15" customHeight="1" x14ac:dyDescent="0.2">
      <c r="F16786" s="63"/>
    </row>
    <row r="16787" spans="6:6" ht="15" customHeight="1" x14ac:dyDescent="0.2">
      <c r="F16787" s="63"/>
    </row>
    <row r="16788" spans="6:6" ht="15" customHeight="1" x14ac:dyDescent="0.2">
      <c r="F16788" s="63"/>
    </row>
    <row r="16789" spans="6:6" ht="15" customHeight="1" x14ac:dyDescent="0.2">
      <c r="F16789" s="63"/>
    </row>
    <row r="16790" spans="6:6" ht="15" customHeight="1" x14ac:dyDescent="0.2">
      <c r="F16790" s="63"/>
    </row>
    <row r="16791" spans="6:6" ht="15" customHeight="1" x14ac:dyDescent="0.2">
      <c r="F16791" s="63"/>
    </row>
    <row r="16792" spans="6:6" ht="15" customHeight="1" x14ac:dyDescent="0.2">
      <c r="F16792" s="63"/>
    </row>
    <row r="16793" spans="6:6" ht="15" customHeight="1" x14ac:dyDescent="0.2">
      <c r="F16793" s="63"/>
    </row>
    <row r="16794" spans="6:6" ht="15" customHeight="1" x14ac:dyDescent="0.2">
      <c r="F16794" s="63"/>
    </row>
    <row r="16795" spans="6:6" ht="15" customHeight="1" x14ac:dyDescent="0.2">
      <c r="F16795" s="63"/>
    </row>
    <row r="16796" spans="6:6" ht="15" customHeight="1" x14ac:dyDescent="0.2">
      <c r="F16796" s="63"/>
    </row>
    <row r="16797" spans="6:6" ht="15" customHeight="1" x14ac:dyDescent="0.2">
      <c r="F16797" s="63"/>
    </row>
    <row r="16798" spans="6:6" ht="15" customHeight="1" x14ac:dyDescent="0.2">
      <c r="F16798" s="63"/>
    </row>
    <row r="16799" spans="6:6" ht="15" customHeight="1" x14ac:dyDescent="0.2">
      <c r="F16799" s="63"/>
    </row>
    <row r="16800" spans="6:6" ht="15" customHeight="1" x14ac:dyDescent="0.2">
      <c r="F16800" s="63"/>
    </row>
    <row r="16801" spans="6:6" ht="15" customHeight="1" x14ac:dyDescent="0.2">
      <c r="F16801" s="63"/>
    </row>
    <row r="16802" spans="6:6" ht="15" customHeight="1" x14ac:dyDescent="0.2">
      <c r="F16802" s="63"/>
    </row>
    <row r="16803" spans="6:6" ht="15" customHeight="1" x14ac:dyDescent="0.2">
      <c r="F16803" s="63"/>
    </row>
    <row r="16804" spans="6:6" ht="15" customHeight="1" x14ac:dyDescent="0.2">
      <c r="F16804" s="63"/>
    </row>
    <row r="16805" spans="6:6" ht="15" customHeight="1" x14ac:dyDescent="0.2">
      <c r="F16805" s="63"/>
    </row>
    <row r="16806" spans="6:6" ht="15" customHeight="1" x14ac:dyDescent="0.2">
      <c r="F16806" s="63"/>
    </row>
    <row r="16807" spans="6:6" ht="15" customHeight="1" x14ac:dyDescent="0.2">
      <c r="F16807" s="63"/>
    </row>
    <row r="16808" spans="6:6" ht="15" customHeight="1" x14ac:dyDescent="0.2">
      <c r="F16808" s="63"/>
    </row>
    <row r="16809" spans="6:6" ht="15" customHeight="1" x14ac:dyDescent="0.2">
      <c r="F16809" s="63"/>
    </row>
    <row r="16810" spans="6:6" ht="15" customHeight="1" x14ac:dyDescent="0.2">
      <c r="F16810" s="63"/>
    </row>
    <row r="16811" spans="6:6" ht="15" customHeight="1" x14ac:dyDescent="0.2">
      <c r="F16811" s="63"/>
    </row>
    <row r="16812" spans="6:6" ht="15" customHeight="1" x14ac:dyDescent="0.2">
      <c r="F16812" s="63"/>
    </row>
    <row r="16813" spans="6:6" ht="15" customHeight="1" x14ac:dyDescent="0.2">
      <c r="F16813" s="63"/>
    </row>
    <row r="16814" spans="6:6" ht="15" customHeight="1" x14ac:dyDescent="0.2">
      <c r="F16814" s="63"/>
    </row>
    <row r="16815" spans="6:6" ht="15" customHeight="1" x14ac:dyDescent="0.2">
      <c r="F16815" s="63"/>
    </row>
    <row r="16816" spans="6:6" ht="15" customHeight="1" x14ac:dyDescent="0.2">
      <c r="F16816" s="63"/>
    </row>
    <row r="16817" spans="6:6" ht="15" customHeight="1" x14ac:dyDescent="0.2">
      <c r="F16817" s="63"/>
    </row>
    <row r="16818" spans="6:6" ht="15" customHeight="1" x14ac:dyDescent="0.2">
      <c r="F16818" s="63"/>
    </row>
    <row r="16819" spans="6:6" ht="15" customHeight="1" x14ac:dyDescent="0.2">
      <c r="F16819" s="63"/>
    </row>
    <row r="16820" spans="6:6" ht="15" customHeight="1" x14ac:dyDescent="0.2">
      <c r="F16820" s="63"/>
    </row>
    <row r="16821" spans="6:6" ht="15" customHeight="1" x14ac:dyDescent="0.2">
      <c r="F16821" s="63"/>
    </row>
    <row r="16822" spans="6:6" ht="15" customHeight="1" x14ac:dyDescent="0.2">
      <c r="F16822" s="63"/>
    </row>
    <row r="16823" spans="6:6" ht="15" customHeight="1" x14ac:dyDescent="0.2">
      <c r="F16823" s="63"/>
    </row>
    <row r="16824" spans="6:6" ht="15" customHeight="1" x14ac:dyDescent="0.2">
      <c r="F16824" s="63"/>
    </row>
    <row r="16825" spans="6:6" ht="15" customHeight="1" x14ac:dyDescent="0.2">
      <c r="F16825" s="63"/>
    </row>
    <row r="16826" spans="6:6" ht="15" customHeight="1" x14ac:dyDescent="0.2">
      <c r="F16826" s="63"/>
    </row>
    <row r="16827" spans="6:6" ht="15" customHeight="1" x14ac:dyDescent="0.2">
      <c r="F16827" s="63"/>
    </row>
    <row r="16828" spans="6:6" ht="15" customHeight="1" x14ac:dyDescent="0.2">
      <c r="F16828" s="63"/>
    </row>
    <row r="16829" spans="6:6" ht="15" customHeight="1" x14ac:dyDescent="0.2">
      <c r="F16829" s="63"/>
    </row>
    <row r="16830" spans="6:6" ht="15" customHeight="1" x14ac:dyDescent="0.2">
      <c r="F16830" s="63"/>
    </row>
    <row r="16831" spans="6:6" ht="15" customHeight="1" x14ac:dyDescent="0.2">
      <c r="F16831" s="63"/>
    </row>
    <row r="16832" spans="6:6" ht="15" customHeight="1" x14ac:dyDescent="0.2">
      <c r="F16832" s="63"/>
    </row>
    <row r="16833" spans="6:6" ht="15" customHeight="1" x14ac:dyDescent="0.2">
      <c r="F16833" s="63"/>
    </row>
    <row r="16834" spans="6:6" ht="15" customHeight="1" x14ac:dyDescent="0.2">
      <c r="F16834" s="63"/>
    </row>
    <row r="16835" spans="6:6" ht="15" customHeight="1" x14ac:dyDescent="0.2">
      <c r="F16835" s="63"/>
    </row>
    <row r="16836" spans="6:6" ht="15" customHeight="1" x14ac:dyDescent="0.2">
      <c r="F16836" s="63"/>
    </row>
    <row r="16837" spans="6:6" ht="15" customHeight="1" x14ac:dyDescent="0.2">
      <c r="F16837" s="63"/>
    </row>
    <row r="16838" spans="6:6" ht="15" customHeight="1" x14ac:dyDescent="0.2">
      <c r="F16838" s="63"/>
    </row>
    <row r="16839" spans="6:6" ht="15" customHeight="1" x14ac:dyDescent="0.2">
      <c r="F16839" s="63"/>
    </row>
    <row r="16840" spans="6:6" ht="15" customHeight="1" x14ac:dyDescent="0.2">
      <c r="F16840" s="63"/>
    </row>
    <row r="16841" spans="6:6" ht="15" customHeight="1" x14ac:dyDescent="0.2">
      <c r="F16841" s="63"/>
    </row>
    <row r="16842" spans="6:6" ht="15" customHeight="1" x14ac:dyDescent="0.2">
      <c r="F16842" s="63"/>
    </row>
    <row r="16843" spans="6:6" ht="15" customHeight="1" x14ac:dyDescent="0.2">
      <c r="F16843" s="63"/>
    </row>
    <row r="16844" spans="6:6" ht="15" customHeight="1" x14ac:dyDescent="0.2">
      <c r="F16844" s="63"/>
    </row>
    <row r="16845" spans="6:6" ht="15" customHeight="1" x14ac:dyDescent="0.2">
      <c r="F16845" s="63"/>
    </row>
    <row r="16846" spans="6:6" ht="15" customHeight="1" x14ac:dyDescent="0.2">
      <c r="F16846" s="63"/>
    </row>
    <row r="16847" spans="6:6" ht="15" customHeight="1" x14ac:dyDescent="0.2">
      <c r="F16847" s="63"/>
    </row>
    <row r="16848" spans="6:6" ht="15" customHeight="1" x14ac:dyDescent="0.2">
      <c r="F16848" s="63"/>
    </row>
    <row r="16849" spans="6:6" ht="15" customHeight="1" x14ac:dyDescent="0.2">
      <c r="F16849" s="63"/>
    </row>
    <row r="16850" spans="6:6" ht="15" customHeight="1" x14ac:dyDescent="0.2">
      <c r="F16850" s="63"/>
    </row>
    <row r="16851" spans="6:6" ht="15" customHeight="1" x14ac:dyDescent="0.2">
      <c r="F16851" s="63"/>
    </row>
    <row r="16852" spans="6:6" ht="15" customHeight="1" x14ac:dyDescent="0.2">
      <c r="F16852" s="63"/>
    </row>
    <row r="16853" spans="6:6" ht="15" customHeight="1" x14ac:dyDescent="0.2">
      <c r="F16853" s="63"/>
    </row>
    <row r="16854" spans="6:6" ht="15" customHeight="1" x14ac:dyDescent="0.2">
      <c r="F16854" s="63"/>
    </row>
    <row r="16855" spans="6:6" ht="15" customHeight="1" x14ac:dyDescent="0.2">
      <c r="F16855" s="63"/>
    </row>
    <row r="16856" spans="6:6" ht="15" customHeight="1" x14ac:dyDescent="0.2">
      <c r="F16856" s="63"/>
    </row>
    <row r="16857" spans="6:6" ht="15" customHeight="1" x14ac:dyDescent="0.2">
      <c r="F16857" s="63"/>
    </row>
    <row r="16858" spans="6:6" ht="15" customHeight="1" x14ac:dyDescent="0.2">
      <c r="F16858" s="63"/>
    </row>
    <row r="16859" spans="6:6" ht="15" customHeight="1" x14ac:dyDescent="0.2">
      <c r="F16859" s="63"/>
    </row>
    <row r="16860" spans="6:6" ht="15" customHeight="1" x14ac:dyDescent="0.2">
      <c r="F16860" s="63"/>
    </row>
    <row r="16861" spans="6:6" ht="15" customHeight="1" x14ac:dyDescent="0.2">
      <c r="F16861" s="63"/>
    </row>
    <row r="16862" spans="6:6" ht="15" customHeight="1" x14ac:dyDescent="0.2">
      <c r="F16862" s="63"/>
    </row>
    <row r="16863" spans="6:6" ht="15" customHeight="1" x14ac:dyDescent="0.2">
      <c r="F16863" s="63"/>
    </row>
    <row r="16864" spans="6:6" ht="15" customHeight="1" x14ac:dyDescent="0.2">
      <c r="F16864" s="63"/>
    </row>
    <row r="16865" spans="6:6" ht="15" customHeight="1" x14ac:dyDescent="0.2">
      <c r="F16865" s="63"/>
    </row>
    <row r="16866" spans="6:6" ht="15" customHeight="1" x14ac:dyDescent="0.2">
      <c r="F16866" s="63"/>
    </row>
    <row r="16867" spans="6:6" ht="15" customHeight="1" x14ac:dyDescent="0.2">
      <c r="F16867" s="63"/>
    </row>
    <row r="16868" spans="6:6" ht="15" customHeight="1" x14ac:dyDescent="0.2">
      <c r="F16868" s="63"/>
    </row>
    <row r="16869" spans="6:6" ht="15" customHeight="1" x14ac:dyDescent="0.2">
      <c r="F16869" s="63"/>
    </row>
    <row r="16870" spans="6:6" ht="15" customHeight="1" x14ac:dyDescent="0.2">
      <c r="F16870" s="63"/>
    </row>
    <row r="16871" spans="6:6" ht="15" customHeight="1" x14ac:dyDescent="0.2">
      <c r="F16871" s="63"/>
    </row>
    <row r="16872" spans="6:6" ht="15" customHeight="1" x14ac:dyDescent="0.2">
      <c r="F16872" s="63"/>
    </row>
    <row r="16873" spans="6:6" ht="15" customHeight="1" x14ac:dyDescent="0.2">
      <c r="F16873" s="63"/>
    </row>
    <row r="16874" spans="6:6" ht="15" customHeight="1" x14ac:dyDescent="0.2">
      <c r="F16874" s="63"/>
    </row>
    <row r="16875" spans="6:6" ht="15" customHeight="1" x14ac:dyDescent="0.2">
      <c r="F16875" s="63"/>
    </row>
    <row r="16876" spans="6:6" ht="15" customHeight="1" x14ac:dyDescent="0.2">
      <c r="F16876" s="63"/>
    </row>
    <row r="16877" spans="6:6" ht="15" customHeight="1" x14ac:dyDescent="0.2">
      <c r="F16877" s="63"/>
    </row>
    <row r="16878" spans="6:6" ht="15" customHeight="1" x14ac:dyDescent="0.2">
      <c r="F16878" s="63"/>
    </row>
    <row r="16879" spans="6:6" ht="15" customHeight="1" x14ac:dyDescent="0.2">
      <c r="F16879" s="63"/>
    </row>
    <row r="16880" spans="6:6" ht="15" customHeight="1" x14ac:dyDescent="0.2">
      <c r="F16880" s="63"/>
    </row>
    <row r="16881" spans="6:6" ht="15" customHeight="1" x14ac:dyDescent="0.2">
      <c r="F16881" s="63"/>
    </row>
    <row r="16882" spans="6:6" ht="15" customHeight="1" x14ac:dyDescent="0.2">
      <c r="F16882" s="63"/>
    </row>
    <row r="16883" spans="6:6" ht="15" customHeight="1" x14ac:dyDescent="0.2">
      <c r="F16883" s="63"/>
    </row>
    <row r="16884" spans="6:6" ht="15" customHeight="1" x14ac:dyDescent="0.2">
      <c r="F16884" s="63"/>
    </row>
    <row r="16885" spans="6:6" ht="15" customHeight="1" x14ac:dyDescent="0.2">
      <c r="F16885" s="63"/>
    </row>
    <row r="16886" spans="6:6" ht="15" customHeight="1" x14ac:dyDescent="0.2">
      <c r="F16886" s="63"/>
    </row>
    <row r="16887" spans="6:6" ht="15" customHeight="1" x14ac:dyDescent="0.2">
      <c r="F16887" s="63"/>
    </row>
    <row r="16888" spans="6:6" ht="15" customHeight="1" x14ac:dyDescent="0.2">
      <c r="F16888" s="63"/>
    </row>
    <row r="16889" spans="6:6" ht="15" customHeight="1" x14ac:dyDescent="0.2">
      <c r="F16889" s="63"/>
    </row>
    <row r="16890" spans="6:6" ht="15" customHeight="1" x14ac:dyDescent="0.2">
      <c r="F16890" s="63"/>
    </row>
    <row r="16891" spans="6:6" ht="15" customHeight="1" x14ac:dyDescent="0.2">
      <c r="F16891" s="63"/>
    </row>
    <row r="16892" spans="6:6" ht="15" customHeight="1" x14ac:dyDescent="0.2">
      <c r="F16892" s="63"/>
    </row>
    <row r="16893" spans="6:6" ht="15" customHeight="1" x14ac:dyDescent="0.2">
      <c r="F16893" s="63"/>
    </row>
    <row r="16894" spans="6:6" ht="15" customHeight="1" x14ac:dyDescent="0.2">
      <c r="F16894" s="63"/>
    </row>
    <row r="16895" spans="6:6" ht="15" customHeight="1" x14ac:dyDescent="0.2">
      <c r="F16895" s="63"/>
    </row>
    <row r="16896" spans="6:6" ht="15" customHeight="1" x14ac:dyDescent="0.2">
      <c r="F16896" s="63"/>
    </row>
    <row r="16897" spans="6:6" ht="15" customHeight="1" x14ac:dyDescent="0.2">
      <c r="F16897" s="63"/>
    </row>
    <row r="16898" spans="6:6" ht="15" customHeight="1" x14ac:dyDescent="0.2">
      <c r="F16898" s="63"/>
    </row>
    <row r="16899" spans="6:6" ht="15" customHeight="1" x14ac:dyDescent="0.2">
      <c r="F16899" s="63"/>
    </row>
    <row r="16900" spans="6:6" ht="15" customHeight="1" x14ac:dyDescent="0.2">
      <c r="F16900" s="63"/>
    </row>
    <row r="16901" spans="6:6" ht="15" customHeight="1" x14ac:dyDescent="0.2">
      <c r="F16901" s="63"/>
    </row>
    <row r="16902" spans="6:6" ht="15" customHeight="1" x14ac:dyDescent="0.2">
      <c r="F16902" s="63"/>
    </row>
    <row r="16903" spans="6:6" ht="15" customHeight="1" x14ac:dyDescent="0.2">
      <c r="F16903" s="63"/>
    </row>
    <row r="16904" spans="6:6" ht="15" customHeight="1" x14ac:dyDescent="0.2">
      <c r="F16904" s="63"/>
    </row>
    <row r="16905" spans="6:6" ht="15" customHeight="1" x14ac:dyDescent="0.2">
      <c r="F16905" s="63"/>
    </row>
    <row r="16906" spans="6:6" ht="15" customHeight="1" x14ac:dyDescent="0.2">
      <c r="F16906" s="63"/>
    </row>
    <row r="16907" spans="6:6" ht="15" customHeight="1" x14ac:dyDescent="0.2">
      <c r="F16907" s="63"/>
    </row>
    <row r="16908" spans="6:6" ht="15" customHeight="1" x14ac:dyDescent="0.2">
      <c r="F16908" s="63"/>
    </row>
    <row r="16909" spans="6:6" ht="15" customHeight="1" x14ac:dyDescent="0.2">
      <c r="F16909" s="63"/>
    </row>
    <row r="16910" spans="6:6" ht="15" customHeight="1" x14ac:dyDescent="0.2">
      <c r="F16910" s="63"/>
    </row>
    <row r="16911" spans="6:6" ht="15" customHeight="1" x14ac:dyDescent="0.2">
      <c r="F16911" s="63"/>
    </row>
    <row r="16912" spans="6:6" ht="15" customHeight="1" x14ac:dyDescent="0.2">
      <c r="F16912" s="63"/>
    </row>
    <row r="16913" spans="6:6" ht="15" customHeight="1" x14ac:dyDescent="0.2">
      <c r="F16913" s="63"/>
    </row>
    <row r="16914" spans="6:6" ht="15" customHeight="1" x14ac:dyDescent="0.2">
      <c r="F16914" s="63"/>
    </row>
    <row r="16915" spans="6:6" ht="15" customHeight="1" x14ac:dyDescent="0.2">
      <c r="F16915" s="63"/>
    </row>
    <row r="16916" spans="6:6" ht="15" customHeight="1" x14ac:dyDescent="0.2">
      <c r="F16916" s="63"/>
    </row>
    <row r="16917" spans="6:6" ht="15" customHeight="1" x14ac:dyDescent="0.2">
      <c r="F16917" s="63"/>
    </row>
    <row r="16918" spans="6:6" ht="15" customHeight="1" x14ac:dyDescent="0.2">
      <c r="F16918" s="63"/>
    </row>
    <row r="16919" spans="6:6" ht="15" customHeight="1" x14ac:dyDescent="0.2">
      <c r="F16919" s="63"/>
    </row>
    <row r="16920" spans="6:6" ht="15" customHeight="1" x14ac:dyDescent="0.2">
      <c r="F16920" s="63"/>
    </row>
    <row r="16921" spans="6:6" ht="15" customHeight="1" x14ac:dyDescent="0.2">
      <c r="F16921" s="63"/>
    </row>
    <row r="16922" spans="6:6" ht="15" customHeight="1" x14ac:dyDescent="0.2">
      <c r="F16922" s="63"/>
    </row>
    <row r="16923" spans="6:6" ht="15" customHeight="1" x14ac:dyDescent="0.2">
      <c r="F16923" s="63"/>
    </row>
    <row r="16924" spans="6:6" ht="15" customHeight="1" x14ac:dyDescent="0.2">
      <c r="F16924" s="63"/>
    </row>
    <row r="16925" spans="6:6" ht="15" customHeight="1" x14ac:dyDescent="0.2">
      <c r="F16925" s="63"/>
    </row>
    <row r="16926" spans="6:6" ht="15" customHeight="1" x14ac:dyDescent="0.2">
      <c r="F16926" s="63"/>
    </row>
    <row r="16927" spans="6:6" ht="15" customHeight="1" x14ac:dyDescent="0.2">
      <c r="F16927" s="63"/>
    </row>
    <row r="16928" spans="6:6" ht="15" customHeight="1" x14ac:dyDescent="0.2">
      <c r="F16928" s="63"/>
    </row>
    <row r="16929" spans="6:6" ht="15" customHeight="1" x14ac:dyDescent="0.2">
      <c r="F16929" s="63"/>
    </row>
    <row r="16930" spans="6:6" ht="15" customHeight="1" x14ac:dyDescent="0.2">
      <c r="F16930" s="63"/>
    </row>
    <row r="16931" spans="6:6" ht="15" customHeight="1" x14ac:dyDescent="0.2">
      <c r="F16931" s="63"/>
    </row>
    <row r="16932" spans="6:6" ht="15" customHeight="1" x14ac:dyDescent="0.2">
      <c r="F16932" s="63"/>
    </row>
    <row r="16933" spans="6:6" ht="15" customHeight="1" x14ac:dyDescent="0.2">
      <c r="F16933" s="63"/>
    </row>
    <row r="16934" spans="6:6" ht="15" customHeight="1" x14ac:dyDescent="0.2">
      <c r="F16934" s="63"/>
    </row>
    <row r="16935" spans="6:6" ht="15" customHeight="1" x14ac:dyDescent="0.2">
      <c r="F16935" s="63"/>
    </row>
    <row r="16936" spans="6:6" ht="15" customHeight="1" x14ac:dyDescent="0.2">
      <c r="F16936" s="63"/>
    </row>
    <row r="16937" spans="6:6" ht="15" customHeight="1" x14ac:dyDescent="0.2">
      <c r="F16937" s="63"/>
    </row>
    <row r="16938" spans="6:6" ht="15" customHeight="1" x14ac:dyDescent="0.2">
      <c r="F16938" s="63"/>
    </row>
    <row r="16939" spans="6:6" ht="15" customHeight="1" x14ac:dyDescent="0.2">
      <c r="F16939" s="63"/>
    </row>
    <row r="16940" spans="6:6" ht="15" customHeight="1" x14ac:dyDescent="0.2">
      <c r="F16940" s="63"/>
    </row>
    <row r="16941" spans="6:6" ht="15" customHeight="1" x14ac:dyDescent="0.2">
      <c r="F16941" s="63"/>
    </row>
    <row r="16942" spans="6:6" ht="15" customHeight="1" x14ac:dyDescent="0.2">
      <c r="F16942" s="63"/>
    </row>
    <row r="16943" spans="6:6" ht="15" customHeight="1" x14ac:dyDescent="0.2">
      <c r="F16943" s="63"/>
    </row>
    <row r="16944" spans="6:6" ht="15" customHeight="1" x14ac:dyDescent="0.2">
      <c r="F16944" s="63"/>
    </row>
    <row r="16945" spans="6:6" ht="15" customHeight="1" x14ac:dyDescent="0.2">
      <c r="F16945" s="63"/>
    </row>
    <row r="16946" spans="6:6" ht="15" customHeight="1" x14ac:dyDescent="0.2">
      <c r="F16946" s="63"/>
    </row>
    <row r="16947" spans="6:6" ht="15" customHeight="1" x14ac:dyDescent="0.2">
      <c r="F16947" s="63"/>
    </row>
    <row r="16948" spans="6:6" ht="15" customHeight="1" x14ac:dyDescent="0.2">
      <c r="F16948" s="63"/>
    </row>
    <row r="16949" spans="6:6" ht="15" customHeight="1" x14ac:dyDescent="0.2">
      <c r="F16949" s="63"/>
    </row>
    <row r="16950" spans="6:6" ht="15" customHeight="1" x14ac:dyDescent="0.2">
      <c r="F16950" s="63"/>
    </row>
    <row r="16951" spans="6:6" ht="15" customHeight="1" x14ac:dyDescent="0.2">
      <c r="F16951" s="63"/>
    </row>
    <row r="16952" spans="6:6" ht="15" customHeight="1" x14ac:dyDescent="0.2">
      <c r="F16952" s="63"/>
    </row>
    <row r="16953" spans="6:6" ht="15" customHeight="1" x14ac:dyDescent="0.2">
      <c r="F16953" s="63"/>
    </row>
    <row r="16954" spans="6:6" ht="15" customHeight="1" x14ac:dyDescent="0.2">
      <c r="F16954" s="63"/>
    </row>
    <row r="16955" spans="6:6" ht="15" customHeight="1" x14ac:dyDescent="0.2">
      <c r="F16955" s="63"/>
    </row>
    <row r="16956" spans="6:6" ht="15" customHeight="1" x14ac:dyDescent="0.2">
      <c r="F16956" s="63"/>
    </row>
    <row r="16957" spans="6:6" ht="15" customHeight="1" x14ac:dyDescent="0.2">
      <c r="F16957" s="63"/>
    </row>
    <row r="16958" spans="6:6" ht="15" customHeight="1" x14ac:dyDescent="0.2">
      <c r="F16958" s="63"/>
    </row>
    <row r="16959" spans="6:6" ht="15" customHeight="1" x14ac:dyDescent="0.2">
      <c r="F16959" s="63"/>
    </row>
    <row r="16960" spans="6:6" ht="15" customHeight="1" x14ac:dyDescent="0.2">
      <c r="F16960" s="63"/>
    </row>
    <row r="16961" spans="6:6" ht="15" customHeight="1" x14ac:dyDescent="0.2">
      <c r="F16961" s="63"/>
    </row>
    <row r="16962" spans="6:6" ht="15" customHeight="1" x14ac:dyDescent="0.2">
      <c r="F16962" s="63"/>
    </row>
    <row r="16963" spans="6:6" ht="15" customHeight="1" x14ac:dyDescent="0.2">
      <c r="F16963" s="63"/>
    </row>
    <row r="16964" spans="6:6" ht="15" customHeight="1" x14ac:dyDescent="0.2">
      <c r="F16964" s="63"/>
    </row>
    <row r="16965" spans="6:6" ht="15" customHeight="1" x14ac:dyDescent="0.2">
      <c r="F16965" s="63"/>
    </row>
    <row r="16966" spans="6:6" ht="15" customHeight="1" x14ac:dyDescent="0.2">
      <c r="F16966" s="63"/>
    </row>
    <row r="16967" spans="6:6" ht="15" customHeight="1" x14ac:dyDescent="0.2">
      <c r="F16967" s="63"/>
    </row>
    <row r="16968" spans="6:6" ht="15" customHeight="1" x14ac:dyDescent="0.2">
      <c r="F16968" s="63"/>
    </row>
    <row r="16969" spans="6:6" ht="15" customHeight="1" x14ac:dyDescent="0.2">
      <c r="F16969" s="63"/>
    </row>
    <row r="16970" spans="6:6" ht="15" customHeight="1" x14ac:dyDescent="0.2">
      <c r="F16970" s="63"/>
    </row>
    <row r="16971" spans="6:6" ht="15" customHeight="1" x14ac:dyDescent="0.2">
      <c r="F16971" s="63"/>
    </row>
    <row r="16972" spans="6:6" ht="15" customHeight="1" x14ac:dyDescent="0.2">
      <c r="F16972" s="63"/>
    </row>
    <row r="16973" spans="6:6" ht="15" customHeight="1" x14ac:dyDescent="0.2">
      <c r="F16973" s="63"/>
    </row>
    <row r="16974" spans="6:6" ht="15" customHeight="1" x14ac:dyDescent="0.2">
      <c r="F16974" s="63"/>
    </row>
    <row r="16975" spans="6:6" ht="15" customHeight="1" x14ac:dyDescent="0.2">
      <c r="F16975" s="63"/>
    </row>
    <row r="16976" spans="6:6" ht="15" customHeight="1" x14ac:dyDescent="0.2">
      <c r="F16976" s="63"/>
    </row>
    <row r="16977" spans="6:6" ht="15" customHeight="1" x14ac:dyDescent="0.2">
      <c r="F16977" s="63"/>
    </row>
    <row r="16978" spans="6:6" ht="15" customHeight="1" x14ac:dyDescent="0.2">
      <c r="F16978" s="63"/>
    </row>
    <row r="16979" spans="6:6" ht="15" customHeight="1" x14ac:dyDescent="0.2">
      <c r="F16979" s="63"/>
    </row>
    <row r="16980" spans="6:6" ht="15" customHeight="1" x14ac:dyDescent="0.2">
      <c r="F16980" s="63"/>
    </row>
    <row r="16981" spans="6:6" ht="15" customHeight="1" x14ac:dyDescent="0.2">
      <c r="F16981" s="63"/>
    </row>
    <row r="16982" spans="6:6" ht="15" customHeight="1" x14ac:dyDescent="0.2">
      <c r="F16982" s="63"/>
    </row>
    <row r="16983" spans="6:6" ht="15" customHeight="1" x14ac:dyDescent="0.2">
      <c r="F16983" s="63"/>
    </row>
    <row r="16984" spans="6:6" ht="15" customHeight="1" x14ac:dyDescent="0.2">
      <c r="F16984" s="63"/>
    </row>
    <row r="16985" spans="6:6" ht="15" customHeight="1" x14ac:dyDescent="0.2">
      <c r="F16985" s="63"/>
    </row>
    <row r="16986" spans="6:6" ht="15" customHeight="1" x14ac:dyDescent="0.2">
      <c r="F16986" s="63"/>
    </row>
    <row r="16987" spans="6:6" ht="15" customHeight="1" x14ac:dyDescent="0.2">
      <c r="F16987" s="63"/>
    </row>
    <row r="16988" spans="6:6" ht="15" customHeight="1" x14ac:dyDescent="0.2">
      <c r="F16988" s="63"/>
    </row>
    <row r="16989" spans="6:6" ht="15" customHeight="1" x14ac:dyDescent="0.2">
      <c r="F16989" s="63"/>
    </row>
    <row r="16990" spans="6:6" ht="15" customHeight="1" x14ac:dyDescent="0.2">
      <c r="F16990" s="63"/>
    </row>
    <row r="16991" spans="6:6" ht="15" customHeight="1" x14ac:dyDescent="0.2">
      <c r="F16991" s="63"/>
    </row>
    <row r="16992" spans="6:6" ht="15" customHeight="1" x14ac:dyDescent="0.2">
      <c r="F16992" s="63"/>
    </row>
    <row r="16993" spans="6:6" ht="15" customHeight="1" x14ac:dyDescent="0.2">
      <c r="F16993" s="63"/>
    </row>
    <row r="16994" spans="6:6" ht="15" customHeight="1" x14ac:dyDescent="0.2">
      <c r="F16994" s="63"/>
    </row>
    <row r="16995" spans="6:6" ht="15" customHeight="1" x14ac:dyDescent="0.2">
      <c r="F16995" s="63"/>
    </row>
    <row r="16996" spans="6:6" ht="15" customHeight="1" x14ac:dyDescent="0.2">
      <c r="F16996" s="63"/>
    </row>
    <row r="16997" spans="6:6" ht="15" customHeight="1" x14ac:dyDescent="0.2">
      <c r="F16997" s="63"/>
    </row>
    <row r="16998" spans="6:6" ht="15" customHeight="1" x14ac:dyDescent="0.2">
      <c r="F16998" s="63"/>
    </row>
    <row r="16999" spans="6:6" ht="15" customHeight="1" x14ac:dyDescent="0.2">
      <c r="F16999" s="63"/>
    </row>
    <row r="17000" spans="6:6" ht="15" customHeight="1" x14ac:dyDescent="0.2">
      <c r="F17000" s="63"/>
    </row>
    <row r="17001" spans="6:6" ht="15" customHeight="1" x14ac:dyDescent="0.2">
      <c r="F17001" s="63"/>
    </row>
    <row r="17002" spans="6:6" ht="15" customHeight="1" x14ac:dyDescent="0.2">
      <c r="F17002" s="63"/>
    </row>
    <row r="17003" spans="6:6" ht="15" customHeight="1" x14ac:dyDescent="0.2">
      <c r="F17003" s="63"/>
    </row>
    <row r="17004" spans="6:6" ht="15" customHeight="1" x14ac:dyDescent="0.2">
      <c r="F17004" s="63"/>
    </row>
    <row r="17005" spans="6:6" ht="15" customHeight="1" x14ac:dyDescent="0.2">
      <c r="F17005" s="63"/>
    </row>
    <row r="17006" spans="6:6" ht="15" customHeight="1" x14ac:dyDescent="0.2">
      <c r="F17006" s="63"/>
    </row>
    <row r="17007" spans="6:6" ht="15" customHeight="1" x14ac:dyDescent="0.2">
      <c r="F17007" s="63"/>
    </row>
    <row r="17008" spans="6:6" ht="15" customHeight="1" x14ac:dyDescent="0.2">
      <c r="F17008" s="63"/>
    </row>
    <row r="17009" spans="6:6" ht="15" customHeight="1" x14ac:dyDescent="0.2">
      <c r="F17009" s="63"/>
    </row>
    <row r="17010" spans="6:6" ht="15" customHeight="1" x14ac:dyDescent="0.2">
      <c r="F17010" s="63"/>
    </row>
    <row r="17011" spans="6:6" ht="15" customHeight="1" x14ac:dyDescent="0.2">
      <c r="F17011" s="63"/>
    </row>
    <row r="17012" spans="6:6" ht="15" customHeight="1" x14ac:dyDescent="0.2">
      <c r="F17012" s="63"/>
    </row>
    <row r="17013" spans="6:6" ht="15" customHeight="1" x14ac:dyDescent="0.2">
      <c r="F17013" s="63"/>
    </row>
    <row r="17014" spans="6:6" ht="15" customHeight="1" x14ac:dyDescent="0.2">
      <c r="F17014" s="63"/>
    </row>
    <row r="17015" spans="6:6" ht="15" customHeight="1" x14ac:dyDescent="0.2">
      <c r="F17015" s="63"/>
    </row>
    <row r="17016" spans="6:6" ht="15" customHeight="1" x14ac:dyDescent="0.2">
      <c r="F17016" s="63"/>
    </row>
    <row r="17017" spans="6:6" ht="15" customHeight="1" x14ac:dyDescent="0.2">
      <c r="F17017" s="63"/>
    </row>
    <row r="17018" spans="6:6" ht="15" customHeight="1" x14ac:dyDescent="0.2">
      <c r="F17018" s="63"/>
    </row>
    <row r="17019" spans="6:6" ht="15" customHeight="1" x14ac:dyDescent="0.2">
      <c r="F17019" s="63"/>
    </row>
    <row r="17020" spans="6:6" ht="15" customHeight="1" x14ac:dyDescent="0.2">
      <c r="F17020" s="63"/>
    </row>
    <row r="17021" spans="6:6" ht="15" customHeight="1" x14ac:dyDescent="0.2">
      <c r="F17021" s="63"/>
    </row>
    <row r="17022" spans="6:6" ht="15" customHeight="1" x14ac:dyDescent="0.2">
      <c r="F17022" s="63"/>
    </row>
    <row r="17023" spans="6:6" ht="15" customHeight="1" x14ac:dyDescent="0.2">
      <c r="F17023" s="63"/>
    </row>
    <row r="17024" spans="6:6" ht="15" customHeight="1" x14ac:dyDescent="0.2">
      <c r="F17024" s="63"/>
    </row>
    <row r="17025" spans="6:6" ht="15" customHeight="1" x14ac:dyDescent="0.2">
      <c r="F17025" s="63"/>
    </row>
    <row r="17026" spans="6:6" ht="15" customHeight="1" x14ac:dyDescent="0.2">
      <c r="F17026" s="63"/>
    </row>
    <row r="17027" spans="6:6" ht="15" customHeight="1" x14ac:dyDescent="0.2">
      <c r="F17027" s="63"/>
    </row>
    <row r="17028" spans="6:6" ht="15" customHeight="1" x14ac:dyDescent="0.2">
      <c r="F17028" s="63"/>
    </row>
    <row r="17029" spans="6:6" ht="15" customHeight="1" x14ac:dyDescent="0.2">
      <c r="F17029" s="63"/>
    </row>
    <row r="17030" spans="6:6" ht="15" customHeight="1" x14ac:dyDescent="0.2">
      <c r="F17030" s="63"/>
    </row>
    <row r="17031" spans="6:6" ht="15" customHeight="1" x14ac:dyDescent="0.2">
      <c r="F17031" s="63"/>
    </row>
    <row r="17032" spans="6:6" ht="15" customHeight="1" x14ac:dyDescent="0.2">
      <c r="F17032" s="63"/>
    </row>
    <row r="17033" spans="6:6" ht="15" customHeight="1" x14ac:dyDescent="0.2">
      <c r="F17033" s="63"/>
    </row>
    <row r="17034" spans="6:6" ht="15" customHeight="1" x14ac:dyDescent="0.2">
      <c r="F17034" s="63"/>
    </row>
    <row r="17035" spans="6:6" ht="15" customHeight="1" x14ac:dyDescent="0.2">
      <c r="F17035" s="63"/>
    </row>
    <row r="17036" spans="6:6" ht="15" customHeight="1" x14ac:dyDescent="0.2">
      <c r="F17036" s="63"/>
    </row>
    <row r="17037" spans="6:6" ht="15" customHeight="1" x14ac:dyDescent="0.2">
      <c r="F17037" s="63"/>
    </row>
    <row r="17038" spans="6:6" ht="15" customHeight="1" x14ac:dyDescent="0.2">
      <c r="F17038" s="63"/>
    </row>
    <row r="17039" spans="6:6" ht="15" customHeight="1" x14ac:dyDescent="0.2">
      <c r="F17039" s="63"/>
    </row>
    <row r="17040" spans="6:6" ht="15" customHeight="1" x14ac:dyDescent="0.2">
      <c r="F17040" s="63"/>
    </row>
    <row r="17041" spans="6:6" ht="15" customHeight="1" x14ac:dyDescent="0.2">
      <c r="F17041" s="63"/>
    </row>
    <row r="17042" spans="6:6" ht="15" customHeight="1" x14ac:dyDescent="0.2">
      <c r="F17042" s="63"/>
    </row>
    <row r="17043" spans="6:6" ht="15" customHeight="1" x14ac:dyDescent="0.2">
      <c r="F17043" s="63"/>
    </row>
    <row r="17044" spans="6:6" ht="15" customHeight="1" x14ac:dyDescent="0.2">
      <c r="F17044" s="63"/>
    </row>
    <row r="17045" spans="6:6" ht="15" customHeight="1" x14ac:dyDescent="0.2">
      <c r="F17045" s="63"/>
    </row>
    <row r="17046" spans="6:6" ht="15" customHeight="1" x14ac:dyDescent="0.2">
      <c r="F17046" s="63"/>
    </row>
    <row r="17047" spans="6:6" ht="15" customHeight="1" x14ac:dyDescent="0.2">
      <c r="F17047" s="63"/>
    </row>
    <row r="17048" spans="6:6" ht="15" customHeight="1" x14ac:dyDescent="0.2">
      <c r="F17048" s="63"/>
    </row>
    <row r="17049" spans="6:6" ht="15" customHeight="1" x14ac:dyDescent="0.2">
      <c r="F17049" s="63"/>
    </row>
    <row r="17050" spans="6:6" ht="15" customHeight="1" x14ac:dyDescent="0.2">
      <c r="F17050" s="63"/>
    </row>
    <row r="17051" spans="6:6" ht="15" customHeight="1" x14ac:dyDescent="0.2">
      <c r="F17051" s="63"/>
    </row>
    <row r="17052" spans="6:6" ht="15" customHeight="1" x14ac:dyDescent="0.2">
      <c r="F17052" s="63"/>
    </row>
    <row r="17053" spans="6:6" ht="15" customHeight="1" x14ac:dyDescent="0.2">
      <c r="F17053" s="63"/>
    </row>
    <row r="17054" spans="6:6" ht="15" customHeight="1" x14ac:dyDescent="0.2">
      <c r="F17054" s="63"/>
    </row>
    <row r="17055" spans="6:6" ht="15" customHeight="1" x14ac:dyDescent="0.2">
      <c r="F17055" s="63"/>
    </row>
    <row r="17056" spans="6:6" ht="15" customHeight="1" x14ac:dyDescent="0.2">
      <c r="F17056" s="63"/>
    </row>
    <row r="17057" spans="6:6" ht="15" customHeight="1" x14ac:dyDescent="0.2">
      <c r="F17057" s="63"/>
    </row>
    <row r="17058" spans="6:6" ht="15" customHeight="1" x14ac:dyDescent="0.2">
      <c r="F17058" s="63"/>
    </row>
    <row r="17059" spans="6:6" ht="15" customHeight="1" x14ac:dyDescent="0.2">
      <c r="F17059" s="63"/>
    </row>
    <row r="17060" spans="6:6" ht="15" customHeight="1" x14ac:dyDescent="0.2">
      <c r="F17060" s="63"/>
    </row>
    <row r="17061" spans="6:6" ht="15" customHeight="1" x14ac:dyDescent="0.2">
      <c r="F17061" s="63"/>
    </row>
    <row r="17062" spans="6:6" ht="15" customHeight="1" x14ac:dyDescent="0.2">
      <c r="F17062" s="63"/>
    </row>
    <row r="17063" spans="6:6" ht="15" customHeight="1" x14ac:dyDescent="0.2">
      <c r="F17063" s="63"/>
    </row>
    <row r="17064" spans="6:6" ht="15" customHeight="1" x14ac:dyDescent="0.2">
      <c r="F17064" s="63"/>
    </row>
    <row r="17065" spans="6:6" ht="15" customHeight="1" x14ac:dyDescent="0.2">
      <c r="F17065" s="63"/>
    </row>
    <row r="17066" spans="6:6" ht="15" customHeight="1" x14ac:dyDescent="0.2">
      <c r="F17066" s="63"/>
    </row>
    <row r="17067" spans="6:6" ht="15" customHeight="1" x14ac:dyDescent="0.2">
      <c r="F17067" s="63"/>
    </row>
    <row r="17068" spans="6:6" ht="15" customHeight="1" x14ac:dyDescent="0.2">
      <c r="F17068" s="63"/>
    </row>
    <row r="17069" spans="6:6" ht="15" customHeight="1" x14ac:dyDescent="0.2">
      <c r="F17069" s="63"/>
    </row>
    <row r="17070" spans="6:6" ht="15" customHeight="1" x14ac:dyDescent="0.2">
      <c r="F17070" s="63"/>
    </row>
    <row r="17071" spans="6:6" ht="15" customHeight="1" x14ac:dyDescent="0.2">
      <c r="F17071" s="63"/>
    </row>
    <row r="17072" spans="6:6" ht="15" customHeight="1" x14ac:dyDescent="0.2">
      <c r="F17072" s="63"/>
    </row>
    <row r="17073" spans="6:6" ht="15" customHeight="1" x14ac:dyDescent="0.2">
      <c r="F17073" s="63"/>
    </row>
    <row r="17074" spans="6:6" ht="15" customHeight="1" x14ac:dyDescent="0.2">
      <c r="F17074" s="63"/>
    </row>
    <row r="17075" spans="6:6" ht="15" customHeight="1" x14ac:dyDescent="0.2">
      <c r="F17075" s="63"/>
    </row>
    <row r="17076" spans="6:6" ht="15" customHeight="1" x14ac:dyDescent="0.2">
      <c r="F17076" s="63"/>
    </row>
    <row r="17077" spans="6:6" ht="15" customHeight="1" x14ac:dyDescent="0.2">
      <c r="F17077" s="63"/>
    </row>
    <row r="17078" spans="6:6" ht="15" customHeight="1" x14ac:dyDescent="0.2">
      <c r="F17078" s="63"/>
    </row>
    <row r="17079" spans="6:6" ht="15" customHeight="1" x14ac:dyDescent="0.2">
      <c r="F17079" s="63"/>
    </row>
    <row r="17080" spans="6:6" ht="15" customHeight="1" x14ac:dyDescent="0.2">
      <c r="F17080" s="63"/>
    </row>
    <row r="17081" spans="6:6" ht="15" customHeight="1" x14ac:dyDescent="0.2">
      <c r="F17081" s="63"/>
    </row>
    <row r="17082" spans="6:6" ht="15" customHeight="1" x14ac:dyDescent="0.2">
      <c r="F17082" s="63"/>
    </row>
    <row r="17083" spans="6:6" ht="15" customHeight="1" x14ac:dyDescent="0.2">
      <c r="F17083" s="63"/>
    </row>
    <row r="17084" spans="6:6" ht="15" customHeight="1" x14ac:dyDescent="0.2">
      <c r="F17084" s="63"/>
    </row>
    <row r="17085" spans="6:6" ht="15" customHeight="1" x14ac:dyDescent="0.2">
      <c r="F17085" s="63"/>
    </row>
    <row r="17086" spans="6:6" ht="15" customHeight="1" x14ac:dyDescent="0.2">
      <c r="F17086" s="63"/>
    </row>
    <row r="17087" spans="6:6" ht="15" customHeight="1" x14ac:dyDescent="0.2">
      <c r="F17087" s="63"/>
    </row>
    <row r="17088" spans="6:6" ht="15" customHeight="1" x14ac:dyDescent="0.2">
      <c r="F17088" s="63"/>
    </row>
    <row r="17089" spans="6:6" ht="15" customHeight="1" x14ac:dyDescent="0.2">
      <c r="F17089" s="63"/>
    </row>
    <row r="17090" spans="6:6" ht="15" customHeight="1" x14ac:dyDescent="0.2">
      <c r="F17090" s="63"/>
    </row>
    <row r="17091" spans="6:6" ht="15" customHeight="1" x14ac:dyDescent="0.2">
      <c r="F17091" s="63"/>
    </row>
    <row r="17092" spans="6:6" ht="15" customHeight="1" x14ac:dyDescent="0.2">
      <c r="F17092" s="63"/>
    </row>
    <row r="17093" spans="6:6" ht="15" customHeight="1" x14ac:dyDescent="0.2">
      <c r="F17093" s="63"/>
    </row>
    <row r="17094" spans="6:6" ht="15" customHeight="1" x14ac:dyDescent="0.2">
      <c r="F17094" s="63"/>
    </row>
    <row r="17095" spans="6:6" ht="15" customHeight="1" x14ac:dyDescent="0.2">
      <c r="F17095" s="63"/>
    </row>
    <row r="17096" spans="6:6" ht="15" customHeight="1" x14ac:dyDescent="0.2">
      <c r="F17096" s="63"/>
    </row>
    <row r="17097" spans="6:6" ht="15" customHeight="1" x14ac:dyDescent="0.2">
      <c r="F17097" s="63"/>
    </row>
    <row r="17098" spans="6:6" ht="15" customHeight="1" x14ac:dyDescent="0.2">
      <c r="F17098" s="63"/>
    </row>
    <row r="17099" spans="6:6" ht="15" customHeight="1" x14ac:dyDescent="0.2">
      <c r="F17099" s="63"/>
    </row>
    <row r="17100" spans="6:6" ht="15" customHeight="1" x14ac:dyDescent="0.2">
      <c r="F17100" s="63"/>
    </row>
    <row r="17101" spans="6:6" ht="15" customHeight="1" x14ac:dyDescent="0.2">
      <c r="F17101" s="63"/>
    </row>
    <row r="17102" spans="6:6" ht="15" customHeight="1" x14ac:dyDescent="0.2">
      <c r="F17102" s="63"/>
    </row>
    <row r="17103" spans="6:6" ht="15" customHeight="1" x14ac:dyDescent="0.2">
      <c r="F17103" s="63"/>
    </row>
    <row r="17104" spans="6:6" ht="15" customHeight="1" x14ac:dyDescent="0.2">
      <c r="F17104" s="63"/>
    </row>
    <row r="17105" spans="6:6" ht="15" customHeight="1" x14ac:dyDescent="0.2">
      <c r="F17105" s="63"/>
    </row>
    <row r="17106" spans="6:6" ht="15" customHeight="1" x14ac:dyDescent="0.2">
      <c r="F17106" s="63"/>
    </row>
    <row r="17107" spans="6:6" ht="15" customHeight="1" x14ac:dyDescent="0.2">
      <c r="F17107" s="63"/>
    </row>
    <row r="17108" spans="6:6" ht="15" customHeight="1" x14ac:dyDescent="0.2">
      <c r="F17108" s="63"/>
    </row>
    <row r="17109" spans="6:6" ht="15" customHeight="1" x14ac:dyDescent="0.2">
      <c r="F17109" s="63"/>
    </row>
    <row r="17110" spans="6:6" ht="15" customHeight="1" x14ac:dyDescent="0.2">
      <c r="F17110" s="63"/>
    </row>
    <row r="17111" spans="6:6" ht="15" customHeight="1" x14ac:dyDescent="0.2">
      <c r="F17111" s="63"/>
    </row>
    <row r="17112" spans="6:6" ht="15" customHeight="1" x14ac:dyDescent="0.2">
      <c r="F17112" s="63"/>
    </row>
    <row r="17113" spans="6:6" ht="15" customHeight="1" x14ac:dyDescent="0.2">
      <c r="F17113" s="63"/>
    </row>
    <row r="17114" spans="6:6" ht="15" customHeight="1" x14ac:dyDescent="0.2">
      <c r="F17114" s="63"/>
    </row>
    <row r="17115" spans="6:6" ht="15" customHeight="1" x14ac:dyDescent="0.2">
      <c r="F17115" s="63"/>
    </row>
    <row r="17116" spans="6:6" ht="15" customHeight="1" x14ac:dyDescent="0.2">
      <c r="F17116" s="63"/>
    </row>
    <row r="17117" spans="6:6" ht="15" customHeight="1" x14ac:dyDescent="0.2">
      <c r="F17117" s="63"/>
    </row>
    <row r="17118" spans="6:6" ht="15" customHeight="1" x14ac:dyDescent="0.2">
      <c r="F17118" s="63"/>
    </row>
    <row r="17119" spans="6:6" ht="15" customHeight="1" x14ac:dyDescent="0.2">
      <c r="F17119" s="63"/>
    </row>
    <row r="17120" spans="6:6" ht="15" customHeight="1" x14ac:dyDescent="0.2">
      <c r="F17120" s="63"/>
    </row>
    <row r="17121" spans="6:6" ht="15" customHeight="1" x14ac:dyDescent="0.2">
      <c r="F17121" s="63"/>
    </row>
    <row r="17122" spans="6:6" ht="15" customHeight="1" x14ac:dyDescent="0.2">
      <c r="F17122" s="63"/>
    </row>
    <row r="17123" spans="6:6" ht="15" customHeight="1" x14ac:dyDescent="0.2">
      <c r="F17123" s="63"/>
    </row>
    <row r="17124" spans="6:6" ht="15" customHeight="1" x14ac:dyDescent="0.2">
      <c r="F17124" s="63"/>
    </row>
    <row r="17125" spans="6:6" ht="15" customHeight="1" x14ac:dyDescent="0.2">
      <c r="F17125" s="63"/>
    </row>
    <row r="17126" spans="6:6" ht="15" customHeight="1" x14ac:dyDescent="0.2">
      <c r="F17126" s="63"/>
    </row>
    <row r="17127" spans="6:6" ht="15" customHeight="1" x14ac:dyDescent="0.2">
      <c r="F17127" s="63"/>
    </row>
    <row r="17128" spans="6:6" ht="15" customHeight="1" x14ac:dyDescent="0.2">
      <c r="F17128" s="63"/>
    </row>
    <row r="17129" spans="6:6" ht="15" customHeight="1" x14ac:dyDescent="0.2">
      <c r="F17129" s="63"/>
    </row>
    <row r="17130" spans="6:6" ht="15" customHeight="1" x14ac:dyDescent="0.2">
      <c r="F17130" s="63"/>
    </row>
    <row r="17131" spans="6:6" ht="15" customHeight="1" x14ac:dyDescent="0.2">
      <c r="F17131" s="63"/>
    </row>
    <row r="17132" spans="6:6" ht="15" customHeight="1" x14ac:dyDescent="0.2">
      <c r="F17132" s="63"/>
    </row>
    <row r="17133" spans="6:6" ht="15" customHeight="1" x14ac:dyDescent="0.2">
      <c r="F17133" s="63"/>
    </row>
    <row r="17134" spans="6:6" ht="15" customHeight="1" x14ac:dyDescent="0.2">
      <c r="F17134" s="63"/>
    </row>
    <row r="17135" spans="6:6" ht="15" customHeight="1" x14ac:dyDescent="0.2">
      <c r="F17135" s="63"/>
    </row>
    <row r="17136" spans="6:6" ht="15" customHeight="1" x14ac:dyDescent="0.2">
      <c r="F17136" s="63"/>
    </row>
    <row r="17137" spans="6:6" ht="15" customHeight="1" x14ac:dyDescent="0.2">
      <c r="F17137" s="63"/>
    </row>
    <row r="17138" spans="6:6" ht="15" customHeight="1" x14ac:dyDescent="0.2">
      <c r="F17138" s="63"/>
    </row>
    <row r="17139" spans="6:6" ht="15" customHeight="1" x14ac:dyDescent="0.2">
      <c r="F17139" s="63"/>
    </row>
    <row r="17140" spans="6:6" ht="15" customHeight="1" x14ac:dyDescent="0.2">
      <c r="F17140" s="63"/>
    </row>
    <row r="17141" spans="6:6" ht="15" customHeight="1" x14ac:dyDescent="0.2">
      <c r="F17141" s="63"/>
    </row>
    <row r="17142" spans="6:6" ht="15" customHeight="1" x14ac:dyDescent="0.2">
      <c r="F17142" s="63"/>
    </row>
    <row r="17143" spans="6:6" ht="15" customHeight="1" x14ac:dyDescent="0.2">
      <c r="F17143" s="63"/>
    </row>
    <row r="17144" spans="6:6" ht="15" customHeight="1" x14ac:dyDescent="0.2">
      <c r="F17144" s="63"/>
    </row>
    <row r="17145" spans="6:6" ht="15" customHeight="1" x14ac:dyDescent="0.2">
      <c r="F17145" s="63"/>
    </row>
    <row r="17146" spans="6:6" ht="15" customHeight="1" x14ac:dyDescent="0.2">
      <c r="F17146" s="63"/>
    </row>
    <row r="17147" spans="6:6" ht="15" customHeight="1" x14ac:dyDescent="0.2">
      <c r="F17147" s="63"/>
    </row>
    <row r="17148" spans="6:6" ht="15" customHeight="1" x14ac:dyDescent="0.2">
      <c r="F17148" s="63"/>
    </row>
    <row r="17149" spans="6:6" ht="15" customHeight="1" x14ac:dyDescent="0.2">
      <c r="F17149" s="63"/>
    </row>
    <row r="17150" spans="6:6" ht="15" customHeight="1" x14ac:dyDescent="0.2">
      <c r="F17150" s="63"/>
    </row>
    <row r="17151" spans="6:6" ht="15" customHeight="1" x14ac:dyDescent="0.2">
      <c r="F17151" s="63"/>
    </row>
    <row r="17152" spans="6:6" ht="15" customHeight="1" x14ac:dyDescent="0.2">
      <c r="F17152" s="63"/>
    </row>
    <row r="17153" spans="6:6" ht="15" customHeight="1" x14ac:dyDescent="0.2">
      <c r="F17153" s="63"/>
    </row>
    <row r="17154" spans="6:6" ht="15" customHeight="1" x14ac:dyDescent="0.2">
      <c r="F17154" s="63"/>
    </row>
    <row r="17155" spans="6:6" ht="15" customHeight="1" x14ac:dyDescent="0.2">
      <c r="F17155" s="63"/>
    </row>
    <row r="17156" spans="6:6" ht="15" customHeight="1" x14ac:dyDescent="0.2">
      <c r="F17156" s="63"/>
    </row>
    <row r="17157" spans="6:6" ht="15" customHeight="1" x14ac:dyDescent="0.2">
      <c r="F17157" s="63"/>
    </row>
    <row r="17158" spans="6:6" ht="15" customHeight="1" x14ac:dyDescent="0.2">
      <c r="F17158" s="63"/>
    </row>
    <row r="17159" spans="6:6" ht="15" customHeight="1" x14ac:dyDescent="0.2">
      <c r="F17159" s="63"/>
    </row>
    <row r="17160" spans="6:6" ht="15" customHeight="1" x14ac:dyDescent="0.2">
      <c r="F17160" s="63"/>
    </row>
    <row r="17161" spans="6:6" ht="15" customHeight="1" x14ac:dyDescent="0.2">
      <c r="F17161" s="63"/>
    </row>
    <row r="17162" spans="6:6" ht="15" customHeight="1" x14ac:dyDescent="0.2">
      <c r="F17162" s="63"/>
    </row>
    <row r="17163" spans="6:6" ht="15" customHeight="1" x14ac:dyDescent="0.2">
      <c r="F17163" s="63"/>
    </row>
    <row r="17164" spans="6:6" ht="15" customHeight="1" x14ac:dyDescent="0.2">
      <c r="F17164" s="63"/>
    </row>
    <row r="17165" spans="6:6" ht="15" customHeight="1" x14ac:dyDescent="0.2">
      <c r="F17165" s="63"/>
    </row>
    <row r="17166" spans="6:6" ht="15" customHeight="1" x14ac:dyDescent="0.2">
      <c r="F17166" s="63"/>
    </row>
    <row r="17167" spans="6:6" ht="15" customHeight="1" x14ac:dyDescent="0.2">
      <c r="F17167" s="63"/>
    </row>
    <row r="17168" spans="6:6" ht="15" customHeight="1" x14ac:dyDescent="0.2">
      <c r="F17168" s="63"/>
    </row>
    <row r="17169" spans="6:6" ht="15" customHeight="1" x14ac:dyDescent="0.2">
      <c r="F17169" s="63"/>
    </row>
    <row r="17170" spans="6:6" ht="15" customHeight="1" x14ac:dyDescent="0.2">
      <c r="F17170" s="63"/>
    </row>
    <row r="17171" spans="6:6" ht="15" customHeight="1" x14ac:dyDescent="0.2">
      <c r="F17171" s="63"/>
    </row>
    <row r="17172" spans="6:6" ht="15" customHeight="1" x14ac:dyDescent="0.2">
      <c r="F17172" s="63"/>
    </row>
    <row r="17173" spans="6:6" ht="15" customHeight="1" x14ac:dyDescent="0.2">
      <c r="F17173" s="63"/>
    </row>
    <row r="17174" spans="6:6" ht="15" customHeight="1" x14ac:dyDescent="0.2">
      <c r="F17174" s="63"/>
    </row>
    <row r="17175" spans="6:6" ht="15" customHeight="1" x14ac:dyDescent="0.2">
      <c r="F17175" s="63"/>
    </row>
    <row r="17176" spans="6:6" ht="15" customHeight="1" x14ac:dyDescent="0.2">
      <c r="F17176" s="63"/>
    </row>
    <row r="17177" spans="6:6" ht="15" customHeight="1" x14ac:dyDescent="0.2">
      <c r="F17177" s="63"/>
    </row>
    <row r="17178" spans="6:6" ht="15" customHeight="1" x14ac:dyDescent="0.2">
      <c r="F17178" s="63"/>
    </row>
    <row r="17179" spans="6:6" ht="15" customHeight="1" x14ac:dyDescent="0.2">
      <c r="F17179" s="63"/>
    </row>
    <row r="17180" spans="6:6" ht="15" customHeight="1" x14ac:dyDescent="0.2">
      <c r="F17180" s="63"/>
    </row>
    <row r="17181" spans="6:6" ht="15" customHeight="1" x14ac:dyDescent="0.2">
      <c r="F17181" s="63"/>
    </row>
    <row r="17182" spans="6:6" ht="15" customHeight="1" x14ac:dyDescent="0.2">
      <c r="F17182" s="63"/>
    </row>
    <row r="17183" spans="6:6" ht="15" customHeight="1" x14ac:dyDescent="0.2">
      <c r="F17183" s="63"/>
    </row>
    <row r="17184" spans="6:6" ht="15" customHeight="1" x14ac:dyDescent="0.2">
      <c r="F17184" s="63"/>
    </row>
    <row r="17185" spans="6:6" ht="15" customHeight="1" x14ac:dyDescent="0.2">
      <c r="F17185" s="63"/>
    </row>
    <row r="17186" spans="6:6" ht="15" customHeight="1" x14ac:dyDescent="0.2">
      <c r="F17186" s="63"/>
    </row>
    <row r="17187" spans="6:6" ht="15" customHeight="1" x14ac:dyDescent="0.2">
      <c r="F17187" s="63"/>
    </row>
    <row r="17188" spans="6:6" ht="15" customHeight="1" x14ac:dyDescent="0.2">
      <c r="F17188" s="63"/>
    </row>
    <row r="17189" spans="6:6" ht="15" customHeight="1" x14ac:dyDescent="0.2">
      <c r="F17189" s="63"/>
    </row>
    <row r="17190" spans="6:6" ht="15" customHeight="1" x14ac:dyDescent="0.2">
      <c r="F17190" s="63"/>
    </row>
    <row r="17191" spans="6:6" ht="15" customHeight="1" x14ac:dyDescent="0.2">
      <c r="F17191" s="63"/>
    </row>
    <row r="17192" spans="6:6" ht="15" customHeight="1" x14ac:dyDescent="0.2">
      <c r="F17192" s="63"/>
    </row>
    <row r="17193" spans="6:6" ht="15" customHeight="1" x14ac:dyDescent="0.2">
      <c r="F17193" s="63"/>
    </row>
    <row r="17194" spans="6:6" ht="15" customHeight="1" x14ac:dyDescent="0.2">
      <c r="F17194" s="63"/>
    </row>
    <row r="17195" spans="6:6" ht="15" customHeight="1" x14ac:dyDescent="0.2">
      <c r="F17195" s="63"/>
    </row>
    <row r="17196" spans="6:6" ht="15" customHeight="1" x14ac:dyDescent="0.2">
      <c r="F17196" s="63"/>
    </row>
    <row r="17197" spans="6:6" ht="15" customHeight="1" x14ac:dyDescent="0.2">
      <c r="F17197" s="63"/>
    </row>
    <row r="17198" spans="6:6" ht="15" customHeight="1" x14ac:dyDescent="0.2">
      <c r="F17198" s="63"/>
    </row>
    <row r="17199" spans="6:6" ht="15" customHeight="1" x14ac:dyDescent="0.2">
      <c r="F17199" s="63"/>
    </row>
    <row r="17200" spans="6:6" ht="15" customHeight="1" x14ac:dyDescent="0.2">
      <c r="F17200" s="63"/>
    </row>
    <row r="17201" spans="6:6" ht="15" customHeight="1" x14ac:dyDescent="0.2">
      <c r="F17201" s="63"/>
    </row>
    <row r="17202" spans="6:6" ht="15" customHeight="1" x14ac:dyDescent="0.2">
      <c r="F17202" s="63"/>
    </row>
    <row r="17203" spans="6:6" ht="15" customHeight="1" x14ac:dyDescent="0.2">
      <c r="F17203" s="63"/>
    </row>
    <row r="17204" spans="6:6" ht="15" customHeight="1" x14ac:dyDescent="0.2">
      <c r="F17204" s="63"/>
    </row>
    <row r="17205" spans="6:6" ht="15" customHeight="1" x14ac:dyDescent="0.2">
      <c r="F17205" s="63"/>
    </row>
    <row r="17206" spans="6:6" ht="15" customHeight="1" x14ac:dyDescent="0.2">
      <c r="F17206" s="63"/>
    </row>
    <row r="17207" spans="6:6" ht="15" customHeight="1" x14ac:dyDescent="0.2">
      <c r="F17207" s="63"/>
    </row>
    <row r="17208" spans="6:6" ht="15" customHeight="1" x14ac:dyDescent="0.2">
      <c r="F17208" s="63"/>
    </row>
    <row r="17209" spans="6:6" ht="15" customHeight="1" x14ac:dyDescent="0.2">
      <c r="F17209" s="63"/>
    </row>
    <row r="17210" spans="6:6" ht="15" customHeight="1" x14ac:dyDescent="0.2">
      <c r="F17210" s="63"/>
    </row>
    <row r="17211" spans="6:6" ht="15" customHeight="1" x14ac:dyDescent="0.2">
      <c r="F17211" s="63"/>
    </row>
    <row r="17212" spans="6:6" ht="15" customHeight="1" x14ac:dyDescent="0.2">
      <c r="F17212" s="63"/>
    </row>
    <row r="17213" spans="6:6" ht="15" customHeight="1" x14ac:dyDescent="0.2">
      <c r="F17213" s="63"/>
    </row>
    <row r="17214" spans="6:6" ht="15" customHeight="1" x14ac:dyDescent="0.2">
      <c r="F17214" s="63"/>
    </row>
    <row r="17215" spans="6:6" ht="15" customHeight="1" x14ac:dyDescent="0.2">
      <c r="F17215" s="63"/>
    </row>
    <row r="17216" spans="6:6" ht="15" customHeight="1" x14ac:dyDescent="0.2">
      <c r="F17216" s="63"/>
    </row>
    <row r="17217" spans="6:6" ht="15" customHeight="1" x14ac:dyDescent="0.2">
      <c r="F17217" s="63"/>
    </row>
    <row r="17218" spans="6:6" ht="15" customHeight="1" x14ac:dyDescent="0.2">
      <c r="F17218" s="63"/>
    </row>
    <row r="17219" spans="6:6" ht="15" customHeight="1" x14ac:dyDescent="0.2">
      <c r="F17219" s="63"/>
    </row>
    <row r="17220" spans="6:6" ht="15" customHeight="1" x14ac:dyDescent="0.2">
      <c r="F17220" s="63"/>
    </row>
    <row r="17221" spans="6:6" ht="15" customHeight="1" x14ac:dyDescent="0.2">
      <c r="F17221" s="63"/>
    </row>
    <row r="17222" spans="6:6" ht="15" customHeight="1" x14ac:dyDescent="0.2">
      <c r="F17222" s="63"/>
    </row>
    <row r="17223" spans="6:6" ht="15" customHeight="1" x14ac:dyDescent="0.2">
      <c r="F17223" s="63"/>
    </row>
    <row r="17224" spans="6:6" ht="15" customHeight="1" x14ac:dyDescent="0.2">
      <c r="F17224" s="63"/>
    </row>
    <row r="17225" spans="6:6" ht="15" customHeight="1" x14ac:dyDescent="0.2">
      <c r="F17225" s="63"/>
    </row>
    <row r="17226" spans="6:6" ht="15" customHeight="1" x14ac:dyDescent="0.2">
      <c r="F17226" s="63"/>
    </row>
    <row r="17227" spans="6:6" ht="15" customHeight="1" x14ac:dyDescent="0.2">
      <c r="F17227" s="63"/>
    </row>
    <row r="17228" spans="6:6" ht="15" customHeight="1" x14ac:dyDescent="0.2">
      <c r="F17228" s="63"/>
    </row>
    <row r="17229" spans="6:6" ht="15" customHeight="1" x14ac:dyDescent="0.2">
      <c r="F17229" s="63"/>
    </row>
    <row r="17230" spans="6:6" ht="15" customHeight="1" x14ac:dyDescent="0.2">
      <c r="F17230" s="63"/>
    </row>
    <row r="17231" spans="6:6" ht="15" customHeight="1" x14ac:dyDescent="0.2">
      <c r="F17231" s="63"/>
    </row>
    <row r="17232" spans="6:6" ht="15" customHeight="1" x14ac:dyDescent="0.2">
      <c r="F17232" s="63"/>
    </row>
    <row r="17233" spans="6:6" ht="15" customHeight="1" x14ac:dyDescent="0.2">
      <c r="F17233" s="63"/>
    </row>
    <row r="17234" spans="6:6" ht="15" customHeight="1" x14ac:dyDescent="0.2">
      <c r="F17234" s="63"/>
    </row>
    <row r="17235" spans="6:6" ht="15" customHeight="1" x14ac:dyDescent="0.2">
      <c r="F17235" s="63"/>
    </row>
    <row r="17236" spans="6:6" ht="15" customHeight="1" x14ac:dyDescent="0.2">
      <c r="F17236" s="63"/>
    </row>
    <row r="17237" spans="6:6" ht="15" customHeight="1" x14ac:dyDescent="0.2">
      <c r="F17237" s="63"/>
    </row>
    <row r="17238" spans="6:6" ht="15" customHeight="1" x14ac:dyDescent="0.2">
      <c r="F17238" s="63"/>
    </row>
    <row r="17239" spans="6:6" ht="15" customHeight="1" x14ac:dyDescent="0.2">
      <c r="F17239" s="63"/>
    </row>
    <row r="17240" spans="6:6" ht="15" customHeight="1" x14ac:dyDescent="0.2">
      <c r="F17240" s="63"/>
    </row>
    <row r="17241" spans="6:6" ht="15" customHeight="1" x14ac:dyDescent="0.2">
      <c r="F17241" s="63"/>
    </row>
    <row r="17242" spans="6:6" ht="15" customHeight="1" x14ac:dyDescent="0.2">
      <c r="F17242" s="63"/>
    </row>
    <row r="17243" spans="6:6" ht="15" customHeight="1" x14ac:dyDescent="0.2">
      <c r="F17243" s="63"/>
    </row>
    <row r="17244" spans="6:6" ht="15" customHeight="1" x14ac:dyDescent="0.2">
      <c r="F17244" s="63"/>
    </row>
    <row r="17245" spans="6:6" ht="15" customHeight="1" x14ac:dyDescent="0.2">
      <c r="F17245" s="63"/>
    </row>
    <row r="17246" spans="6:6" ht="15" customHeight="1" x14ac:dyDescent="0.2">
      <c r="F17246" s="63"/>
    </row>
    <row r="17247" spans="6:6" ht="15" customHeight="1" x14ac:dyDescent="0.2">
      <c r="F17247" s="63"/>
    </row>
    <row r="17248" spans="6:6" ht="15" customHeight="1" x14ac:dyDescent="0.2">
      <c r="F17248" s="63"/>
    </row>
    <row r="17249" spans="6:6" ht="15" customHeight="1" x14ac:dyDescent="0.2">
      <c r="F17249" s="63"/>
    </row>
    <row r="17250" spans="6:6" ht="15" customHeight="1" x14ac:dyDescent="0.2">
      <c r="F17250" s="63"/>
    </row>
    <row r="17251" spans="6:6" ht="15" customHeight="1" x14ac:dyDescent="0.2">
      <c r="F17251" s="63"/>
    </row>
    <row r="17252" spans="6:6" ht="15" customHeight="1" x14ac:dyDescent="0.2">
      <c r="F17252" s="63"/>
    </row>
    <row r="17253" spans="6:6" ht="15" customHeight="1" x14ac:dyDescent="0.2">
      <c r="F17253" s="63"/>
    </row>
    <row r="17254" spans="6:6" ht="15" customHeight="1" x14ac:dyDescent="0.2">
      <c r="F17254" s="63"/>
    </row>
    <row r="17255" spans="6:6" ht="15" customHeight="1" x14ac:dyDescent="0.2">
      <c r="F17255" s="63"/>
    </row>
    <row r="17256" spans="6:6" ht="15" customHeight="1" x14ac:dyDescent="0.2">
      <c r="F17256" s="63"/>
    </row>
    <row r="17257" spans="6:6" ht="15" customHeight="1" x14ac:dyDescent="0.2">
      <c r="F17257" s="63"/>
    </row>
    <row r="17258" spans="6:6" ht="15" customHeight="1" x14ac:dyDescent="0.2">
      <c r="F17258" s="63"/>
    </row>
    <row r="17259" spans="6:6" ht="15" customHeight="1" x14ac:dyDescent="0.2">
      <c r="F17259" s="63"/>
    </row>
    <row r="17260" spans="6:6" ht="15" customHeight="1" x14ac:dyDescent="0.2">
      <c r="F17260" s="63"/>
    </row>
    <row r="17261" spans="6:6" ht="15" customHeight="1" x14ac:dyDescent="0.2">
      <c r="F17261" s="63"/>
    </row>
    <row r="17262" spans="6:6" ht="15" customHeight="1" x14ac:dyDescent="0.2">
      <c r="F17262" s="63"/>
    </row>
    <row r="17263" spans="6:6" ht="15" customHeight="1" x14ac:dyDescent="0.2">
      <c r="F17263" s="63"/>
    </row>
    <row r="17264" spans="6:6" ht="15" customHeight="1" x14ac:dyDescent="0.2">
      <c r="F17264" s="63"/>
    </row>
    <row r="17265" spans="6:6" ht="15" customHeight="1" x14ac:dyDescent="0.2">
      <c r="F17265" s="63"/>
    </row>
    <row r="17266" spans="6:6" ht="15" customHeight="1" x14ac:dyDescent="0.2">
      <c r="F17266" s="63"/>
    </row>
    <row r="17267" spans="6:6" ht="15" customHeight="1" x14ac:dyDescent="0.2">
      <c r="F17267" s="63"/>
    </row>
    <row r="17268" spans="6:6" ht="15" customHeight="1" x14ac:dyDescent="0.2">
      <c r="F17268" s="63"/>
    </row>
    <row r="17269" spans="6:6" ht="15" customHeight="1" x14ac:dyDescent="0.2">
      <c r="F17269" s="63"/>
    </row>
    <row r="17270" spans="6:6" ht="15" customHeight="1" x14ac:dyDescent="0.2">
      <c r="F17270" s="63"/>
    </row>
    <row r="17271" spans="6:6" ht="15" customHeight="1" x14ac:dyDescent="0.2">
      <c r="F17271" s="63"/>
    </row>
    <row r="17272" spans="6:6" ht="15" customHeight="1" x14ac:dyDescent="0.2">
      <c r="F17272" s="63"/>
    </row>
    <row r="17273" spans="6:6" ht="15" customHeight="1" x14ac:dyDescent="0.2">
      <c r="F17273" s="63"/>
    </row>
    <row r="17274" spans="6:6" ht="15" customHeight="1" x14ac:dyDescent="0.2">
      <c r="F17274" s="63"/>
    </row>
    <row r="17275" spans="6:6" ht="15" customHeight="1" x14ac:dyDescent="0.2">
      <c r="F17275" s="63"/>
    </row>
    <row r="17276" spans="6:6" ht="15" customHeight="1" x14ac:dyDescent="0.2">
      <c r="F17276" s="63"/>
    </row>
    <row r="17277" spans="6:6" ht="15" customHeight="1" x14ac:dyDescent="0.2">
      <c r="F17277" s="63"/>
    </row>
    <row r="17278" spans="6:6" ht="15" customHeight="1" x14ac:dyDescent="0.2">
      <c r="F17278" s="63"/>
    </row>
    <row r="17279" spans="6:6" ht="15" customHeight="1" x14ac:dyDescent="0.2">
      <c r="F17279" s="63"/>
    </row>
    <row r="17280" spans="6:6" ht="15" customHeight="1" x14ac:dyDescent="0.2">
      <c r="F17280" s="63"/>
    </row>
    <row r="17281" spans="6:6" ht="15" customHeight="1" x14ac:dyDescent="0.2">
      <c r="F17281" s="63"/>
    </row>
    <row r="17282" spans="6:6" ht="15" customHeight="1" x14ac:dyDescent="0.2">
      <c r="F17282" s="63"/>
    </row>
    <row r="17283" spans="6:6" ht="15" customHeight="1" x14ac:dyDescent="0.2">
      <c r="F17283" s="63"/>
    </row>
    <row r="17284" spans="6:6" ht="15" customHeight="1" x14ac:dyDescent="0.2">
      <c r="F17284" s="63"/>
    </row>
    <row r="17285" spans="6:6" ht="15" customHeight="1" x14ac:dyDescent="0.2">
      <c r="F17285" s="63"/>
    </row>
    <row r="17286" spans="6:6" ht="15" customHeight="1" x14ac:dyDescent="0.2">
      <c r="F17286" s="63"/>
    </row>
    <row r="17287" spans="6:6" ht="15" customHeight="1" x14ac:dyDescent="0.2">
      <c r="F17287" s="63"/>
    </row>
    <row r="17288" spans="6:6" ht="15" customHeight="1" x14ac:dyDescent="0.2">
      <c r="F17288" s="63"/>
    </row>
    <row r="17289" spans="6:6" ht="15" customHeight="1" x14ac:dyDescent="0.2">
      <c r="F17289" s="63"/>
    </row>
    <row r="17290" spans="6:6" ht="15" customHeight="1" x14ac:dyDescent="0.2">
      <c r="F17290" s="63"/>
    </row>
    <row r="17291" spans="6:6" ht="15" customHeight="1" x14ac:dyDescent="0.2">
      <c r="F17291" s="63"/>
    </row>
    <row r="17292" spans="6:6" ht="15" customHeight="1" x14ac:dyDescent="0.2">
      <c r="F17292" s="63"/>
    </row>
    <row r="17293" spans="6:6" ht="15" customHeight="1" x14ac:dyDescent="0.2">
      <c r="F17293" s="63"/>
    </row>
    <row r="17294" spans="6:6" ht="15" customHeight="1" x14ac:dyDescent="0.2">
      <c r="F17294" s="63"/>
    </row>
    <row r="17295" spans="6:6" ht="15" customHeight="1" x14ac:dyDescent="0.2">
      <c r="F17295" s="63"/>
    </row>
    <row r="17296" spans="6:6" ht="15" customHeight="1" x14ac:dyDescent="0.2">
      <c r="F17296" s="63"/>
    </row>
    <row r="17297" spans="6:6" ht="15" customHeight="1" x14ac:dyDescent="0.2">
      <c r="F17297" s="63"/>
    </row>
    <row r="17298" spans="6:6" ht="15" customHeight="1" x14ac:dyDescent="0.2">
      <c r="F17298" s="63"/>
    </row>
    <row r="17299" spans="6:6" ht="15" customHeight="1" x14ac:dyDescent="0.2">
      <c r="F17299" s="63"/>
    </row>
    <row r="17300" spans="6:6" ht="15" customHeight="1" x14ac:dyDescent="0.2">
      <c r="F17300" s="63"/>
    </row>
    <row r="17301" spans="6:6" ht="15" customHeight="1" x14ac:dyDescent="0.2">
      <c r="F17301" s="63"/>
    </row>
    <row r="17302" spans="6:6" ht="15" customHeight="1" x14ac:dyDescent="0.2">
      <c r="F17302" s="63"/>
    </row>
    <row r="17303" spans="6:6" ht="15" customHeight="1" x14ac:dyDescent="0.2">
      <c r="F17303" s="63"/>
    </row>
    <row r="17304" spans="6:6" ht="15" customHeight="1" x14ac:dyDescent="0.2">
      <c r="F17304" s="63"/>
    </row>
    <row r="17305" spans="6:6" ht="15" customHeight="1" x14ac:dyDescent="0.2">
      <c r="F17305" s="63"/>
    </row>
    <row r="17306" spans="6:6" ht="15" customHeight="1" x14ac:dyDescent="0.2">
      <c r="F17306" s="63"/>
    </row>
    <row r="17307" spans="6:6" ht="15" customHeight="1" x14ac:dyDescent="0.2">
      <c r="F17307" s="63"/>
    </row>
    <row r="17308" spans="6:6" ht="15" customHeight="1" x14ac:dyDescent="0.2">
      <c r="F17308" s="63"/>
    </row>
    <row r="17309" spans="6:6" ht="15" customHeight="1" x14ac:dyDescent="0.2">
      <c r="F17309" s="63"/>
    </row>
    <row r="17310" spans="6:6" ht="15" customHeight="1" x14ac:dyDescent="0.2">
      <c r="F17310" s="63"/>
    </row>
    <row r="17311" spans="6:6" ht="15" customHeight="1" x14ac:dyDescent="0.2">
      <c r="F17311" s="63"/>
    </row>
    <row r="17312" spans="6:6" ht="15" customHeight="1" x14ac:dyDescent="0.2">
      <c r="F17312" s="63"/>
    </row>
    <row r="17313" spans="6:6" ht="15" customHeight="1" x14ac:dyDescent="0.2">
      <c r="F17313" s="63"/>
    </row>
    <row r="17314" spans="6:6" ht="15" customHeight="1" x14ac:dyDescent="0.2">
      <c r="F17314" s="63"/>
    </row>
    <row r="17315" spans="6:6" ht="15" customHeight="1" x14ac:dyDescent="0.2">
      <c r="F17315" s="63"/>
    </row>
    <row r="17316" spans="6:6" ht="15" customHeight="1" x14ac:dyDescent="0.2">
      <c r="F17316" s="63"/>
    </row>
    <row r="17317" spans="6:6" ht="15" customHeight="1" x14ac:dyDescent="0.2">
      <c r="F17317" s="63"/>
    </row>
    <row r="17318" spans="6:6" ht="15" customHeight="1" x14ac:dyDescent="0.2">
      <c r="F17318" s="63"/>
    </row>
    <row r="17319" spans="6:6" ht="15" customHeight="1" x14ac:dyDescent="0.2">
      <c r="F17319" s="63"/>
    </row>
    <row r="17320" spans="6:6" ht="15" customHeight="1" x14ac:dyDescent="0.2">
      <c r="F17320" s="63"/>
    </row>
    <row r="17321" spans="6:6" ht="15" customHeight="1" x14ac:dyDescent="0.2">
      <c r="F17321" s="63"/>
    </row>
    <row r="17322" spans="6:6" ht="15" customHeight="1" x14ac:dyDescent="0.2">
      <c r="F17322" s="63"/>
    </row>
    <row r="17323" spans="6:6" ht="15" customHeight="1" x14ac:dyDescent="0.2">
      <c r="F17323" s="63"/>
    </row>
    <row r="17324" spans="6:6" ht="15" customHeight="1" x14ac:dyDescent="0.2">
      <c r="F17324" s="63"/>
    </row>
    <row r="17325" spans="6:6" ht="15" customHeight="1" x14ac:dyDescent="0.2">
      <c r="F17325" s="63"/>
    </row>
    <row r="17326" spans="6:6" ht="15" customHeight="1" x14ac:dyDescent="0.2">
      <c r="F17326" s="63"/>
    </row>
    <row r="17327" spans="6:6" ht="15" customHeight="1" x14ac:dyDescent="0.2">
      <c r="F17327" s="63"/>
    </row>
    <row r="17328" spans="6:6" ht="15" customHeight="1" x14ac:dyDescent="0.2">
      <c r="F17328" s="63"/>
    </row>
    <row r="17329" spans="6:6" ht="15" customHeight="1" x14ac:dyDescent="0.2">
      <c r="F17329" s="63"/>
    </row>
    <row r="17330" spans="6:6" ht="15" customHeight="1" x14ac:dyDescent="0.2">
      <c r="F17330" s="63"/>
    </row>
    <row r="17331" spans="6:6" ht="15" customHeight="1" x14ac:dyDescent="0.2">
      <c r="F17331" s="63"/>
    </row>
    <row r="17332" spans="6:6" ht="15" customHeight="1" x14ac:dyDescent="0.2">
      <c r="F17332" s="63"/>
    </row>
    <row r="17333" spans="6:6" ht="15" customHeight="1" x14ac:dyDescent="0.2">
      <c r="F17333" s="63"/>
    </row>
    <row r="17334" spans="6:6" ht="15" customHeight="1" x14ac:dyDescent="0.2">
      <c r="F17334" s="63"/>
    </row>
    <row r="17335" spans="6:6" ht="15" customHeight="1" x14ac:dyDescent="0.2">
      <c r="F17335" s="63"/>
    </row>
    <row r="17336" spans="6:6" ht="15" customHeight="1" x14ac:dyDescent="0.2">
      <c r="F17336" s="63"/>
    </row>
    <row r="17337" spans="6:6" ht="15" customHeight="1" x14ac:dyDescent="0.2">
      <c r="F17337" s="63"/>
    </row>
    <row r="17338" spans="6:6" ht="15" customHeight="1" x14ac:dyDescent="0.2">
      <c r="F17338" s="63"/>
    </row>
    <row r="17339" spans="6:6" ht="15" customHeight="1" x14ac:dyDescent="0.2">
      <c r="F17339" s="63"/>
    </row>
    <row r="17340" spans="6:6" ht="15" customHeight="1" x14ac:dyDescent="0.2">
      <c r="F17340" s="63"/>
    </row>
    <row r="17341" spans="6:6" ht="15" customHeight="1" x14ac:dyDescent="0.2">
      <c r="F17341" s="63"/>
    </row>
    <row r="17342" spans="6:6" ht="15" customHeight="1" x14ac:dyDescent="0.2">
      <c r="F17342" s="63"/>
    </row>
    <row r="17343" spans="6:6" ht="15" customHeight="1" x14ac:dyDescent="0.2">
      <c r="F17343" s="63"/>
    </row>
    <row r="17344" spans="6:6" ht="15" customHeight="1" x14ac:dyDescent="0.2">
      <c r="F17344" s="63"/>
    </row>
    <row r="17345" spans="6:6" ht="15" customHeight="1" x14ac:dyDescent="0.2">
      <c r="F17345" s="63"/>
    </row>
    <row r="17346" spans="6:6" ht="15" customHeight="1" x14ac:dyDescent="0.2">
      <c r="F17346" s="63"/>
    </row>
    <row r="17347" spans="6:6" ht="15" customHeight="1" x14ac:dyDescent="0.2">
      <c r="F17347" s="63"/>
    </row>
    <row r="17348" spans="6:6" ht="15" customHeight="1" x14ac:dyDescent="0.2">
      <c r="F17348" s="63"/>
    </row>
    <row r="17349" spans="6:6" ht="15" customHeight="1" x14ac:dyDescent="0.2">
      <c r="F17349" s="63"/>
    </row>
    <row r="17350" spans="6:6" ht="15" customHeight="1" x14ac:dyDescent="0.2">
      <c r="F17350" s="63"/>
    </row>
    <row r="17351" spans="6:6" ht="15" customHeight="1" x14ac:dyDescent="0.2">
      <c r="F17351" s="63"/>
    </row>
    <row r="17352" spans="6:6" ht="15" customHeight="1" x14ac:dyDescent="0.2">
      <c r="F17352" s="63"/>
    </row>
    <row r="17353" spans="6:6" ht="15" customHeight="1" x14ac:dyDescent="0.2">
      <c r="F17353" s="63"/>
    </row>
    <row r="17354" spans="6:6" ht="15" customHeight="1" x14ac:dyDescent="0.2">
      <c r="F17354" s="63"/>
    </row>
    <row r="17355" spans="6:6" ht="15" customHeight="1" x14ac:dyDescent="0.2">
      <c r="F17355" s="63"/>
    </row>
    <row r="17356" spans="6:6" ht="15" customHeight="1" x14ac:dyDescent="0.2">
      <c r="F17356" s="63"/>
    </row>
    <row r="17357" spans="6:6" ht="15" customHeight="1" x14ac:dyDescent="0.2">
      <c r="F17357" s="63"/>
    </row>
    <row r="17358" spans="6:6" ht="15" customHeight="1" x14ac:dyDescent="0.2">
      <c r="F17358" s="63"/>
    </row>
    <row r="17359" spans="6:6" ht="15" customHeight="1" x14ac:dyDescent="0.2">
      <c r="F17359" s="63"/>
    </row>
    <row r="17360" spans="6:6" ht="15" customHeight="1" x14ac:dyDescent="0.2">
      <c r="F17360" s="63"/>
    </row>
    <row r="17361" spans="6:6" ht="15" customHeight="1" x14ac:dyDescent="0.2">
      <c r="F17361" s="63"/>
    </row>
    <row r="17362" spans="6:6" ht="15" customHeight="1" x14ac:dyDescent="0.2">
      <c r="F17362" s="63"/>
    </row>
    <row r="17363" spans="6:6" ht="15" customHeight="1" x14ac:dyDescent="0.2">
      <c r="F17363" s="63"/>
    </row>
    <row r="17364" spans="6:6" ht="15" customHeight="1" x14ac:dyDescent="0.2">
      <c r="F17364" s="63"/>
    </row>
    <row r="17365" spans="6:6" ht="15" customHeight="1" x14ac:dyDescent="0.2">
      <c r="F17365" s="63"/>
    </row>
    <row r="17366" spans="6:6" ht="15" customHeight="1" x14ac:dyDescent="0.2">
      <c r="F17366" s="63"/>
    </row>
    <row r="17367" spans="6:6" ht="15" customHeight="1" x14ac:dyDescent="0.2">
      <c r="F17367" s="63"/>
    </row>
    <row r="17368" spans="6:6" ht="15" customHeight="1" x14ac:dyDescent="0.2">
      <c r="F17368" s="63"/>
    </row>
    <row r="17369" spans="6:6" ht="15" customHeight="1" x14ac:dyDescent="0.2">
      <c r="F17369" s="63"/>
    </row>
    <row r="17370" spans="6:6" ht="15" customHeight="1" x14ac:dyDescent="0.2">
      <c r="F17370" s="63"/>
    </row>
    <row r="17371" spans="6:6" ht="15" customHeight="1" x14ac:dyDescent="0.2">
      <c r="F17371" s="63"/>
    </row>
    <row r="17372" spans="6:6" ht="15" customHeight="1" x14ac:dyDescent="0.2">
      <c r="F17372" s="63"/>
    </row>
    <row r="17373" spans="6:6" ht="15" customHeight="1" x14ac:dyDescent="0.2">
      <c r="F17373" s="63"/>
    </row>
    <row r="17374" spans="6:6" ht="15" customHeight="1" x14ac:dyDescent="0.2">
      <c r="F17374" s="63"/>
    </row>
    <row r="17375" spans="6:6" ht="15" customHeight="1" x14ac:dyDescent="0.2">
      <c r="F17375" s="63"/>
    </row>
    <row r="17376" spans="6:6" ht="15" customHeight="1" x14ac:dyDescent="0.2">
      <c r="F17376" s="63"/>
    </row>
    <row r="17377" spans="6:6" ht="15" customHeight="1" x14ac:dyDescent="0.2">
      <c r="F17377" s="63"/>
    </row>
    <row r="17378" spans="6:6" ht="15" customHeight="1" x14ac:dyDescent="0.2">
      <c r="F17378" s="63"/>
    </row>
    <row r="17379" spans="6:6" ht="15" customHeight="1" x14ac:dyDescent="0.2">
      <c r="F17379" s="63"/>
    </row>
    <row r="17380" spans="6:6" ht="15" customHeight="1" x14ac:dyDescent="0.2">
      <c r="F17380" s="63"/>
    </row>
    <row r="17381" spans="6:6" ht="15" customHeight="1" x14ac:dyDescent="0.2">
      <c r="F17381" s="63"/>
    </row>
    <row r="17382" spans="6:6" ht="15" customHeight="1" x14ac:dyDescent="0.2">
      <c r="F17382" s="63"/>
    </row>
    <row r="17383" spans="6:6" ht="15" customHeight="1" x14ac:dyDescent="0.2">
      <c r="F17383" s="63"/>
    </row>
    <row r="17384" spans="6:6" ht="15" customHeight="1" x14ac:dyDescent="0.2">
      <c r="F17384" s="63"/>
    </row>
    <row r="17385" spans="6:6" ht="15" customHeight="1" x14ac:dyDescent="0.2">
      <c r="F17385" s="63"/>
    </row>
    <row r="17386" spans="6:6" ht="15" customHeight="1" x14ac:dyDescent="0.2">
      <c r="F17386" s="63"/>
    </row>
    <row r="17387" spans="6:6" ht="15" customHeight="1" x14ac:dyDescent="0.2">
      <c r="F17387" s="63"/>
    </row>
    <row r="17388" spans="6:6" ht="15" customHeight="1" x14ac:dyDescent="0.2">
      <c r="F17388" s="63"/>
    </row>
    <row r="17389" spans="6:6" ht="15" customHeight="1" x14ac:dyDescent="0.2">
      <c r="F17389" s="63"/>
    </row>
    <row r="17390" spans="6:6" ht="15" customHeight="1" x14ac:dyDescent="0.2">
      <c r="F17390" s="63"/>
    </row>
    <row r="17391" spans="6:6" ht="15" customHeight="1" x14ac:dyDescent="0.2">
      <c r="F17391" s="63"/>
    </row>
    <row r="17392" spans="6:6" ht="15" customHeight="1" x14ac:dyDescent="0.2">
      <c r="F17392" s="63"/>
    </row>
    <row r="17393" spans="6:6" ht="15" customHeight="1" x14ac:dyDescent="0.2">
      <c r="F17393" s="63"/>
    </row>
    <row r="17394" spans="6:6" ht="15" customHeight="1" x14ac:dyDescent="0.2">
      <c r="F17394" s="63"/>
    </row>
    <row r="17395" spans="6:6" ht="15" customHeight="1" x14ac:dyDescent="0.2">
      <c r="F17395" s="63"/>
    </row>
    <row r="17396" spans="6:6" ht="15" customHeight="1" x14ac:dyDescent="0.2">
      <c r="F17396" s="63"/>
    </row>
    <row r="17397" spans="6:6" ht="15" customHeight="1" x14ac:dyDescent="0.2">
      <c r="F17397" s="63"/>
    </row>
    <row r="17398" spans="6:6" ht="15" customHeight="1" x14ac:dyDescent="0.2">
      <c r="F17398" s="63"/>
    </row>
    <row r="17399" spans="6:6" ht="15" customHeight="1" x14ac:dyDescent="0.2">
      <c r="F17399" s="63"/>
    </row>
    <row r="17400" spans="6:6" ht="15" customHeight="1" x14ac:dyDescent="0.2">
      <c r="F17400" s="63"/>
    </row>
    <row r="17401" spans="6:6" ht="15" customHeight="1" x14ac:dyDescent="0.2">
      <c r="F17401" s="63"/>
    </row>
    <row r="17402" spans="6:6" ht="15" customHeight="1" x14ac:dyDescent="0.2">
      <c r="F17402" s="63"/>
    </row>
    <row r="17403" spans="6:6" ht="15" customHeight="1" x14ac:dyDescent="0.2">
      <c r="F17403" s="63"/>
    </row>
    <row r="17404" spans="6:6" ht="15" customHeight="1" x14ac:dyDescent="0.2">
      <c r="F17404" s="63"/>
    </row>
    <row r="17405" spans="6:6" ht="15" customHeight="1" x14ac:dyDescent="0.2">
      <c r="F17405" s="63"/>
    </row>
    <row r="17406" spans="6:6" ht="15" customHeight="1" x14ac:dyDescent="0.2">
      <c r="F17406" s="63"/>
    </row>
    <row r="17407" spans="6:6" ht="15" customHeight="1" x14ac:dyDescent="0.2">
      <c r="F17407" s="63"/>
    </row>
    <row r="17408" spans="6:6" ht="15" customHeight="1" x14ac:dyDescent="0.2">
      <c r="F17408" s="63"/>
    </row>
    <row r="17409" spans="6:6" ht="15" customHeight="1" x14ac:dyDescent="0.2">
      <c r="F17409" s="63"/>
    </row>
    <row r="17410" spans="6:6" ht="15" customHeight="1" x14ac:dyDescent="0.2">
      <c r="F17410" s="63"/>
    </row>
    <row r="17411" spans="6:6" ht="15" customHeight="1" x14ac:dyDescent="0.2">
      <c r="F17411" s="63"/>
    </row>
    <row r="17412" spans="6:6" ht="15" customHeight="1" x14ac:dyDescent="0.2">
      <c r="F17412" s="63"/>
    </row>
    <row r="17413" spans="6:6" ht="15" customHeight="1" x14ac:dyDescent="0.2">
      <c r="F17413" s="63"/>
    </row>
    <row r="17414" spans="6:6" ht="15" customHeight="1" x14ac:dyDescent="0.2">
      <c r="F17414" s="63"/>
    </row>
    <row r="17415" spans="6:6" ht="15" customHeight="1" x14ac:dyDescent="0.2">
      <c r="F17415" s="63"/>
    </row>
    <row r="17416" spans="6:6" ht="15" customHeight="1" x14ac:dyDescent="0.2">
      <c r="F17416" s="63"/>
    </row>
    <row r="17417" spans="6:6" ht="15" customHeight="1" x14ac:dyDescent="0.2">
      <c r="F17417" s="63"/>
    </row>
    <row r="17418" spans="6:6" ht="15" customHeight="1" x14ac:dyDescent="0.2">
      <c r="F17418" s="63"/>
    </row>
    <row r="17419" spans="6:6" ht="15" customHeight="1" x14ac:dyDescent="0.2">
      <c r="F17419" s="63"/>
    </row>
    <row r="17420" spans="6:6" ht="15" customHeight="1" x14ac:dyDescent="0.2">
      <c r="F17420" s="63"/>
    </row>
    <row r="17421" spans="6:6" ht="15" customHeight="1" x14ac:dyDescent="0.2">
      <c r="F17421" s="63"/>
    </row>
    <row r="17422" spans="6:6" ht="15" customHeight="1" x14ac:dyDescent="0.2">
      <c r="F17422" s="63"/>
    </row>
    <row r="17423" spans="6:6" ht="15" customHeight="1" x14ac:dyDescent="0.2">
      <c r="F17423" s="63"/>
    </row>
    <row r="17424" spans="6:6" ht="15" customHeight="1" x14ac:dyDescent="0.2">
      <c r="F17424" s="63"/>
    </row>
    <row r="17425" spans="6:6" ht="15" customHeight="1" x14ac:dyDescent="0.2">
      <c r="F17425" s="63"/>
    </row>
    <row r="17426" spans="6:6" ht="15" customHeight="1" x14ac:dyDescent="0.2">
      <c r="F17426" s="63"/>
    </row>
    <row r="17427" spans="6:6" ht="15" customHeight="1" x14ac:dyDescent="0.2">
      <c r="F17427" s="63"/>
    </row>
    <row r="17428" spans="6:6" ht="15" customHeight="1" x14ac:dyDescent="0.2">
      <c r="F17428" s="63"/>
    </row>
    <row r="17429" spans="6:6" ht="15" customHeight="1" x14ac:dyDescent="0.2">
      <c r="F17429" s="63"/>
    </row>
    <row r="17430" spans="6:6" ht="15" customHeight="1" x14ac:dyDescent="0.2">
      <c r="F17430" s="63"/>
    </row>
    <row r="17431" spans="6:6" ht="15" customHeight="1" x14ac:dyDescent="0.2">
      <c r="F17431" s="63"/>
    </row>
    <row r="17432" spans="6:6" ht="15" customHeight="1" x14ac:dyDescent="0.2">
      <c r="F17432" s="63"/>
    </row>
    <row r="17433" spans="6:6" ht="15" customHeight="1" x14ac:dyDescent="0.2">
      <c r="F17433" s="63"/>
    </row>
    <row r="17434" spans="6:6" ht="15" customHeight="1" x14ac:dyDescent="0.2">
      <c r="F17434" s="63"/>
    </row>
    <row r="17435" spans="6:6" ht="15" customHeight="1" x14ac:dyDescent="0.2">
      <c r="F17435" s="63"/>
    </row>
    <row r="17436" spans="6:6" ht="15" customHeight="1" x14ac:dyDescent="0.2">
      <c r="F17436" s="63"/>
    </row>
    <row r="17437" spans="6:6" ht="15" customHeight="1" x14ac:dyDescent="0.2">
      <c r="F17437" s="63"/>
    </row>
    <row r="17438" spans="6:6" ht="15" customHeight="1" x14ac:dyDescent="0.2">
      <c r="F17438" s="63"/>
    </row>
    <row r="17439" spans="6:6" ht="15" customHeight="1" x14ac:dyDescent="0.2">
      <c r="F17439" s="63"/>
    </row>
    <row r="17440" spans="6:6" ht="15" customHeight="1" x14ac:dyDescent="0.2">
      <c r="F17440" s="63"/>
    </row>
    <row r="17441" spans="6:6" ht="15" customHeight="1" x14ac:dyDescent="0.2">
      <c r="F17441" s="63"/>
    </row>
    <row r="17442" spans="6:6" ht="15" customHeight="1" x14ac:dyDescent="0.2">
      <c r="F17442" s="63"/>
    </row>
    <row r="17443" spans="6:6" ht="15" customHeight="1" x14ac:dyDescent="0.2">
      <c r="F17443" s="63"/>
    </row>
    <row r="17444" spans="6:6" ht="15" customHeight="1" x14ac:dyDescent="0.2">
      <c r="F17444" s="63"/>
    </row>
    <row r="17445" spans="6:6" ht="15" customHeight="1" x14ac:dyDescent="0.2">
      <c r="F17445" s="63"/>
    </row>
    <row r="17446" spans="6:6" ht="15" customHeight="1" x14ac:dyDescent="0.2">
      <c r="F17446" s="63"/>
    </row>
    <row r="17447" spans="6:6" ht="15" customHeight="1" x14ac:dyDescent="0.2">
      <c r="F17447" s="63"/>
    </row>
    <row r="17448" spans="6:6" ht="15" customHeight="1" x14ac:dyDescent="0.2">
      <c r="F17448" s="63"/>
    </row>
    <row r="17449" spans="6:6" ht="15" customHeight="1" x14ac:dyDescent="0.2">
      <c r="F17449" s="63"/>
    </row>
    <row r="17450" spans="6:6" ht="15" customHeight="1" x14ac:dyDescent="0.2">
      <c r="F17450" s="63"/>
    </row>
    <row r="17451" spans="6:6" ht="15" customHeight="1" x14ac:dyDescent="0.2">
      <c r="F17451" s="63"/>
    </row>
    <row r="17452" spans="6:6" ht="15" customHeight="1" x14ac:dyDescent="0.2">
      <c r="F17452" s="63"/>
    </row>
    <row r="17453" spans="6:6" ht="15" customHeight="1" x14ac:dyDescent="0.2">
      <c r="F17453" s="63"/>
    </row>
    <row r="17454" spans="6:6" ht="15" customHeight="1" x14ac:dyDescent="0.2">
      <c r="F17454" s="63"/>
    </row>
    <row r="17455" spans="6:6" ht="15" customHeight="1" x14ac:dyDescent="0.2">
      <c r="F17455" s="63"/>
    </row>
    <row r="17456" spans="6:6" ht="15" customHeight="1" x14ac:dyDescent="0.2">
      <c r="F17456" s="63"/>
    </row>
    <row r="17457" spans="6:6" ht="15" customHeight="1" x14ac:dyDescent="0.2">
      <c r="F17457" s="63"/>
    </row>
    <row r="17458" spans="6:6" ht="15" customHeight="1" x14ac:dyDescent="0.2">
      <c r="F17458" s="63"/>
    </row>
    <row r="17459" spans="6:6" ht="15" customHeight="1" x14ac:dyDescent="0.2">
      <c r="F17459" s="63"/>
    </row>
    <row r="17460" spans="6:6" ht="15" customHeight="1" x14ac:dyDescent="0.2">
      <c r="F17460" s="63"/>
    </row>
    <row r="17461" spans="6:6" ht="15" customHeight="1" x14ac:dyDescent="0.2">
      <c r="F17461" s="63"/>
    </row>
    <row r="17462" spans="6:6" ht="15" customHeight="1" x14ac:dyDescent="0.2">
      <c r="F17462" s="63"/>
    </row>
    <row r="17463" spans="6:6" ht="15" customHeight="1" x14ac:dyDescent="0.2">
      <c r="F17463" s="63"/>
    </row>
    <row r="17464" spans="6:6" ht="15" customHeight="1" x14ac:dyDescent="0.2">
      <c r="F17464" s="63"/>
    </row>
    <row r="17465" spans="6:6" ht="15" customHeight="1" x14ac:dyDescent="0.2">
      <c r="F17465" s="63"/>
    </row>
    <row r="17466" spans="6:6" ht="15" customHeight="1" x14ac:dyDescent="0.2">
      <c r="F17466" s="63"/>
    </row>
    <row r="17467" spans="6:6" ht="15" customHeight="1" x14ac:dyDescent="0.2">
      <c r="F17467" s="63"/>
    </row>
    <row r="17468" spans="6:6" ht="15" customHeight="1" x14ac:dyDescent="0.2">
      <c r="F17468" s="63"/>
    </row>
    <row r="17469" spans="6:6" ht="15" customHeight="1" x14ac:dyDescent="0.2">
      <c r="F17469" s="63"/>
    </row>
    <row r="17470" spans="6:6" ht="15" customHeight="1" x14ac:dyDescent="0.2">
      <c r="F17470" s="63"/>
    </row>
    <row r="17471" spans="6:6" ht="15" customHeight="1" x14ac:dyDescent="0.2">
      <c r="F17471" s="63"/>
    </row>
    <row r="17472" spans="6:6" ht="15" customHeight="1" x14ac:dyDescent="0.2">
      <c r="F17472" s="63"/>
    </row>
    <row r="17473" spans="6:6" ht="15" customHeight="1" x14ac:dyDescent="0.2">
      <c r="F17473" s="63"/>
    </row>
    <row r="17474" spans="6:6" ht="15" customHeight="1" x14ac:dyDescent="0.2">
      <c r="F17474" s="63"/>
    </row>
    <row r="17475" spans="6:6" ht="15" customHeight="1" x14ac:dyDescent="0.2">
      <c r="F17475" s="63"/>
    </row>
    <row r="17476" spans="6:6" ht="15" customHeight="1" x14ac:dyDescent="0.2">
      <c r="F17476" s="63"/>
    </row>
    <row r="17477" spans="6:6" ht="15" customHeight="1" x14ac:dyDescent="0.2">
      <c r="F17477" s="63"/>
    </row>
    <row r="17478" spans="6:6" ht="15" customHeight="1" x14ac:dyDescent="0.2">
      <c r="F17478" s="63"/>
    </row>
    <row r="17479" spans="6:6" ht="15" customHeight="1" x14ac:dyDescent="0.2">
      <c r="F17479" s="63"/>
    </row>
    <row r="17480" spans="6:6" ht="15" customHeight="1" x14ac:dyDescent="0.2">
      <c r="F17480" s="63"/>
    </row>
    <row r="17481" spans="6:6" ht="15" customHeight="1" x14ac:dyDescent="0.2">
      <c r="F17481" s="63"/>
    </row>
    <row r="17482" spans="6:6" ht="15" customHeight="1" x14ac:dyDescent="0.2">
      <c r="F17482" s="63"/>
    </row>
    <row r="17483" spans="6:6" ht="15" customHeight="1" x14ac:dyDescent="0.2">
      <c r="F17483" s="63"/>
    </row>
    <row r="17484" spans="6:6" ht="15" customHeight="1" x14ac:dyDescent="0.2">
      <c r="F17484" s="63"/>
    </row>
    <row r="17485" spans="6:6" ht="15" customHeight="1" x14ac:dyDescent="0.2">
      <c r="F17485" s="63"/>
    </row>
    <row r="17486" spans="6:6" ht="15" customHeight="1" x14ac:dyDescent="0.2">
      <c r="F17486" s="63"/>
    </row>
    <row r="17487" spans="6:6" ht="15" customHeight="1" x14ac:dyDescent="0.2">
      <c r="F17487" s="63"/>
    </row>
    <row r="17488" spans="6:6" ht="15" customHeight="1" x14ac:dyDescent="0.2">
      <c r="F17488" s="63"/>
    </row>
    <row r="17489" spans="6:6" ht="15" customHeight="1" x14ac:dyDescent="0.2">
      <c r="F17489" s="63"/>
    </row>
    <row r="17490" spans="6:6" ht="15" customHeight="1" x14ac:dyDescent="0.2">
      <c r="F17490" s="63"/>
    </row>
    <row r="17491" spans="6:6" ht="15" customHeight="1" x14ac:dyDescent="0.2">
      <c r="F17491" s="63"/>
    </row>
    <row r="17492" spans="6:6" ht="15" customHeight="1" x14ac:dyDescent="0.2">
      <c r="F17492" s="63"/>
    </row>
    <row r="17493" spans="6:6" ht="15" customHeight="1" x14ac:dyDescent="0.2">
      <c r="F17493" s="63"/>
    </row>
    <row r="17494" spans="6:6" ht="15" customHeight="1" x14ac:dyDescent="0.2">
      <c r="F17494" s="63"/>
    </row>
    <row r="17495" spans="6:6" ht="15" customHeight="1" x14ac:dyDescent="0.2">
      <c r="F17495" s="63"/>
    </row>
    <row r="17496" spans="6:6" ht="15" customHeight="1" x14ac:dyDescent="0.2">
      <c r="F17496" s="63"/>
    </row>
    <row r="17497" spans="6:6" ht="15" customHeight="1" x14ac:dyDescent="0.2">
      <c r="F17497" s="63"/>
    </row>
    <row r="17498" spans="6:6" ht="15" customHeight="1" x14ac:dyDescent="0.2">
      <c r="F17498" s="63"/>
    </row>
    <row r="17499" spans="6:6" ht="15" customHeight="1" x14ac:dyDescent="0.2">
      <c r="F17499" s="63"/>
    </row>
    <row r="17500" spans="6:6" ht="15" customHeight="1" x14ac:dyDescent="0.2">
      <c r="F17500" s="63"/>
    </row>
    <row r="17501" spans="6:6" ht="15" customHeight="1" x14ac:dyDescent="0.2">
      <c r="F17501" s="63"/>
    </row>
    <row r="17502" spans="6:6" ht="15" customHeight="1" x14ac:dyDescent="0.2">
      <c r="F17502" s="63"/>
    </row>
    <row r="17503" spans="6:6" ht="15" customHeight="1" x14ac:dyDescent="0.2">
      <c r="F17503" s="63"/>
    </row>
    <row r="17504" spans="6:6" ht="15" customHeight="1" x14ac:dyDescent="0.2">
      <c r="F17504" s="63"/>
    </row>
    <row r="17505" spans="6:6" ht="15" customHeight="1" x14ac:dyDescent="0.2">
      <c r="F17505" s="63"/>
    </row>
    <row r="17506" spans="6:6" ht="15" customHeight="1" x14ac:dyDescent="0.2">
      <c r="F17506" s="63"/>
    </row>
    <row r="17507" spans="6:6" ht="15" customHeight="1" x14ac:dyDescent="0.2">
      <c r="F17507" s="63"/>
    </row>
    <row r="17508" spans="6:6" ht="15" customHeight="1" x14ac:dyDescent="0.2">
      <c r="F17508" s="63"/>
    </row>
    <row r="17509" spans="6:6" ht="15" customHeight="1" x14ac:dyDescent="0.2">
      <c r="F17509" s="63"/>
    </row>
    <row r="17510" spans="6:6" ht="15" customHeight="1" x14ac:dyDescent="0.2">
      <c r="F17510" s="63"/>
    </row>
    <row r="17511" spans="6:6" ht="15" customHeight="1" x14ac:dyDescent="0.2">
      <c r="F17511" s="63"/>
    </row>
    <row r="17512" spans="6:6" ht="15" customHeight="1" x14ac:dyDescent="0.2">
      <c r="F17512" s="63"/>
    </row>
    <row r="17513" spans="6:6" ht="15" customHeight="1" x14ac:dyDescent="0.2">
      <c r="F17513" s="63"/>
    </row>
    <row r="17514" spans="6:6" ht="15" customHeight="1" x14ac:dyDescent="0.2">
      <c r="F17514" s="63"/>
    </row>
    <row r="17515" spans="6:6" ht="15" customHeight="1" x14ac:dyDescent="0.2">
      <c r="F17515" s="63"/>
    </row>
    <row r="17516" spans="6:6" ht="15" customHeight="1" x14ac:dyDescent="0.2">
      <c r="F17516" s="63"/>
    </row>
    <row r="17517" spans="6:6" ht="15" customHeight="1" x14ac:dyDescent="0.2">
      <c r="F17517" s="63"/>
    </row>
    <row r="17518" spans="6:6" ht="15" customHeight="1" x14ac:dyDescent="0.2">
      <c r="F17518" s="63"/>
    </row>
    <row r="17519" spans="6:6" ht="15" customHeight="1" x14ac:dyDescent="0.2">
      <c r="F17519" s="63"/>
    </row>
    <row r="17520" spans="6:6" ht="15" customHeight="1" x14ac:dyDescent="0.2">
      <c r="F17520" s="63"/>
    </row>
    <row r="17521" spans="6:6" ht="15" customHeight="1" x14ac:dyDescent="0.2">
      <c r="F17521" s="63"/>
    </row>
    <row r="17522" spans="6:6" ht="15" customHeight="1" x14ac:dyDescent="0.2">
      <c r="F17522" s="63"/>
    </row>
    <row r="17523" spans="6:6" ht="15" customHeight="1" x14ac:dyDescent="0.2">
      <c r="F17523" s="63"/>
    </row>
    <row r="17524" spans="6:6" ht="15" customHeight="1" x14ac:dyDescent="0.2">
      <c r="F17524" s="63"/>
    </row>
    <row r="17525" spans="6:6" ht="15" customHeight="1" x14ac:dyDescent="0.2">
      <c r="F17525" s="63"/>
    </row>
    <row r="17526" spans="6:6" ht="15" customHeight="1" x14ac:dyDescent="0.2">
      <c r="F17526" s="63"/>
    </row>
    <row r="17527" spans="6:6" ht="15" customHeight="1" x14ac:dyDescent="0.2">
      <c r="F17527" s="63"/>
    </row>
    <row r="17528" spans="6:6" ht="15" customHeight="1" x14ac:dyDescent="0.2">
      <c r="F17528" s="63"/>
    </row>
    <row r="17529" spans="6:6" ht="15" customHeight="1" x14ac:dyDescent="0.2">
      <c r="F17529" s="63"/>
    </row>
    <row r="17530" spans="6:6" ht="15" customHeight="1" x14ac:dyDescent="0.2">
      <c r="F17530" s="63"/>
    </row>
    <row r="17531" spans="6:6" ht="15" customHeight="1" x14ac:dyDescent="0.2">
      <c r="F17531" s="63"/>
    </row>
    <row r="17532" spans="6:6" ht="15" customHeight="1" x14ac:dyDescent="0.2">
      <c r="F17532" s="63"/>
    </row>
    <row r="17533" spans="6:6" ht="15" customHeight="1" x14ac:dyDescent="0.2">
      <c r="F17533" s="63"/>
    </row>
    <row r="17534" spans="6:6" ht="15" customHeight="1" x14ac:dyDescent="0.2">
      <c r="F17534" s="63"/>
    </row>
    <row r="17535" spans="6:6" ht="15" customHeight="1" x14ac:dyDescent="0.2">
      <c r="F17535" s="63"/>
    </row>
    <row r="17536" spans="6:6" ht="15" customHeight="1" x14ac:dyDescent="0.2">
      <c r="F17536" s="63"/>
    </row>
    <row r="17537" spans="6:6" ht="15" customHeight="1" x14ac:dyDescent="0.2">
      <c r="F17537" s="63"/>
    </row>
    <row r="17538" spans="6:6" ht="15" customHeight="1" x14ac:dyDescent="0.2">
      <c r="F17538" s="63"/>
    </row>
    <row r="17539" spans="6:6" ht="15" customHeight="1" x14ac:dyDescent="0.2">
      <c r="F17539" s="63"/>
    </row>
    <row r="17540" spans="6:6" ht="15" customHeight="1" x14ac:dyDescent="0.2">
      <c r="F17540" s="63"/>
    </row>
    <row r="17541" spans="6:6" ht="15" customHeight="1" x14ac:dyDescent="0.2">
      <c r="F17541" s="63"/>
    </row>
    <row r="17542" spans="6:6" ht="15" customHeight="1" x14ac:dyDescent="0.2">
      <c r="F17542" s="63"/>
    </row>
    <row r="17543" spans="6:6" ht="15" customHeight="1" x14ac:dyDescent="0.2">
      <c r="F17543" s="63"/>
    </row>
    <row r="17544" spans="6:6" ht="15" customHeight="1" x14ac:dyDescent="0.2">
      <c r="F17544" s="63"/>
    </row>
    <row r="17545" spans="6:6" ht="15" customHeight="1" x14ac:dyDescent="0.2">
      <c r="F17545" s="63"/>
    </row>
    <row r="17546" spans="6:6" ht="15" customHeight="1" x14ac:dyDescent="0.2">
      <c r="F17546" s="63"/>
    </row>
    <row r="17547" spans="6:6" ht="15" customHeight="1" x14ac:dyDescent="0.2">
      <c r="F17547" s="63"/>
    </row>
    <row r="17548" spans="6:6" ht="15" customHeight="1" x14ac:dyDescent="0.2">
      <c r="F17548" s="63"/>
    </row>
    <row r="17549" spans="6:6" ht="15" customHeight="1" x14ac:dyDescent="0.2">
      <c r="F17549" s="63"/>
    </row>
    <row r="17550" spans="6:6" ht="15" customHeight="1" x14ac:dyDescent="0.2">
      <c r="F17550" s="63"/>
    </row>
    <row r="17551" spans="6:6" ht="15" customHeight="1" x14ac:dyDescent="0.2">
      <c r="F17551" s="63"/>
    </row>
    <row r="17552" spans="6:6" ht="15" customHeight="1" x14ac:dyDescent="0.2">
      <c r="F17552" s="63"/>
    </row>
    <row r="17553" spans="6:6" ht="15" customHeight="1" x14ac:dyDescent="0.2">
      <c r="F17553" s="63"/>
    </row>
    <row r="17554" spans="6:6" ht="15" customHeight="1" x14ac:dyDescent="0.2">
      <c r="F17554" s="63"/>
    </row>
    <row r="17555" spans="6:6" ht="15" customHeight="1" x14ac:dyDescent="0.2">
      <c r="F17555" s="63"/>
    </row>
    <row r="17556" spans="6:6" ht="15" customHeight="1" x14ac:dyDescent="0.2">
      <c r="F17556" s="63"/>
    </row>
    <row r="17557" spans="6:6" ht="15" customHeight="1" x14ac:dyDescent="0.2">
      <c r="F17557" s="63"/>
    </row>
    <row r="17558" spans="6:6" ht="15" customHeight="1" x14ac:dyDescent="0.2">
      <c r="F17558" s="63"/>
    </row>
    <row r="17559" spans="6:6" ht="15" customHeight="1" x14ac:dyDescent="0.2">
      <c r="F17559" s="63"/>
    </row>
    <row r="17560" spans="6:6" ht="15" customHeight="1" x14ac:dyDescent="0.2">
      <c r="F17560" s="63"/>
    </row>
    <row r="17561" spans="6:6" ht="15" customHeight="1" x14ac:dyDescent="0.2">
      <c r="F17561" s="63"/>
    </row>
    <row r="17562" spans="6:6" ht="15" customHeight="1" x14ac:dyDescent="0.2">
      <c r="F17562" s="63"/>
    </row>
    <row r="17563" spans="6:6" ht="15" customHeight="1" x14ac:dyDescent="0.2">
      <c r="F17563" s="63"/>
    </row>
    <row r="17564" spans="6:6" ht="15" customHeight="1" x14ac:dyDescent="0.2">
      <c r="F17564" s="63"/>
    </row>
    <row r="17565" spans="6:6" ht="15" customHeight="1" x14ac:dyDescent="0.2">
      <c r="F17565" s="63"/>
    </row>
    <row r="17566" spans="6:6" ht="15" customHeight="1" x14ac:dyDescent="0.2">
      <c r="F17566" s="63"/>
    </row>
    <row r="17567" spans="6:6" ht="15" customHeight="1" x14ac:dyDescent="0.2">
      <c r="F17567" s="63"/>
    </row>
    <row r="17568" spans="6:6" ht="15" customHeight="1" x14ac:dyDescent="0.2">
      <c r="F17568" s="63"/>
    </row>
    <row r="17569" spans="6:6" ht="15" customHeight="1" x14ac:dyDescent="0.2">
      <c r="F17569" s="63"/>
    </row>
    <row r="17570" spans="6:6" ht="15" customHeight="1" x14ac:dyDescent="0.2">
      <c r="F17570" s="63"/>
    </row>
    <row r="17571" spans="6:6" ht="15" customHeight="1" x14ac:dyDescent="0.2">
      <c r="F17571" s="63"/>
    </row>
    <row r="17572" spans="6:6" ht="15" customHeight="1" x14ac:dyDescent="0.2">
      <c r="F17572" s="63"/>
    </row>
    <row r="17573" spans="6:6" ht="15" customHeight="1" x14ac:dyDescent="0.2">
      <c r="F17573" s="63"/>
    </row>
    <row r="17574" spans="6:6" ht="15" customHeight="1" x14ac:dyDescent="0.2">
      <c r="F17574" s="63"/>
    </row>
    <row r="17575" spans="6:6" ht="15" customHeight="1" x14ac:dyDescent="0.2">
      <c r="F17575" s="63"/>
    </row>
    <row r="17576" spans="6:6" ht="15" customHeight="1" x14ac:dyDescent="0.2">
      <c r="F17576" s="63"/>
    </row>
    <row r="17577" spans="6:6" ht="15" customHeight="1" x14ac:dyDescent="0.2">
      <c r="F17577" s="63"/>
    </row>
    <row r="17578" spans="6:6" ht="15" customHeight="1" x14ac:dyDescent="0.2">
      <c r="F17578" s="63"/>
    </row>
    <row r="17579" spans="6:6" ht="15" customHeight="1" x14ac:dyDescent="0.2">
      <c r="F17579" s="63"/>
    </row>
    <row r="17580" spans="6:6" ht="15" customHeight="1" x14ac:dyDescent="0.2">
      <c r="F17580" s="63"/>
    </row>
    <row r="17581" spans="6:6" ht="15" customHeight="1" x14ac:dyDescent="0.2">
      <c r="F17581" s="63"/>
    </row>
    <row r="17582" spans="6:6" ht="15" customHeight="1" x14ac:dyDescent="0.2">
      <c r="F17582" s="63"/>
    </row>
    <row r="17583" spans="6:6" ht="15" customHeight="1" x14ac:dyDescent="0.2">
      <c r="F17583" s="63"/>
    </row>
    <row r="17584" spans="6:6" ht="15" customHeight="1" x14ac:dyDescent="0.2">
      <c r="F17584" s="63"/>
    </row>
    <row r="17585" spans="6:6" ht="15" customHeight="1" x14ac:dyDescent="0.2">
      <c r="F17585" s="63"/>
    </row>
    <row r="17586" spans="6:6" ht="15" customHeight="1" x14ac:dyDescent="0.2">
      <c r="F17586" s="63"/>
    </row>
    <row r="17587" spans="6:6" ht="15" customHeight="1" x14ac:dyDescent="0.2">
      <c r="F17587" s="63"/>
    </row>
    <row r="17588" spans="6:6" ht="15" customHeight="1" x14ac:dyDescent="0.2">
      <c r="F17588" s="63"/>
    </row>
    <row r="17589" spans="6:6" ht="15" customHeight="1" x14ac:dyDescent="0.2">
      <c r="F17589" s="63"/>
    </row>
    <row r="17590" spans="6:6" ht="15" customHeight="1" x14ac:dyDescent="0.2">
      <c r="F17590" s="63"/>
    </row>
    <row r="17591" spans="6:6" ht="15" customHeight="1" x14ac:dyDescent="0.2">
      <c r="F17591" s="63"/>
    </row>
    <row r="17592" spans="6:6" ht="15" customHeight="1" x14ac:dyDescent="0.2">
      <c r="F17592" s="63"/>
    </row>
    <row r="17593" spans="6:6" ht="15" customHeight="1" x14ac:dyDescent="0.2">
      <c r="F17593" s="63"/>
    </row>
    <row r="17594" spans="6:6" ht="15" customHeight="1" x14ac:dyDescent="0.2">
      <c r="F17594" s="63"/>
    </row>
    <row r="17595" spans="6:6" ht="15" customHeight="1" x14ac:dyDescent="0.2">
      <c r="F17595" s="63"/>
    </row>
    <row r="17596" spans="6:6" ht="15" customHeight="1" x14ac:dyDescent="0.2">
      <c r="F17596" s="63"/>
    </row>
    <row r="17597" spans="6:6" ht="15" customHeight="1" x14ac:dyDescent="0.2">
      <c r="F17597" s="63"/>
    </row>
    <row r="17598" spans="6:6" ht="15" customHeight="1" x14ac:dyDescent="0.2">
      <c r="F17598" s="63"/>
    </row>
    <row r="17599" spans="6:6" ht="15" customHeight="1" x14ac:dyDescent="0.2">
      <c r="F17599" s="63"/>
    </row>
    <row r="17600" spans="6:6" ht="15" customHeight="1" x14ac:dyDescent="0.2">
      <c r="F17600" s="63"/>
    </row>
    <row r="17601" spans="6:6" ht="15" customHeight="1" x14ac:dyDescent="0.2">
      <c r="F17601" s="63"/>
    </row>
    <row r="17602" spans="6:6" ht="15" customHeight="1" x14ac:dyDescent="0.2">
      <c r="F17602" s="63"/>
    </row>
    <row r="17603" spans="6:6" ht="15" customHeight="1" x14ac:dyDescent="0.2">
      <c r="F17603" s="63"/>
    </row>
    <row r="17604" spans="6:6" ht="15" customHeight="1" x14ac:dyDescent="0.2">
      <c r="F17604" s="63"/>
    </row>
    <row r="17605" spans="6:6" ht="15" customHeight="1" x14ac:dyDescent="0.2">
      <c r="F17605" s="63"/>
    </row>
    <row r="17606" spans="6:6" ht="15" customHeight="1" x14ac:dyDescent="0.2">
      <c r="F17606" s="63"/>
    </row>
    <row r="17607" spans="6:6" ht="15" customHeight="1" x14ac:dyDescent="0.2">
      <c r="F17607" s="63"/>
    </row>
    <row r="17608" spans="6:6" ht="15" customHeight="1" x14ac:dyDescent="0.2">
      <c r="F17608" s="63"/>
    </row>
    <row r="17609" spans="6:6" ht="15" customHeight="1" x14ac:dyDescent="0.2">
      <c r="F17609" s="63"/>
    </row>
    <row r="17610" spans="6:6" ht="15" customHeight="1" x14ac:dyDescent="0.2">
      <c r="F17610" s="63"/>
    </row>
    <row r="17611" spans="6:6" ht="15" customHeight="1" x14ac:dyDescent="0.2">
      <c r="F17611" s="63"/>
    </row>
    <row r="17612" spans="6:6" ht="15" customHeight="1" x14ac:dyDescent="0.2">
      <c r="F17612" s="63"/>
    </row>
    <row r="17613" spans="6:6" ht="15" customHeight="1" x14ac:dyDescent="0.2">
      <c r="F17613" s="63"/>
    </row>
    <row r="17614" spans="6:6" ht="15" customHeight="1" x14ac:dyDescent="0.2">
      <c r="F17614" s="63"/>
    </row>
    <row r="17615" spans="6:6" ht="15" customHeight="1" x14ac:dyDescent="0.2">
      <c r="F17615" s="63"/>
    </row>
    <row r="17616" spans="6:6" ht="15" customHeight="1" x14ac:dyDescent="0.2">
      <c r="F17616" s="63"/>
    </row>
    <row r="17617" spans="6:6" ht="15" customHeight="1" x14ac:dyDescent="0.2">
      <c r="F17617" s="63"/>
    </row>
    <row r="17618" spans="6:6" ht="15" customHeight="1" x14ac:dyDescent="0.2">
      <c r="F17618" s="63"/>
    </row>
    <row r="17619" spans="6:6" ht="15" customHeight="1" x14ac:dyDescent="0.2">
      <c r="F17619" s="63"/>
    </row>
    <row r="17620" spans="6:6" ht="15" customHeight="1" x14ac:dyDescent="0.2">
      <c r="F17620" s="63"/>
    </row>
    <row r="17621" spans="6:6" ht="15" customHeight="1" x14ac:dyDescent="0.2">
      <c r="F17621" s="63"/>
    </row>
    <row r="17622" spans="6:6" ht="15" customHeight="1" x14ac:dyDescent="0.2">
      <c r="F17622" s="63"/>
    </row>
    <row r="17623" spans="6:6" ht="15" customHeight="1" x14ac:dyDescent="0.2">
      <c r="F17623" s="63"/>
    </row>
    <row r="17624" spans="6:6" ht="15" customHeight="1" x14ac:dyDescent="0.2">
      <c r="F17624" s="63"/>
    </row>
    <row r="17625" spans="6:6" ht="15" customHeight="1" x14ac:dyDescent="0.2">
      <c r="F17625" s="63"/>
    </row>
    <row r="17626" spans="6:6" ht="15" customHeight="1" x14ac:dyDescent="0.2">
      <c r="F17626" s="63"/>
    </row>
    <row r="17627" spans="6:6" ht="15" customHeight="1" x14ac:dyDescent="0.2">
      <c r="F17627" s="63"/>
    </row>
    <row r="17628" spans="6:6" ht="15" customHeight="1" x14ac:dyDescent="0.2">
      <c r="F17628" s="63"/>
    </row>
    <row r="17629" spans="6:6" ht="15" customHeight="1" x14ac:dyDescent="0.2">
      <c r="F17629" s="63"/>
    </row>
    <row r="17630" spans="6:6" ht="15" customHeight="1" x14ac:dyDescent="0.2">
      <c r="F17630" s="63"/>
    </row>
    <row r="17631" spans="6:6" ht="15" customHeight="1" x14ac:dyDescent="0.2">
      <c r="F17631" s="63"/>
    </row>
    <row r="17632" spans="6:6" ht="15" customHeight="1" x14ac:dyDescent="0.2">
      <c r="F17632" s="63"/>
    </row>
    <row r="17633" spans="6:6" ht="15" customHeight="1" x14ac:dyDescent="0.2">
      <c r="F17633" s="63"/>
    </row>
    <row r="17634" spans="6:6" ht="15" customHeight="1" x14ac:dyDescent="0.2">
      <c r="F17634" s="63"/>
    </row>
    <row r="17635" spans="6:6" ht="15" customHeight="1" x14ac:dyDescent="0.2">
      <c r="F17635" s="63"/>
    </row>
    <row r="17636" spans="6:6" ht="15" customHeight="1" x14ac:dyDescent="0.2">
      <c r="F17636" s="63"/>
    </row>
    <row r="17637" spans="6:6" ht="15" customHeight="1" x14ac:dyDescent="0.2">
      <c r="F17637" s="63"/>
    </row>
    <row r="17638" spans="6:6" ht="15" customHeight="1" x14ac:dyDescent="0.2">
      <c r="F17638" s="63"/>
    </row>
    <row r="17639" spans="6:6" ht="15" customHeight="1" x14ac:dyDescent="0.2">
      <c r="F17639" s="63"/>
    </row>
    <row r="17640" spans="6:6" ht="15" customHeight="1" x14ac:dyDescent="0.2">
      <c r="F17640" s="63"/>
    </row>
    <row r="17641" spans="6:6" ht="15" customHeight="1" x14ac:dyDescent="0.2">
      <c r="F17641" s="63"/>
    </row>
    <row r="17642" spans="6:6" ht="15" customHeight="1" x14ac:dyDescent="0.2">
      <c r="F17642" s="63"/>
    </row>
    <row r="17643" spans="6:6" ht="15" customHeight="1" x14ac:dyDescent="0.2">
      <c r="F17643" s="63"/>
    </row>
    <row r="17644" spans="6:6" ht="15" customHeight="1" x14ac:dyDescent="0.2">
      <c r="F17644" s="63"/>
    </row>
    <row r="17645" spans="6:6" ht="15" customHeight="1" x14ac:dyDescent="0.2">
      <c r="F17645" s="63"/>
    </row>
    <row r="17646" spans="6:6" ht="15" customHeight="1" x14ac:dyDescent="0.2">
      <c r="F17646" s="63"/>
    </row>
    <row r="17647" spans="6:6" ht="15" customHeight="1" x14ac:dyDescent="0.2">
      <c r="F17647" s="63"/>
    </row>
    <row r="17648" spans="6:6" ht="15" customHeight="1" x14ac:dyDescent="0.2">
      <c r="F17648" s="63"/>
    </row>
    <row r="17649" spans="6:6" ht="15" customHeight="1" x14ac:dyDescent="0.2">
      <c r="F17649" s="63"/>
    </row>
    <row r="17650" spans="6:6" ht="15" customHeight="1" x14ac:dyDescent="0.2">
      <c r="F17650" s="63"/>
    </row>
    <row r="17651" spans="6:6" ht="15" customHeight="1" x14ac:dyDescent="0.2">
      <c r="F17651" s="63"/>
    </row>
    <row r="17652" spans="6:6" ht="15" customHeight="1" x14ac:dyDescent="0.2">
      <c r="F17652" s="63"/>
    </row>
    <row r="17653" spans="6:6" ht="15" customHeight="1" x14ac:dyDescent="0.2">
      <c r="F17653" s="63"/>
    </row>
    <row r="17654" spans="6:6" ht="15" customHeight="1" x14ac:dyDescent="0.2">
      <c r="F17654" s="63"/>
    </row>
    <row r="17655" spans="6:6" ht="15" customHeight="1" x14ac:dyDescent="0.2">
      <c r="F17655" s="63"/>
    </row>
    <row r="17656" spans="6:6" ht="15" customHeight="1" x14ac:dyDescent="0.2">
      <c r="F17656" s="63"/>
    </row>
    <row r="17657" spans="6:6" ht="15" customHeight="1" x14ac:dyDescent="0.2">
      <c r="F17657" s="63"/>
    </row>
    <row r="17658" spans="6:6" ht="15" customHeight="1" x14ac:dyDescent="0.2">
      <c r="F17658" s="63"/>
    </row>
    <row r="17659" spans="6:6" ht="15" customHeight="1" x14ac:dyDescent="0.2">
      <c r="F17659" s="63"/>
    </row>
    <row r="17660" spans="6:6" ht="15" customHeight="1" x14ac:dyDescent="0.2">
      <c r="F17660" s="63"/>
    </row>
    <row r="17661" spans="6:6" ht="15" customHeight="1" x14ac:dyDescent="0.2">
      <c r="F17661" s="63"/>
    </row>
    <row r="17662" spans="6:6" ht="15" customHeight="1" x14ac:dyDescent="0.2">
      <c r="F17662" s="63"/>
    </row>
    <row r="17663" spans="6:6" ht="15" customHeight="1" x14ac:dyDescent="0.2">
      <c r="F17663" s="63"/>
    </row>
    <row r="17664" spans="6:6" ht="15" customHeight="1" x14ac:dyDescent="0.2">
      <c r="F17664" s="63"/>
    </row>
    <row r="17665" spans="6:6" ht="15" customHeight="1" x14ac:dyDescent="0.2">
      <c r="F17665" s="63"/>
    </row>
    <row r="17666" spans="6:6" ht="15" customHeight="1" x14ac:dyDescent="0.2">
      <c r="F17666" s="63"/>
    </row>
    <row r="17667" spans="6:6" ht="15" customHeight="1" x14ac:dyDescent="0.2">
      <c r="F17667" s="63"/>
    </row>
    <row r="17668" spans="6:6" ht="15" customHeight="1" x14ac:dyDescent="0.2">
      <c r="F17668" s="63"/>
    </row>
    <row r="17669" spans="6:6" ht="15" customHeight="1" x14ac:dyDescent="0.2">
      <c r="F17669" s="63"/>
    </row>
    <row r="17670" spans="6:6" ht="15" customHeight="1" x14ac:dyDescent="0.2">
      <c r="F17670" s="63"/>
    </row>
    <row r="17671" spans="6:6" ht="15" customHeight="1" x14ac:dyDescent="0.2">
      <c r="F17671" s="63"/>
    </row>
    <row r="17672" spans="6:6" ht="15" customHeight="1" x14ac:dyDescent="0.2">
      <c r="F17672" s="63"/>
    </row>
    <row r="17673" spans="6:6" ht="15" customHeight="1" x14ac:dyDescent="0.2">
      <c r="F17673" s="63"/>
    </row>
    <row r="17674" spans="6:6" ht="15" customHeight="1" x14ac:dyDescent="0.2">
      <c r="F17674" s="63"/>
    </row>
    <row r="17675" spans="6:6" ht="15" customHeight="1" x14ac:dyDescent="0.2">
      <c r="F17675" s="63"/>
    </row>
    <row r="17676" spans="6:6" ht="15" customHeight="1" x14ac:dyDescent="0.2">
      <c r="F17676" s="63"/>
    </row>
    <row r="17677" spans="6:6" ht="15" customHeight="1" x14ac:dyDescent="0.2">
      <c r="F17677" s="63"/>
    </row>
    <row r="17678" spans="6:6" ht="15" customHeight="1" x14ac:dyDescent="0.2">
      <c r="F17678" s="63"/>
    </row>
    <row r="17679" spans="6:6" ht="15" customHeight="1" x14ac:dyDescent="0.2">
      <c r="F17679" s="63"/>
    </row>
    <row r="17680" spans="6:6" ht="15" customHeight="1" x14ac:dyDescent="0.2">
      <c r="F17680" s="63"/>
    </row>
    <row r="17681" spans="6:6" ht="15" customHeight="1" x14ac:dyDescent="0.2">
      <c r="F17681" s="63"/>
    </row>
    <row r="17682" spans="6:6" ht="15" customHeight="1" x14ac:dyDescent="0.2">
      <c r="F17682" s="63"/>
    </row>
    <row r="17683" spans="6:6" ht="15" customHeight="1" x14ac:dyDescent="0.2">
      <c r="F17683" s="63"/>
    </row>
    <row r="17684" spans="6:6" ht="15" customHeight="1" x14ac:dyDescent="0.2">
      <c r="F17684" s="63"/>
    </row>
    <row r="17685" spans="6:6" ht="15" customHeight="1" x14ac:dyDescent="0.2">
      <c r="F17685" s="63"/>
    </row>
    <row r="17686" spans="6:6" ht="15" customHeight="1" x14ac:dyDescent="0.2">
      <c r="F17686" s="63"/>
    </row>
    <row r="17687" spans="6:6" ht="15" customHeight="1" x14ac:dyDescent="0.2">
      <c r="F17687" s="63"/>
    </row>
    <row r="17688" spans="6:6" ht="15" customHeight="1" x14ac:dyDescent="0.2">
      <c r="F17688" s="63"/>
    </row>
    <row r="17689" spans="6:6" ht="15" customHeight="1" x14ac:dyDescent="0.2">
      <c r="F17689" s="63"/>
    </row>
    <row r="17690" spans="6:6" ht="15" customHeight="1" x14ac:dyDescent="0.2">
      <c r="F17690" s="63"/>
    </row>
    <row r="17691" spans="6:6" ht="15" customHeight="1" x14ac:dyDescent="0.2">
      <c r="F17691" s="63"/>
    </row>
    <row r="17692" spans="6:6" ht="15" customHeight="1" x14ac:dyDescent="0.2">
      <c r="F17692" s="63"/>
    </row>
    <row r="17693" spans="6:6" ht="15" customHeight="1" x14ac:dyDescent="0.2">
      <c r="F17693" s="63"/>
    </row>
    <row r="17694" spans="6:6" ht="15" customHeight="1" x14ac:dyDescent="0.2">
      <c r="F17694" s="63"/>
    </row>
    <row r="17695" spans="6:6" ht="15" customHeight="1" x14ac:dyDescent="0.2">
      <c r="F17695" s="63"/>
    </row>
    <row r="17696" spans="6:6" ht="15" customHeight="1" x14ac:dyDescent="0.2">
      <c r="F17696" s="63"/>
    </row>
    <row r="17697" spans="6:6" ht="15" customHeight="1" x14ac:dyDescent="0.2">
      <c r="F17697" s="63"/>
    </row>
    <row r="17698" spans="6:6" ht="15" customHeight="1" x14ac:dyDescent="0.2">
      <c r="F17698" s="63"/>
    </row>
    <row r="17699" spans="6:6" ht="15" customHeight="1" x14ac:dyDescent="0.2">
      <c r="F17699" s="63"/>
    </row>
    <row r="17700" spans="6:6" ht="15" customHeight="1" x14ac:dyDescent="0.2">
      <c r="F17700" s="63"/>
    </row>
    <row r="17701" spans="6:6" ht="15" customHeight="1" x14ac:dyDescent="0.2">
      <c r="F17701" s="63"/>
    </row>
    <row r="17702" spans="6:6" ht="15" customHeight="1" x14ac:dyDescent="0.2">
      <c r="F17702" s="63"/>
    </row>
    <row r="17703" spans="6:6" ht="15" customHeight="1" x14ac:dyDescent="0.2">
      <c r="F17703" s="63"/>
    </row>
    <row r="17704" spans="6:6" ht="15" customHeight="1" x14ac:dyDescent="0.2">
      <c r="F17704" s="63"/>
    </row>
    <row r="17705" spans="6:6" ht="15" customHeight="1" x14ac:dyDescent="0.2">
      <c r="F17705" s="63"/>
    </row>
    <row r="17706" spans="6:6" ht="15" customHeight="1" x14ac:dyDescent="0.2">
      <c r="F17706" s="63"/>
    </row>
    <row r="17707" spans="6:6" ht="15" customHeight="1" x14ac:dyDescent="0.2">
      <c r="F17707" s="63"/>
    </row>
    <row r="17708" spans="6:6" ht="15" customHeight="1" x14ac:dyDescent="0.2">
      <c r="F17708" s="63"/>
    </row>
    <row r="17709" spans="6:6" ht="15" customHeight="1" x14ac:dyDescent="0.2">
      <c r="F17709" s="63"/>
    </row>
    <row r="17710" spans="6:6" ht="15" customHeight="1" x14ac:dyDescent="0.2">
      <c r="F17710" s="63"/>
    </row>
    <row r="17711" spans="6:6" ht="15" customHeight="1" x14ac:dyDescent="0.2">
      <c r="F17711" s="63"/>
    </row>
    <row r="17712" spans="6:6" ht="15" customHeight="1" x14ac:dyDescent="0.2">
      <c r="F17712" s="63"/>
    </row>
    <row r="17713" spans="6:6" ht="15" customHeight="1" x14ac:dyDescent="0.2">
      <c r="F17713" s="63"/>
    </row>
    <row r="17714" spans="6:6" ht="15" customHeight="1" x14ac:dyDescent="0.2">
      <c r="F17714" s="63"/>
    </row>
    <row r="17715" spans="6:6" ht="15" customHeight="1" x14ac:dyDescent="0.2">
      <c r="F17715" s="63"/>
    </row>
    <row r="17716" spans="6:6" ht="15" customHeight="1" x14ac:dyDescent="0.2">
      <c r="F17716" s="63"/>
    </row>
    <row r="17717" spans="6:6" ht="15" customHeight="1" x14ac:dyDescent="0.2">
      <c r="F17717" s="63"/>
    </row>
    <row r="17718" spans="6:6" ht="15" customHeight="1" x14ac:dyDescent="0.2">
      <c r="F17718" s="63"/>
    </row>
    <row r="17719" spans="6:6" ht="15" customHeight="1" x14ac:dyDescent="0.2">
      <c r="F17719" s="63"/>
    </row>
    <row r="17720" spans="6:6" ht="15" customHeight="1" x14ac:dyDescent="0.2">
      <c r="F17720" s="63"/>
    </row>
    <row r="17721" spans="6:6" ht="15" customHeight="1" x14ac:dyDescent="0.2">
      <c r="F17721" s="63"/>
    </row>
    <row r="17722" spans="6:6" ht="15" customHeight="1" x14ac:dyDescent="0.2">
      <c r="F17722" s="63"/>
    </row>
    <row r="17723" spans="6:6" ht="15" customHeight="1" x14ac:dyDescent="0.2">
      <c r="F17723" s="63"/>
    </row>
    <row r="17724" spans="6:6" ht="15" customHeight="1" x14ac:dyDescent="0.2">
      <c r="F17724" s="63"/>
    </row>
    <row r="17725" spans="6:6" ht="15" customHeight="1" x14ac:dyDescent="0.2">
      <c r="F17725" s="63"/>
    </row>
    <row r="17726" spans="6:6" ht="15" customHeight="1" x14ac:dyDescent="0.2">
      <c r="F17726" s="63"/>
    </row>
    <row r="17727" spans="6:6" ht="15" customHeight="1" x14ac:dyDescent="0.2">
      <c r="F17727" s="63"/>
    </row>
    <row r="17728" spans="6:6" ht="15" customHeight="1" x14ac:dyDescent="0.2">
      <c r="F17728" s="63"/>
    </row>
    <row r="17729" spans="6:6" ht="15" customHeight="1" x14ac:dyDescent="0.2">
      <c r="F17729" s="63"/>
    </row>
    <row r="17730" spans="6:6" ht="15" customHeight="1" x14ac:dyDescent="0.2">
      <c r="F17730" s="63"/>
    </row>
    <row r="17731" spans="6:6" ht="15" customHeight="1" x14ac:dyDescent="0.2">
      <c r="F17731" s="63"/>
    </row>
    <row r="17732" spans="6:6" ht="15" customHeight="1" x14ac:dyDescent="0.2">
      <c r="F17732" s="63"/>
    </row>
    <row r="17733" spans="6:6" ht="15" customHeight="1" x14ac:dyDescent="0.2">
      <c r="F17733" s="63"/>
    </row>
    <row r="17734" spans="6:6" ht="15" customHeight="1" x14ac:dyDescent="0.2">
      <c r="F17734" s="63"/>
    </row>
    <row r="17735" spans="6:6" ht="15" customHeight="1" x14ac:dyDescent="0.2">
      <c r="F17735" s="63"/>
    </row>
    <row r="17736" spans="6:6" ht="15" customHeight="1" x14ac:dyDescent="0.2">
      <c r="F17736" s="63"/>
    </row>
    <row r="17737" spans="6:6" ht="15" customHeight="1" x14ac:dyDescent="0.2">
      <c r="F17737" s="63"/>
    </row>
    <row r="17738" spans="6:6" ht="15" customHeight="1" x14ac:dyDescent="0.2">
      <c r="F17738" s="63"/>
    </row>
    <row r="17739" spans="6:6" ht="15" customHeight="1" x14ac:dyDescent="0.2">
      <c r="F17739" s="63"/>
    </row>
    <row r="17740" spans="6:6" ht="15" customHeight="1" x14ac:dyDescent="0.2">
      <c r="F17740" s="63"/>
    </row>
    <row r="17741" spans="6:6" ht="15" customHeight="1" x14ac:dyDescent="0.2">
      <c r="F17741" s="63"/>
    </row>
    <row r="17742" spans="6:6" ht="15" customHeight="1" x14ac:dyDescent="0.2">
      <c r="F17742" s="63"/>
    </row>
    <row r="17743" spans="6:6" ht="15" customHeight="1" x14ac:dyDescent="0.2">
      <c r="F17743" s="63"/>
    </row>
    <row r="17744" spans="6:6" ht="15" customHeight="1" x14ac:dyDescent="0.2">
      <c r="F17744" s="63"/>
    </row>
    <row r="17745" spans="6:6" ht="15" customHeight="1" x14ac:dyDescent="0.2">
      <c r="F17745" s="63"/>
    </row>
    <row r="17746" spans="6:6" ht="15" customHeight="1" x14ac:dyDescent="0.2">
      <c r="F17746" s="63"/>
    </row>
    <row r="17747" spans="6:6" ht="15" customHeight="1" x14ac:dyDescent="0.2">
      <c r="F17747" s="63"/>
    </row>
    <row r="17748" spans="6:6" ht="15" customHeight="1" x14ac:dyDescent="0.2">
      <c r="F17748" s="63"/>
    </row>
    <row r="17749" spans="6:6" ht="15" customHeight="1" x14ac:dyDescent="0.2">
      <c r="F17749" s="63"/>
    </row>
    <row r="17750" spans="6:6" ht="15" customHeight="1" x14ac:dyDescent="0.2">
      <c r="F17750" s="63"/>
    </row>
    <row r="17751" spans="6:6" ht="15" customHeight="1" x14ac:dyDescent="0.2">
      <c r="F17751" s="63"/>
    </row>
    <row r="17752" spans="6:6" ht="15" customHeight="1" x14ac:dyDescent="0.2">
      <c r="F17752" s="63"/>
    </row>
    <row r="17753" spans="6:6" ht="15" customHeight="1" x14ac:dyDescent="0.2">
      <c r="F17753" s="63"/>
    </row>
    <row r="17754" spans="6:6" ht="15" customHeight="1" x14ac:dyDescent="0.2">
      <c r="F17754" s="63"/>
    </row>
    <row r="17755" spans="6:6" ht="15" customHeight="1" x14ac:dyDescent="0.2">
      <c r="F17755" s="63"/>
    </row>
    <row r="17756" spans="6:6" ht="15" customHeight="1" x14ac:dyDescent="0.2">
      <c r="F17756" s="63"/>
    </row>
    <row r="17757" spans="6:6" ht="15" customHeight="1" x14ac:dyDescent="0.2">
      <c r="F17757" s="63"/>
    </row>
    <row r="17758" spans="6:6" ht="15" customHeight="1" x14ac:dyDescent="0.2">
      <c r="F17758" s="63"/>
    </row>
    <row r="17759" spans="6:6" ht="15" customHeight="1" x14ac:dyDescent="0.2">
      <c r="F17759" s="63"/>
    </row>
    <row r="17760" spans="6:6" ht="15" customHeight="1" x14ac:dyDescent="0.2">
      <c r="F17760" s="63"/>
    </row>
    <row r="17761" spans="6:6" ht="15" customHeight="1" x14ac:dyDescent="0.2">
      <c r="F17761" s="63"/>
    </row>
    <row r="17762" spans="6:6" ht="15" customHeight="1" x14ac:dyDescent="0.2">
      <c r="F17762" s="63"/>
    </row>
    <row r="17763" spans="6:6" ht="15" customHeight="1" x14ac:dyDescent="0.2">
      <c r="F17763" s="63"/>
    </row>
    <row r="17764" spans="6:6" ht="15" customHeight="1" x14ac:dyDescent="0.2">
      <c r="F17764" s="63"/>
    </row>
    <row r="17765" spans="6:6" ht="15" customHeight="1" x14ac:dyDescent="0.2">
      <c r="F17765" s="63"/>
    </row>
    <row r="17766" spans="6:6" ht="15" customHeight="1" x14ac:dyDescent="0.2">
      <c r="F17766" s="63"/>
    </row>
    <row r="17767" spans="6:6" ht="15" customHeight="1" x14ac:dyDescent="0.2">
      <c r="F17767" s="63"/>
    </row>
    <row r="17768" spans="6:6" ht="15" customHeight="1" x14ac:dyDescent="0.2">
      <c r="F17768" s="63"/>
    </row>
    <row r="17769" spans="6:6" ht="15" customHeight="1" x14ac:dyDescent="0.2">
      <c r="F17769" s="63"/>
    </row>
    <row r="17770" spans="6:6" ht="15" customHeight="1" x14ac:dyDescent="0.2">
      <c r="F17770" s="63"/>
    </row>
    <row r="17771" spans="6:6" ht="15" customHeight="1" x14ac:dyDescent="0.2">
      <c r="F17771" s="63"/>
    </row>
    <row r="17772" spans="6:6" ht="15" customHeight="1" x14ac:dyDescent="0.2">
      <c r="F17772" s="63"/>
    </row>
    <row r="17773" spans="6:6" ht="15" customHeight="1" x14ac:dyDescent="0.2">
      <c r="F17773" s="63"/>
    </row>
    <row r="17774" spans="6:6" ht="15" customHeight="1" x14ac:dyDescent="0.2">
      <c r="F17774" s="63"/>
    </row>
    <row r="17775" spans="6:6" ht="15" customHeight="1" x14ac:dyDescent="0.2">
      <c r="F17775" s="63"/>
    </row>
    <row r="17776" spans="6:6" ht="15" customHeight="1" x14ac:dyDescent="0.2">
      <c r="F17776" s="63"/>
    </row>
    <row r="17777" spans="6:6" ht="15" customHeight="1" x14ac:dyDescent="0.2">
      <c r="F17777" s="63"/>
    </row>
    <row r="17778" spans="6:6" ht="15" customHeight="1" x14ac:dyDescent="0.2">
      <c r="F17778" s="63"/>
    </row>
    <row r="17779" spans="6:6" ht="15" customHeight="1" x14ac:dyDescent="0.2">
      <c r="F17779" s="63"/>
    </row>
    <row r="17780" spans="6:6" ht="15" customHeight="1" x14ac:dyDescent="0.2">
      <c r="F17780" s="63"/>
    </row>
    <row r="17781" spans="6:6" ht="15" customHeight="1" x14ac:dyDescent="0.2">
      <c r="F17781" s="63"/>
    </row>
    <row r="17782" spans="6:6" ht="15" customHeight="1" x14ac:dyDescent="0.2">
      <c r="F17782" s="63"/>
    </row>
    <row r="17783" spans="6:6" ht="15" customHeight="1" x14ac:dyDescent="0.2">
      <c r="F17783" s="63"/>
    </row>
    <row r="17784" spans="6:6" ht="15" customHeight="1" x14ac:dyDescent="0.2">
      <c r="F17784" s="63"/>
    </row>
    <row r="17785" spans="6:6" ht="15" customHeight="1" x14ac:dyDescent="0.2">
      <c r="F17785" s="63"/>
    </row>
    <row r="17786" spans="6:6" ht="15" customHeight="1" x14ac:dyDescent="0.2">
      <c r="F17786" s="63"/>
    </row>
    <row r="17787" spans="6:6" ht="15" customHeight="1" x14ac:dyDescent="0.2">
      <c r="F17787" s="63"/>
    </row>
    <row r="17788" spans="6:6" ht="15" customHeight="1" x14ac:dyDescent="0.2">
      <c r="F17788" s="63"/>
    </row>
    <row r="17789" spans="6:6" ht="15" customHeight="1" x14ac:dyDescent="0.2">
      <c r="F17789" s="63"/>
    </row>
    <row r="17790" spans="6:6" ht="15" customHeight="1" x14ac:dyDescent="0.2">
      <c r="F17790" s="63"/>
    </row>
    <row r="17791" spans="6:6" ht="15" customHeight="1" x14ac:dyDescent="0.2">
      <c r="F17791" s="63"/>
    </row>
    <row r="17792" spans="6:6" ht="15" customHeight="1" x14ac:dyDescent="0.2">
      <c r="F17792" s="63"/>
    </row>
    <row r="17793" spans="6:6" ht="15" customHeight="1" x14ac:dyDescent="0.2">
      <c r="F17793" s="63"/>
    </row>
    <row r="17794" spans="6:6" ht="15" customHeight="1" x14ac:dyDescent="0.2">
      <c r="F17794" s="63"/>
    </row>
    <row r="17795" spans="6:6" ht="15" customHeight="1" x14ac:dyDescent="0.2">
      <c r="F17795" s="63"/>
    </row>
    <row r="17796" spans="6:6" ht="15" customHeight="1" x14ac:dyDescent="0.2">
      <c r="F17796" s="63"/>
    </row>
    <row r="17797" spans="6:6" ht="15" customHeight="1" x14ac:dyDescent="0.2">
      <c r="F17797" s="63"/>
    </row>
    <row r="17798" spans="6:6" ht="15" customHeight="1" x14ac:dyDescent="0.2">
      <c r="F17798" s="63"/>
    </row>
    <row r="17799" spans="6:6" ht="15" customHeight="1" x14ac:dyDescent="0.2">
      <c r="F17799" s="63"/>
    </row>
    <row r="17800" spans="6:6" ht="15" customHeight="1" x14ac:dyDescent="0.2">
      <c r="F17800" s="63"/>
    </row>
    <row r="17801" spans="6:6" ht="15" customHeight="1" x14ac:dyDescent="0.2">
      <c r="F17801" s="63"/>
    </row>
    <row r="17802" spans="6:6" ht="15" customHeight="1" x14ac:dyDescent="0.2">
      <c r="F17802" s="63"/>
    </row>
    <row r="17803" spans="6:6" ht="15" customHeight="1" x14ac:dyDescent="0.2">
      <c r="F17803" s="63"/>
    </row>
    <row r="17804" spans="6:6" ht="15" customHeight="1" x14ac:dyDescent="0.2">
      <c r="F17804" s="63"/>
    </row>
    <row r="17805" spans="6:6" ht="15" customHeight="1" x14ac:dyDescent="0.2">
      <c r="F17805" s="63"/>
    </row>
    <row r="17806" spans="6:6" ht="15" customHeight="1" x14ac:dyDescent="0.2">
      <c r="F17806" s="63"/>
    </row>
    <row r="17807" spans="6:6" ht="15" customHeight="1" x14ac:dyDescent="0.2">
      <c r="F17807" s="63"/>
    </row>
    <row r="17808" spans="6:6" ht="15" customHeight="1" x14ac:dyDescent="0.2">
      <c r="F17808" s="63"/>
    </row>
    <row r="17809" spans="6:6" ht="15" customHeight="1" x14ac:dyDescent="0.2">
      <c r="F17809" s="63"/>
    </row>
    <row r="17810" spans="6:6" ht="15" customHeight="1" x14ac:dyDescent="0.2">
      <c r="F17810" s="63"/>
    </row>
    <row r="17811" spans="6:6" ht="15" customHeight="1" x14ac:dyDescent="0.2">
      <c r="F17811" s="63"/>
    </row>
    <row r="17812" spans="6:6" ht="15" customHeight="1" x14ac:dyDescent="0.2">
      <c r="F17812" s="63"/>
    </row>
    <row r="17813" spans="6:6" ht="15" customHeight="1" x14ac:dyDescent="0.2">
      <c r="F17813" s="63"/>
    </row>
    <row r="17814" spans="6:6" ht="15" customHeight="1" x14ac:dyDescent="0.2">
      <c r="F17814" s="63"/>
    </row>
    <row r="17815" spans="6:6" ht="15" customHeight="1" x14ac:dyDescent="0.2">
      <c r="F17815" s="63"/>
    </row>
    <row r="17816" spans="6:6" ht="15" customHeight="1" x14ac:dyDescent="0.2">
      <c r="F17816" s="63"/>
    </row>
    <row r="17817" spans="6:6" ht="15" customHeight="1" x14ac:dyDescent="0.2">
      <c r="F17817" s="63"/>
    </row>
    <row r="17818" spans="6:6" ht="15" customHeight="1" x14ac:dyDescent="0.2">
      <c r="F17818" s="63"/>
    </row>
    <row r="17819" spans="6:6" ht="15" customHeight="1" x14ac:dyDescent="0.2">
      <c r="F17819" s="63"/>
    </row>
    <row r="17820" spans="6:6" ht="15" customHeight="1" x14ac:dyDescent="0.2">
      <c r="F17820" s="63"/>
    </row>
    <row r="17821" spans="6:6" ht="15" customHeight="1" x14ac:dyDescent="0.2">
      <c r="F17821" s="63"/>
    </row>
    <row r="17822" spans="6:6" ht="15" customHeight="1" x14ac:dyDescent="0.2">
      <c r="F17822" s="63"/>
    </row>
    <row r="17823" spans="6:6" ht="15" customHeight="1" x14ac:dyDescent="0.2">
      <c r="F17823" s="63"/>
    </row>
    <row r="17824" spans="6:6" ht="15" customHeight="1" x14ac:dyDescent="0.2">
      <c r="F17824" s="63"/>
    </row>
    <row r="17825" spans="6:6" ht="15" customHeight="1" x14ac:dyDescent="0.2">
      <c r="F17825" s="63"/>
    </row>
    <row r="17826" spans="6:6" ht="15" customHeight="1" x14ac:dyDescent="0.2">
      <c r="F17826" s="63"/>
    </row>
    <row r="17827" spans="6:6" ht="15" customHeight="1" x14ac:dyDescent="0.2">
      <c r="F17827" s="63"/>
    </row>
    <row r="17828" spans="6:6" ht="15" customHeight="1" x14ac:dyDescent="0.2">
      <c r="F17828" s="63"/>
    </row>
    <row r="17829" spans="6:6" ht="15" customHeight="1" x14ac:dyDescent="0.2">
      <c r="F17829" s="63"/>
    </row>
    <row r="17830" spans="6:6" ht="15" customHeight="1" x14ac:dyDescent="0.2">
      <c r="F17830" s="63"/>
    </row>
    <row r="17831" spans="6:6" ht="15" customHeight="1" x14ac:dyDescent="0.2">
      <c r="F17831" s="63"/>
    </row>
    <row r="17832" spans="6:6" ht="15" customHeight="1" x14ac:dyDescent="0.2">
      <c r="F17832" s="63"/>
    </row>
    <row r="17833" spans="6:6" ht="15" customHeight="1" x14ac:dyDescent="0.2">
      <c r="F17833" s="63"/>
    </row>
    <row r="17834" spans="6:6" ht="15" customHeight="1" x14ac:dyDescent="0.2">
      <c r="F17834" s="63"/>
    </row>
    <row r="17835" spans="6:6" ht="15" customHeight="1" x14ac:dyDescent="0.2">
      <c r="F17835" s="63"/>
    </row>
    <row r="17836" spans="6:6" ht="15" customHeight="1" x14ac:dyDescent="0.2">
      <c r="F17836" s="63"/>
    </row>
    <row r="17837" spans="6:6" ht="15" customHeight="1" x14ac:dyDescent="0.2">
      <c r="F17837" s="63"/>
    </row>
    <row r="17838" spans="6:6" ht="15" customHeight="1" x14ac:dyDescent="0.2">
      <c r="F17838" s="63"/>
    </row>
    <row r="17839" spans="6:6" ht="15" customHeight="1" x14ac:dyDescent="0.2">
      <c r="F17839" s="63"/>
    </row>
    <row r="17840" spans="6:6" ht="15" customHeight="1" x14ac:dyDescent="0.2">
      <c r="F17840" s="63"/>
    </row>
    <row r="17841" spans="6:6" ht="15" customHeight="1" x14ac:dyDescent="0.2">
      <c r="F17841" s="63"/>
    </row>
    <row r="17842" spans="6:6" ht="15" customHeight="1" x14ac:dyDescent="0.2">
      <c r="F17842" s="63"/>
    </row>
    <row r="17843" spans="6:6" ht="15" customHeight="1" x14ac:dyDescent="0.2">
      <c r="F17843" s="63"/>
    </row>
    <row r="17844" spans="6:6" ht="15" customHeight="1" x14ac:dyDescent="0.2">
      <c r="F17844" s="63"/>
    </row>
    <row r="17845" spans="6:6" ht="15" customHeight="1" x14ac:dyDescent="0.2">
      <c r="F17845" s="63"/>
    </row>
    <row r="17846" spans="6:6" ht="15" customHeight="1" x14ac:dyDescent="0.2">
      <c r="F17846" s="63"/>
    </row>
    <row r="17847" spans="6:6" ht="15" customHeight="1" x14ac:dyDescent="0.2">
      <c r="F17847" s="63"/>
    </row>
    <row r="17848" spans="6:6" ht="15" customHeight="1" x14ac:dyDescent="0.2">
      <c r="F17848" s="63"/>
    </row>
    <row r="17849" spans="6:6" ht="15" customHeight="1" x14ac:dyDescent="0.2">
      <c r="F17849" s="63"/>
    </row>
    <row r="17850" spans="6:6" ht="15" customHeight="1" x14ac:dyDescent="0.2">
      <c r="F17850" s="63"/>
    </row>
    <row r="17851" spans="6:6" ht="15" customHeight="1" x14ac:dyDescent="0.2">
      <c r="F17851" s="63"/>
    </row>
    <row r="17852" spans="6:6" ht="15" customHeight="1" x14ac:dyDescent="0.2">
      <c r="F17852" s="63"/>
    </row>
    <row r="17853" spans="6:6" ht="15" customHeight="1" x14ac:dyDescent="0.2">
      <c r="F17853" s="63"/>
    </row>
    <row r="17854" spans="6:6" ht="15" customHeight="1" x14ac:dyDescent="0.2">
      <c r="F17854" s="63"/>
    </row>
    <row r="17855" spans="6:6" ht="15" customHeight="1" x14ac:dyDescent="0.2">
      <c r="F17855" s="63"/>
    </row>
    <row r="17856" spans="6:6" ht="15" customHeight="1" x14ac:dyDescent="0.2">
      <c r="F17856" s="63"/>
    </row>
    <row r="17857" spans="6:6" ht="15" customHeight="1" x14ac:dyDescent="0.2">
      <c r="F17857" s="63"/>
    </row>
    <row r="17858" spans="6:6" ht="15" customHeight="1" x14ac:dyDescent="0.2">
      <c r="F17858" s="63"/>
    </row>
    <row r="17859" spans="6:6" ht="15" customHeight="1" x14ac:dyDescent="0.2">
      <c r="F17859" s="63"/>
    </row>
    <row r="17860" spans="6:6" ht="15" customHeight="1" x14ac:dyDescent="0.2">
      <c r="F17860" s="63"/>
    </row>
    <row r="17861" spans="6:6" ht="15" customHeight="1" x14ac:dyDescent="0.2">
      <c r="F17861" s="63"/>
    </row>
    <row r="17862" spans="6:6" ht="15" customHeight="1" x14ac:dyDescent="0.2">
      <c r="F17862" s="63"/>
    </row>
    <row r="17863" spans="6:6" ht="15" customHeight="1" x14ac:dyDescent="0.2">
      <c r="F17863" s="63"/>
    </row>
    <row r="17864" spans="6:6" ht="15" customHeight="1" x14ac:dyDescent="0.2">
      <c r="F17864" s="63"/>
    </row>
    <row r="17865" spans="6:6" ht="15" customHeight="1" x14ac:dyDescent="0.2">
      <c r="F17865" s="63"/>
    </row>
    <row r="17866" spans="6:6" ht="15" customHeight="1" x14ac:dyDescent="0.2">
      <c r="F17866" s="63"/>
    </row>
    <row r="17867" spans="6:6" ht="15" customHeight="1" x14ac:dyDescent="0.2">
      <c r="F17867" s="63"/>
    </row>
    <row r="17868" spans="6:6" ht="15" customHeight="1" x14ac:dyDescent="0.2">
      <c r="F17868" s="63"/>
    </row>
    <row r="17869" spans="6:6" ht="15" customHeight="1" x14ac:dyDescent="0.2">
      <c r="F17869" s="63"/>
    </row>
    <row r="17870" spans="6:6" ht="15" customHeight="1" x14ac:dyDescent="0.2">
      <c r="F17870" s="63"/>
    </row>
    <row r="17871" spans="6:6" ht="15" customHeight="1" x14ac:dyDescent="0.2">
      <c r="F17871" s="63"/>
    </row>
    <row r="17872" spans="6:6" ht="15" customHeight="1" x14ac:dyDescent="0.2">
      <c r="F17872" s="63"/>
    </row>
    <row r="17873" spans="6:6" ht="15" customHeight="1" x14ac:dyDescent="0.2">
      <c r="F17873" s="63"/>
    </row>
    <row r="17874" spans="6:6" ht="15" customHeight="1" x14ac:dyDescent="0.2">
      <c r="F17874" s="63"/>
    </row>
    <row r="17875" spans="6:6" ht="15" customHeight="1" x14ac:dyDescent="0.2">
      <c r="F17875" s="63"/>
    </row>
    <row r="17876" spans="6:6" ht="15" customHeight="1" x14ac:dyDescent="0.2">
      <c r="F17876" s="63"/>
    </row>
    <row r="17877" spans="6:6" ht="15" customHeight="1" x14ac:dyDescent="0.2">
      <c r="F17877" s="63"/>
    </row>
    <row r="17878" spans="6:6" ht="15" customHeight="1" x14ac:dyDescent="0.2">
      <c r="F17878" s="63"/>
    </row>
    <row r="17879" spans="6:6" ht="15" customHeight="1" x14ac:dyDescent="0.2">
      <c r="F17879" s="63"/>
    </row>
    <row r="17880" spans="6:6" ht="15" customHeight="1" x14ac:dyDescent="0.2">
      <c r="F17880" s="63"/>
    </row>
    <row r="17881" spans="6:6" ht="15" customHeight="1" x14ac:dyDescent="0.2">
      <c r="F17881" s="63"/>
    </row>
    <row r="17882" spans="6:6" ht="15" customHeight="1" x14ac:dyDescent="0.2">
      <c r="F17882" s="63"/>
    </row>
    <row r="17883" spans="6:6" ht="15" customHeight="1" x14ac:dyDescent="0.2">
      <c r="F17883" s="63"/>
    </row>
    <row r="17884" spans="6:6" ht="15" customHeight="1" x14ac:dyDescent="0.2">
      <c r="F17884" s="63"/>
    </row>
    <row r="17885" spans="6:6" ht="15" customHeight="1" x14ac:dyDescent="0.2">
      <c r="F17885" s="63"/>
    </row>
    <row r="17886" spans="6:6" ht="15" customHeight="1" x14ac:dyDescent="0.2">
      <c r="F17886" s="63"/>
    </row>
    <row r="17887" spans="6:6" ht="15" customHeight="1" x14ac:dyDescent="0.2">
      <c r="F17887" s="63"/>
    </row>
    <row r="17888" spans="6:6" ht="15" customHeight="1" x14ac:dyDescent="0.2">
      <c r="F17888" s="63"/>
    </row>
    <row r="17889" spans="6:6" ht="15" customHeight="1" x14ac:dyDescent="0.2">
      <c r="F17889" s="63"/>
    </row>
    <row r="17890" spans="6:6" ht="15" customHeight="1" x14ac:dyDescent="0.2">
      <c r="F17890" s="63"/>
    </row>
    <row r="17891" spans="6:6" ht="15" customHeight="1" x14ac:dyDescent="0.2">
      <c r="F17891" s="63"/>
    </row>
    <row r="17892" spans="6:6" ht="15" customHeight="1" x14ac:dyDescent="0.2">
      <c r="F17892" s="63"/>
    </row>
    <row r="17893" spans="6:6" ht="15" customHeight="1" x14ac:dyDescent="0.2">
      <c r="F17893" s="63"/>
    </row>
    <row r="17894" spans="6:6" ht="15" customHeight="1" x14ac:dyDescent="0.2">
      <c r="F17894" s="63"/>
    </row>
    <row r="17895" spans="6:6" ht="15" customHeight="1" x14ac:dyDescent="0.2">
      <c r="F17895" s="63"/>
    </row>
    <row r="17896" spans="6:6" ht="15" customHeight="1" x14ac:dyDescent="0.2">
      <c r="F17896" s="63"/>
    </row>
    <row r="17897" spans="6:6" ht="15" customHeight="1" x14ac:dyDescent="0.2">
      <c r="F17897" s="63"/>
    </row>
    <row r="17898" spans="6:6" ht="15" customHeight="1" x14ac:dyDescent="0.2">
      <c r="F17898" s="63"/>
    </row>
    <row r="17899" spans="6:6" ht="15" customHeight="1" x14ac:dyDescent="0.2">
      <c r="F17899" s="63"/>
    </row>
    <row r="17900" spans="6:6" ht="15" customHeight="1" x14ac:dyDescent="0.2">
      <c r="F17900" s="63"/>
    </row>
    <row r="17901" spans="6:6" ht="15" customHeight="1" x14ac:dyDescent="0.2">
      <c r="F17901" s="63"/>
    </row>
    <row r="17902" spans="6:6" ht="15" customHeight="1" x14ac:dyDescent="0.2">
      <c r="F17902" s="63"/>
    </row>
    <row r="17903" spans="6:6" ht="15" customHeight="1" x14ac:dyDescent="0.2">
      <c r="F17903" s="63"/>
    </row>
    <row r="17904" spans="6:6" ht="15" customHeight="1" x14ac:dyDescent="0.2">
      <c r="F17904" s="63"/>
    </row>
    <row r="17905" spans="6:6" ht="15" customHeight="1" x14ac:dyDescent="0.2">
      <c r="F17905" s="63"/>
    </row>
    <row r="17906" spans="6:6" ht="15" customHeight="1" x14ac:dyDescent="0.2">
      <c r="F17906" s="63"/>
    </row>
    <row r="17907" spans="6:6" ht="15" customHeight="1" x14ac:dyDescent="0.2">
      <c r="F17907" s="63"/>
    </row>
    <row r="17908" spans="6:6" ht="15" customHeight="1" x14ac:dyDescent="0.2">
      <c r="F17908" s="63"/>
    </row>
    <row r="17909" spans="6:6" ht="15" customHeight="1" x14ac:dyDescent="0.2">
      <c r="F17909" s="63"/>
    </row>
    <row r="17910" spans="6:6" ht="15" customHeight="1" x14ac:dyDescent="0.2">
      <c r="F17910" s="63"/>
    </row>
    <row r="17911" spans="6:6" ht="15" customHeight="1" x14ac:dyDescent="0.2">
      <c r="F17911" s="63"/>
    </row>
    <row r="17912" spans="6:6" ht="15" customHeight="1" x14ac:dyDescent="0.2">
      <c r="F17912" s="63"/>
    </row>
    <row r="17913" spans="6:6" ht="15" customHeight="1" x14ac:dyDescent="0.2">
      <c r="F17913" s="63"/>
    </row>
    <row r="17914" spans="6:6" ht="15" customHeight="1" x14ac:dyDescent="0.2">
      <c r="F17914" s="63"/>
    </row>
    <row r="17915" spans="6:6" ht="15" customHeight="1" x14ac:dyDescent="0.2">
      <c r="F17915" s="63"/>
    </row>
    <row r="17916" spans="6:6" ht="15" customHeight="1" x14ac:dyDescent="0.2">
      <c r="F17916" s="63"/>
    </row>
    <row r="17917" spans="6:6" ht="15" customHeight="1" x14ac:dyDescent="0.2">
      <c r="F17917" s="63"/>
    </row>
    <row r="17918" spans="6:6" ht="15" customHeight="1" x14ac:dyDescent="0.2">
      <c r="F17918" s="63"/>
    </row>
    <row r="17919" spans="6:6" ht="15" customHeight="1" x14ac:dyDescent="0.2">
      <c r="F17919" s="63"/>
    </row>
    <row r="17920" spans="6:6" ht="15" customHeight="1" x14ac:dyDescent="0.2">
      <c r="F17920" s="63"/>
    </row>
    <row r="17921" spans="6:6" ht="15" customHeight="1" x14ac:dyDescent="0.2">
      <c r="F17921" s="63"/>
    </row>
    <row r="17922" spans="6:6" ht="15" customHeight="1" x14ac:dyDescent="0.2">
      <c r="F17922" s="63"/>
    </row>
    <row r="17923" spans="6:6" ht="15" customHeight="1" x14ac:dyDescent="0.2">
      <c r="F17923" s="63"/>
    </row>
    <row r="17924" spans="6:6" ht="15" customHeight="1" x14ac:dyDescent="0.2">
      <c r="F17924" s="63"/>
    </row>
    <row r="17925" spans="6:6" ht="15" customHeight="1" x14ac:dyDescent="0.2">
      <c r="F17925" s="63"/>
    </row>
    <row r="17926" spans="6:6" ht="15" customHeight="1" x14ac:dyDescent="0.2">
      <c r="F17926" s="63"/>
    </row>
    <row r="17927" spans="6:6" ht="15" customHeight="1" x14ac:dyDescent="0.2">
      <c r="F17927" s="63"/>
    </row>
    <row r="17928" spans="6:6" ht="15" customHeight="1" x14ac:dyDescent="0.2">
      <c r="F17928" s="63"/>
    </row>
    <row r="17929" spans="6:6" ht="15" customHeight="1" x14ac:dyDescent="0.2">
      <c r="F17929" s="63"/>
    </row>
    <row r="17930" spans="6:6" ht="15" customHeight="1" x14ac:dyDescent="0.2">
      <c r="F17930" s="63"/>
    </row>
    <row r="17931" spans="6:6" ht="15" customHeight="1" x14ac:dyDescent="0.2">
      <c r="F17931" s="63"/>
    </row>
    <row r="17932" spans="6:6" ht="15" customHeight="1" x14ac:dyDescent="0.2">
      <c r="F17932" s="63"/>
    </row>
    <row r="17933" spans="6:6" ht="15" customHeight="1" x14ac:dyDescent="0.2">
      <c r="F17933" s="63"/>
    </row>
    <row r="17934" spans="6:6" ht="15" customHeight="1" x14ac:dyDescent="0.2">
      <c r="F17934" s="63"/>
    </row>
    <row r="17935" spans="6:6" ht="15" customHeight="1" x14ac:dyDescent="0.2">
      <c r="F17935" s="63"/>
    </row>
    <row r="17936" spans="6:6" ht="15" customHeight="1" x14ac:dyDescent="0.2">
      <c r="F17936" s="63"/>
    </row>
    <row r="17937" spans="6:6" ht="15" customHeight="1" x14ac:dyDescent="0.2">
      <c r="F17937" s="63"/>
    </row>
    <row r="17938" spans="6:6" ht="15" customHeight="1" x14ac:dyDescent="0.2">
      <c r="F17938" s="63"/>
    </row>
    <row r="17939" spans="6:6" ht="15" customHeight="1" x14ac:dyDescent="0.2">
      <c r="F17939" s="63"/>
    </row>
    <row r="17940" spans="6:6" ht="15" customHeight="1" x14ac:dyDescent="0.2">
      <c r="F17940" s="63"/>
    </row>
    <row r="17941" spans="6:6" ht="15" customHeight="1" x14ac:dyDescent="0.2">
      <c r="F17941" s="63"/>
    </row>
    <row r="17942" spans="6:6" ht="15" customHeight="1" x14ac:dyDescent="0.2">
      <c r="F17942" s="63"/>
    </row>
    <row r="17943" spans="6:6" ht="15" customHeight="1" x14ac:dyDescent="0.2">
      <c r="F17943" s="63"/>
    </row>
    <row r="17944" spans="6:6" ht="15" customHeight="1" x14ac:dyDescent="0.2">
      <c r="F17944" s="63"/>
    </row>
    <row r="17945" spans="6:6" ht="15" customHeight="1" x14ac:dyDescent="0.2">
      <c r="F17945" s="63"/>
    </row>
    <row r="17946" spans="6:6" ht="15" customHeight="1" x14ac:dyDescent="0.2">
      <c r="F17946" s="63"/>
    </row>
    <row r="17947" spans="6:6" ht="15" customHeight="1" x14ac:dyDescent="0.2">
      <c r="F17947" s="63"/>
    </row>
    <row r="17948" spans="6:6" ht="15" customHeight="1" x14ac:dyDescent="0.2">
      <c r="F17948" s="63"/>
    </row>
    <row r="17949" spans="6:6" ht="15" customHeight="1" x14ac:dyDescent="0.2">
      <c r="F17949" s="63"/>
    </row>
    <row r="17950" spans="6:6" ht="15" customHeight="1" x14ac:dyDescent="0.2">
      <c r="F17950" s="63"/>
    </row>
    <row r="17951" spans="6:6" ht="15" customHeight="1" x14ac:dyDescent="0.2">
      <c r="F17951" s="63"/>
    </row>
    <row r="17952" spans="6:6" ht="15" customHeight="1" x14ac:dyDescent="0.2">
      <c r="F17952" s="63"/>
    </row>
    <row r="17953" spans="6:6" ht="15" customHeight="1" x14ac:dyDescent="0.2">
      <c r="F17953" s="63"/>
    </row>
    <row r="17954" spans="6:6" ht="15" customHeight="1" x14ac:dyDescent="0.2">
      <c r="F17954" s="63"/>
    </row>
    <row r="17955" spans="6:6" ht="15" customHeight="1" x14ac:dyDescent="0.2">
      <c r="F17955" s="63"/>
    </row>
    <row r="17956" spans="6:6" ht="15" customHeight="1" x14ac:dyDescent="0.2">
      <c r="F17956" s="63"/>
    </row>
    <row r="17957" spans="6:6" ht="15" customHeight="1" x14ac:dyDescent="0.2">
      <c r="F17957" s="63"/>
    </row>
    <row r="17958" spans="6:6" ht="15" customHeight="1" x14ac:dyDescent="0.2">
      <c r="F17958" s="63"/>
    </row>
    <row r="17959" spans="6:6" ht="15" customHeight="1" x14ac:dyDescent="0.2">
      <c r="F17959" s="63"/>
    </row>
    <row r="17960" spans="6:6" ht="15" customHeight="1" x14ac:dyDescent="0.2">
      <c r="F17960" s="63"/>
    </row>
    <row r="17961" spans="6:6" ht="15" customHeight="1" x14ac:dyDescent="0.2">
      <c r="F17961" s="63"/>
    </row>
    <row r="17962" spans="6:6" ht="15" customHeight="1" x14ac:dyDescent="0.2">
      <c r="F17962" s="63"/>
    </row>
    <row r="17963" spans="6:6" ht="15" customHeight="1" x14ac:dyDescent="0.2">
      <c r="F17963" s="63"/>
    </row>
    <row r="17964" spans="6:6" ht="15" customHeight="1" x14ac:dyDescent="0.2">
      <c r="F17964" s="63"/>
    </row>
    <row r="17965" spans="6:6" ht="15" customHeight="1" x14ac:dyDescent="0.2">
      <c r="F17965" s="63"/>
    </row>
    <row r="17966" spans="6:6" ht="15" customHeight="1" x14ac:dyDescent="0.2">
      <c r="F17966" s="63"/>
    </row>
    <row r="17967" spans="6:6" ht="15" customHeight="1" x14ac:dyDescent="0.2">
      <c r="F17967" s="63"/>
    </row>
    <row r="17968" spans="6:6" ht="15" customHeight="1" x14ac:dyDescent="0.2">
      <c r="F17968" s="63"/>
    </row>
    <row r="17969" spans="6:6" ht="15" customHeight="1" x14ac:dyDescent="0.2">
      <c r="F17969" s="63"/>
    </row>
    <row r="17970" spans="6:6" ht="15" customHeight="1" x14ac:dyDescent="0.2">
      <c r="F17970" s="63"/>
    </row>
    <row r="17971" spans="6:6" ht="15" customHeight="1" x14ac:dyDescent="0.2">
      <c r="F17971" s="63"/>
    </row>
    <row r="17972" spans="6:6" ht="15" customHeight="1" x14ac:dyDescent="0.2">
      <c r="F17972" s="63"/>
    </row>
    <row r="17973" spans="6:6" ht="15" customHeight="1" x14ac:dyDescent="0.2">
      <c r="F17973" s="63"/>
    </row>
    <row r="17974" spans="6:6" ht="15" customHeight="1" x14ac:dyDescent="0.2">
      <c r="F17974" s="63"/>
    </row>
    <row r="17975" spans="6:6" ht="15" customHeight="1" x14ac:dyDescent="0.2">
      <c r="F17975" s="63"/>
    </row>
    <row r="17976" spans="6:6" ht="15" customHeight="1" x14ac:dyDescent="0.2">
      <c r="F17976" s="63"/>
    </row>
    <row r="17977" spans="6:6" ht="15" customHeight="1" x14ac:dyDescent="0.2">
      <c r="F17977" s="63"/>
    </row>
    <row r="17978" spans="6:6" ht="15" customHeight="1" x14ac:dyDescent="0.2">
      <c r="F17978" s="63"/>
    </row>
    <row r="17979" spans="6:6" ht="15" customHeight="1" x14ac:dyDescent="0.2">
      <c r="F17979" s="63"/>
    </row>
    <row r="17980" spans="6:6" ht="15" customHeight="1" x14ac:dyDescent="0.2">
      <c r="F17980" s="63"/>
    </row>
    <row r="17981" spans="6:6" ht="15" customHeight="1" x14ac:dyDescent="0.2">
      <c r="F17981" s="63"/>
    </row>
    <row r="17982" spans="6:6" ht="15" customHeight="1" x14ac:dyDescent="0.2">
      <c r="F17982" s="63"/>
    </row>
    <row r="17983" spans="6:6" ht="15" customHeight="1" x14ac:dyDescent="0.2">
      <c r="F17983" s="63"/>
    </row>
    <row r="17984" spans="6:6" ht="15" customHeight="1" x14ac:dyDescent="0.2">
      <c r="F17984" s="63"/>
    </row>
    <row r="17985" spans="6:6" ht="15" customHeight="1" x14ac:dyDescent="0.2">
      <c r="F17985" s="63"/>
    </row>
    <row r="17986" spans="6:6" ht="15" customHeight="1" x14ac:dyDescent="0.2">
      <c r="F17986" s="63"/>
    </row>
    <row r="17987" spans="6:6" ht="15" customHeight="1" x14ac:dyDescent="0.2">
      <c r="F17987" s="63"/>
    </row>
    <row r="17988" spans="6:6" ht="15" customHeight="1" x14ac:dyDescent="0.2">
      <c r="F17988" s="63"/>
    </row>
    <row r="17989" spans="6:6" ht="15" customHeight="1" x14ac:dyDescent="0.2">
      <c r="F17989" s="63"/>
    </row>
    <row r="17990" spans="6:6" ht="15" customHeight="1" x14ac:dyDescent="0.2">
      <c r="F17990" s="63"/>
    </row>
    <row r="17991" spans="6:6" ht="15" customHeight="1" x14ac:dyDescent="0.2">
      <c r="F17991" s="63"/>
    </row>
    <row r="17992" spans="6:6" ht="15" customHeight="1" x14ac:dyDescent="0.2">
      <c r="F17992" s="63"/>
    </row>
    <row r="17993" spans="6:6" ht="15" customHeight="1" x14ac:dyDescent="0.2">
      <c r="F17993" s="63"/>
    </row>
    <row r="17994" spans="6:6" ht="15" customHeight="1" x14ac:dyDescent="0.2">
      <c r="F17994" s="63"/>
    </row>
    <row r="17995" spans="6:6" ht="15" customHeight="1" x14ac:dyDescent="0.2">
      <c r="F17995" s="63"/>
    </row>
    <row r="17996" spans="6:6" ht="15" customHeight="1" x14ac:dyDescent="0.2">
      <c r="F17996" s="63"/>
    </row>
    <row r="17997" spans="6:6" ht="15" customHeight="1" x14ac:dyDescent="0.2">
      <c r="F17997" s="63"/>
    </row>
    <row r="17998" spans="6:6" ht="15" customHeight="1" x14ac:dyDescent="0.2">
      <c r="F17998" s="63"/>
    </row>
    <row r="17999" spans="6:6" ht="15" customHeight="1" x14ac:dyDescent="0.2">
      <c r="F17999" s="63"/>
    </row>
    <row r="18000" spans="6:6" ht="15" customHeight="1" x14ac:dyDescent="0.2">
      <c r="F18000" s="63"/>
    </row>
    <row r="18001" spans="6:6" ht="15" customHeight="1" x14ac:dyDescent="0.2">
      <c r="F18001" s="63"/>
    </row>
    <row r="18002" spans="6:6" ht="15" customHeight="1" x14ac:dyDescent="0.2">
      <c r="F18002" s="63"/>
    </row>
    <row r="18003" spans="6:6" ht="15" customHeight="1" x14ac:dyDescent="0.2">
      <c r="F18003" s="63"/>
    </row>
    <row r="18004" spans="6:6" ht="15" customHeight="1" x14ac:dyDescent="0.2">
      <c r="F18004" s="63"/>
    </row>
    <row r="18005" spans="6:6" ht="15" customHeight="1" x14ac:dyDescent="0.2">
      <c r="F18005" s="63"/>
    </row>
    <row r="18006" spans="6:6" ht="15" customHeight="1" x14ac:dyDescent="0.2">
      <c r="F18006" s="63"/>
    </row>
    <row r="18007" spans="6:6" ht="15" customHeight="1" x14ac:dyDescent="0.2">
      <c r="F18007" s="63"/>
    </row>
    <row r="18008" spans="6:6" ht="15" customHeight="1" x14ac:dyDescent="0.2">
      <c r="F18008" s="63"/>
    </row>
    <row r="18009" spans="6:6" ht="15" customHeight="1" x14ac:dyDescent="0.2">
      <c r="F18009" s="63"/>
    </row>
    <row r="18010" spans="6:6" ht="15" customHeight="1" x14ac:dyDescent="0.2">
      <c r="F18010" s="63"/>
    </row>
    <row r="18011" spans="6:6" ht="15" customHeight="1" x14ac:dyDescent="0.2">
      <c r="F18011" s="63"/>
    </row>
    <row r="18012" spans="6:6" ht="15" customHeight="1" x14ac:dyDescent="0.2">
      <c r="F18012" s="63"/>
    </row>
    <row r="18013" spans="6:6" ht="15" customHeight="1" x14ac:dyDescent="0.2">
      <c r="F18013" s="63"/>
    </row>
    <row r="18014" spans="6:6" ht="15" customHeight="1" x14ac:dyDescent="0.2">
      <c r="F18014" s="63"/>
    </row>
    <row r="18015" spans="6:6" ht="15" customHeight="1" x14ac:dyDescent="0.2">
      <c r="F18015" s="63"/>
    </row>
    <row r="18016" spans="6:6" ht="15" customHeight="1" x14ac:dyDescent="0.2">
      <c r="F18016" s="63"/>
    </row>
    <row r="18017" spans="6:6" ht="15" customHeight="1" x14ac:dyDescent="0.2">
      <c r="F18017" s="63"/>
    </row>
    <row r="18018" spans="6:6" ht="15" customHeight="1" x14ac:dyDescent="0.2">
      <c r="F18018" s="63"/>
    </row>
    <row r="18019" spans="6:6" ht="15" customHeight="1" x14ac:dyDescent="0.2">
      <c r="F18019" s="63"/>
    </row>
    <row r="18020" spans="6:6" ht="15" customHeight="1" x14ac:dyDescent="0.2">
      <c r="F18020" s="63"/>
    </row>
    <row r="18021" spans="6:6" ht="15" customHeight="1" x14ac:dyDescent="0.2">
      <c r="F18021" s="63"/>
    </row>
    <row r="18022" spans="6:6" ht="15" customHeight="1" x14ac:dyDescent="0.2">
      <c r="F18022" s="63"/>
    </row>
    <row r="18023" spans="6:6" ht="15" customHeight="1" x14ac:dyDescent="0.2">
      <c r="F18023" s="63"/>
    </row>
    <row r="18024" spans="6:6" ht="15" customHeight="1" x14ac:dyDescent="0.2">
      <c r="F18024" s="63"/>
    </row>
    <row r="18025" spans="6:6" ht="15" customHeight="1" x14ac:dyDescent="0.2">
      <c r="F18025" s="63"/>
    </row>
    <row r="18026" spans="6:6" ht="15" customHeight="1" x14ac:dyDescent="0.2">
      <c r="F18026" s="63"/>
    </row>
    <row r="18027" spans="6:6" ht="15" customHeight="1" x14ac:dyDescent="0.2">
      <c r="F18027" s="63"/>
    </row>
    <row r="18028" spans="6:6" ht="15" customHeight="1" x14ac:dyDescent="0.2">
      <c r="F18028" s="63"/>
    </row>
    <row r="18029" spans="6:6" ht="15" customHeight="1" x14ac:dyDescent="0.2">
      <c r="F18029" s="63"/>
    </row>
    <row r="18030" spans="6:6" ht="15" customHeight="1" x14ac:dyDescent="0.2">
      <c r="F18030" s="63"/>
    </row>
    <row r="18031" spans="6:6" ht="15" customHeight="1" x14ac:dyDescent="0.2">
      <c r="F18031" s="63"/>
    </row>
    <row r="18032" spans="6:6" ht="15" customHeight="1" x14ac:dyDescent="0.2">
      <c r="F18032" s="63"/>
    </row>
    <row r="18033" spans="6:6" ht="15" customHeight="1" x14ac:dyDescent="0.2">
      <c r="F18033" s="63"/>
    </row>
    <row r="18034" spans="6:6" ht="15" customHeight="1" x14ac:dyDescent="0.2">
      <c r="F18034" s="63"/>
    </row>
    <row r="18035" spans="6:6" ht="15" customHeight="1" x14ac:dyDescent="0.2">
      <c r="F18035" s="63"/>
    </row>
    <row r="18036" spans="6:6" ht="15" customHeight="1" x14ac:dyDescent="0.2">
      <c r="F18036" s="63"/>
    </row>
    <row r="18037" spans="6:6" ht="15" customHeight="1" x14ac:dyDescent="0.2">
      <c r="F18037" s="63"/>
    </row>
    <row r="18038" spans="6:6" ht="15" customHeight="1" x14ac:dyDescent="0.2">
      <c r="F18038" s="63"/>
    </row>
    <row r="18039" spans="6:6" ht="15" customHeight="1" x14ac:dyDescent="0.2">
      <c r="F18039" s="63"/>
    </row>
    <row r="18040" spans="6:6" ht="15" customHeight="1" x14ac:dyDescent="0.2">
      <c r="F18040" s="63"/>
    </row>
    <row r="18041" spans="6:6" ht="15" customHeight="1" x14ac:dyDescent="0.2">
      <c r="F18041" s="63"/>
    </row>
    <row r="18042" spans="6:6" ht="15" customHeight="1" x14ac:dyDescent="0.2">
      <c r="F18042" s="63"/>
    </row>
    <row r="18043" spans="6:6" ht="15" customHeight="1" x14ac:dyDescent="0.2">
      <c r="F18043" s="63"/>
    </row>
    <row r="18044" spans="6:6" ht="15" customHeight="1" x14ac:dyDescent="0.2">
      <c r="F18044" s="63"/>
    </row>
    <row r="18045" spans="6:6" ht="15" customHeight="1" x14ac:dyDescent="0.2">
      <c r="F18045" s="63"/>
    </row>
    <row r="18046" spans="6:6" ht="15" customHeight="1" x14ac:dyDescent="0.2">
      <c r="F18046" s="63"/>
    </row>
    <row r="18047" spans="6:6" ht="15" customHeight="1" x14ac:dyDescent="0.2">
      <c r="F18047" s="63"/>
    </row>
    <row r="18048" spans="6:6" ht="15" customHeight="1" x14ac:dyDescent="0.2">
      <c r="F18048" s="63"/>
    </row>
    <row r="18049" spans="6:6" ht="15" customHeight="1" x14ac:dyDescent="0.2">
      <c r="F18049" s="63"/>
    </row>
    <row r="18050" spans="6:6" ht="15" customHeight="1" x14ac:dyDescent="0.2">
      <c r="F18050" s="63"/>
    </row>
    <row r="18051" spans="6:6" ht="15" customHeight="1" x14ac:dyDescent="0.2">
      <c r="F18051" s="63"/>
    </row>
    <row r="18052" spans="6:6" ht="15" customHeight="1" x14ac:dyDescent="0.2">
      <c r="F18052" s="63"/>
    </row>
    <row r="18053" spans="6:6" ht="15" customHeight="1" x14ac:dyDescent="0.2">
      <c r="F18053" s="63"/>
    </row>
    <row r="18054" spans="6:6" ht="15" customHeight="1" x14ac:dyDescent="0.2">
      <c r="F18054" s="63"/>
    </row>
    <row r="18055" spans="6:6" ht="15" customHeight="1" x14ac:dyDescent="0.2">
      <c r="F18055" s="63"/>
    </row>
    <row r="18056" spans="6:6" ht="15" customHeight="1" x14ac:dyDescent="0.2">
      <c r="F18056" s="63"/>
    </row>
    <row r="18057" spans="6:6" ht="15" customHeight="1" x14ac:dyDescent="0.2">
      <c r="F18057" s="63"/>
    </row>
    <row r="18058" spans="6:6" ht="15" customHeight="1" x14ac:dyDescent="0.2">
      <c r="F18058" s="63"/>
    </row>
    <row r="18059" spans="6:6" ht="15" customHeight="1" x14ac:dyDescent="0.2">
      <c r="F18059" s="63"/>
    </row>
    <row r="18060" spans="6:6" ht="15" customHeight="1" x14ac:dyDescent="0.2">
      <c r="F18060" s="63"/>
    </row>
    <row r="18061" spans="6:6" ht="15" customHeight="1" x14ac:dyDescent="0.2">
      <c r="F18061" s="63"/>
    </row>
    <row r="18062" spans="6:6" ht="15" customHeight="1" x14ac:dyDescent="0.2">
      <c r="F18062" s="63"/>
    </row>
    <row r="18063" spans="6:6" ht="15" customHeight="1" x14ac:dyDescent="0.2">
      <c r="F18063" s="63"/>
    </row>
    <row r="18064" spans="6:6" ht="15" customHeight="1" x14ac:dyDescent="0.2">
      <c r="F18064" s="63"/>
    </row>
    <row r="18065" spans="6:6" ht="15" customHeight="1" x14ac:dyDescent="0.2">
      <c r="F18065" s="63"/>
    </row>
    <row r="18066" spans="6:6" ht="15" customHeight="1" x14ac:dyDescent="0.2">
      <c r="F18066" s="63"/>
    </row>
    <row r="18067" spans="6:6" ht="15" customHeight="1" x14ac:dyDescent="0.2">
      <c r="F18067" s="63"/>
    </row>
    <row r="18068" spans="6:6" ht="15" customHeight="1" x14ac:dyDescent="0.2">
      <c r="F18068" s="63"/>
    </row>
    <row r="18069" spans="6:6" ht="15" customHeight="1" x14ac:dyDescent="0.2">
      <c r="F18069" s="63"/>
    </row>
    <row r="18070" spans="6:6" ht="15" customHeight="1" x14ac:dyDescent="0.2">
      <c r="F18070" s="63"/>
    </row>
    <row r="18071" spans="6:6" ht="15" customHeight="1" x14ac:dyDescent="0.2">
      <c r="F18071" s="63"/>
    </row>
    <row r="18072" spans="6:6" ht="15" customHeight="1" x14ac:dyDescent="0.2">
      <c r="F18072" s="63"/>
    </row>
    <row r="18073" spans="6:6" ht="15" customHeight="1" x14ac:dyDescent="0.2">
      <c r="F18073" s="63"/>
    </row>
    <row r="18074" spans="6:6" ht="15" customHeight="1" x14ac:dyDescent="0.2">
      <c r="F18074" s="63"/>
    </row>
    <row r="18075" spans="6:6" ht="15" customHeight="1" x14ac:dyDescent="0.2">
      <c r="F18075" s="63"/>
    </row>
    <row r="18076" spans="6:6" ht="15" customHeight="1" x14ac:dyDescent="0.2">
      <c r="F18076" s="63"/>
    </row>
    <row r="18077" spans="6:6" ht="15" customHeight="1" x14ac:dyDescent="0.2">
      <c r="F18077" s="63"/>
    </row>
    <row r="18078" spans="6:6" ht="15" customHeight="1" x14ac:dyDescent="0.2">
      <c r="F18078" s="63"/>
    </row>
    <row r="18079" spans="6:6" ht="15" customHeight="1" x14ac:dyDescent="0.2">
      <c r="F18079" s="63"/>
    </row>
    <row r="18080" spans="6:6" ht="15" customHeight="1" x14ac:dyDescent="0.2">
      <c r="F18080" s="63"/>
    </row>
    <row r="18081" spans="6:6" ht="15" customHeight="1" x14ac:dyDescent="0.2">
      <c r="F18081" s="63"/>
    </row>
    <row r="18082" spans="6:6" ht="15" customHeight="1" x14ac:dyDescent="0.2">
      <c r="F18082" s="63"/>
    </row>
    <row r="18083" spans="6:6" ht="15" customHeight="1" x14ac:dyDescent="0.2">
      <c r="F18083" s="63"/>
    </row>
    <row r="18084" spans="6:6" ht="15" customHeight="1" x14ac:dyDescent="0.2">
      <c r="F18084" s="63"/>
    </row>
    <row r="18085" spans="6:6" ht="15" customHeight="1" x14ac:dyDescent="0.2">
      <c r="F18085" s="63"/>
    </row>
    <row r="18086" spans="6:6" ht="15" customHeight="1" x14ac:dyDescent="0.2">
      <c r="F18086" s="63"/>
    </row>
    <row r="18087" spans="6:6" ht="15" customHeight="1" x14ac:dyDescent="0.2">
      <c r="F18087" s="63"/>
    </row>
    <row r="18088" spans="6:6" ht="15" customHeight="1" x14ac:dyDescent="0.2">
      <c r="F18088" s="63"/>
    </row>
    <row r="18089" spans="6:6" ht="15" customHeight="1" x14ac:dyDescent="0.2">
      <c r="F18089" s="63"/>
    </row>
    <row r="18090" spans="6:6" ht="15" customHeight="1" x14ac:dyDescent="0.2">
      <c r="F18090" s="63"/>
    </row>
    <row r="18091" spans="6:6" ht="15" customHeight="1" x14ac:dyDescent="0.2">
      <c r="F18091" s="63"/>
    </row>
    <row r="18092" spans="6:6" ht="15" customHeight="1" x14ac:dyDescent="0.2">
      <c r="F18092" s="63"/>
    </row>
    <row r="18093" spans="6:6" ht="15" customHeight="1" x14ac:dyDescent="0.2">
      <c r="F18093" s="63"/>
    </row>
    <row r="18094" spans="6:6" ht="15" customHeight="1" x14ac:dyDescent="0.2">
      <c r="F18094" s="63"/>
    </row>
    <row r="18095" spans="6:6" ht="15" customHeight="1" x14ac:dyDescent="0.2">
      <c r="F18095" s="63"/>
    </row>
    <row r="18096" spans="6:6" ht="15" customHeight="1" x14ac:dyDescent="0.2">
      <c r="F18096" s="63"/>
    </row>
    <row r="18097" spans="6:6" ht="15" customHeight="1" x14ac:dyDescent="0.2">
      <c r="F18097" s="63"/>
    </row>
    <row r="18098" spans="6:6" ht="15" customHeight="1" x14ac:dyDescent="0.2">
      <c r="F18098" s="63"/>
    </row>
    <row r="18099" spans="6:6" ht="15" customHeight="1" x14ac:dyDescent="0.2">
      <c r="F18099" s="63"/>
    </row>
    <row r="18100" spans="6:6" ht="15" customHeight="1" x14ac:dyDescent="0.2">
      <c r="F18100" s="63"/>
    </row>
    <row r="18101" spans="6:6" ht="15" customHeight="1" x14ac:dyDescent="0.2">
      <c r="F18101" s="63"/>
    </row>
    <row r="18102" spans="6:6" ht="15" customHeight="1" x14ac:dyDescent="0.2">
      <c r="F18102" s="63"/>
    </row>
    <row r="18103" spans="6:6" ht="15" customHeight="1" x14ac:dyDescent="0.2">
      <c r="F18103" s="63"/>
    </row>
    <row r="18104" spans="6:6" ht="15" customHeight="1" x14ac:dyDescent="0.2">
      <c r="F18104" s="63"/>
    </row>
    <row r="18105" spans="6:6" ht="15" customHeight="1" x14ac:dyDescent="0.2">
      <c r="F18105" s="63"/>
    </row>
    <row r="18106" spans="6:6" ht="15" customHeight="1" x14ac:dyDescent="0.2">
      <c r="F18106" s="63"/>
    </row>
    <row r="18107" spans="6:6" ht="15" customHeight="1" x14ac:dyDescent="0.2">
      <c r="F18107" s="63"/>
    </row>
    <row r="18108" spans="6:6" ht="15" customHeight="1" x14ac:dyDescent="0.2">
      <c r="F18108" s="63"/>
    </row>
    <row r="18109" spans="6:6" ht="15" customHeight="1" x14ac:dyDescent="0.2">
      <c r="F18109" s="63"/>
    </row>
    <row r="18110" spans="6:6" ht="15" customHeight="1" x14ac:dyDescent="0.2">
      <c r="F18110" s="63"/>
    </row>
    <row r="18111" spans="6:6" ht="15" customHeight="1" x14ac:dyDescent="0.2">
      <c r="F18111" s="63"/>
    </row>
    <row r="18112" spans="6:6" ht="15" customHeight="1" x14ac:dyDescent="0.2">
      <c r="F18112" s="63"/>
    </row>
    <row r="18113" spans="6:6" ht="15" customHeight="1" x14ac:dyDescent="0.2">
      <c r="F18113" s="63"/>
    </row>
    <row r="18114" spans="6:6" ht="15" customHeight="1" x14ac:dyDescent="0.2">
      <c r="F18114" s="63"/>
    </row>
    <row r="18115" spans="6:6" ht="15" customHeight="1" x14ac:dyDescent="0.2">
      <c r="F18115" s="63"/>
    </row>
    <row r="18116" spans="6:6" ht="15" customHeight="1" x14ac:dyDescent="0.2">
      <c r="F18116" s="63"/>
    </row>
    <row r="18117" spans="6:6" ht="15" customHeight="1" x14ac:dyDescent="0.2">
      <c r="F18117" s="63"/>
    </row>
    <row r="18118" spans="6:6" ht="15" customHeight="1" x14ac:dyDescent="0.2">
      <c r="F18118" s="63"/>
    </row>
    <row r="18119" spans="6:6" ht="15" customHeight="1" x14ac:dyDescent="0.2">
      <c r="F18119" s="63"/>
    </row>
    <row r="18120" spans="6:6" ht="15" customHeight="1" x14ac:dyDescent="0.2">
      <c r="F18120" s="63"/>
    </row>
    <row r="18121" spans="6:6" ht="15" customHeight="1" x14ac:dyDescent="0.2">
      <c r="F18121" s="63"/>
    </row>
    <row r="18122" spans="6:6" ht="15" customHeight="1" x14ac:dyDescent="0.2">
      <c r="F18122" s="63"/>
    </row>
    <row r="18123" spans="6:6" ht="15" customHeight="1" x14ac:dyDescent="0.2">
      <c r="F18123" s="63"/>
    </row>
    <row r="18124" spans="6:6" ht="15" customHeight="1" x14ac:dyDescent="0.2">
      <c r="F18124" s="63"/>
    </row>
    <row r="18125" spans="6:6" ht="15" customHeight="1" x14ac:dyDescent="0.2">
      <c r="F18125" s="63"/>
    </row>
    <row r="18126" spans="6:6" ht="15" customHeight="1" x14ac:dyDescent="0.2">
      <c r="F18126" s="63"/>
    </row>
    <row r="18127" spans="6:6" ht="15" customHeight="1" x14ac:dyDescent="0.2">
      <c r="F18127" s="63"/>
    </row>
    <row r="18128" spans="6:6" ht="15" customHeight="1" x14ac:dyDescent="0.2">
      <c r="F18128" s="63"/>
    </row>
    <row r="18129" spans="6:6" ht="15" customHeight="1" x14ac:dyDescent="0.2">
      <c r="F18129" s="63"/>
    </row>
    <row r="18130" spans="6:6" ht="15" customHeight="1" x14ac:dyDescent="0.2">
      <c r="F18130" s="63"/>
    </row>
    <row r="18131" spans="6:6" ht="15" customHeight="1" x14ac:dyDescent="0.2">
      <c r="F18131" s="63"/>
    </row>
    <row r="18132" spans="6:6" ht="15" customHeight="1" x14ac:dyDescent="0.2">
      <c r="F18132" s="63"/>
    </row>
    <row r="18133" spans="6:6" ht="15" customHeight="1" x14ac:dyDescent="0.2">
      <c r="F18133" s="63"/>
    </row>
    <row r="18134" spans="6:6" ht="15" customHeight="1" x14ac:dyDescent="0.2">
      <c r="F18134" s="63"/>
    </row>
    <row r="18135" spans="6:6" ht="15" customHeight="1" x14ac:dyDescent="0.2">
      <c r="F18135" s="63"/>
    </row>
    <row r="18136" spans="6:6" ht="15" customHeight="1" x14ac:dyDescent="0.2">
      <c r="F18136" s="63"/>
    </row>
    <row r="18137" spans="6:6" ht="15" customHeight="1" x14ac:dyDescent="0.2">
      <c r="F18137" s="63"/>
    </row>
    <row r="18138" spans="6:6" ht="15" customHeight="1" x14ac:dyDescent="0.2">
      <c r="F18138" s="63"/>
    </row>
    <row r="18139" spans="6:6" ht="15" customHeight="1" x14ac:dyDescent="0.2">
      <c r="F18139" s="63"/>
    </row>
    <row r="18140" spans="6:6" ht="15" customHeight="1" x14ac:dyDescent="0.2">
      <c r="F18140" s="63"/>
    </row>
    <row r="18141" spans="6:6" ht="15" customHeight="1" x14ac:dyDescent="0.2">
      <c r="F18141" s="63"/>
    </row>
    <row r="18142" spans="6:6" ht="15" customHeight="1" x14ac:dyDescent="0.2">
      <c r="F18142" s="63"/>
    </row>
    <row r="18143" spans="6:6" ht="15" customHeight="1" x14ac:dyDescent="0.2">
      <c r="F18143" s="63"/>
    </row>
    <row r="18144" spans="6:6" ht="15" customHeight="1" x14ac:dyDescent="0.2">
      <c r="F18144" s="63"/>
    </row>
    <row r="18145" spans="6:6" ht="15" customHeight="1" x14ac:dyDescent="0.2">
      <c r="F18145" s="63"/>
    </row>
    <row r="18146" spans="6:6" ht="15" customHeight="1" x14ac:dyDescent="0.2">
      <c r="F18146" s="63"/>
    </row>
    <row r="18147" spans="6:6" ht="15" customHeight="1" x14ac:dyDescent="0.2">
      <c r="F18147" s="63"/>
    </row>
    <row r="18148" spans="6:6" ht="15" customHeight="1" x14ac:dyDescent="0.2">
      <c r="F18148" s="63"/>
    </row>
    <row r="18149" spans="6:6" ht="15" customHeight="1" x14ac:dyDescent="0.2">
      <c r="F18149" s="63"/>
    </row>
    <row r="18150" spans="6:6" ht="15" customHeight="1" x14ac:dyDescent="0.2">
      <c r="F18150" s="63"/>
    </row>
    <row r="18151" spans="6:6" ht="15" customHeight="1" x14ac:dyDescent="0.2">
      <c r="F18151" s="63"/>
    </row>
    <row r="18152" spans="6:6" ht="15" customHeight="1" x14ac:dyDescent="0.2">
      <c r="F18152" s="63"/>
    </row>
    <row r="18153" spans="6:6" ht="15" customHeight="1" x14ac:dyDescent="0.2">
      <c r="F18153" s="63"/>
    </row>
    <row r="18154" spans="6:6" ht="15" customHeight="1" x14ac:dyDescent="0.2">
      <c r="F18154" s="63"/>
    </row>
    <row r="18155" spans="6:6" ht="15" customHeight="1" x14ac:dyDescent="0.2">
      <c r="F18155" s="63"/>
    </row>
    <row r="18156" spans="6:6" ht="15" customHeight="1" x14ac:dyDescent="0.2">
      <c r="F18156" s="63"/>
    </row>
    <row r="18157" spans="6:6" ht="15" customHeight="1" x14ac:dyDescent="0.2">
      <c r="F18157" s="63"/>
    </row>
    <row r="18158" spans="6:6" ht="15" customHeight="1" x14ac:dyDescent="0.2">
      <c r="F18158" s="63"/>
    </row>
    <row r="18159" spans="6:6" ht="15" customHeight="1" x14ac:dyDescent="0.2">
      <c r="F18159" s="63"/>
    </row>
    <row r="18160" spans="6:6" ht="15" customHeight="1" x14ac:dyDescent="0.2">
      <c r="F18160" s="63"/>
    </row>
    <row r="18161" spans="6:6" ht="15" customHeight="1" x14ac:dyDescent="0.2">
      <c r="F18161" s="63"/>
    </row>
    <row r="18162" spans="6:6" ht="15" customHeight="1" x14ac:dyDescent="0.2">
      <c r="F18162" s="63"/>
    </row>
    <row r="18163" spans="6:6" ht="15" customHeight="1" x14ac:dyDescent="0.2">
      <c r="F18163" s="63"/>
    </row>
    <row r="18164" spans="6:6" ht="15" customHeight="1" x14ac:dyDescent="0.2">
      <c r="F18164" s="63"/>
    </row>
    <row r="18165" spans="6:6" ht="15" customHeight="1" x14ac:dyDescent="0.2">
      <c r="F18165" s="63"/>
    </row>
    <row r="18166" spans="6:6" ht="15" customHeight="1" x14ac:dyDescent="0.2">
      <c r="F18166" s="63"/>
    </row>
    <row r="18167" spans="6:6" ht="15" customHeight="1" x14ac:dyDescent="0.2">
      <c r="F18167" s="63"/>
    </row>
    <row r="18168" spans="6:6" ht="15" customHeight="1" x14ac:dyDescent="0.2">
      <c r="F18168" s="63"/>
    </row>
    <row r="18169" spans="6:6" ht="15" customHeight="1" x14ac:dyDescent="0.2">
      <c r="F18169" s="63"/>
    </row>
    <row r="18170" spans="6:6" ht="15" customHeight="1" x14ac:dyDescent="0.2">
      <c r="F18170" s="63"/>
    </row>
    <row r="18171" spans="6:6" ht="15" customHeight="1" x14ac:dyDescent="0.2">
      <c r="F18171" s="63"/>
    </row>
    <row r="18172" spans="6:6" ht="15" customHeight="1" x14ac:dyDescent="0.2">
      <c r="F18172" s="63"/>
    </row>
    <row r="18173" spans="6:6" ht="15" customHeight="1" x14ac:dyDescent="0.2">
      <c r="F18173" s="63"/>
    </row>
    <row r="18174" spans="6:6" ht="15" customHeight="1" x14ac:dyDescent="0.2">
      <c r="F18174" s="63"/>
    </row>
    <row r="18175" spans="6:6" ht="15" customHeight="1" x14ac:dyDescent="0.2">
      <c r="F18175" s="63"/>
    </row>
    <row r="18176" spans="6:6" ht="15" customHeight="1" x14ac:dyDescent="0.2">
      <c r="F18176" s="63"/>
    </row>
    <row r="18177" spans="6:6" ht="15" customHeight="1" x14ac:dyDescent="0.2">
      <c r="F18177" s="63"/>
    </row>
    <row r="18178" spans="6:6" ht="15" customHeight="1" x14ac:dyDescent="0.2">
      <c r="F18178" s="63"/>
    </row>
    <row r="18179" spans="6:6" ht="15" customHeight="1" x14ac:dyDescent="0.2">
      <c r="F18179" s="63"/>
    </row>
    <row r="18180" spans="6:6" ht="15" customHeight="1" x14ac:dyDescent="0.2">
      <c r="F18180" s="63"/>
    </row>
    <row r="18181" spans="6:6" ht="15" customHeight="1" x14ac:dyDescent="0.2">
      <c r="F18181" s="63"/>
    </row>
    <row r="18182" spans="6:6" ht="15" customHeight="1" x14ac:dyDescent="0.2">
      <c r="F18182" s="63"/>
    </row>
    <row r="18183" spans="6:6" ht="15" customHeight="1" x14ac:dyDescent="0.2">
      <c r="F18183" s="63"/>
    </row>
    <row r="18184" spans="6:6" ht="15" customHeight="1" x14ac:dyDescent="0.2">
      <c r="F18184" s="63"/>
    </row>
    <row r="18185" spans="6:6" ht="15" customHeight="1" x14ac:dyDescent="0.2">
      <c r="F18185" s="63"/>
    </row>
    <row r="18186" spans="6:6" ht="15" customHeight="1" x14ac:dyDescent="0.2">
      <c r="F18186" s="63"/>
    </row>
    <row r="18187" spans="6:6" ht="15" customHeight="1" x14ac:dyDescent="0.2">
      <c r="F18187" s="63"/>
    </row>
    <row r="18188" spans="6:6" ht="15" customHeight="1" x14ac:dyDescent="0.2">
      <c r="F18188" s="63"/>
    </row>
    <row r="18189" spans="6:6" ht="15" customHeight="1" x14ac:dyDescent="0.2">
      <c r="F18189" s="63"/>
    </row>
    <row r="18190" spans="6:6" ht="15" customHeight="1" x14ac:dyDescent="0.2">
      <c r="F18190" s="63"/>
    </row>
    <row r="18191" spans="6:6" ht="15" customHeight="1" x14ac:dyDescent="0.2">
      <c r="F18191" s="63"/>
    </row>
    <row r="18192" spans="6:6" ht="15" customHeight="1" x14ac:dyDescent="0.2">
      <c r="F18192" s="63"/>
    </row>
    <row r="18193" spans="6:6" ht="15" customHeight="1" x14ac:dyDescent="0.2">
      <c r="F18193" s="63"/>
    </row>
    <row r="18194" spans="6:6" ht="15" customHeight="1" x14ac:dyDescent="0.2">
      <c r="F18194" s="63"/>
    </row>
    <row r="18195" spans="6:6" ht="15" customHeight="1" x14ac:dyDescent="0.2">
      <c r="F18195" s="63"/>
    </row>
    <row r="18196" spans="6:6" ht="15" customHeight="1" x14ac:dyDescent="0.2">
      <c r="F18196" s="63"/>
    </row>
    <row r="18197" spans="6:6" ht="15" customHeight="1" x14ac:dyDescent="0.2">
      <c r="F18197" s="63"/>
    </row>
    <row r="18198" spans="6:6" ht="15" customHeight="1" x14ac:dyDescent="0.2">
      <c r="F18198" s="63"/>
    </row>
    <row r="18199" spans="6:6" ht="15" customHeight="1" x14ac:dyDescent="0.2">
      <c r="F18199" s="63"/>
    </row>
    <row r="18200" spans="6:6" ht="15" customHeight="1" x14ac:dyDescent="0.2">
      <c r="F18200" s="63"/>
    </row>
    <row r="18201" spans="6:6" ht="15" customHeight="1" x14ac:dyDescent="0.2">
      <c r="F18201" s="63"/>
    </row>
    <row r="18202" spans="6:6" ht="15" customHeight="1" x14ac:dyDescent="0.2">
      <c r="F18202" s="63"/>
    </row>
    <row r="18203" spans="6:6" ht="15" customHeight="1" x14ac:dyDescent="0.2">
      <c r="F18203" s="63"/>
    </row>
    <row r="18204" spans="6:6" ht="15" customHeight="1" x14ac:dyDescent="0.2">
      <c r="F18204" s="63"/>
    </row>
    <row r="18205" spans="6:6" ht="15" customHeight="1" x14ac:dyDescent="0.2">
      <c r="F18205" s="63"/>
    </row>
    <row r="18206" spans="6:6" ht="15" customHeight="1" x14ac:dyDescent="0.2">
      <c r="F18206" s="63"/>
    </row>
    <row r="18207" spans="6:6" ht="15" customHeight="1" x14ac:dyDescent="0.2">
      <c r="F18207" s="63"/>
    </row>
    <row r="18208" spans="6:6" ht="15" customHeight="1" x14ac:dyDescent="0.2">
      <c r="F18208" s="63"/>
    </row>
    <row r="18209" spans="6:6" ht="15" customHeight="1" x14ac:dyDescent="0.2">
      <c r="F18209" s="63"/>
    </row>
    <row r="18210" spans="6:6" ht="15" customHeight="1" x14ac:dyDescent="0.2">
      <c r="F18210" s="63"/>
    </row>
    <row r="18211" spans="6:6" ht="15" customHeight="1" x14ac:dyDescent="0.2">
      <c r="F18211" s="63"/>
    </row>
    <row r="18212" spans="6:6" ht="15" customHeight="1" x14ac:dyDescent="0.2">
      <c r="F18212" s="63"/>
    </row>
    <row r="18213" spans="6:6" ht="15" customHeight="1" x14ac:dyDescent="0.2">
      <c r="F18213" s="63"/>
    </row>
    <row r="18214" spans="6:6" ht="15" customHeight="1" x14ac:dyDescent="0.2">
      <c r="F18214" s="63"/>
    </row>
    <row r="18215" spans="6:6" ht="15" customHeight="1" x14ac:dyDescent="0.2">
      <c r="F18215" s="63"/>
    </row>
    <row r="18216" spans="6:6" ht="15" customHeight="1" x14ac:dyDescent="0.2">
      <c r="F18216" s="63"/>
    </row>
    <row r="18217" spans="6:6" ht="15" customHeight="1" x14ac:dyDescent="0.2">
      <c r="F18217" s="63"/>
    </row>
    <row r="18218" spans="6:6" ht="15" customHeight="1" x14ac:dyDescent="0.2">
      <c r="F18218" s="63"/>
    </row>
    <row r="18219" spans="6:6" ht="15" customHeight="1" x14ac:dyDescent="0.2">
      <c r="F18219" s="63"/>
    </row>
    <row r="18220" spans="6:6" ht="15" customHeight="1" x14ac:dyDescent="0.2">
      <c r="F18220" s="63"/>
    </row>
    <row r="18221" spans="6:6" ht="15" customHeight="1" x14ac:dyDescent="0.2">
      <c r="F18221" s="63"/>
    </row>
    <row r="18222" spans="6:6" ht="15" customHeight="1" x14ac:dyDescent="0.2">
      <c r="F18222" s="63"/>
    </row>
    <row r="18223" spans="6:6" ht="15" customHeight="1" x14ac:dyDescent="0.2">
      <c r="F18223" s="63"/>
    </row>
    <row r="18224" spans="6:6" ht="15" customHeight="1" x14ac:dyDescent="0.2">
      <c r="F18224" s="63"/>
    </row>
    <row r="18225" spans="6:6" ht="15" customHeight="1" x14ac:dyDescent="0.2">
      <c r="F18225" s="63"/>
    </row>
    <row r="18226" spans="6:6" ht="15" customHeight="1" x14ac:dyDescent="0.2">
      <c r="F18226" s="63"/>
    </row>
    <row r="18227" spans="6:6" ht="15" customHeight="1" x14ac:dyDescent="0.2">
      <c r="F18227" s="63"/>
    </row>
    <row r="18228" spans="6:6" ht="15" customHeight="1" x14ac:dyDescent="0.2">
      <c r="F18228" s="63"/>
    </row>
    <row r="18229" spans="6:6" ht="15" customHeight="1" x14ac:dyDescent="0.2">
      <c r="F18229" s="63"/>
    </row>
    <row r="18230" spans="6:6" ht="15" customHeight="1" x14ac:dyDescent="0.2">
      <c r="F18230" s="63"/>
    </row>
    <row r="18231" spans="6:6" ht="15" customHeight="1" x14ac:dyDescent="0.2">
      <c r="F18231" s="63"/>
    </row>
    <row r="18232" spans="6:6" ht="15" customHeight="1" x14ac:dyDescent="0.2">
      <c r="F18232" s="63"/>
    </row>
    <row r="18233" spans="6:6" ht="15" customHeight="1" x14ac:dyDescent="0.2">
      <c r="F18233" s="63"/>
    </row>
    <row r="18234" spans="6:6" ht="15" customHeight="1" x14ac:dyDescent="0.2">
      <c r="F18234" s="63"/>
    </row>
    <row r="18235" spans="6:6" ht="15" customHeight="1" x14ac:dyDescent="0.2">
      <c r="F18235" s="63"/>
    </row>
    <row r="18236" spans="6:6" ht="15" customHeight="1" x14ac:dyDescent="0.2">
      <c r="F18236" s="63"/>
    </row>
    <row r="18237" spans="6:6" ht="15" customHeight="1" x14ac:dyDescent="0.2">
      <c r="F18237" s="63"/>
    </row>
    <row r="18238" spans="6:6" ht="15" customHeight="1" x14ac:dyDescent="0.2">
      <c r="F18238" s="63"/>
    </row>
    <row r="18239" spans="6:6" ht="15" customHeight="1" x14ac:dyDescent="0.2">
      <c r="F18239" s="63"/>
    </row>
    <row r="18240" spans="6:6" ht="15" customHeight="1" x14ac:dyDescent="0.2">
      <c r="F18240" s="63"/>
    </row>
    <row r="18241" spans="6:6" ht="15" customHeight="1" x14ac:dyDescent="0.2">
      <c r="F18241" s="63"/>
    </row>
    <row r="18242" spans="6:6" ht="15" customHeight="1" x14ac:dyDescent="0.2">
      <c r="F18242" s="63"/>
    </row>
    <row r="18243" spans="6:6" ht="15" customHeight="1" x14ac:dyDescent="0.2">
      <c r="F18243" s="63"/>
    </row>
    <row r="18244" spans="6:6" ht="15" customHeight="1" x14ac:dyDescent="0.2">
      <c r="F18244" s="63"/>
    </row>
    <row r="18245" spans="6:6" ht="15" customHeight="1" x14ac:dyDescent="0.2">
      <c r="F18245" s="63"/>
    </row>
    <row r="18246" spans="6:6" ht="15" customHeight="1" x14ac:dyDescent="0.2">
      <c r="F18246" s="63"/>
    </row>
    <row r="18247" spans="6:6" ht="15" customHeight="1" x14ac:dyDescent="0.2">
      <c r="F18247" s="63"/>
    </row>
    <row r="18248" spans="6:6" ht="15" customHeight="1" x14ac:dyDescent="0.2">
      <c r="F18248" s="63"/>
    </row>
    <row r="18249" spans="6:6" ht="15" customHeight="1" x14ac:dyDescent="0.2">
      <c r="F18249" s="63"/>
    </row>
    <row r="18250" spans="6:6" ht="15" customHeight="1" x14ac:dyDescent="0.2">
      <c r="F18250" s="63"/>
    </row>
    <row r="18251" spans="6:6" ht="15" customHeight="1" x14ac:dyDescent="0.2">
      <c r="F18251" s="63"/>
    </row>
    <row r="18252" spans="6:6" ht="15" customHeight="1" x14ac:dyDescent="0.2">
      <c r="F18252" s="63"/>
    </row>
    <row r="18253" spans="6:6" ht="15" customHeight="1" x14ac:dyDescent="0.2">
      <c r="F18253" s="63"/>
    </row>
    <row r="18254" spans="6:6" ht="15" customHeight="1" x14ac:dyDescent="0.2">
      <c r="F18254" s="63"/>
    </row>
    <row r="18255" spans="6:6" ht="15" customHeight="1" x14ac:dyDescent="0.2">
      <c r="F18255" s="63"/>
    </row>
    <row r="18256" spans="6:6" ht="15" customHeight="1" x14ac:dyDescent="0.2">
      <c r="F18256" s="63"/>
    </row>
    <row r="18257" spans="6:6" ht="15" customHeight="1" x14ac:dyDescent="0.2">
      <c r="F18257" s="63"/>
    </row>
    <row r="18258" spans="6:6" ht="15" customHeight="1" x14ac:dyDescent="0.2">
      <c r="F18258" s="63"/>
    </row>
    <row r="18259" spans="6:6" ht="15" customHeight="1" x14ac:dyDescent="0.2">
      <c r="F18259" s="63"/>
    </row>
    <row r="18260" spans="6:6" ht="15" customHeight="1" x14ac:dyDescent="0.2">
      <c r="F18260" s="63"/>
    </row>
    <row r="18261" spans="6:6" ht="15" customHeight="1" x14ac:dyDescent="0.2">
      <c r="F18261" s="63"/>
    </row>
    <row r="18262" spans="6:6" ht="15" customHeight="1" x14ac:dyDescent="0.2">
      <c r="F18262" s="63"/>
    </row>
    <row r="18263" spans="6:6" ht="15" customHeight="1" x14ac:dyDescent="0.2">
      <c r="F18263" s="63"/>
    </row>
    <row r="18264" spans="6:6" ht="15" customHeight="1" x14ac:dyDescent="0.2">
      <c r="F18264" s="63"/>
    </row>
    <row r="18265" spans="6:6" ht="15" customHeight="1" x14ac:dyDescent="0.2">
      <c r="F18265" s="63"/>
    </row>
    <row r="18266" spans="6:6" ht="15" customHeight="1" x14ac:dyDescent="0.2">
      <c r="F18266" s="63"/>
    </row>
    <row r="18267" spans="6:6" ht="15" customHeight="1" x14ac:dyDescent="0.2">
      <c r="F18267" s="63"/>
    </row>
    <row r="18268" spans="6:6" ht="15" customHeight="1" x14ac:dyDescent="0.2">
      <c r="F18268" s="63"/>
    </row>
    <row r="18269" spans="6:6" ht="15" customHeight="1" x14ac:dyDescent="0.2">
      <c r="F18269" s="63"/>
    </row>
    <row r="18270" spans="6:6" ht="15" customHeight="1" x14ac:dyDescent="0.2">
      <c r="F18270" s="63"/>
    </row>
    <row r="18271" spans="6:6" ht="15" customHeight="1" x14ac:dyDescent="0.2">
      <c r="F18271" s="63"/>
    </row>
    <row r="18272" spans="6:6" ht="15" customHeight="1" x14ac:dyDescent="0.2">
      <c r="F18272" s="63"/>
    </row>
    <row r="18273" spans="6:6" ht="15" customHeight="1" x14ac:dyDescent="0.2">
      <c r="F18273" s="63"/>
    </row>
    <row r="18274" spans="6:6" ht="15" customHeight="1" x14ac:dyDescent="0.2">
      <c r="F18274" s="63"/>
    </row>
    <row r="18275" spans="6:6" ht="15" customHeight="1" x14ac:dyDescent="0.2">
      <c r="F18275" s="63"/>
    </row>
    <row r="18276" spans="6:6" ht="15" customHeight="1" x14ac:dyDescent="0.2">
      <c r="F18276" s="63"/>
    </row>
    <row r="18277" spans="6:6" ht="15" customHeight="1" x14ac:dyDescent="0.2">
      <c r="F18277" s="63"/>
    </row>
    <row r="18278" spans="6:6" ht="15" customHeight="1" x14ac:dyDescent="0.2">
      <c r="F18278" s="63"/>
    </row>
    <row r="18279" spans="6:6" ht="15" customHeight="1" x14ac:dyDescent="0.2">
      <c r="F18279" s="63"/>
    </row>
    <row r="18280" spans="6:6" ht="15" customHeight="1" x14ac:dyDescent="0.2">
      <c r="F18280" s="63"/>
    </row>
    <row r="18281" spans="6:6" ht="15" customHeight="1" x14ac:dyDescent="0.2">
      <c r="F18281" s="63"/>
    </row>
    <row r="18282" spans="6:6" ht="15" customHeight="1" x14ac:dyDescent="0.2">
      <c r="F18282" s="63"/>
    </row>
    <row r="18283" spans="6:6" ht="15" customHeight="1" x14ac:dyDescent="0.2">
      <c r="F18283" s="63"/>
    </row>
    <row r="18284" spans="6:6" ht="15" customHeight="1" x14ac:dyDescent="0.2">
      <c r="F18284" s="63"/>
    </row>
    <row r="18285" spans="6:6" ht="15" customHeight="1" x14ac:dyDescent="0.2">
      <c r="F18285" s="63"/>
    </row>
    <row r="18286" spans="6:6" ht="15" customHeight="1" x14ac:dyDescent="0.2">
      <c r="F18286" s="63"/>
    </row>
    <row r="18287" spans="6:6" ht="15" customHeight="1" x14ac:dyDescent="0.2">
      <c r="F18287" s="63"/>
    </row>
    <row r="18288" spans="6:6" ht="15" customHeight="1" x14ac:dyDescent="0.2">
      <c r="F18288" s="63"/>
    </row>
    <row r="18289" spans="6:6" ht="15" customHeight="1" x14ac:dyDescent="0.2">
      <c r="F18289" s="63"/>
    </row>
    <row r="18290" spans="6:6" ht="15" customHeight="1" x14ac:dyDescent="0.2">
      <c r="F18290" s="63"/>
    </row>
    <row r="18291" spans="6:6" ht="15" customHeight="1" x14ac:dyDescent="0.2">
      <c r="F18291" s="63"/>
    </row>
    <row r="18292" spans="6:6" ht="15" customHeight="1" x14ac:dyDescent="0.2">
      <c r="F18292" s="63"/>
    </row>
    <row r="18293" spans="6:6" ht="15" customHeight="1" x14ac:dyDescent="0.2">
      <c r="F18293" s="63"/>
    </row>
    <row r="18294" spans="6:6" ht="15" customHeight="1" x14ac:dyDescent="0.2">
      <c r="F18294" s="63"/>
    </row>
    <row r="18295" spans="6:6" ht="15" customHeight="1" x14ac:dyDescent="0.2">
      <c r="F18295" s="63"/>
    </row>
    <row r="18296" spans="6:6" ht="15" customHeight="1" x14ac:dyDescent="0.2">
      <c r="F18296" s="63"/>
    </row>
    <row r="18297" spans="6:6" ht="15" customHeight="1" x14ac:dyDescent="0.2">
      <c r="F18297" s="63"/>
    </row>
    <row r="18298" spans="6:6" ht="15" customHeight="1" x14ac:dyDescent="0.2">
      <c r="F18298" s="63"/>
    </row>
    <row r="18299" spans="6:6" ht="15" customHeight="1" x14ac:dyDescent="0.2">
      <c r="F18299" s="63"/>
    </row>
    <row r="18300" spans="6:6" ht="15" customHeight="1" x14ac:dyDescent="0.2">
      <c r="F18300" s="63"/>
    </row>
    <row r="18301" spans="6:6" ht="15" customHeight="1" x14ac:dyDescent="0.2">
      <c r="F18301" s="63"/>
    </row>
    <row r="18302" spans="6:6" ht="15" customHeight="1" x14ac:dyDescent="0.2">
      <c r="F18302" s="63"/>
    </row>
    <row r="18303" spans="6:6" ht="15" customHeight="1" x14ac:dyDescent="0.2">
      <c r="F18303" s="63"/>
    </row>
    <row r="18304" spans="6:6" ht="15" customHeight="1" x14ac:dyDescent="0.2">
      <c r="F18304" s="63"/>
    </row>
    <row r="18305" spans="6:6" ht="15" customHeight="1" x14ac:dyDescent="0.2">
      <c r="F18305" s="63"/>
    </row>
    <row r="18306" spans="6:6" ht="15" customHeight="1" x14ac:dyDescent="0.2">
      <c r="F18306" s="63"/>
    </row>
    <row r="18307" spans="6:6" ht="15" customHeight="1" x14ac:dyDescent="0.2">
      <c r="F18307" s="63"/>
    </row>
    <row r="18308" spans="6:6" ht="15" customHeight="1" x14ac:dyDescent="0.2">
      <c r="F18308" s="63"/>
    </row>
    <row r="18309" spans="6:6" ht="15" customHeight="1" x14ac:dyDescent="0.2">
      <c r="F18309" s="63"/>
    </row>
    <row r="18310" spans="6:6" ht="15" customHeight="1" x14ac:dyDescent="0.2">
      <c r="F18310" s="63"/>
    </row>
    <row r="18311" spans="6:6" ht="15" customHeight="1" x14ac:dyDescent="0.2">
      <c r="F18311" s="63"/>
    </row>
    <row r="18312" spans="6:6" ht="15" customHeight="1" x14ac:dyDescent="0.2">
      <c r="F18312" s="63"/>
    </row>
    <row r="18313" spans="6:6" ht="15" customHeight="1" x14ac:dyDescent="0.2">
      <c r="F18313" s="63"/>
    </row>
    <row r="18314" spans="6:6" ht="15" customHeight="1" x14ac:dyDescent="0.2">
      <c r="F18314" s="63"/>
    </row>
    <row r="18315" spans="6:6" ht="15" customHeight="1" x14ac:dyDescent="0.2">
      <c r="F18315" s="63"/>
    </row>
    <row r="18316" spans="6:6" ht="15" customHeight="1" x14ac:dyDescent="0.2">
      <c r="F18316" s="63"/>
    </row>
    <row r="18317" spans="6:6" ht="15" customHeight="1" x14ac:dyDescent="0.2">
      <c r="F18317" s="63"/>
    </row>
    <row r="18318" spans="6:6" ht="15" customHeight="1" x14ac:dyDescent="0.2">
      <c r="F18318" s="63"/>
    </row>
    <row r="18319" spans="6:6" ht="15" customHeight="1" x14ac:dyDescent="0.2">
      <c r="F18319" s="63"/>
    </row>
    <row r="18320" spans="6:6" ht="15" customHeight="1" x14ac:dyDescent="0.2">
      <c r="F18320" s="63"/>
    </row>
    <row r="18321" spans="6:6" ht="15" customHeight="1" x14ac:dyDescent="0.2">
      <c r="F18321" s="63"/>
    </row>
    <row r="18322" spans="6:6" ht="15" customHeight="1" x14ac:dyDescent="0.2">
      <c r="F18322" s="63"/>
    </row>
    <row r="18323" spans="6:6" ht="15" customHeight="1" x14ac:dyDescent="0.2">
      <c r="F18323" s="63"/>
    </row>
    <row r="18324" spans="6:6" ht="15" customHeight="1" x14ac:dyDescent="0.2">
      <c r="F18324" s="63"/>
    </row>
    <row r="18325" spans="6:6" ht="15" customHeight="1" x14ac:dyDescent="0.2">
      <c r="F18325" s="63"/>
    </row>
    <row r="18326" spans="6:6" ht="15" customHeight="1" x14ac:dyDescent="0.2">
      <c r="F18326" s="63"/>
    </row>
    <row r="18327" spans="6:6" ht="15" customHeight="1" x14ac:dyDescent="0.2">
      <c r="F18327" s="63"/>
    </row>
    <row r="18328" spans="6:6" ht="15" customHeight="1" x14ac:dyDescent="0.2">
      <c r="F18328" s="63"/>
    </row>
    <row r="18329" spans="6:6" ht="15" customHeight="1" x14ac:dyDescent="0.2">
      <c r="F18329" s="63"/>
    </row>
    <row r="18330" spans="6:6" ht="15" customHeight="1" x14ac:dyDescent="0.2">
      <c r="F18330" s="63"/>
    </row>
    <row r="18331" spans="6:6" ht="15" customHeight="1" x14ac:dyDescent="0.2">
      <c r="F18331" s="63"/>
    </row>
    <row r="18332" spans="6:6" ht="15" customHeight="1" x14ac:dyDescent="0.2">
      <c r="F18332" s="63"/>
    </row>
    <row r="18333" spans="6:6" ht="15" customHeight="1" x14ac:dyDescent="0.2">
      <c r="F18333" s="63"/>
    </row>
    <row r="18334" spans="6:6" ht="15" customHeight="1" x14ac:dyDescent="0.2">
      <c r="F18334" s="63"/>
    </row>
    <row r="18335" spans="6:6" ht="15" customHeight="1" x14ac:dyDescent="0.2">
      <c r="F18335" s="63"/>
    </row>
    <row r="18336" spans="6:6" ht="15" customHeight="1" x14ac:dyDescent="0.2">
      <c r="F18336" s="63"/>
    </row>
    <row r="18337" spans="6:6" ht="15" customHeight="1" x14ac:dyDescent="0.2">
      <c r="F18337" s="63"/>
    </row>
    <row r="18338" spans="6:6" ht="15" customHeight="1" x14ac:dyDescent="0.2">
      <c r="F18338" s="63"/>
    </row>
    <row r="18339" spans="6:6" ht="15" customHeight="1" x14ac:dyDescent="0.2">
      <c r="F18339" s="63"/>
    </row>
    <row r="18340" spans="6:6" ht="15" customHeight="1" x14ac:dyDescent="0.2">
      <c r="F18340" s="63"/>
    </row>
    <row r="18341" spans="6:6" ht="15" customHeight="1" x14ac:dyDescent="0.2">
      <c r="F18341" s="63"/>
    </row>
    <row r="18342" spans="6:6" ht="15" customHeight="1" x14ac:dyDescent="0.2">
      <c r="F18342" s="63"/>
    </row>
    <row r="18343" spans="6:6" ht="15" customHeight="1" x14ac:dyDescent="0.2">
      <c r="F18343" s="63"/>
    </row>
    <row r="18344" spans="6:6" ht="15" customHeight="1" x14ac:dyDescent="0.2">
      <c r="F18344" s="63"/>
    </row>
    <row r="18345" spans="6:6" ht="15" customHeight="1" x14ac:dyDescent="0.2">
      <c r="F18345" s="63"/>
    </row>
    <row r="18346" spans="6:6" ht="15" customHeight="1" x14ac:dyDescent="0.2">
      <c r="F18346" s="63"/>
    </row>
    <row r="18347" spans="6:6" ht="15" customHeight="1" x14ac:dyDescent="0.2">
      <c r="F18347" s="63"/>
    </row>
    <row r="18348" spans="6:6" ht="15" customHeight="1" x14ac:dyDescent="0.2">
      <c r="F18348" s="63"/>
    </row>
    <row r="18349" spans="6:6" ht="15" customHeight="1" x14ac:dyDescent="0.2">
      <c r="F18349" s="63"/>
    </row>
    <row r="18350" spans="6:6" ht="15" customHeight="1" x14ac:dyDescent="0.2">
      <c r="F18350" s="63"/>
    </row>
    <row r="18351" spans="6:6" ht="15" customHeight="1" x14ac:dyDescent="0.2">
      <c r="F18351" s="63"/>
    </row>
    <row r="18352" spans="6:6" ht="15" customHeight="1" x14ac:dyDescent="0.2">
      <c r="F18352" s="63"/>
    </row>
    <row r="18353" spans="6:6" ht="15" customHeight="1" x14ac:dyDescent="0.2">
      <c r="F18353" s="63"/>
    </row>
    <row r="18354" spans="6:6" ht="15" customHeight="1" x14ac:dyDescent="0.2">
      <c r="F18354" s="63"/>
    </row>
    <row r="18355" spans="6:6" ht="15" customHeight="1" x14ac:dyDescent="0.2">
      <c r="F18355" s="63"/>
    </row>
    <row r="18356" spans="6:6" ht="15" customHeight="1" x14ac:dyDescent="0.2">
      <c r="F18356" s="63"/>
    </row>
    <row r="18357" spans="6:6" ht="15" customHeight="1" x14ac:dyDescent="0.2">
      <c r="F18357" s="63"/>
    </row>
    <row r="18358" spans="6:6" ht="15" customHeight="1" x14ac:dyDescent="0.2">
      <c r="F18358" s="63"/>
    </row>
    <row r="18359" spans="6:6" ht="15" customHeight="1" x14ac:dyDescent="0.2">
      <c r="F18359" s="63"/>
    </row>
    <row r="18360" spans="6:6" ht="15" customHeight="1" x14ac:dyDescent="0.2">
      <c r="F18360" s="63"/>
    </row>
    <row r="18361" spans="6:6" ht="15" customHeight="1" x14ac:dyDescent="0.2">
      <c r="F18361" s="63"/>
    </row>
    <row r="18362" spans="6:6" ht="15" customHeight="1" x14ac:dyDescent="0.2">
      <c r="F18362" s="63"/>
    </row>
    <row r="18363" spans="6:6" ht="15" customHeight="1" x14ac:dyDescent="0.2">
      <c r="F18363" s="63"/>
    </row>
    <row r="18364" spans="6:6" ht="15" customHeight="1" x14ac:dyDescent="0.2">
      <c r="F18364" s="63"/>
    </row>
    <row r="18365" spans="6:6" ht="15" customHeight="1" x14ac:dyDescent="0.2">
      <c r="F18365" s="63"/>
    </row>
    <row r="18366" spans="6:6" ht="15" customHeight="1" x14ac:dyDescent="0.2">
      <c r="F18366" s="63"/>
    </row>
    <row r="18367" spans="6:6" ht="15" customHeight="1" x14ac:dyDescent="0.2">
      <c r="F18367" s="63"/>
    </row>
    <row r="18368" spans="6:6" ht="15" customHeight="1" x14ac:dyDescent="0.2">
      <c r="F18368" s="63"/>
    </row>
    <row r="18369" spans="6:6" ht="15" customHeight="1" x14ac:dyDescent="0.2">
      <c r="F18369" s="63"/>
    </row>
    <row r="18370" spans="6:6" ht="15" customHeight="1" x14ac:dyDescent="0.2">
      <c r="F18370" s="63"/>
    </row>
    <row r="18371" spans="6:6" ht="15" customHeight="1" x14ac:dyDescent="0.2">
      <c r="F18371" s="63"/>
    </row>
    <row r="18372" spans="6:6" ht="15" customHeight="1" x14ac:dyDescent="0.2">
      <c r="F18372" s="63"/>
    </row>
    <row r="18373" spans="6:6" ht="15" customHeight="1" x14ac:dyDescent="0.2">
      <c r="F18373" s="63"/>
    </row>
    <row r="18374" spans="6:6" ht="15" customHeight="1" x14ac:dyDescent="0.2">
      <c r="F18374" s="63"/>
    </row>
    <row r="18375" spans="6:6" ht="15" customHeight="1" x14ac:dyDescent="0.2">
      <c r="F18375" s="63"/>
    </row>
    <row r="18376" spans="6:6" ht="15" customHeight="1" x14ac:dyDescent="0.2">
      <c r="F18376" s="63"/>
    </row>
    <row r="18377" spans="6:6" ht="15" customHeight="1" x14ac:dyDescent="0.2">
      <c r="F18377" s="63"/>
    </row>
    <row r="18378" spans="6:6" ht="15" customHeight="1" x14ac:dyDescent="0.2">
      <c r="F18378" s="63"/>
    </row>
    <row r="18379" spans="6:6" ht="15" customHeight="1" x14ac:dyDescent="0.2">
      <c r="F18379" s="63"/>
    </row>
    <row r="18380" spans="6:6" ht="15" customHeight="1" x14ac:dyDescent="0.2">
      <c r="F18380" s="63"/>
    </row>
    <row r="18381" spans="6:6" ht="15" customHeight="1" x14ac:dyDescent="0.2">
      <c r="F18381" s="63"/>
    </row>
    <row r="18382" spans="6:6" ht="15" customHeight="1" x14ac:dyDescent="0.2">
      <c r="F18382" s="63"/>
    </row>
    <row r="18383" spans="6:6" ht="15" customHeight="1" x14ac:dyDescent="0.2">
      <c r="F18383" s="63"/>
    </row>
    <row r="18384" spans="6:6" ht="15" customHeight="1" x14ac:dyDescent="0.2">
      <c r="F18384" s="63"/>
    </row>
    <row r="18385" spans="6:6" ht="15" customHeight="1" x14ac:dyDescent="0.2">
      <c r="F18385" s="63"/>
    </row>
    <row r="18386" spans="6:6" ht="15" customHeight="1" x14ac:dyDescent="0.2">
      <c r="F18386" s="63"/>
    </row>
    <row r="18387" spans="6:6" ht="15" customHeight="1" x14ac:dyDescent="0.2">
      <c r="F18387" s="63"/>
    </row>
    <row r="18388" spans="6:6" ht="15" customHeight="1" x14ac:dyDescent="0.2">
      <c r="F18388" s="63"/>
    </row>
    <row r="18389" spans="6:6" ht="15" customHeight="1" x14ac:dyDescent="0.2">
      <c r="F18389" s="63"/>
    </row>
    <row r="18390" spans="6:6" ht="15" customHeight="1" x14ac:dyDescent="0.2">
      <c r="F18390" s="63"/>
    </row>
    <row r="18391" spans="6:6" ht="15" customHeight="1" x14ac:dyDescent="0.2">
      <c r="F18391" s="63"/>
    </row>
    <row r="18392" spans="6:6" ht="15" customHeight="1" x14ac:dyDescent="0.2">
      <c r="F18392" s="63"/>
    </row>
    <row r="18393" spans="6:6" ht="15" customHeight="1" x14ac:dyDescent="0.2">
      <c r="F18393" s="63"/>
    </row>
    <row r="18394" spans="6:6" ht="15" customHeight="1" x14ac:dyDescent="0.2">
      <c r="F18394" s="63"/>
    </row>
    <row r="18395" spans="6:6" ht="15" customHeight="1" x14ac:dyDescent="0.2">
      <c r="F18395" s="63"/>
    </row>
    <row r="18396" spans="6:6" ht="15" customHeight="1" x14ac:dyDescent="0.2">
      <c r="F18396" s="63"/>
    </row>
    <row r="18397" spans="6:6" ht="15" customHeight="1" x14ac:dyDescent="0.2">
      <c r="F18397" s="63"/>
    </row>
    <row r="18398" spans="6:6" ht="15" customHeight="1" x14ac:dyDescent="0.2">
      <c r="F18398" s="63"/>
    </row>
    <row r="18399" spans="6:6" ht="15" customHeight="1" x14ac:dyDescent="0.2">
      <c r="F18399" s="63"/>
    </row>
    <row r="18400" spans="6:6" ht="15" customHeight="1" x14ac:dyDescent="0.2">
      <c r="F18400" s="63"/>
    </row>
    <row r="18401" spans="6:6" ht="15" customHeight="1" x14ac:dyDescent="0.2">
      <c r="F18401" s="63"/>
    </row>
    <row r="18402" spans="6:6" ht="15" customHeight="1" x14ac:dyDescent="0.2">
      <c r="F18402" s="63"/>
    </row>
    <row r="18403" spans="6:6" ht="15" customHeight="1" x14ac:dyDescent="0.2">
      <c r="F18403" s="63"/>
    </row>
    <row r="18404" spans="6:6" ht="15" customHeight="1" x14ac:dyDescent="0.2">
      <c r="F18404" s="63"/>
    </row>
    <row r="18405" spans="6:6" ht="15" customHeight="1" x14ac:dyDescent="0.2">
      <c r="F18405" s="63"/>
    </row>
    <row r="18406" spans="6:6" ht="15" customHeight="1" x14ac:dyDescent="0.2">
      <c r="F18406" s="63"/>
    </row>
    <row r="18407" spans="6:6" ht="15" customHeight="1" x14ac:dyDescent="0.2">
      <c r="F18407" s="63"/>
    </row>
    <row r="18408" spans="6:6" ht="15" customHeight="1" x14ac:dyDescent="0.2">
      <c r="F18408" s="63"/>
    </row>
    <row r="18409" spans="6:6" ht="15" customHeight="1" x14ac:dyDescent="0.2">
      <c r="F18409" s="63"/>
    </row>
    <row r="18410" spans="6:6" ht="15" customHeight="1" x14ac:dyDescent="0.2">
      <c r="F18410" s="63"/>
    </row>
    <row r="18411" spans="6:6" ht="15" customHeight="1" x14ac:dyDescent="0.2">
      <c r="F18411" s="63"/>
    </row>
    <row r="18412" spans="6:6" ht="15" customHeight="1" x14ac:dyDescent="0.2">
      <c r="F18412" s="63"/>
    </row>
    <row r="18413" spans="6:6" ht="15" customHeight="1" x14ac:dyDescent="0.2">
      <c r="F18413" s="63"/>
    </row>
    <row r="18414" spans="6:6" ht="15" customHeight="1" x14ac:dyDescent="0.2">
      <c r="F18414" s="63"/>
    </row>
    <row r="18415" spans="6:6" ht="15" customHeight="1" x14ac:dyDescent="0.2">
      <c r="F18415" s="63"/>
    </row>
    <row r="18416" spans="6:6" ht="15" customHeight="1" x14ac:dyDescent="0.2">
      <c r="F18416" s="63"/>
    </row>
    <row r="18417" spans="6:6" ht="15" customHeight="1" x14ac:dyDescent="0.2">
      <c r="F18417" s="63"/>
    </row>
    <row r="18418" spans="6:6" ht="15" customHeight="1" x14ac:dyDescent="0.2">
      <c r="F18418" s="63"/>
    </row>
    <row r="18419" spans="6:6" ht="15" customHeight="1" x14ac:dyDescent="0.2">
      <c r="F18419" s="63"/>
    </row>
    <row r="18420" spans="6:6" ht="15" customHeight="1" x14ac:dyDescent="0.2">
      <c r="F18420" s="63"/>
    </row>
    <row r="18421" spans="6:6" ht="15" customHeight="1" x14ac:dyDescent="0.2">
      <c r="F18421" s="63"/>
    </row>
    <row r="18422" spans="6:6" ht="15" customHeight="1" x14ac:dyDescent="0.2">
      <c r="F18422" s="63"/>
    </row>
    <row r="18423" spans="6:6" ht="15" customHeight="1" x14ac:dyDescent="0.2">
      <c r="F18423" s="63"/>
    </row>
    <row r="18424" spans="6:6" ht="15" customHeight="1" x14ac:dyDescent="0.2">
      <c r="F18424" s="63"/>
    </row>
    <row r="18425" spans="6:6" ht="15" customHeight="1" x14ac:dyDescent="0.2">
      <c r="F18425" s="63"/>
    </row>
    <row r="18426" spans="6:6" ht="15" customHeight="1" x14ac:dyDescent="0.2">
      <c r="F18426" s="63"/>
    </row>
    <row r="18427" spans="6:6" ht="15" customHeight="1" x14ac:dyDescent="0.2">
      <c r="F18427" s="63"/>
    </row>
    <row r="18428" spans="6:6" ht="15" customHeight="1" x14ac:dyDescent="0.2">
      <c r="F18428" s="63"/>
    </row>
    <row r="18429" spans="6:6" ht="15" customHeight="1" x14ac:dyDescent="0.2">
      <c r="F18429" s="63"/>
    </row>
    <row r="18430" spans="6:6" ht="15" customHeight="1" x14ac:dyDescent="0.2">
      <c r="F18430" s="63"/>
    </row>
    <row r="18431" spans="6:6" ht="15" customHeight="1" x14ac:dyDescent="0.2">
      <c r="F18431" s="63"/>
    </row>
    <row r="18432" spans="6:6" ht="15" customHeight="1" x14ac:dyDescent="0.2">
      <c r="F18432" s="63"/>
    </row>
    <row r="18433" spans="6:6" ht="15" customHeight="1" x14ac:dyDescent="0.2">
      <c r="F18433" s="63"/>
    </row>
    <row r="18434" spans="6:6" ht="15" customHeight="1" x14ac:dyDescent="0.2">
      <c r="F18434" s="63"/>
    </row>
    <row r="18435" spans="6:6" ht="15" customHeight="1" x14ac:dyDescent="0.2">
      <c r="F18435" s="63"/>
    </row>
    <row r="18436" spans="6:6" ht="15" customHeight="1" x14ac:dyDescent="0.2">
      <c r="F18436" s="63"/>
    </row>
    <row r="18437" spans="6:6" ht="15" customHeight="1" x14ac:dyDescent="0.2">
      <c r="F18437" s="63"/>
    </row>
    <row r="18438" spans="6:6" ht="15" customHeight="1" x14ac:dyDescent="0.2">
      <c r="F18438" s="63"/>
    </row>
    <row r="18439" spans="6:6" ht="15" customHeight="1" x14ac:dyDescent="0.2">
      <c r="F18439" s="63"/>
    </row>
    <row r="18440" spans="6:6" ht="15" customHeight="1" x14ac:dyDescent="0.2">
      <c r="F18440" s="63"/>
    </row>
    <row r="18441" spans="6:6" ht="15" customHeight="1" x14ac:dyDescent="0.2">
      <c r="F18441" s="63"/>
    </row>
    <row r="18442" spans="6:6" ht="15" customHeight="1" x14ac:dyDescent="0.2">
      <c r="F18442" s="63"/>
    </row>
    <row r="18443" spans="6:6" ht="15" customHeight="1" x14ac:dyDescent="0.2">
      <c r="F18443" s="63"/>
    </row>
    <row r="18444" spans="6:6" ht="15" customHeight="1" x14ac:dyDescent="0.2">
      <c r="F18444" s="63"/>
    </row>
    <row r="18445" spans="6:6" ht="15" customHeight="1" x14ac:dyDescent="0.2">
      <c r="F18445" s="63"/>
    </row>
    <row r="18446" spans="6:6" ht="15" customHeight="1" x14ac:dyDescent="0.2">
      <c r="F18446" s="63"/>
    </row>
    <row r="18447" spans="6:6" ht="15" customHeight="1" x14ac:dyDescent="0.2">
      <c r="F18447" s="63"/>
    </row>
    <row r="18448" spans="6:6" ht="15" customHeight="1" x14ac:dyDescent="0.2">
      <c r="F18448" s="63"/>
    </row>
    <row r="18449" spans="6:6" ht="15" customHeight="1" x14ac:dyDescent="0.2">
      <c r="F18449" s="63"/>
    </row>
    <row r="18450" spans="6:6" ht="15" customHeight="1" x14ac:dyDescent="0.2">
      <c r="F18450" s="63"/>
    </row>
    <row r="18451" spans="6:6" ht="15" customHeight="1" x14ac:dyDescent="0.2">
      <c r="F18451" s="63"/>
    </row>
    <row r="18452" spans="6:6" ht="15" customHeight="1" x14ac:dyDescent="0.2">
      <c r="F18452" s="63"/>
    </row>
    <row r="18453" spans="6:6" ht="15" customHeight="1" x14ac:dyDescent="0.2">
      <c r="F18453" s="63"/>
    </row>
    <row r="18454" spans="6:6" ht="15" customHeight="1" x14ac:dyDescent="0.2">
      <c r="F18454" s="63"/>
    </row>
    <row r="18455" spans="6:6" ht="15" customHeight="1" x14ac:dyDescent="0.2">
      <c r="F18455" s="63"/>
    </row>
    <row r="18456" spans="6:6" ht="15" customHeight="1" x14ac:dyDescent="0.2">
      <c r="F18456" s="63"/>
    </row>
    <row r="18457" spans="6:6" ht="15" customHeight="1" x14ac:dyDescent="0.2">
      <c r="F18457" s="63"/>
    </row>
    <row r="18458" spans="6:6" ht="15" customHeight="1" x14ac:dyDescent="0.2">
      <c r="F18458" s="63"/>
    </row>
    <row r="18459" spans="6:6" ht="15" customHeight="1" x14ac:dyDescent="0.2">
      <c r="F18459" s="63"/>
    </row>
    <row r="18460" spans="6:6" ht="15" customHeight="1" x14ac:dyDescent="0.2">
      <c r="F18460" s="63"/>
    </row>
    <row r="18461" spans="6:6" ht="15" customHeight="1" x14ac:dyDescent="0.2">
      <c r="F18461" s="63"/>
    </row>
    <row r="18462" spans="6:6" ht="15" customHeight="1" x14ac:dyDescent="0.2">
      <c r="F18462" s="63"/>
    </row>
    <row r="18463" spans="6:6" ht="15" customHeight="1" x14ac:dyDescent="0.2">
      <c r="F18463" s="63"/>
    </row>
    <row r="18464" spans="6:6" ht="15" customHeight="1" x14ac:dyDescent="0.2">
      <c r="F18464" s="63"/>
    </row>
    <row r="18465" spans="6:6" ht="15" customHeight="1" x14ac:dyDescent="0.2">
      <c r="F18465" s="63"/>
    </row>
    <row r="18466" spans="6:6" ht="15" customHeight="1" x14ac:dyDescent="0.2">
      <c r="F18466" s="63"/>
    </row>
    <row r="18467" spans="6:6" ht="15" customHeight="1" x14ac:dyDescent="0.2">
      <c r="F18467" s="63"/>
    </row>
    <row r="18468" spans="6:6" ht="15" customHeight="1" x14ac:dyDescent="0.2">
      <c r="F18468" s="63"/>
    </row>
    <row r="18469" spans="6:6" ht="15" customHeight="1" x14ac:dyDescent="0.2">
      <c r="F18469" s="63"/>
    </row>
    <row r="18470" spans="6:6" ht="15" customHeight="1" x14ac:dyDescent="0.2">
      <c r="F18470" s="63"/>
    </row>
    <row r="18471" spans="6:6" ht="15" customHeight="1" x14ac:dyDescent="0.2">
      <c r="F18471" s="63"/>
    </row>
    <row r="18472" spans="6:6" ht="15" customHeight="1" x14ac:dyDescent="0.2">
      <c r="F18472" s="63"/>
    </row>
    <row r="18473" spans="6:6" ht="15" customHeight="1" x14ac:dyDescent="0.2">
      <c r="F18473" s="63"/>
    </row>
    <row r="18474" spans="6:6" ht="15" customHeight="1" x14ac:dyDescent="0.2">
      <c r="F18474" s="63"/>
    </row>
    <row r="18475" spans="6:6" ht="15" customHeight="1" x14ac:dyDescent="0.2">
      <c r="F18475" s="63"/>
    </row>
    <row r="18476" spans="6:6" ht="15" customHeight="1" x14ac:dyDescent="0.2">
      <c r="F18476" s="63"/>
    </row>
    <row r="18477" spans="6:6" ht="15" customHeight="1" x14ac:dyDescent="0.2">
      <c r="F18477" s="63"/>
    </row>
    <row r="18478" spans="6:6" ht="15" customHeight="1" x14ac:dyDescent="0.2">
      <c r="F18478" s="63"/>
    </row>
    <row r="18479" spans="6:6" ht="15" customHeight="1" x14ac:dyDescent="0.2">
      <c r="F18479" s="63"/>
    </row>
    <row r="18480" spans="6:6" ht="15" customHeight="1" x14ac:dyDescent="0.2">
      <c r="F18480" s="63"/>
    </row>
    <row r="18481" spans="6:6" ht="15" customHeight="1" x14ac:dyDescent="0.2">
      <c r="F18481" s="63"/>
    </row>
    <row r="18482" spans="6:6" ht="15" customHeight="1" x14ac:dyDescent="0.2">
      <c r="F18482" s="63"/>
    </row>
    <row r="18483" spans="6:6" ht="15" customHeight="1" x14ac:dyDescent="0.2">
      <c r="F18483" s="63"/>
    </row>
    <row r="18484" spans="6:6" ht="15" customHeight="1" x14ac:dyDescent="0.2">
      <c r="F18484" s="63"/>
    </row>
    <row r="18485" spans="6:6" ht="15" customHeight="1" x14ac:dyDescent="0.2">
      <c r="F18485" s="63"/>
    </row>
    <row r="18486" spans="6:6" ht="15" customHeight="1" x14ac:dyDescent="0.2">
      <c r="F18486" s="63"/>
    </row>
    <row r="18487" spans="6:6" ht="15" customHeight="1" x14ac:dyDescent="0.2">
      <c r="F18487" s="63"/>
    </row>
    <row r="18488" spans="6:6" ht="15" customHeight="1" x14ac:dyDescent="0.2">
      <c r="F18488" s="63"/>
    </row>
    <row r="18489" spans="6:6" ht="15" customHeight="1" x14ac:dyDescent="0.2">
      <c r="F18489" s="63"/>
    </row>
    <row r="18490" spans="6:6" ht="15" customHeight="1" x14ac:dyDescent="0.2">
      <c r="F18490" s="63"/>
    </row>
    <row r="18491" spans="6:6" ht="15" customHeight="1" x14ac:dyDescent="0.2">
      <c r="F18491" s="63"/>
    </row>
    <row r="18492" spans="6:6" ht="15" customHeight="1" x14ac:dyDescent="0.2">
      <c r="F18492" s="63"/>
    </row>
    <row r="18493" spans="6:6" ht="15" customHeight="1" x14ac:dyDescent="0.2">
      <c r="F18493" s="63"/>
    </row>
    <row r="18494" spans="6:6" ht="15" customHeight="1" x14ac:dyDescent="0.2">
      <c r="F18494" s="63"/>
    </row>
    <row r="18495" spans="6:6" ht="15" customHeight="1" x14ac:dyDescent="0.2">
      <c r="F18495" s="63"/>
    </row>
    <row r="18496" spans="6:6" ht="15" customHeight="1" x14ac:dyDescent="0.2">
      <c r="F18496" s="63"/>
    </row>
    <row r="18497" spans="6:6" ht="15" customHeight="1" x14ac:dyDescent="0.2">
      <c r="F18497" s="63"/>
    </row>
    <row r="18498" spans="6:6" ht="15" customHeight="1" x14ac:dyDescent="0.2">
      <c r="F18498" s="63"/>
    </row>
    <row r="18499" spans="6:6" ht="15" customHeight="1" x14ac:dyDescent="0.2">
      <c r="F18499" s="63"/>
    </row>
    <row r="18500" spans="6:6" ht="15" customHeight="1" x14ac:dyDescent="0.2">
      <c r="F18500" s="63"/>
    </row>
    <row r="18501" spans="6:6" ht="15" customHeight="1" x14ac:dyDescent="0.2">
      <c r="F18501" s="63"/>
    </row>
    <row r="18502" spans="6:6" ht="15" customHeight="1" x14ac:dyDescent="0.2">
      <c r="F18502" s="63"/>
    </row>
    <row r="18503" spans="6:6" ht="15" customHeight="1" x14ac:dyDescent="0.2">
      <c r="F18503" s="63"/>
    </row>
    <row r="18504" spans="6:6" ht="15" customHeight="1" x14ac:dyDescent="0.2">
      <c r="F18504" s="63"/>
    </row>
    <row r="18505" spans="6:6" ht="15" customHeight="1" x14ac:dyDescent="0.2">
      <c r="F18505" s="63"/>
    </row>
    <row r="18506" spans="6:6" ht="15" customHeight="1" x14ac:dyDescent="0.2">
      <c r="F18506" s="63"/>
    </row>
    <row r="18507" spans="6:6" ht="15" customHeight="1" x14ac:dyDescent="0.2">
      <c r="F18507" s="63"/>
    </row>
    <row r="18508" spans="6:6" ht="15" customHeight="1" x14ac:dyDescent="0.2">
      <c r="F18508" s="63"/>
    </row>
    <row r="18509" spans="6:6" ht="15" customHeight="1" x14ac:dyDescent="0.2">
      <c r="F18509" s="63"/>
    </row>
    <row r="18510" spans="6:6" ht="15" customHeight="1" x14ac:dyDescent="0.2">
      <c r="F18510" s="63"/>
    </row>
    <row r="18511" spans="6:6" ht="15" customHeight="1" x14ac:dyDescent="0.2">
      <c r="F18511" s="63"/>
    </row>
    <row r="18512" spans="6:6" ht="15" customHeight="1" x14ac:dyDescent="0.2">
      <c r="F18512" s="63"/>
    </row>
    <row r="18513" spans="6:6" ht="15" customHeight="1" x14ac:dyDescent="0.2">
      <c r="F18513" s="63"/>
    </row>
    <row r="18514" spans="6:6" ht="15" customHeight="1" x14ac:dyDescent="0.2">
      <c r="F18514" s="63"/>
    </row>
    <row r="18515" spans="6:6" ht="15" customHeight="1" x14ac:dyDescent="0.2">
      <c r="F18515" s="63"/>
    </row>
    <row r="18516" spans="6:6" ht="15" customHeight="1" x14ac:dyDescent="0.2">
      <c r="F18516" s="63"/>
    </row>
    <row r="18517" spans="6:6" ht="15" customHeight="1" x14ac:dyDescent="0.2">
      <c r="F18517" s="63"/>
    </row>
    <row r="18518" spans="6:6" ht="15" customHeight="1" x14ac:dyDescent="0.2">
      <c r="F18518" s="63"/>
    </row>
    <row r="18519" spans="6:6" ht="15" customHeight="1" x14ac:dyDescent="0.2">
      <c r="F18519" s="63"/>
    </row>
    <row r="18520" spans="6:6" ht="15" customHeight="1" x14ac:dyDescent="0.2">
      <c r="F18520" s="63"/>
    </row>
    <row r="18521" spans="6:6" ht="15" customHeight="1" x14ac:dyDescent="0.2">
      <c r="F18521" s="63"/>
    </row>
    <row r="18522" spans="6:6" ht="15" customHeight="1" x14ac:dyDescent="0.2">
      <c r="F18522" s="63"/>
    </row>
    <row r="18523" spans="6:6" ht="15" customHeight="1" x14ac:dyDescent="0.2">
      <c r="F18523" s="63"/>
    </row>
    <row r="18524" spans="6:6" ht="15" customHeight="1" x14ac:dyDescent="0.2">
      <c r="F18524" s="63"/>
    </row>
    <row r="18525" spans="6:6" ht="15" customHeight="1" x14ac:dyDescent="0.2">
      <c r="F18525" s="63"/>
    </row>
    <row r="18526" spans="6:6" ht="15" customHeight="1" x14ac:dyDescent="0.2">
      <c r="F18526" s="63"/>
    </row>
    <row r="18527" spans="6:6" ht="15" customHeight="1" x14ac:dyDescent="0.2">
      <c r="F18527" s="63"/>
    </row>
    <row r="18528" spans="6:6" ht="15" customHeight="1" x14ac:dyDescent="0.2">
      <c r="F18528" s="63"/>
    </row>
    <row r="18529" spans="6:6" ht="15" customHeight="1" x14ac:dyDescent="0.2">
      <c r="F18529" s="63"/>
    </row>
    <row r="18530" spans="6:6" ht="15" customHeight="1" x14ac:dyDescent="0.2">
      <c r="F18530" s="63"/>
    </row>
    <row r="18531" spans="6:6" ht="15" customHeight="1" x14ac:dyDescent="0.2">
      <c r="F18531" s="63"/>
    </row>
    <row r="18532" spans="6:6" ht="15" customHeight="1" x14ac:dyDescent="0.2">
      <c r="F18532" s="63"/>
    </row>
    <row r="18533" spans="6:6" ht="15" customHeight="1" x14ac:dyDescent="0.2">
      <c r="F18533" s="63"/>
    </row>
    <row r="18534" spans="6:6" ht="15" customHeight="1" x14ac:dyDescent="0.2">
      <c r="F18534" s="63"/>
    </row>
    <row r="18535" spans="6:6" ht="15" customHeight="1" x14ac:dyDescent="0.2">
      <c r="F18535" s="63"/>
    </row>
    <row r="18536" spans="6:6" ht="15" customHeight="1" x14ac:dyDescent="0.2">
      <c r="F18536" s="63"/>
    </row>
    <row r="18537" spans="6:6" ht="15" customHeight="1" x14ac:dyDescent="0.2">
      <c r="F18537" s="63"/>
    </row>
    <row r="18538" spans="6:6" ht="15" customHeight="1" x14ac:dyDescent="0.2">
      <c r="F18538" s="63"/>
    </row>
    <row r="18539" spans="6:6" ht="15" customHeight="1" x14ac:dyDescent="0.2">
      <c r="F18539" s="63"/>
    </row>
    <row r="18540" spans="6:6" ht="15" customHeight="1" x14ac:dyDescent="0.2">
      <c r="F18540" s="63"/>
    </row>
    <row r="18541" spans="6:6" ht="15" customHeight="1" x14ac:dyDescent="0.2">
      <c r="F18541" s="63"/>
    </row>
    <row r="18542" spans="6:6" ht="15" customHeight="1" x14ac:dyDescent="0.2">
      <c r="F18542" s="63"/>
    </row>
    <row r="18543" spans="6:6" ht="15" customHeight="1" x14ac:dyDescent="0.2">
      <c r="F18543" s="63"/>
    </row>
    <row r="18544" spans="6:6" ht="15" customHeight="1" x14ac:dyDescent="0.2">
      <c r="F18544" s="63"/>
    </row>
    <row r="18545" spans="6:6" ht="15" customHeight="1" x14ac:dyDescent="0.2">
      <c r="F18545" s="63"/>
    </row>
    <row r="18546" spans="6:6" ht="15" customHeight="1" x14ac:dyDescent="0.2">
      <c r="F18546" s="63"/>
    </row>
    <row r="18547" spans="6:6" ht="15" customHeight="1" x14ac:dyDescent="0.2">
      <c r="F18547" s="63"/>
    </row>
    <row r="18548" spans="6:6" ht="15" customHeight="1" x14ac:dyDescent="0.2">
      <c r="F18548" s="63"/>
    </row>
    <row r="18549" spans="6:6" ht="15" customHeight="1" x14ac:dyDescent="0.2">
      <c r="F18549" s="63"/>
    </row>
    <row r="18550" spans="6:6" ht="15" customHeight="1" x14ac:dyDescent="0.2">
      <c r="F18550" s="63"/>
    </row>
    <row r="18551" spans="6:6" ht="15" customHeight="1" x14ac:dyDescent="0.2">
      <c r="F18551" s="63"/>
    </row>
    <row r="18552" spans="6:6" ht="15" customHeight="1" x14ac:dyDescent="0.2">
      <c r="F18552" s="63"/>
    </row>
    <row r="18553" spans="6:6" ht="15" customHeight="1" x14ac:dyDescent="0.2">
      <c r="F18553" s="63"/>
    </row>
    <row r="18554" spans="6:6" ht="15" customHeight="1" x14ac:dyDescent="0.2">
      <c r="F18554" s="63"/>
    </row>
    <row r="18555" spans="6:6" ht="15" customHeight="1" x14ac:dyDescent="0.2">
      <c r="F18555" s="63"/>
    </row>
    <row r="18556" spans="6:6" ht="15" customHeight="1" x14ac:dyDescent="0.2">
      <c r="F18556" s="63"/>
    </row>
    <row r="18557" spans="6:6" ht="15" customHeight="1" x14ac:dyDescent="0.2">
      <c r="F18557" s="63"/>
    </row>
    <row r="18558" spans="6:6" ht="15" customHeight="1" x14ac:dyDescent="0.2">
      <c r="F18558" s="63"/>
    </row>
    <row r="18559" spans="6:6" ht="15" customHeight="1" x14ac:dyDescent="0.2">
      <c r="F18559" s="63"/>
    </row>
    <row r="18560" spans="6:6" ht="15" customHeight="1" x14ac:dyDescent="0.2">
      <c r="F18560" s="63"/>
    </row>
    <row r="18561" spans="6:6" ht="15" customHeight="1" x14ac:dyDescent="0.2">
      <c r="F18561" s="63"/>
    </row>
    <row r="18562" spans="6:6" ht="15" customHeight="1" x14ac:dyDescent="0.2">
      <c r="F18562" s="63"/>
    </row>
    <row r="18563" spans="6:6" ht="15" customHeight="1" x14ac:dyDescent="0.2">
      <c r="F18563" s="63"/>
    </row>
    <row r="18564" spans="6:6" ht="15" customHeight="1" x14ac:dyDescent="0.2">
      <c r="F18564" s="63"/>
    </row>
    <row r="18565" spans="6:6" ht="15" customHeight="1" x14ac:dyDescent="0.2">
      <c r="F18565" s="63"/>
    </row>
    <row r="18566" spans="6:6" ht="15" customHeight="1" x14ac:dyDescent="0.2">
      <c r="F18566" s="63"/>
    </row>
    <row r="18567" spans="6:6" ht="15" customHeight="1" x14ac:dyDescent="0.2">
      <c r="F18567" s="63"/>
    </row>
    <row r="18568" spans="6:6" ht="15" customHeight="1" x14ac:dyDescent="0.2">
      <c r="F18568" s="63"/>
    </row>
    <row r="18569" spans="6:6" ht="15" customHeight="1" x14ac:dyDescent="0.2">
      <c r="F18569" s="63"/>
    </row>
    <row r="18570" spans="6:6" ht="15" customHeight="1" x14ac:dyDescent="0.2">
      <c r="F18570" s="63"/>
    </row>
    <row r="18571" spans="6:6" ht="15" customHeight="1" x14ac:dyDescent="0.2">
      <c r="F18571" s="63"/>
    </row>
    <row r="18572" spans="6:6" ht="15" customHeight="1" x14ac:dyDescent="0.2">
      <c r="F18572" s="63"/>
    </row>
    <row r="18573" spans="6:6" ht="15" customHeight="1" x14ac:dyDescent="0.2">
      <c r="F18573" s="63"/>
    </row>
    <row r="18574" spans="6:6" ht="15" customHeight="1" x14ac:dyDescent="0.2">
      <c r="F18574" s="63"/>
    </row>
    <row r="18575" spans="6:6" ht="15" customHeight="1" x14ac:dyDescent="0.2">
      <c r="F18575" s="63"/>
    </row>
    <row r="18576" spans="6:6" ht="15" customHeight="1" x14ac:dyDescent="0.2">
      <c r="F18576" s="63"/>
    </row>
    <row r="18577" spans="6:6" ht="15" customHeight="1" x14ac:dyDescent="0.2">
      <c r="F18577" s="63"/>
    </row>
    <row r="18578" spans="6:6" ht="15" customHeight="1" x14ac:dyDescent="0.2">
      <c r="F18578" s="63"/>
    </row>
    <row r="18579" spans="6:6" ht="15" customHeight="1" x14ac:dyDescent="0.2">
      <c r="F18579" s="63"/>
    </row>
    <row r="18580" spans="6:6" ht="15" customHeight="1" x14ac:dyDescent="0.2">
      <c r="F18580" s="63"/>
    </row>
    <row r="18581" spans="6:6" ht="15" customHeight="1" x14ac:dyDescent="0.2">
      <c r="F18581" s="63"/>
    </row>
    <row r="18582" spans="6:6" ht="15" customHeight="1" x14ac:dyDescent="0.2">
      <c r="F18582" s="63"/>
    </row>
    <row r="18583" spans="6:6" ht="15" customHeight="1" x14ac:dyDescent="0.2">
      <c r="F18583" s="63"/>
    </row>
    <row r="18584" spans="6:6" ht="15" customHeight="1" x14ac:dyDescent="0.2">
      <c r="F18584" s="63"/>
    </row>
    <row r="18585" spans="6:6" ht="15" customHeight="1" x14ac:dyDescent="0.2">
      <c r="F18585" s="63"/>
    </row>
    <row r="18586" spans="6:6" ht="15" customHeight="1" x14ac:dyDescent="0.2">
      <c r="F18586" s="63"/>
    </row>
    <row r="18587" spans="6:6" ht="15" customHeight="1" x14ac:dyDescent="0.2">
      <c r="F18587" s="63"/>
    </row>
    <row r="18588" spans="6:6" ht="15" customHeight="1" x14ac:dyDescent="0.2">
      <c r="F18588" s="63"/>
    </row>
    <row r="18589" spans="6:6" ht="15" customHeight="1" x14ac:dyDescent="0.2">
      <c r="F18589" s="63"/>
    </row>
    <row r="18590" spans="6:6" ht="15" customHeight="1" x14ac:dyDescent="0.2">
      <c r="F18590" s="63"/>
    </row>
    <row r="18591" spans="6:6" ht="15" customHeight="1" x14ac:dyDescent="0.2">
      <c r="F18591" s="63"/>
    </row>
    <row r="18592" spans="6:6" ht="15" customHeight="1" x14ac:dyDescent="0.2">
      <c r="F18592" s="63"/>
    </row>
    <row r="18593" spans="6:6" ht="15" customHeight="1" x14ac:dyDescent="0.2">
      <c r="F18593" s="63"/>
    </row>
    <row r="18594" spans="6:6" ht="15" customHeight="1" x14ac:dyDescent="0.2">
      <c r="F18594" s="63"/>
    </row>
    <row r="18595" spans="6:6" ht="15" customHeight="1" x14ac:dyDescent="0.2">
      <c r="F18595" s="63"/>
    </row>
    <row r="18596" spans="6:6" ht="15" customHeight="1" x14ac:dyDescent="0.2">
      <c r="F18596" s="63"/>
    </row>
    <row r="18597" spans="6:6" ht="15" customHeight="1" x14ac:dyDescent="0.2">
      <c r="F18597" s="63"/>
    </row>
    <row r="18598" spans="6:6" ht="15" customHeight="1" x14ac:dyDescent="0.2">
      <c r="F18598" s="63"/>
    </row>
    <row r="18599" spans="6:6" ht="15" customHeight="1" x14ac:dyDescent="0.2">
      <c r="F18599" s="63"/>
    </row>
    <row r="18600" spans="6:6" ht="15" customHeight="1" x14ac:dyDescent="0.2">
      <c r="F18600" s="63"/>
    </row>
    <row r="18601" spans="6:6" ht="15" customHeight="1" x14ac:dyDescent="0.2">
      <c r="F18601" s="63"/>
    </row>
    <row r="18602" spans="6:6" ht="15" customHeight="1" x14ac:dyDescent="0.2">
      <c r="F18602" s="63"/>
    </row>
    <row r="18603" spans="6:6" ht="15" customHeight="1" x14ac:dyDescent="0.2">
      <c r="F18603" s="63"/>
    </row>
    <row r="18604" spans="6:6" ht="15" customHeight="1" x14ac:dyDescent="0.2">
      <c r="F18604" s="63"/>
    </row>
    <row r="18605" spans="6:6" ht="15" customHeight="1" x14ac:dyDescent="0.2">
      <c r="F18605" s="63"/>
    </row>
    <row r="18606" spans="6:6" ht="15" customHeight="1" x14ac:dyDescent="0.2">
      <c r="F18606" s="63"/>
    </row>
    <row r="18607" spans="6:6" ht="15" customHeight="1" x14ac:dyDescent="0.2">
      <c r="F18607" s="63"/>
    </row>
    <row r="18608" spans="6:6" ht="15" customHeight="1" x14ac:dyDescent="0.2">
      <c r="F18608" s="63"/>
    </row>
    <row r="18609" spans="6:6" ht="15" customHeight="1" x14ac:dyDescent="0.2">
      <c r="F18609" s="63"/>
    </row>
    <row r="18610" spans="6:6" ht="15" customHeight="1" x14ac:dyDescent="0.2">
      <c r="F18610" s="63"/>
    </row>
    <row r="18611" spans="6:6" ht="15" customHeight="1" x14ac:dyDescent="0.2">
      <c r="F18611" s="63"/>
    </row>
    <row r="18612" spans="6:6" ht="15" customHeight="1" x14ac:dyDescent="0.2">
      <c r="F18612" s="63"/>
    </row>
    <row r="18613" spans="6:6" ht="15" customHeight="1" x14ac:dyDescent="0.2">
      <c r="F18613" s="63"/>
    </row>
    <row r="18614" spans="6:6" ht="15" customHeight="1" x14ac:dyDescent="0.2">
      <c r="F18614" s="63"/>
    </row>
    <row r="18615" spans="6:6" ht="15" customHeight="1" x14ac:dyDescent="0.2">
      <c r="F18615" s="63"/>
    </row>
    <row r="18616" spans="6:6" ht="15" customHeight="1" x14ac:dyDescent="0.2">
      <c r="F18616" s="63"/>
    </row>
    <row r="18617" spans="6:6" ht="15" customHeight="1" x14ac:dyDescent="0.2">
      <c r="F18617" s="63"/>
    </row>
    <row r="18618" spans="6:6" ht="15" customHeight="1" x14ac:dyDescent="0.2">
      <c r="F18618" s="63"/>
    </row>
    <row r="18619" spans="6:6" ht="15" customHeight="1" x14ac:dyDescent="0.2">
      <c r="F18619" s="63"/>
    </row>
    <row r="18620" spans="6:6" ht="15" customHeight="1" x14ac:dyDescent="0.2">
      <c r="F18620" s="63"/>
    </row>
    <row r="18621" spans="6:6" ht="15" customHeight="1" x14ac:dyDescent="0.2">
      <c r="F18621" s="63"/>
    </row>
    <row r="18622" spans="6:6" ht="15" customHeight="1" x14ac:dyDescent="0.2">
      <c r="F18622" s="63"/>
    </row>
    <row r="18623" spans="6:6" ht="15" customHeight="1" x14ac:dyDescent="0.2">
      <c r="F18623" s="63"/>
    </row>
    <row r="18624" spans="6:6" ht="15" customHeight="1" x14ac:dyDescent="0.2">
      <c r="F18624" s="63"/>
    </row>
    <row r="18625" spans="6:6" ht="15" customHeight="1" x14ac:dyDescent="0.2">
      <c r="F18625" s="63"/>
    </row>
    <row r="18626" spans="6:6" ht="15" customHeight="1" x14ac:dyDescent="0.2">
      <c r="F18626" s="63"/>
    </row>
    <row r="18627" spans="6:6" ht="15" customHeight="1" x14ac:dyDescent="0.2">
      <c r="F18627" s="63"/>
    </row>
    <row r="18628" spans="6:6" ht="15" customHeight="1" x14ac:dyDescent="0.2">
      <c r="F18628" s="63"/>
    </row>
    <row r="18629" spans="6:6" ht="15" customHeight="1" x14ac:dyDescent="0.2">
      <c r="F18629" s="63"/>
    </row>
    <row r="18630" spans="6:6" ht="15" customHeight="1" x14ac:dyDescent="0.2">
      <c r="F18630" s="63"/>
    </row>
    <row r="18631" spans="6:6" ht="15" customHeight="1" x14ac:dyDescent="0.2">
      <c r="F18631" s="63"/>
    </row>
    <row r="18632" spans="6:6" ht="15" customHeight="1" x14ac:dyDescent="0.2">
      <c r="F18632" s="63"/>
    </row>
    <row r="18633" spans="6:6" ht="15" customHeight="1" x14ac:dyDescent="0.2">
      <c r="F18633" s="63"/>
    </row>
    <row r="18634" spans="6:6" ht="15" customHeight="1" x14ac:dyDescent="0.2">
      <c r="F18634" s="63"/>
    </row>
    <row r="18635" spans="6:6" ht="15" customHeight="1" x14ac:dyDescent="0.2">
      <c r="F18635" s="63"/>
    </row>
    <row r="18636" spans="6:6" ht="15" customHeight="1" x14ac:dyDescent="0.2">
      <c r="F18636" s="63"/>
    </row>
    <row r="18637" spans="6:6" ht="15" customHeight="1" x14ac:dyDescent="0.2">
      <c r="F18637" s="63"/>
    </row>
    <row r="18638" spans="6:6" ht="15" customHeight="1" x14ac:dyDescent="0.2">
      <c r="F18638" s="63"/>
    </row>
    <row r="18639" spans="6:6" ht="15" customHeight="1" x14ac:dyDescent="0.2">
      <c r="F18639" s="63"/>
    </row>
    <row r="18640" spans="6:6" ht="15" customHeight="1" x14ac:dyDescent="0.2">
      <c r="F18640" s="63"/>
    </row>
    <row r="18641" spans="6:6" ht="15" customHeight="1" x14ac:dyDescent="0.2">
      <c r="F18641" s="63"/>
    </row>
    <row r="18642" spans="6:6" ht="15" customHeight="1" x14ac:dyDescent="0.2">
      <c r="F18642" s="63"/>
    </row>
    <row r="18643" spans="6:6" ht="15" customHeight="1" x14ac:dyDescent="0.2">
      <c r="F18643" s="63"/>
    </row>
    <row r="18644" spans="6:6" ht="15" customHeight="1" x14ac:dyDescent="0.2">
      <c r="F18644" s="63"/>
    </row>
    <row r="18645" spans="6:6" ht="15" customHeight="1" x14ac:dyDescent="0.2">
      <c r="F18645" s="63"/>
    </row>
    <row r="18646" spans="6:6" ht="15" customHeight="1" x14ac:dyDescent="0.2">
      <c r="F18646" s="63"/>
    </row>
    <row r="18647" spans="6:6" ht="15" customHeight="1" x14ac:dyDescent="0.2">
      <c r="F18647" s="63"/>
    </row>
    <row r="18648" spans="6:6" ht="15" customHeight="1" x14ac:dyDescent="0.2">
      <c r="F18648" s="63"/>
    </row>
    <row r="18649" spans="6:6" ht="15" customHeight="1" x14ac:dyDescent="0.2">
      <c r="F18649" s="63"/>
    </row>
    <row r="18650" spans="6:6" ht="15" customHeight="1" x14ac:dyDescent="0.2">
      <c r="F18650" s="63"/>
    </row>
    <row r="18651" spans="6:6" ht="15" customHeight="1" x14ac:dyDescent="0.2">
      <c r="F18651" s="63"/>
    </row>
    <row r="18652" spans="6:6" ht="15" customHeight="1" x14ac:dyDescent="0.2">
      <c r="F18652" s="63"/>
    </row>
    <row r="18653" spans="6:6" ht="15" customHeight="1" x14ac:dyDescent="0.2">
      <c r="F18653" s="63"/>
    </row>
    <row r="18654" spans="6:6" ht="15" customHeight="1" x14ac:dyDescent="0.2">
      <c r="F18654" s="63"/>
    </row>
    <row r="18655" spans="6:6" ht="15" customHeight="1" x14ac:dyDescent="0.2">
      <c r="F18655" s="63"/>
    </row>
    <row r="18656" spans="6:6" ht="15" customHeight="1" x14ac:dyDescent="0.2">
      <c r="F18656" s="63"/>
    </row>
    <row r="18657" spans="6:6" ht="15" customHeight="1" x14ac:dyDescent="0.2">
      <c r="F18657" s="63"/>
    </row>
    <row r="18658" spans="6:6" ht="15" customHeight="1" x14ac:dyDescent="0.2">
      <c r="F18658" s="63"/>
    </row>
    <row r="18659" spans="6:6" ht="15" customHeight="1" x14ac:dyDescent="0.2">
      <c r="F18659" s="63"/>
    </row>
    <row r="18660" spans="6:6" ht="15" customHeight="1" x14ac:dyDescent="0.2">
      <c r="F18660" s="63"/>
    </row>
    <row r="18661" spans="6:6" ht="15" customHeight="1" x14ac:dyDescent="0.2">
      <c r="F18661" s="63"/>
    </row>
    <row r="18662" spans="6:6" ht="15" customHeight="1" x14ac:dyDescent="0.2">
      <c r="F18662" s="63"/>
    </row>
    <row r="18663" spans="6:6" ht="15" customHeight="1" x14ac:dyDescent="0.2">
      <c r="F18663" s="63"/>
    </row>
    <row r="18664" spans="6:6" ht="15" customHeight="1" x14ac:dyDescent="0.2">
      <c r="F18664" s="63"/>
    </row>
    <row r="18665" spans="6:6" ht="15" customHeight="1" x14ac:dyDescent="0.2">
      <c r="F18665" s="63"/>
    </row>
    <row r="18666" spans="6:6" ht="15" customHeight="1" x14ac:dyDescent="0.2">
      <c r="F18666" s="63"/>
    </row>
    <row r="18667" spans="6:6" ht="15" customHeight="1" x14ac:dyDescent="0.2">
      <c r="F18667" s="63"/>
    </row>
    <row r="18668" spans="6:6" ht="15" customHeight="1" x14ac:dyDescent="0.2">
      <c r="F18668" s="63"/>
    </row>
    <row r="18669" spans="6:6" ht="15" customHeight="1" x14ac:dyDescent="0.2">
      <c r="F18669" s="63"/>
    </row>
    <row r="18670" spans="6:6" ht="15" customHeight="1" x14ac:dyDescent="0.2">
      <c r="F18670" s="63"/>
    </row>
    <row r="18671" spans="6:6" ht="15" customHeight="1" x14ac:dyDescent="0.2">
      <c r="F18671" s="63"/>
    </row>
    <row r="18672" spans="6:6" ht="15" customHeight="1" x14ac:dyDescent="0.2">
      <c r="F18672" s="63"/>
    </row>
    <row r="18673" spans="6:6" ht="15" customHeight="1" x14ac:dyDescent="0.2">
      <c r="F18673" s="63"/>
    </row>
    <row r="18674" spans="6:6" ht="15" customHeight="1" x14ac:dyDescent="0.2">
      <c r="F18674" s="63"/>
    </row>
    <row r="18675" spans="6:6" ht="15" customHeight="1" x14ac:dyDescent="0.2">
      <c r="F18675" s="63"/>
    </row>
    <row r="18676" spans="6:6" ht="15" customHeight="1" x14ac:dyDescent="0.2">
      <c r="F18676" s="63"/>
    </row>
    <row r="18677" spans="6:6" ht="15" customHeight="1" x14ac:dyDescent="0.2">
      <c r="F18677" s="63"/>
    </row>
    <row r="18678" spans="6:6" ht="15" customHeight="1" x14ac:dyDescent="0.2">
      <c r="F18678" s="63"/>
    </row>
    <row r="18679" spans="6:6" ht="15" customHeight="1" x14ac:dyDescent="0.2">
      <c r="F18679" s="63"/>
    </row>
    <row r="18680" spans="6:6" ht="15" customHeight="1" x14ac:dyDescent="0.2">
      <c r="F18680" s="63"/>
    </row>
    <row r="18681" spans="6:6" ht="15" customHeight="1" x14ac:dyDescent="0.2">
      <c r="F18681" s="63"/>
    </row>
    <row r="18682" spans="6:6" ht="15" customHeight="1" x14ac:dyDescent="0.2">
      <c r="F18682" s="63"/>
    </row>
    <row r="18683" spans="6:6" ht="15" customHeight="1" x14ac:dyDescent="0.2">
      <c r="F18683" s="63"/>
    </row>
    <row r="18684" spans="6:6" ht="15" customHeight="1" x14ac:dyDescent="0.2">
      <c r="F18684" s="63"/>
    </row>
    <row r="18685" spans="6:6" ht="15" customHeight="1" x14ac:dyDescent="0.2">
      <c r="F18685" s="63"/>
    </row>
    <row r="18686" spans="6:6" ht="15" customHeight="1" x14ac:dyDescent="0.2">
      <c r="F18686" s="63"/>
    </row>
    <row r="18687" spans="6:6" ht="15" customHeight="1" x14ac:dyDescent="0.2">
      <c r="F18687" s="63"/>
    </row>
    <row r="18688" spans="6:6" ht="15" customHeight="1" x14ac:dyDescent="0.2">
      <c r="F18688" s="63"/>
    </row>
    <row r="18689" spans="6:6" ht="15" customHeight="1" x14ac:dyDescent="0.2">
      <c r="F18689" s="63"/>
    </row>
    <row r="18690" spans="6:6" ht="15" customHeight="1" x14ac:dyDescent="0.2">
      <c r="F18690" s="63"/>
    </row>
    <row r="18691" spans="6:6" ht="15" customHeight="1" x14ac:dyDescent="0.2">
      <c r="F18691" s="63"/>
    </row>
    <row r="18692" spans="6:6" ht="15" customHeight="1" x14ac:dyDescent="0.2">
      <c r="F18692" s="63"/>
    </row>
    <row r="18693" spans="6:6" ht="15" customHeight="1" x14ac:dyDescent="0.2">
      <c r="F18693" s="63"/>
    </row>
    <row r="18694" spans="6:6" ht="15" customHeight="1" x14ac:dyDescent="0.2">
      <c r="F18694" s="63"/>
    </row>
    <row r="18695" spans="6:6" ht="15" customHeight="1" x14ac:dyDescent="0.2">
      <c r="F18695" s="63"/>
    </row>
    <row r="18696" spans="6:6" ht="15" customHeight="1" x14ac:dyDescent="0.2">
      <c r="F18696" s="63"/>
    </row>
    <row r="18697" spans="6:6" ht="15" customHeight="1" x14ac:dyDescent="0.2">
      <c r="F18697" s="63"/>
    </row>
    <row r="18698" spans="6:6" ht="15" customHeight="1" x14ac:dyDescent="0.2">
      <c r="F18698" s="63"/>
    </row>
    <row r="18699" spans="6:6" ht="15" customHeight="1" x14ac:dyDescent="0.2">
      <c r="F18699" s="63"/>
    </row>
    <row r="18700" spans="6:6" ht="15" customHeight="1" x14ac:dyDescent="0.2">
      <c r="F18700" s="63"/>
    </row>
    <row r="18701" spans="6:6" ht="15" customHeight="1" x14ac:dyDescent="0.2">
      <c r="F18701" s="63"/>
    </row>
    <row r="18702" spans="6:6" ht="15" customHeight="1" x14ac:dyDescent="0.2">
      <c r="F18702" s="63"/>
    </row>
    <row r="18703" spans="6:6" ht="15" customHeight="1" x14ac:dyDescent="0.2">
      <c r="F18703" s="63"/>
    </row>
    <row r="18704" spans="6:6" ht="15" customHeight="1" x14ac:dyDescent="0.2">
      <c r="F18704" s="63"/>
    </row>
    <row r="18705" spans="6:6" ht="15" customHeight="1" x14ac:dyDescent="0.2">
      <c r="F18705" s="63"/>
    </row>
    <row r="18706" spans="6:6" ht="15" customHeight="1" x14ac:dyDescent="0.2">
      <c r="F18706" s="63"/>
    </row>
    <row r="18707" spans="6:6" ht="15" customHeight="1" x14ac:dyDescent="0.2">
      <c r="F18707" s="63"/>
    </row>
    <row r="18708" spans="6:6" ht="15" customHeight="1" x14ac:dyDescent="0.2">
      <c r="F18708" s="63"/>
    </row>
    <row r="18709" spans="6:6" ht="15" customHeight="1" x14ac:dyDescent="0.2">
      <c r="F18709" s="63"/>
    </row>
    <row r="18710" spans="6:6" ht="15" customHeight="1" x14ac:dyDescent="0.2">
      <c r="F18710" s="63"/>
    </row>
    <row r="18711" spans="6:6" ht="15" customHeight="1" x14ac:dyDescent="0.2">
      <c r="F18711" s="63"/>
    </row>
    <row r="18712" spans="6:6" ht="15" customHeight="1" x14ac:dyDescent="0.2">
      <c r="F18712" s="63"/>
    </row>
    <row r="18713" spans="6:6" ht="15" customHeight="1" x14ac:dyDescent="0.2">
      <c r="F18713" s="63"/>
    </row>
    <row r="18714" spans="6:6" ht="15" customHeight="1" x14ac:dyDescent="0.2">
      <c r="F18714" s="63"/>
    </row>
    <row r="18715" spans="6:6" ht="15" customHeight="1" x14ac:dyDescent="0.2">
      <c r="F18715" s="63"/>
    </row>
    <row r="18716" spans="6:6" ht="15" customHeight="1" x14ac:dyDescent="0.2">
      <c r="F18716" s="63"/>
    </row>
    <row r="18717" spans="6:6" ht="15" customHeight="1" x14ac:dyDescent="0.2">
      <c r="F18717" s="63"/>
    </row>
    <row r="18718" spans="6:6" ht="15" customHeight="1" x14ac:dyDescent="0.2">
      <c r="F18718" s="63"/>
    </row>
    <row r="18719" spans="6:6" ht="15" customHeight="1" x14ac:dyDescent="0.2">
      <c r="F18719" s="63"/>
    </row>
    <row r="18720" spans="6:6" ht="15" customHeight="1" x14ac:dyDescent="0.2">
      <c r="F18720" s="63"/>
    </row>
    <row r="18721" spans="6:6" ht="15" customHeight="1" x14ac:dyDescent="0.2">
      <c r="F18721" s="63"/>
    </row>
    <row r="18722" spans="6:6" ht="15" customHeight="1" x14ac:dyDescent="0.2">
      <c r="F18722" s="63"/>
    </row>
    <row r="18723" spans="6:6" ht="15" customHeight="1" x14ac:dyDescent="0.2">
      <c r="F18723" s="63"/>
    </row>
    <row r="18724" spans="6:6" ht="15" customHeight="1" x14ac:dyDescent="0.2">
      <c r="F18724" s="63"/>
    </row>
    <row r="18725" spans="6:6" ht="15" customHeight="1" x14ac:dyDescent="0.2">
      <c r="F18725" s="63"/>
    </row>
    <row r="18726" spans="6:6" ht="15" customHeight="1" x14ac:dyDescent="0.2">
      <c r="F18726" s="63"/>
    </row>
    <row r="18727" spans="6:6" ht="15" customHeight="1" x14ac:dyDescent="0.2">
      <c r="F18727" s="63"/>
    </row>
    <row r="18728" spans="6:6" ht="15" customHeight="1" x14ac:dyDescent="0.2">
      <c r="F18728" s="63"/>
    </row>
    <row r="18729" spans="6:6" ht="15" customHeight="1" x14ac:dyDescent="0.2">
      <c r="F18729" s="63"/>
    </row>
    <row r="18730" spans="6:6" ht="15" customHeight="1" x14ac:dyDescent="0.2">
      <c r="F18730" s="63"/>
    </row>
    <row r="18731" spans="6:6" ht="15" customHeight="1" x14ac:dyDescent="0.2">
      <c r="F18731" s="63"/>
    </row>
    <row r="18732" spans="6:6" ht="15" customHeight="1" x14ac:dyDescent="0.2">
      <c r="F18732" s="63"/>
    </row>
    <row r="18733" spans="6:6" ht="15" customHeight="1" x14ac:dyDescent="0.2">
      <c r="F18733" s="63"/>
    </row>
    <row r="18734" spans="6:6" ht="15" customHeight="1" x14ac:dyDescent="0.2">
      <c r="F18734" s="63"/>
    </row>
    <row r="18735" spans="6:6" ht="15" customHeight="1" x14ac:dyDescent="0.2">
      <c r="F18735" s="63"/>
    </row>
    <row r="18736" spans="6:6" ht="15" customHeight="1" x14ac:dyDescent="0.2">
      <c r="F18736" s="63"/>
    </row>
    <row r="18737" spans="6:6" ht="15" customHeight="1" x14ac:dyDescent="0.2">
      <c r="F18737" s="63"/>
    </row>
    <row r="18738" spans="6:6" ht="15" customHeight="1" x14ac:dyDescent="0.2">
      <c r="F18738" s="63"/>
    </row>
    <row r="18739" spans="6:6" ht="15" customHeight="1" x14ac:dyDescent="0.2">
      <c r="F18739" s="63"/>
    </row>
    <row r="18740" spans="6:6" ht="15" customHeight="1" x14ac:dyDescent="0.2">
      <c r="F18740" s="63"/>
    </row>
    <row r="18741" spans="6:6" ht="15" customHeight="1" x14ac:dyDescent="0.2">
      <c r="F18741" s="63"/>
    </row>
    <row r="18742" spans="6:6" ht="15" customHeight="1" x14ac:dyDescent="0.2">
      <c r="F18742" s="63"/>
    </row>
    <row r="18743" spans="6:6" ht="15" customHeight="1" x14ac:dyDescent="0.2">
      <c r="F18743" s="63"/>
    </row>
    <row r="18744" spans="6:6" ht="15" customHeight="1" x14ac:dyDescent="0.2">
      <c r="F18744" s="63"/>
    </row>
    <row r="18745" spans="6:6" ht="15" customHeight="1" x14ac:dyDescent="0.2">
      <c r="F18745" s="63"/>
    </row>
    <row r="18746" spans="6:6" ht="15" customHeight="1" x14ac:dyDescent="0.2">
      <c r="F18746" s="63"/>
    </row>
    <row r="18747" spans="6:6" ht="15" customHeight="1" x14ac:dyDescent="0.2">
      <c r="F18747" s="63"/>
    </row>
    <row r="18748" spans="6:6" ht="15" customHeight="1" x14ac:dyDescent="0.2">
      <c r="F18748" s="63"/>
    </row>
    <row r="18749" spans="6:6" ht="15" customHeight="1" x14ac:dyDescent="0.2">
      <c r="F18749" s="63"/>
    </row>
    <row r="18750" spans="6:6" ht="15" customHeight="1" x14ac:dyDescent="0.2">
      <c r="F18750" s="63"/>
    </row>
    <row r="18751" spans="6:6" ht="15" customHeight="1" x14ac:dyDescent="0.2">
      <c r="F18751" s="63"/>
    </row>
    <row r="18752" spans="6:6" ht="15" customHeight="1" x14ac:dyDescent="0.2">
      <c r="F18752" s="63"/>
    </row>
    <row r="18753" spans="6:6" ht="15" customHeight="1" x14ac:dyDescent="0.2">
      <c r="F18753" s="63"/>
    </row>
    <row r="18754" spans="6:6" ht="15" customHeight="1" x14ac:dyDescent="0.2">
      <c r="F18754" s="63"/>
    </row>
    <row r="18755" spans="6:6" ht="15" customHeight="1" x14ac:dyDescent="0.2">
      <c r="F18755" s="63"/>
    </row>
    <row r="18756" spans="6:6" ht="15" customHeight="1" x14ac:dyDescent="0.2">
      <c r="F18756" s="63"/>
    </row>
    <row r="18757" spans="6:6" ht="15" customHeight="1" x14ac:dyDescent="0.2">
      <c r="F18757" s="63"/>
    </row>
    <row r="18758" spans="6:6" ht="15" customHeight="1" x14ac:dyDescent="0.2">
      <c r="F18758" s="63"/>
    </row>
    <row r="18759" spans="6:6" ht="15" customHeight="1" x14ac:dyDescent="0.2">
      <c r="F18759" s="63"/>
    </row>
    <row r="18760" spans="6:6" ht="15" customHeight="1" x14ac:dyDescent="0.2">
      <c r="F18760" s="63"/>
    </row>
    <row r="18761" spans="6:6" ht="15" customHeight="1" x14ac:dyDescent="0.2">
      <c r="F18761" s="63"/>
    </row>
    <row r="18762" spans="6:6" ht="15" customHeight="1" x14ac:dyDescent="0.2">
      <c r="F18762" s="63"/>
    </row>
    <row r="18763" spans="6:6" ht="15" customHeight="1" x14ac:dyDescent="0.2">
      <c r="F18763" s="63"/>
    </row>
    <row r="18764" spans="6:6" ht="15" customHeight="1" x14ac:dyDescent="0.2">
      <c r="F18764" s="63"/>
    </row>
    <row r="18765" spans="6:6" ht="15" customHeight="1" x14ac:dyDescent="0.2">
      <c r="F18765" s="63"/>
    </row>
    <row r="18766" spans="6:6" ht="15" customHeight="1" x14ac:dyDescent="0.2">
      <c r="F18766" s="63"/>
    </row>
    <row r="18767" spans="6:6" ht="15" customHeight="1" x14ac:dyDescent="0.2">
      <c r="F18767" s="63"/>
    </row>
    <row r="18768" spans="6:6" ht="15" customHeight="1" x14ac:dyDescent="0.2">
      <c r="F18768" s="63"/>
    </row>
    <row r="18769" spans="6:6" ht="15" customHeight="1" x14ac:dyDescent="0.2">
      <c r="F18769" s="63"/>
    </row>
    <row r="18770" spans="6:6" ht="15" customHeight="1" x14ac:dyDescent="0.2">
      <c r="F18770" s="63"/>
    </row>
    <row r="18771" spans="6:6" ht="15" customHeight="1" x14ac:dyDescent="0.2">
      <c r="F18771" s="63"/>
    </row>
    <row r="18772" spans="6:6" ht="15" customHeight="1" x14ac:dyDescent="0.2">
      <c r="F18772" s="63"/>
    </row>
    <row r="18773" spans="6:6" ht="15" customHeight="1" x14ac:dyDescent="0.2">
      <c r="F18773" s="63"/>
    </row>
    <row r="18774" spans="6:6" ht="15" customHeight="1" x14ac:dyDescent="0.2">
      <c r="F18774" s="63"/>
    </row>
    <row r="18775" spans="6:6" ht="15" customHeight="1" x14ac:dyDescent="0.2">
      <c r="F18775" s="63"/>
    </row>
    <row r="18776" spans="6:6" ht="15" customHeight="1" x14ac:dyDescent="0.2">
      <c r="F18776" s="63"/>
    </row>
    <row r="18777" spans="6:6" ht="15" customHeight="1" x14ac:dyDescent="0.2">
      <c r="F18777" s="63"/>
    </row>
    <row r="18778" spans="6:6" ht="15" customHeight="1" x14ac:dyDescent="0.2">
      <c r="F18778" s="63"/>
    </row>
    <row r="18779" spans="6:6" ht="15" customHeight="1" x14ac:dyDescent="0.2">
      <c r="F18779" s="63"/>
    </row>
    <row r="18780" spans="6:6" ht="15" customHeight="1" x14ac:dyDescent="0.2">
      <c r="F18780" s="63"/>
    </row>
    <row r="18781" spans="6:6" ht="15" customHeight="1" x14ac:dyDescent="0.2">
      <c r="F18781" s="63"/>
    </row>
    <row r="18782" spans="6:6" ht="15" customHeight="1" x14ac:dyDescent="0.2">
      <c r="F18782" s="63"/>
    </row>
    <row r="18783" spans="6:6" ht="15" customHeight="1" x14ac:dyDescent="0.2">
      <c r="F18783" s="63"/>
    </row>
    <row r="18784" spans="6:6" ht="15" customHeight="1" x14ac:dyDescent="0.2">
      <c r="F18784" s="63"/>
    </row>
    <row r="18785" spans="6:6" ht="15" customHeight="1" x14ac:dyDescent="0.2">
      <c r="F18785" s="63"/>
    </row>
    <row r="18786" spans="6:6" ht="15" customHeight="1" x14ac:dyDescent="0.2">
      <c r="F18786" s="63"/>
    </row>
    <row r="18787" spans="6:6" ht="15" customHeight="1" x14ac:dyDescent="0.2">
      <c r="F18787" s="63"/>
    </row>
    <row r="18788" spans="6:6" ht="15" customHeight="1" x14ac:dyDescent="0.2">
      <c r="F18788" s="63"/>
    </row>
    <row r="18789" spans="6:6" ht="15" customHeight="1" x14ac:dyDescent="0.2">
      <c r="F18789" s="63"/>
    </row>
    <row r="18790" spans="6:6" ht="15" customHeight="1" x14ac:dyDescent="0.2">
      <c r="F18790" s="63"/>
    </row>
    <row r="18791" spans="6:6" ht="15" customHeight="1" x14ac:dyDescent="0.2">
      <c r="F18791" s="63"/>
    </row>
    <row r="18792" spans="6:6" ht="15" customHeight="1" x14ac:dyDescent="0.2">
      <c r="F18792" s="63"/>
    </row>
    <row r="18793" spans="6:6" ht="15" customHeight="1" x14ac:dyDescent="0.2">
      <c r="F18793" s="63"/>
    </row>
    <row r="18794" spans="6:6" ht="15" customHeight="1" x14ac:dyDescent="0.2">
      <c r="F18794" s="63"/>
    </row>
    <row r="18795" spans="6:6" ht="15" customHeight="1" x14ac:dyDescent="0.2">
      <c r="F18795" s="63"/>
    </row>
    <row r="18796" spans="6:6" ht="15" customHeight="1" x14ac:dyDescent="0.2">
      <c r="F18796" s="63"/>
    </row>
    <row r="18797" spans="6:6" ht="15" customHeight="1" x14ac:dyDescent="0.2">
      <c r="F18797" s="63"/>
    </row>
    <row r="18798" spans="6:6" ht="15" customHeight="1" x14ac:dyDescent="0.2">
      <c r="F18798" s="63"/>
    </row>
    <row r="18799" spans="6:6" ht="15" customHeight="1" x14ac:dyDescent="0.2">
      <c r="F18799" s="63"/>
    </row>
    <row r="18800" spans="6:6" ht="15" customHeight="1" x14ac:dyDescent="0.2">
      <c r="F18800" s="63"/>
    </row>
    <row r="18801" spans="6:6" ht="15" customHeight="1" x14ac:dyDescent="0.2">
      <c r="F18801" s="63"/>
    </row>
    <row r="18802" spans="6:6" ht="15" customHeight="1" x14ac:dyDescent="0.2">
      <c r="F18802" s="63"/>
    </row>
    <row r="18803" spans="6:6" ht="15" customHeight="1" x14ac:dyDescent="0.2">
      <c r="F18803" s="63"/>
    </row>
    <row r="18804" spans="6:6" ht="15" customHeight="1" x14ac:dyDescent="0.2">
      <c r="F18804" s="63"/>
    </row>
    <row r="18805" spans="6:6" ht="15" customHeight="1" x14ac:dyDescent="0.2">
      <c r="F18805" s="63"/>
    </row>
    <row r="18806" spans="6:6" ht="15" customHeight="1" x14ac:dyDescent="0.2">
      <c r="F18806" s="63"/>
    </row>
    <row r="18807" spans="6:6" ht="15" customHeight="1" x14ac:dyDescent="0.2">
      <c r="F18807" s="63"/>
    </row>
    <row r="18808" spans="6:6" ht="15" customHeight="1" x14ac:dyDescent="0.2">
      <c r="F18808" s="63"/>
    </row>
    <row r="18809" spans="6:6" ht="15" customHeight="1" x14ac:dyDescent="0.2">
      <c r="F18809" s="63"/>
    </row>
    <row r="18810" spans="6:6" ht="15" customHeight="1" x14ac:dyDescent="0.2">
      <c r="F18810" s="63"/>
    </row>
    <row r="18811" spans="6:6" ht="15" customHeight="1" x14ac:dyDescent="0.2">
      <c r="F18811" s="63"/>
    </row>
    <row r="18812" spans="6:6" ht="15" customHeight="1" x14ac:dyDescent="0.2">
      <c r="F18812" s="63"/>
    </row>
    <row r="18813" spans="6:6" ht="15" customHeight="1" x14ac:dyDescent="0.2">
      <c r="F18813" s="63"/>
    </row>
    <row r="18814" spans="6:6" ht="15" customHeight="1" x14ac:dyDescent="0.2">
      <c r="F18814" s="63"/>
    </row>
    <row r="18815" spans="6:6" ht="15" customHeight="1" x14ac:dyDescent="0.2">
      <c r="F18815" s="63"/>
    </row>
    <row r="18816" spans="6:6" ht="15" customHeight="1" x14ac:dyDescent="0.2">
      <c r="F18816" s="63"/>
    </row>
    <row r="18817" spans="6:6" ht="15" customHeight="1" x14ac:dyDescent="0.2">
      <c r="F18817" s="63"/>
    </row>
    <row r="18818" spans="6:6" ht="15" customHeight="1" x14ac:dyDescent="0.2">
      <c r="F18818" s="63"/>
    </row>
    <row r="18819" spans="6:6" ht="15" customHeight="1" x14ac:dyDescent="0.2">
      <c r="F18819" s="63"/>
    </row>
    <row r="18820" spans="6:6" ht="15" customHeight="1" x14ac:dyDescent="0.2">
      <c r="F18820" s="63"/>
    </row>
    <row r="18821" spans="6:6" ht="15" customHeight="1" x14ac:dyDescent="0.2">
      <c r="F18821" s="63"/>
    </row>
    <row r="18822" spans="6:6" ht="15" customHeight="1" x14ac:dyDescent="0.2">
      <c r="F18822" s="63"/>
    </row>
    <row r="18823" spans="6:6" ht="15" customHeight="1" x14ac:dyDescent="0.2">
      <c r="F18823" s="63"/>
    </row>
    <row r="18824" spans="6:6" ht="15" customHeight="1" x14ac:dyDescent="0.2">
      <c r="F18824" s="63"/>
    </row>
    <row r="18825" spans="6:6" ht="15" customHeight="1" x14ac:dyDescent="0.2">
      <c r="F18825" s="63"/>
    </row>
    <row r="18826" spans="6:6" ht="15" customHeight="1" x14ac:dyDescent="0.2">
      <c r="F18826" s="63"/>
    </row>
    <row r="18827" spans="6:6" ht="15" customHeight="1" x14ac:dyDescent="0.2">
      <c r="F18827" s="63"/>
    </row>
    <row r="18828" spans="6:6" ht="15" customHeight="1" x14ac:dyDescent="0.2">
      <c r="F18828" s="63"/>
    </row>
    <row r="18829" spans="6:6" ht="15" customHeight="1" x14ac:dyDescent="0.2">
      <c r="F18829" s="63"/>
    </row>
    <row r="18830" spans="6:6" ht="15" customHeight="1" x14ac:dyDescent="0.2">
      <c r="F18830" s="63"/>
    </row>
    <row r="18831" spans="6:6" ht="15" customHeight="1" x14ac:dyDescent="0.2">
      <c r="F18831" s="63"/>
    </row>
    <row r="18832" spans="6:6" ht="15" customHeight="1" x14ac:dyDescent="0.2">
      <c r="F18832" s="63"/>
    </row>
    <row r="18833" spans="6:6" ht="15" customHeight="1" x14ac:dyDescent="0.2">
      <c r="F18833" s="63"/>
    </row>
    <row r="18834" spans="6:6" ht="15" customHeight="1" x14ac:dyDescent="0.2">
      <c r="F18834" s="63"/>
    </row>
    <row r="18835" spans="6:6" ht="15" customHeight="1" x14ac:dyDescent="0.2">
      <c r="F18835" s="63"/>
    </row>
    <row r="18836" spans="6:6" ht="15" customHeight="1" x14ac:dyDescent="0.2">
      <c r="F18836" s="63"/>
    </row>
    <row r="18837" spans="6:6" ht="15" customHeight="1" x14ac:dyDescent="0.2">
      <c r="F18837" s="63"/>
    </row>
    <row r="18838" spans="6:6" ht="15" customHeight="1" x14ac:dyDescent="0.2">
      <c r="F18838" s="63"/>
    </row>
    <row r="18839" spans="6:6" ht="15" customHeight="1" x14ac:dyDescent="0.2">
      <c r="F18839" s="63"/>
    </row>
    <row r="18840" spans="6:6" ht="15" customHeight="1" x14ac:dyDescent="0.2">
      <c r="F18840" s="63"/>
    </row>
    <row r="18841" spans="6:6" ht="15" customHeight="1" x14ac:dyDescent="0.2">
      <c r="F18841" s="63"/>
    </row>
    <row r="18842" spans="6:6" ht="15" customHeight="1" x14ac:dyDescent="0.2">
      <c r="F18842" s="63"/>
    </row>
    <row r="18843" spans="6:6" ht="15" customHeight="1" x14ac:dyDescent="0.2">
      <c r="F18843" s="63"/>
    </row>
    <row r="18844" spans="6:6" ht="15" customHeight="1" x14ac:dyDescent="0.2">
      <c r="F18844" s="63"/>
    </row>
    <row r="18845" spans="6:6" ht="15" customHeight="1" x14ac:dyDescent="0.2">
      <c r="F18845" s="63"/>
    </row>
    <row r="18846" spans="6:6" ht="15" customHeight="1" x14ac:dyDescent="0.2">
      <c r="F18846" s="63"/>
    </row>
    <row r="18847" spans="6:6" ht="15" customHeight="1" x14ac:dyDescent="0.2">
      <c r="F18847" s="63"/>
    </row>
    <row r="18848" spans="6:6" ht="15" customHeight="1" x14ac:dyDescent="0.2">
      <c r="F18848" s="63"/>
    </row>
    <row r="18849" spans="6:6" ht="15" customHeight="1" x14ac:dyDescent="0.2">
      <c r="F18849" s="63"/>
    </row>
    <row r="18850" spans="6:6" ht="15" customHeight="1" x14ac:dyDescent="0.2">
      <c r="F18850" s="63"/>
    </row>
    <row r="18851" spans="6:6" ht="15" customHeight="1" x14ac:dyDescent="0.2">
      <c r="F18851" s="63"/>
    </row>
    <row r="18852" spans="6:6" ht="15" customHeight="1" x14ac:dyDescent="0.2">
      <c r="F18852" s="63"/>
    </row>
    <row r="18853" spans="6:6" ht="15" customHeight="1" x14ac:dyDescent="0.2">
      <c r="F18853" s="63"/>
    </row>
    <row r="18854" spans="6:6" ht="15" customHeight="1" x14ac:dyDescent="0.2">
      <c r="F18854" s="63"/>
    </row>
    <row r="18855" spans="6:6" ht="15" customHeight="1" x14ac:dyDescent="0.2">
      <c r="F18855" s="63"/>
    </row>
    <row r="18856" spans="6:6" ht="15" customHeight="1" x14ac:dyDescent="0.2">
      <c r="F18856" s="63"/>
    </row>
    <row r="18857" spans="6:6" ht="15" customHeight="1" x14ac:dyDescent="0.2">
      <c r="F18857" s="63"/>
    </row>
    <row r="18858" spans="6:6" ht="15" customHeight="1" x14ac:dyDescent="0.2">
      <c r="F18858" s="63"/>
    </row>
    <row r="18859" spans="6:6" ht="15" customHeight="1" x14ac:dyDescent="0.2">
      <c r="F18859" s="63"/>
    </row>
    <row r="18860" spans="6:6" ht="15" customHeight="1" x14ac:dyDescent="0.2">
      <c r="F18860" s="63"/>
    </row>
    <row r="18861" spans="6:6" ht="15" customHeight="1" x14ac:dyDescent="0.2">
      <c r="F18861" s="63"/>
    </row>
    <row r="18862" spans="6:6" ht="15" customHeight="1" x14ac:dyDescent="0.2">
      <c r="F18862" s="63"/>
    </row>
    <row r="18863" spans="6:6" ht="15" customHeight="1" x14ac:dyDescent="0.2">
      <c r="F18863" s="63"/>
    </row>
    <row r="18864" spans="6:6" ht="15" customHeight="1" x14ac:dyDescent="0.2">
      <c r="F18864" s="63"/>
    </row>
    <row r="18865" spans="6:6" ht="15" customHeight="1" x14ac:dyDescent="0.2">
      <c r="F18865" s="63"/>
    </row>
    <row r="18866" spans="6:6" ht="15" customHeight="1" x14ac:dyDescent="0.2">
      <c r="F18866" s="63"/>
    </row>
    <row r="18867" spans="6:6" ht="15" customHeight="1" x14ac:dyDescent="0.2">
      <c r="F18867" s="63"/>
    </row>
    <row r="18868" spans="6:6" ht="15" customHeight="1" x14ac:dyDescent="0.2">
      <c r="F18868" s="63"/>
    </row>
    <row r="18869" spans="6:6" ht="15" customHeight="1" x14ac:dyDescent="0.2">
      <c r="F18869" s="63"/>
    </row>
    <row r="18870" spans="6:6" ht="15" customHeight="1" x14ac:dyDescent="0.2">
      <c r="F18870" s="63"/>
    </row>
    <row r="18871" spans="6:6" ht="15" customHeight="1" x14ac:dyDescent="0.2">
      <c r="F18871" s="63"/>
    </row>
    <row r="18872" spans="6:6" ht="15" customHeight="1" x14ac:dyDescent="0.2">
      <c r="F18872" s="63"/>
    </row>
    <row r="18873" spans="6:6" ht="15" customHeight="1" x14ac:dyDescent="0.2">
      <c r="F18873" s="63"/>
    </row>
    <row r="18874" spans="6:6" ht="15" customHeight="1" x14ac:dyDescent="0.2">
      <c r="F18874" s="63"/>
    </row>
    <row r="18875" spans="6:6" ht="15" customHeight="1" x14ac:dyDescent="0.2">
      <c r="F18875" s="63"/>
    </row>
    <row r="18876" spans="6:6" ht="15" customHeight="1" x14ac:dyDescent="0.2">
      <c r="F18876" s="63"/>
    </row>
    <row r="18877" spans="6:6" ht="15" customHeight="1" x14ac:dyDescent="0.2">
      <c r="F18877" s="63"/>
    </row>
    <row r="18878" spans="6:6" ht="15" customHeight="1" x14ac:dyDescent="0.2">
      <c r="F18878" s="63"/>
    </row>
    <row r="18879" spans="6:6" ht="15" customHeight="1" x14ac:dyDescent="0.2">
      <c r="F18879" s="63"/>
    </row>
    <row r="18880" spans="6:6" ht="15" customHeight="1" x14ac:dyDescent="0.2">
      <c r="F18880" s="63"/>
    </row>
    <row r="18881" spans="6:6" ht="15" customHeight="1" x14ac:dyDescent="0.2">
      <c r="F18881" s="63"/>
    </row>
    <row r="18882" spans="6:6" ht="15" customHeight="1" x14ac:dyDescent="0.2">
      <c r="F18882" s="63"/>
    </row>
    <row r="18883" spans="6:6" ht="15" customHeight="1" x14ac:dyDescent="0.2">
      <c r="F18883" s="63"/>
    </row>
    <row r="18884" spans="6:6" ht="15" customHeight="1" x14ac:dyDescent="0.2">
      <c r="F18884" s="63"/>
    </row>
    <row r="18885" spans="6:6" ht="15" customHeight="1" x14ac:dyDescent="0.2">
      <c r="F18885" s="63"/>
    </row>
    <row r="18886" spans="6:6" ht="15" customHeight="1" x14ac:dyDescent="0.2">
      <c r="F18886" s="63"/>
    </row>
    <row r="18887" spans="6:6" ht="15" customHeight="1" x14ac:dyDescent="0.2">
      <c r="F18887" s="63"/>
    </row>
    <row r="18888" spans="6:6" ht="15" customHeight="1" x14ac:dyDescent="0.2">
      <c r="F18888" s="63"/>
    </row>
    <row r="18889" spans="6:6" ht="15" customHeight="1" x14ac:dyDescent="0.2">
      <c r="F18889" s="63"/>
    </row>
    <row r="18890" spans="6:6" ht="15" customHeight="1" x14ac:dyDescent="0.2">
      <c r="F18890" s="63"/>
    </row>
    <row r="18891" spans="6:6" ht="15" customHeight="1" x14ac:dyDescent="0.2">
      <c r="F18891" s="63"/>
    </row>
    <row r="18892" spans="6:6" ht="15" customHeight="1" x14ac:dyDescent="0.2">
      <c r="F18892" s="63"/>
    </row>
    <row r="18893" spans="6:6" ht="15" customHeight="1" x14ac:dyDescent="0.2">
      <c r="F18893" s="63"/>
    </row>
    <row r="18894" spans="6:6" ht="15" customHeight="1" x14ac:dyDescent="0.2">
      <c r="F18894" s="63"/>
    </row>
    <row r="18895" spans="6:6" ht="15" customHeight="1" x14ac:dyDescent="0.2">
      <c r="F18895" s="63"/>
    </row>
    <row r="18896" spans="6:6" ht="15" customHeight="1" x14ac:dyDescent="0.2">
      <c r="F18896" s="63"/>
    </row>
    <row r="18897" spans="6:6" ht="15" customHeight="1" x14ac:dyDescent="0.2">
      <c r="F18897" s="63"/>
    </row>
    <row r="18898" spans="6:6" ht="15" customHeight="1" x14ac:dyDescent="0.2">
      <c r="F18898" s="63"/>
    </row>
    <row r="18899" spans="6:6" ht="15" customHeight="1" x14ac:dyDescent="0.2">
      <c r="F18899" s="63"/>
    </row>
    <row r="18900" spans="6:6" ht="15" customHeight="1" x14ac:dyDescent="0.2">
      <c r="F18900" s="63"/>
    </row>
    <row r="18901" spans="6:6" ht="15" customHeight="1" x14ac:dyDescent="0.2">
      <c r="F18901" s="63"/>
    </row>
    <row r="18902" spans="6:6" ht="15" customHeight="1" x14ac:dyDescent="0.2">
      <c r="F18902" s="63"/>
    </row>
    <row r="18903" spans="6:6" ht="15" customHeight="1" x14ac:dyDescent="0.2">
      <c r="F18903" s="63"/>
    </row>
    <row r="18904" spans="6:6" ht="15" customHeight="1" x14ac:dyDescent="0.2">
      <c r="F18904" s="63"/>
    </row>
    <row r="18905" spans="6:6" ht="15" customHeight="1" x14ac:dyDescent="0.2">
      <c r="F18905" s="63"/>
    </row>
    <row r="18906" spans="6:6" ht="15" customHeight="1" x14ac:dyDescent="0.2">
      <c r="F18906" s="63"/>
    </row>
    <row r="18907" spans="6:6" ht="15" customHeight="1" x14ac:dyDescent="0.2">
      <c r="F18907" s="63"/>
    </row>
    <row r="18908" spans="6:6" ht="15" customHeight="1" x14ac:dyDescent="0.2">
      <c r="F18908" s="63"/>
    </row>
    <row r="18909" spans="6:6" ht="15" customHeight="1" x14ac:dyDescent="0.2">
      <c r="F18909" s="63"/>
    </row>
    <row r="18910" spans="6:6" ht="15" customHeight="1" x14ac:dyDescent="0.2">
      <c r="F18910" s="63"/>
    </row>
    <row r="18911" spans="6:6" ht="15" customHeight="1" x14ac:dyDescent="0.2">
      <c r="F18911" s="63"/>
    </row>
    <row r="18912" spans="6:6" ht="15" customHeight="1" x14ac:dyDescent="0.2">
      <c r="F18912" s="63"/>
    </row>
    <row r="18913" spans="6:6" ht="15" customHeight="1" x14ac:dyDescent="0.2">
      <c r="F18913" s="63"/>
    </row>
    <row r="18914" spans="6:6" ht="15" customHeight="1" x14ac:dyDescent="0.2">
      <c r="F18914" s="63"/>
    </row>
    <row r="18915" spans="6:6" ht="15" customHeight="1" x14ac:dyDescent="0.2">
      <c r="F18915" s="63"/>
    </row>
    <row r="18916" spans="6:6" ht="15" customHeight="1" x14ac:dyDescent="0.2">
      <c r="F18916" s="63"/>
    </row>
    <row r="18917" spans="6:6" ht="15" customHeight="1" x14ac:dyDescent="0.2">
      <c r="F18917" s="63"/>
    </row>
    <row r="18918" spans="6:6" ht="15" customHeight="1" x14ac:dyDescent="0.2">
      <c r="F18918" s="63"/>
    </row>
    <row r="18919" spans="6:6" ht="15" customHeight="1" x14ac:dyDescent="0.2">
      <c r="F18919" s="63"/>
    </row>
    <row r="18920" spans="6:6" ht="15" customHeight="1" x14ac:dyDescent="0.2">
      <c r="F18920" s="63"/>
    </row>
    <row r="18921" spans="6:6" ht="15" customHeight="1" x14ac:dyDescent="0.2">
      <c r="F18921" s="63"/>
    </row>
    <row r="18922" spans="6:6" ht="15" customHeight="1" x14ac:dyDescent="0.2">
      <c r="F18922" s="63"/>
    </row>
    <row r="18923" spans="6:6" ht="15" customHeight="1" x14ac:dyDescent="0.2">
      <c r="F18923" s="63"/>
    </row>
    <row r="18924" spans="6:6" ht="15" customHeight="1" x14ac:dyDescent="0.2">
      <c r="F18924" s="63"/>
    </row>
    <row r="18925" spans="6:6" ht="15" customHeight="1" x14ac:dyDescent="0.2">
      <c r="F18925" s="63"/>
    </row>
    <row r="18926" spans="6:6" ht="15" customHeight="1" x14ac:dyDescent="0.2">
      <c r="F18926" s="63"/>
    </row>
    <row r="18927" spans="6:6" ht="15" customHeight="1" x14ac:dyDescent="0.2">
      <c r="F18927" s="63"/>
    </row>
    <row r="18928" spans="6:6" ht="15" customHeight="1" x14ac:dyDescent="0.2">
      <c r="F18928" s="63"/>
    </row>
    <row r="18929" spans="6:6" ht="15" customHeight="1" x14ac:dyDescent="0.2">
      <c r="F18929" s="63"/>
    </row>
    <row r="18930" spans="6:6" ht="15" customHeight="1" x14ac:dyDescent="0.2">
      <c r="F18930" s="63"/>
    </row>
    <row r="18931" spans="6:6" ht="15" customHeight="1" x14ac:dyDescent="0.2">
      <c r="F18931" s="63"/>
    </row>
    <row r="18932" spans="6:6" ht="15" customHeight="1" x14ac:dyDescent="0.2">
      <c r="F18932" s="63"/>
    </row>
    <row r="18933" spans="6:6" ht="15" customHeight="1" x14ac:dyDescent="0.2">
      <c r="F18933" s="63"/>
    </row>
    <row r="18934" spans="6:6" ht="15" customHeight="1" x14ac:dyDescent="0.2">
      <c r="F18934" s="63"/>
    </row>
    <row r="18935" spans="6:6" ht="15" customHeight="1" x14ac:dyDescent="0.2">
      <c r="F18935" s="63"/>
    </row>
    <row r="18936" spans="6:6" ht="15" customHeight="1" x14ac:dyDescent="0.2">
      <c r="F18936" s="63"/>
    </row>
    <row r="18937" spans="6:6" ht="15" customHeight="1" x14ac:dyDescent="0.2">
      <c r="F18937" s="63"/>
    </row>
    <row r="18938" spans="6:6" ht="15" customHeight="1" x14ac:dyDescent="0.2">
      <c r="F18938" s="63"/>
    </row>
    <row r="18939" spans="6:6" ht="15" customHeight="1" x14ac:dyDescent="0.2">
      <c r="F18939" s="63"/>
    </row>
    <row r="18940" spans="6:6" ht="15" customHeight="1" x14ac:dyDescent="0.2">
      <c r="F18940" s="63"/>
    </row>
    <row r="18941" spans="6:6" ht="15" customHeight="1" x14ac:dyDescent="0.2">
      <c r="F18941" s="63"/>
    </row>
    <row r="18942" spans="6:6" ht="15" customHeight="1" x14ac:dyDescent="0.2">
      <c r="F18942" s="63"/>
    </row>
    <row r="18943" spans="6:6" ht="15" customHeight="1" x14ac:dyDescent="0.2">
      <c r="F18943" s="63"/>
    </row>
    <row r="18944" spans="6:6" ht="15" customHeight="1" x14ac:dyDescent="0.2">
      <c r="F18944" s="63"/>
    </row>
    <row r="18945" spans="6:6" ht="15" customHeight="1" x14ac:dyDescent="0.2">
      <c r="F18945" s="63"/>
    </row>
    <row r="18946" spans="6:6" ht="15" customHeight="1" x14ac:dyDescent="0.2">
      <c r="F18946" s="63"/>
    </row>
    <row r="18947" spans="6:6" ht="15" customHeight="1" x14ac:dyDescent="0.2">
      <c r="F18947" s="63"/>
    </row>
    <row r="18948" spans="6:6" ht="15" customHeight="1" x14ac:dyDescent="0.2">
      <c r="F18948" s="63"/>
    </row>
    <row r="18949" spans="6:6" ht="15" customHeight="1" x14ac:dyDescent="0.2">
      <c r="F18949" s="63"/>
    </row>
    <row r="18950" spans="6:6" ht="15" customHeight="1" x14ac:dyDescent="0.2">
      <c r="F18950" s="63"/>
    </row>
    <row r="18951" spans="6:6" ht="15" customHeight="1" x14ac:dyDescent="0.2">
      <c r="F18951" s="63"/>
    </row>
    <row r="18952" spans="6:6" ht="15" customHeight="1" x14ac:dyDescent="0.2">
      <c r="F18952" s="63"/>
    </row>
    <row r="18953" spans="6:6" ht="15" customHeight="1" x14ac:dyDescent="0.2">
      <c r="F18953" s="63"/>
    </row>
    <row r="18954" spans="6:6" ht="15" customHeight="1" x14ac:dyDescent="0.2">
      <c r="F18954" s="63"/>
    </row>
    <row r="18955" spans="6:6" ht="15" customHeight="1" x14ac:dyDescent="0.2">
      <c r="F18955" s="63"/>
    </row>
    <row r="18956" spans="6:6" ht="15" customHeight="1" x14ac:dyDescent="0.2">
      <c r="F18956" s="63"/>
    </row>
    <row r="18957" spans="6:6" ht="15" customHeight="1" x14ac:dyDescent="0.2">
      <c r="F18957" s="63"/>
    </row>
    <row r="18958" spans="6:6" ht="15" customHeight="1" x14ac:dyDescent="0.2">
      <c r="F18958" s="63"/>
    </row>
    <row r="18959" spans="6:6" ht="15" customHeight="1" x14ac:dyDescent="0.2">
      <c r="F18959" s="63"/>
    </row>
    <row r="18960" spans="6:6" ht="15" customHeight="1" x14ac:dyDescent="0.2">
      <c r="F18960" s="63"/>
    </row>
    <row r="18961" spans="6:6" ht="15" customHeight="1" x14ac:dyDescent="0.2">
      <c r="F18961" s="63"/>
    </row>
    <row r="18962" spans="6:6" ht="15" customHeight="1" x14ac:dyDescent="0.2">
      <c r="F18962" s="63"/>
    </row>
    <row r="18963" spans="6:6" ht="15" customHeight="1" x14ac:dyDescent="0.2">
      <c r="F18963" s="63"/>
    </row>
    <row r="18964" spans="6:6" ht="15" customHeight="1" x14ac:dyDescent="0.2">
      <c r="F18964" s="63"/>
    </row>
    <row r="18965" spans="6:6" ht="15" customHeight="1" x14ac:dyDescent="0.2">
      <c r="F18965" s="63"/>
    </row>
    <row r="18966" spans="6:6" ht="15" customHeight="1" x14ac:dyDescent="0.2">
      <c r="F18966" s="63"/>
    </row>
    <row r="18967" spans="6:6" ht="15" customHeight="1" x14ac:dyDescent="0.2">
      <c r="F18967" s="63"/>
    </row>
    <row r="18968" spans="6:6" ht="15" customHeight="1" x14ac:dyDescent="0.2">
      <c r="F18968" s="63"/>
    </row>
    <row r="18969" spans="6:6" ht="15" customHeight="1" x14ac:dyDescent="0.2">
      <c r="F18969" s="63"/>
    </row>
    <row r="18970" spans="6:6" ht="15" customHeight="1" x14ac:dyDescent="0.2">
      <c r="F18970" s="63"/>
    </row>
    <row r="18971" spans="6:6" ht="15" customHeight="1" x14ac:dyDescent="0.2">
      <c r="F18971" s="63"/>
    </row>
    <row r="18972" spans="6:6" ht="15" customHeight="1" x14ac:dyDescent="0.2">
      <c r="F18972" s="63"/>
    </row>
    <row r="18973" spans="6:6" ht="15" customHeight="1" x14ac:dyDescent="0.2">
      <c r="F18973" s="63"/>
    </row>
    <row r="18974" spans="6:6" ht="15" customHeight="1" x14ac:dyDescent="0.2">
      <c r="F18974" s="63"/>
    </row>
    <row r="18975" spans="6:6" ht="15" customHeight="1" x14ac:dyDescent="0.2">
      <c r="F18975" s="63"/>
    </row>
    <row r="18976" spans="6:6" ht="15" customHeight="1" x14ac:dyDescent="0.2">
      <c r="F18976" s="63"/>
    </row>
    <row r="18977" spans="6:6" ht="15" customHeight="1" x14ac:dyDescent="0.2">
      <c r="F18977" s="63"/>
    </row>
    <row r="18978" spans="6:6" ht="15" customHeight="1" x14ac:dyDescent="0.2">
      <c r="F18978" s="63"/>
    </row>
    <row r="18979" spans="6:6" ht="15" customHeight="1" x14ac:dyDescent="0.2">
      <c r="F18979" s="63"/>
    </row>
    <row r="18980" spans="6:6" ht="15" customHeight="1" x14ac:dyDescent="0.2">
      <c r="F18980" s="63"/>
    </row>
    <row r="18981" spans="6:6" ht="15" customHeight="1" x14ac:dyDescent="0.2">
      <c r="F18981" s="63"/>
    </row>
    <row r="18982" spans="6:6" ht="15" customHeight="1" x14ac:dyDescent="0.2">
      <c r="F18982" s="63"/>
    </row>
    <row r="18983" spans="6:6" ht="15" customHeight="1" x14ac:dyDescent="0.2">
      <c r="F18983" s="63"/>
    </row>
    <row r="18984" spans="6:6" ht="15" customHeight="1" x14ac:dyDescent="0.2">
      <c r="F18984" s="63"/>
    </row>
    <row r="18985" spans="6:6" ht="15" customHeight="1" x14ac:dyDescent="0.2">
      <c r="F18985" s="63"/>
    </row>
    <row r="18986" spans="6:6" ht="15" customHeight="1" x14ac:dyDescent="0.2">
      <c r="F18986" s="63"/>
    </row>
    <row r="18987" spans="6:6" ht="15" customHeight="1" x14ac:dyDescent="0.2">
      <c r="F18987" s="63"/>
    </row>
    <row r="18988" spans="6:6" ht="15" customHeight="1" x14ac:dyDescent="0.2">
      <c r="F18988" s="63"/>
    </row>
    <row r="18989" spans="6:6" ht="15" customHeight="1" x14ac:dyDescent="0.2">
      <c r="F18989" s="63"/>
    </row>
    <row r="18990" spans="6:6" ht="15" customHeight="1" x14ac:dyDescent="0.2">
      <c r="F18990" s="63"/>
    </row>
    <row r="18991" spans="6:6" ht="15" customHeight="1" x14ac:dyDescent="0.2">
      <c r="F18991" s="63"/>
    </row>
    <row r="18992" spans="6:6" ht="15" customHeight="1" x14ac:dyDescent="0.2">
      <c r="F18992" s="63"/>
    </row>
    <row r="18993" spans="6:6" ht="15" customHeight="1" x14ac:dyDescent="0.2">
      <c r="F18993" s="63"/>
    </row>
    <row r="18994" spans="6:6" ht="15" customHeight="1" x14ac:dyDescent="0.2">
      <c r="F18994" s="63"/>
    </row>
    <row r="18995" spans="6:6" ht="15" customHeight="1" x14ac:dyDescent="0.2">
      <c r="F18995" s="63"/>
    </row>
    <row r="18996" spans="6:6" ht="15" customHeight="1" x14ac:dyDescent="0.2">
      <c r="F18996" s="63"/>
    </row>
    <row r="18997" spans="6:6" ht="15" customHeight="1" x14ac:dyDescent="0.2">
      <c r="F18997" s="63"/>
    </row>
    <row r="18998" spans="6:6" ht="15" customHeight="1" x14ac:dyDescent="0.2">
      <c r="F18998" s="63"/>
    </row>
    <row r="18999" spans="6:6" ht="15" customHeight="1" x14ac:dyDescent="0.2">
      <c r="F18999" s="63"/>
    </row>
    <row r="19000" spans="6:6" ht="15" customHeight="1" x14ac:dyDescent="0.2">
      <c r="F19000" s="63"/>
    </row>
    <row r="19001" spans="6:6" ht="15" customHeight="1" x14ac:dyDescent="0.2">
      <c r="F19001" s="63"/>
    </row>
    <row r="19002" spans="6:6" ht="15" customHeight="1" x14ac:dyDescent="0.2">
      <c r="F19002" s="63"/>
    </row>
    <row r="19003" spans="6:6" ht="15" customHeight="1" x14ac:dyDescent="0.2">
      <c r="F19003" s="63"/>
    </row>
    <row r="19004" spans="6:6" ht="15" customHeight="1" x14ac:dyDescent="0.2">
      <c r="F19004" s="63"/>
    </row>
    <row r="19005" spans="6:6" ht="15" customHeight="1" x14ac:dyDescent="0.2">
      <c r="F19005" s="63"/>
    </row>
    <row r="19006" spans="6:6" ht="15" customHeight="1" x14ac:dyDescent="0.2">
      <c r="F19006" s="63"/>
    </row>
    <row r="19007" spans="6:6" ht="15" customHeight="1" x14ac:dyDescent="0.2">
      <c r="F19007" s="63"/>
    </row>
    <row r="19008" spans="6:6" ht="15" customHeight="1" x14ac:dyDescent="0.2">
      <c r="F19008" s="63"/>
    </row>
    <row r="19009" spans="6:6" ht="15" customHeight="1" x14ac:dyDescent="0.2">
      <c r="F19009" s="63"/>
    </row>
    <row r="19010" spans="6:6" ht="15" customHeight="1" x14ac:dyDescent="0.2">
      <c r="F19010" s="63"/>
    </row>
    <row r="19011" spans="6:6" ht="15" customHeight="1" x14ac:dyDescent="0.2">
      <c r="F19011" s="63"/>
    </row>
    <row r="19012" spans="6:6" ht="15" customHeight="1" x14ac:dyDescent="0.2">
      <c r="F19012" s="63"/>
    </row>
    <row r="19013" spans="6:6" ht="15" customHeight="1" x14ac:dyDescent="0.2">
      <c r="F19013" s="63"/>
    </row>
    <row r="19014" spans="6:6" ht="15" customHeight="1" x14ac:dyDescent="0.2">
      <c r="F19014" s="63"/>
    </row>
    <row r="19015" spans="6:6" ht="15" customHeight="1" x14ac:dyDescent="0.2">
      <c r="F19015" s="63"/>
    </row>
    <row r="19016" spans="6:6" ht="15" customHeight="1" x14ac:dyDescent="0.2">
      <c r="F19016" s="63"/>
    </row>
    <row r="19017" spans="6:6" ht="15" customHeight="1" x14ac:dyDescent="0.2">
      <c r="F19017" s="63"/>
    </row>
    <row r="19018" spans="6:6" ht="15" customHeight="1" x14ac:dyDescent="0.2">
      <c r="F19018" s="63"/>
    </row>
    <row r="19019" spans="6:6" ht="15" customHeight="1" x14ac:dyDescent="0.2">
      <c r="F19019" s="63"/>
    </row>
    <row r="19020" spans="6:6" ht="15" customHeight="1" x14ac:dyDescent="0.2">
      <c r="F19020" s="63"/>
    </row>
    <row r="19021" spans="6:6" ht="15" customHeight="1" x14ac:dyDescent="0.2">
      <c r="F19021" s="63"/>
    </row>
    <row r="19022" spans="6:6" ht="15" customHeight="1" x14ac:dyDescent="0.2">
      <c r="F19022" s="63"/>
    </row>
    <row r="19023" spans="6:6" ht="15" customHeight="1" x14ac:dyDescent="0.2">
      <c r="F19023" s="63"/>
    </row>
    <row r="19024" spans="6:6" ht="15" customHeight="1" x14ac:dyDescent="0.2">
      <c r="F19024" s="63"/>
    </row>
    <row r="19025" spans="6:6" ht="15" customHeight="1" x14ac:dyDescent="0.2">
      <c r="F19025" s="63"/>
    </row>
    <row r="19026" spans="6:6" ht="15" customHeight="1" x14ac:dyDescent="0.2">
      <c r="F19026" s="63"/>
    </row>
    <row r="19027" spans="6:6" ht="15" customHeight="1" x14ac:dyDescent="0.2">
      <c r="F19027" s="63"/>
    </row>
    <row r="19028" spans="6:6" ht="15" customHeight="1" x14ac:dyDescent="0.2">
      <c r="F19028" s="63"/>
    </row>
    <row r="19029" spans="6:6" ht="15" customHeight="1" x14ac:dyDescent="0.2">
      <c r="F19029" s="63"/>
    </row>
    <row r="19030" spans="6:6" ht="15" customHeight="1" x14ac:dyDescent="0.2">
      <c r="F19030" s="63"/>
    </row>
    <row r="19031" spans="6:6" ht="15" customHeight="1" x14ac:dyDescent="0.2">
      <c r="F19031" s="63"/>
    </row>
    <row r="19032" spans="6:6" ht="15" customHeight="1" x14ac:dyDescent="0.2">
      <c r="F19032" s="63"/>
    </row>
    <row r="19033" spans="6:6" ht="15" customHeight="1" x14ac:dyDescent="0.2">
      <c r="F19033" s="63"/>
    </row>
    <row r="19034" spans="6:6" ht="15" customHeight="1" x14ac:dyDescent="0.2">
      <c r="F19034" s="63"/>
    </row>
    <row r="19035" spans="6:6" ht="15" customHeight="1" x14ac:dyDescent="0.2">
      <c r="F19035" s="63"/>
    </row>
    <row r="19036" spans="6:6" ht="15" customHeight="1" x14ac:dyDescent="0.2">
      <c r="F19036" s="63"/>
    </row>
    <row r="19037" spans="6:6" ht="15" customHeight="1" x14ac:dyDescent="0.2">
      <c r="F19037" s="63"/>
    </row>
    <row r="19038" spans="6:6" ht="15" customHeight="1" x14ac:dyDescent="0.2">
      <c r="F19038" s="63"/>
    </row>
    <row r="19039" spans="6:6" ht="15" customHeight="1" x14ac:dyDescent="0.2">
      <c r="F19039" s="63"/>
    </row>
    <row r="19040" spans="6:6" ht="15" customHeight="1" x14ac:dyDescent="0.2">
      <c r="F19040" s="63"/>
    </row>
    <row r="19041" spans="6:6" ht="15" customHeight="1" x14ac:dyDescent="0.2">
      <c r="F19041" s="63"/>
    </row>
    <row r="19042" spans="6:6" ht="15" customHeight="1" x14ac:dyDescent="0.2">
      <c r="F19042" s="63"/>
    </row>
    <row r="19043" spans="6:6" ht="15" customHeight="1" x14ac:dyDescent="0.2">
      <c r="F19043" s="63"/>
    </row>
    <row r="19044" spans="6:6" ht="15" customHeight="1" x14ac:dyDescent="0.2">
      <c r="F19044" s="63"/>
    </row>
    <row r="19045" spans="6:6" ht="15" customHeight="1" x14ac:dyDescent="0.2">
      <c r="F19045" s="63"/>
    </row>
    <row r="19046" spans="6:6" ht="15" customHeight="1" x14ac:dyDescent="0.2">
      <c r="F19046" s="63"/>
    </row>
    <row r="19047" spans="6:6" ht="15" customHeight="1" x14ac:dyDescent="0.2">
      <c r="F19047" s="63"/>
    </row>
    <row r="19048" spans="6:6" ht="15" customHeight="1" x14ac:dyDescent="0.2">
      <c r="F19048" s="63"/>
    </row>
    <row r="19049" spans="6:6" ht="15" customHeight="1" x14ac:dyDescent="0.2">
      <c r="F19049" s="63"/>
    </row>
    <row r="19050" spans="6:6" ht="15" customHeight="1" x14ac:dyDescent="0.2">
      <c r="F19050" s="63"/>
    </row>
    <row r="19051" spans="6:6" ht="15" customHeight="1" x14ac:dyDescent="0.2">
      <c r="F19051" s="63"/>
    </row>
    <row r="19052" spans="6:6" ht="15" customHeight="1" x14ac:dyDescent="0.2">
      <c r="F19052" s="63"/>
    </row>
    <row r="19053" spans="6:6" ht="15" customHeight="1" x14ac:dyDescent="0.2">
      <c r="F19053" s="63"/>
    </row>
    <row r="19054" spans="6:6" ht="15" customHeight="1" x14ac:dyDescent="0.2">
      <c r="F19054" s="63"/>
    </row>
    <row r="19055" spans="6:6" ht="15" customHeight="1" x14ac:dyDescent="0.2">
      <c r="F19055" s="63"/>
    </row>
    <row r="19056" spans="6:6" ht="15" customHeight="1" x14ac:dyDescent="0.2">
      <c r="F19056" s="63"/>
    </row>
    <row r="19057" spans="6:6" ht="15" customHeight="1" x14ac:dyDescent="0.2">
      <c r="F19057" s="63"/>
    </row>
    <row r="19058" spans="6:6" ht="15" customHeight="1" x14ac:dyDescent="0.2">
      <c r="F19058" s="63"/>
    </row>
    <row r="19059" spans="6:6" ht="15" customHeight="1" x14ac:dyDescent="0.2">
      <c r="F19059" s="63"/>
    </row>
    <row r="19060" spans="6:6" ht="15" customHeight="1" x14ac:dyDescent="0.2">
      <c r="F19060" s="63"/>
    </row>
    <row r="19061" spans="6:6" ht="15" customHeight="1" x14ac:dyDescent="0.2">
      <c r="F19061" s="63"/>
    </row>
    <row r="19062" spans="6:6" ht="15" customHeight="1" x14ac:dyDescent="0.2">
      <c r="F19062" s="63"/>
    </row>
    <row r="19063" spans="6:6" ht="15" customHeight="1" x14ac:dyDescent="0.2">
      <c r="F19063" s="63"/>
    </row>
    <row r="19064" spans="6:6" ht="15" customHeight="1" x14ac:dyDescent="0.2">
      <c r="F19064" s="63"/>
    </row>
    <row r="19065" spans="6:6" ht="15" customHeight="1" x14ac:dyDescent="0.2">
      <c r="F19065" s="63"/>
    </row>
    <row r="19066" spans="6:6" ht="15" customHeight="1" x14ac:dyDescent="0.2">
      <c r="F19066" s="63"/>
    </row>
    <row r="19067" spans="6:6" ht="15" customHeight="1" x14ac:dyDescent="0.2">
      <c r="F19067" s="63"/>
    </row>
    <row r="19068" spans="6:6" ht="15" customHeight="1" x14ac:dyDescent="0.2">
      <c r="F19068" s="63"/>
    </row>
    <row r="19069" spans="6:6" ht="15" customHeight="1" x14ac:dyDescent="0.2">
      <c r="F19069" s="63"/>
    </row>
    <row r="19070" spans="6:6" ht="15" customHeight="1" x14ac:dyDescent="0.2">
      <c r="F19070" s="63"/>
    </row>
    <row r="19071" spans="6:6" ht="15" customHeight="1" x14ac:dyDescent="0.2">
      <c r="F19071" s="63"/>
    </row>
    <row r="19072" spans="6:6" ht="15" customHeight="1" x14ac:dyDescent="0.2">
      <c r="F19072" s="63"/>
    </row>
    <row r="19073" spans="6:6" ht="15" customHeight="1" x14ac:dyDescent="0.2">
      <c r="F19073" s="63"/>
    </row>
    <row r="19074" spans="6:6" ht="15" customHeight="1" x14ac:dyDescent="0.2">
      <c r="F19074" s="63"/>
    </row>
    <row r="19075" spans="6:6" ht="15" customHeight="1" x14ac:dyDescent="0.2">
      <c r="F19075" s="63"/>
    </row>
    <row r="19076" spans="6:6" ht="15" customHeight="1" x14ac:dyDescent="0.2">
      <c r="F19076" s="63"/>
    </row>
    <row r="19077" spans="6:6" ht="15" customHeight="1" x14ac:dyDescent="0.2">
      <c r="F19077" s="63"/>
    </row>
    <row r="19078" spans="6:6" ht="15" customHeight="1" x14ac:dyDescent="0.2">
      <c r="F19078" s="63"/>
    </row>
    <row r="19079" spans="6:6" ht="15" customHeight="1" x14ac:dyDescent="0.2">
      <c r="F19079" s="63"/>
    </row>
    <row r="19080" spans="6:6" ht="15" customHeight="1" x14ac:dyDescent="0.2">
      <c r="F19080" s="63"/>
    </row>
    <row r="19081" spans="6:6" ht="15" customHeight="1" x14ac:dyDescent="0.2">
      <c r="F19081" s="63"/>
    </row>
    <row r="19082" spans="6:6" ht="15" customHeight="1" x14ac:dyDescent="0.2">
      <c r="F19082" s="63"/>
    </row>
    <row r="19083" spans="6:6" ht="15" customHeight="1" x14ac:dyDescent="0.2">
      <c r="F19083" s="63"/>
    </row>
    <row r="19084" spans="6:6" ht="15" customHeight="1" x14ac:dyDescent="0.2">
      <c r="F19084" s="63"/>
    </row>
    <row r="19085" spans="6:6" ht="15" customHeight="1" x14ac:dyDescent="0.2">
      <c r="F19085" s="63"/>
    </row>
    <row r="19086" spans="6:6" ht="15" customHeight="1" x14ac:dyDescent="0.2">
      <c r="F19086" s="63"/>
    </row>
    <row r="19087" spans="6:6" ht="15" customHeight="1" x14ac:dyDescent="0.2">
      <c r="F19087" s="63"/>
    </row>
    <row r="19088" spans="6:6" ht="15" customHeight="1" x14ac:dyDescent="0.2">
      <c r="F19088" s="63"/>
    </row>
    <row r="19089" spans="6:6" ht="15" customHeight="1" x14ac:dyDescent="0.2">
      <c r="F19089" s="63"/>
    </row>
    <row r="19090" spans="6:6" ht="15" customHeight="1" x14ac:dyDescent="0.2">
      <c r="F19090" s="63"/>
    </row>
    <row r="19091" spans="6:6" ht="15" customHeight="1" x14ac:dyDescent="0.2">
      <c r="F19091" s="63"/>
    </row>
    <row r="19092" spans="6:6" ht="15" customHeight="1" x14ac:dyDescent="0.2">
      <c r="F19092" s="63"/>
    </row>
    <row r="19093" spans="6:6" ht="15" customHeight="1" x14ac:dyDescent="0.2">
      <c r="F19093" s="63"/>
    </row>
    <row r="19094" spans="6:6" ht="15" customHeight="1" x14ac:dyDescent="0.2">
      <c r="F19094" s="63"/>
    </row>
    <row r="19095" spans="6:6" ht="15" customHeight="1" x14ac:dyDescent="0.2">
      <c r="F19095" s="63"/>
    </row>
    <row r="19096" spans="6:6" ht="15" customHeight="1" x14ac:dyDescent="0.2">
      <c r="F19096" s="63"/>
    </row>
    <row r="19097" spans="6:6" ht="15" customHeight="1" x14ac:dyDescent="0.2">
      <c r="F19097" s="63"/>
    </row>
    <row r="19098" spans="6:6" ht="15" customHeight="1" x14ac:dyDescent="0.2">
      <c r="F19098" s="63"/>
    </row>
    <row r="19099" spans="6:6" ht="15" customHeight="1" x14ac:dyDescent="0.2">
      <c r="F19099" s="63"/>
    </row>
    <row r="19100" spans="6:6" ht="15" customHeight="1" x14ac:dyDescent="0.2">
      <c r="F19100" s="63"/>
    </row>
    <row r="19101" spans="6:6" ht="15" customHeight="1" x14ac:dyDescent="0.2">
      <c r="F19101" s="63"/>
    </row>
    <row r="19102" spans="6:6" ht="15" customHeight="1" x14ac:dyDescent="0.2">
      <c r="F19102" s="63"/>
    </row>
    <row r="19103" spans="6:6" ht="15" customHeight="1" x14ac:dyDescent="0.2">
      <c r="F19103" s="63"/>
    </row>
    <row r="19104" spans="6:6" ht="15" customHeight="1" x14ac:dyDescent="0.2">
      <c r="F19104" s="63"/>
    </row>
    <row r="19105" spans="6:6" ht="15" customHeight="1" x14ac:dyDescent="0.2">
      <c r="F19105" s="63"/>
    </row>
    <row r="19106" spans="6:6" ht="15" customHeight="1" x14ac:dyDescent="0.2">
      <c r="F19106" s="63"/>
    </row>
    <row r="19107" spans="6:6" ht="15" customHeight="1" x14ac:dyDescent="0.2">
      <c r="F19107" s="63"/>
    </row>
    <row r="19108" spans="6:6" ht="15" customHeight="1" x14ac:dyDescent="0.2">
      <c r="F19108" s="63"/>
    </row>
    <row r="19109" spans="6:6" ht="15" customHeight="1" x14ac:dyDescent="0.2">
      <c r="F19109" s="63"/>
    </row>
    <row r="19110" spans="6:6" ht="15" customHeight="1" x14ac:dyDescent="0.2">
      <c r="F19110" s="63"/>
    </row>
    <row r="19111" spans="6:6" ht="15" customHeight="1" x14ac:dyDescent="0.2">
      <c r="F19111" s="63"/>
    </row>
    <row r="19112" spans="6:6" ht="15" customHeight="1" x14ac:dyDescent="0.2">
      <c r="F19112" s="63"/>
    </row>
    <row r="19113" spans="6:6" ht="15" customHeight="1" x14ac:dyDescent="0.2">
      <c r="F19113" s="63"/>
    </row>
    <row r="19114" spans="6:6" ht="15" customHeight="1" x14ac:dyDescent="0.2">
      <c r="F19114" s="63"/>
    </row>
    <row r="19115" spans="6:6" ht="15" customHeight="1" x14ac:dyDescent="0.2">
      <c r="F19115" s="63"/>
    </row>
    <row r="19116" spans="6:6" ht="15" customHeight="1" x14ac:dyDescent="0.2">
      <c r="F19116" s="63"/>
    </row>
    <row r="19117" spans="6:6" ht="15" customHeight="1" x14ac:dyDescent="0.2">
      <c r="F19117" s="63"/>
    </row>
    <row r="19118" spans="6:6" ht="15" customHeight="1" x14ac:dyDescent="0.2">
      <c r="F19118" s="63"/>
    </row>
    <row r="19119" spans="6:6" ht="15" customHeight="1" x14ac:dyDescent="0.2">
      <c r="F19119" s="63"/>
    </row>
    <row r="19120" spans="6:6" ht="15" customHeight="1" x14ac:dyDescent="0.2">
      <c r="F19120" s="63"/>
    </row>
    <row r="19121" spans="6:6" ht="15" customHeight="1" x14ac:dyDescent="0.2">
      <c r="F19121" s="63"/>
    </row>
    <row r="19122" spans="6:6" ht="15" customHeight="1" x14ac:dyDescent="0.2">
      <c r="F19122" s="63"/>
    </row>
    <row r="19123" spans="6:6" ht="15" customHeight="1" x14ac:dyDescent="0.2">
      <c r="F19123" s="63"/>
    </row>
    <row r="19124" spans="6:6" ht="15" customHeight="1" x14ac:dyDescent="0.2">
      <c r="F19124" s="63"/>
    </row>
    <row r="19125" spans="6:6" ht="15" customHeight="1" x14ac:dyDescent="0.2">
      <c r="F19125" s="63"/>
    </row>
    <row r="19126" spans="6:6" ht="15" customHeight="1" x14ac:dyDescent="0.2">
      <c r="F19126" s="63"/>
    </row>
    <row r="19127" spans="6:6" ht="15" customHeight="1" x14ac:dyDescent="0.2">
      <c r="F19127" s="63"/>
    </row>
    <row r="19128" spans="6:6" ht="15" customHeight="1" x14ac:dyDescent="0.2">
      <c r="F19128" s="63"/>
    </row>
    <row r="19129" spans="6:6" ht="15" customHeight="1" x14ac:dyDescent="0.2">
      <c r="F19129" s="63"/>
    </row>
    <row r="19130" spans="6:6" ht="15" customHeight="1" x14ac:dyDescent="0.2">
      <c r="F19130" s="63"/>
    </row>
    <row r="19131" spans="6:6" ht="15" customHeight="1" x14ac:dyDescent="0.2">
      <c r="F19131" s="63"/>
    </row>
    <row r="19132" spans="6:6" ht="15" customHeight="1" x14ac:dyDescent="0.2">
      <c r="F19132" s="63"/>
    </row>
    <row r="19133" spans="6:6" ht="15" customHeight="1" x14ac:dyDescent="0.2">
      <c r="F19133" s="63"/>
    </row>
    <row r="19134" spans="6:6" ht="15" customHeight="1" x14ac:dyDescent="0.2">
      <c r="F19134" s="63"/>
    </row>
    <row r="19135" spans="6:6" ht="15" customHeight="1" x14ac:dyDescent="0.2">
      <c r="F19135" s="63"/>
    </row>
    <row r="19136" spans="6:6" ht="15" customHeight="1" x14ac:dyDescent="0.2">
      <c r="F19136" s="63"/>
    </row>
    <row r="19137" spans="6:6" ht="15" customHeight="1" x14ac:dyDescent="0.2">
      <c r="F19137" s="63"/>
    </row>
    <row r="19138" spans="6:6" ht="15" customHeight="1" x14ac:dyDescent="0.2">
      <c r="F19138" s="63"/>
    </row>
    <row r="19139" spans="6:6" ht="15" customHeight="1" x14ac:dyDescent="0.2">
      <c r="F19139" s="63"/>
    </row>
    <row r="19140" spans="6:6" ht="15" customHeight="1" x14ac:dyDescent="0.2">
      <c r="F19140" s="63"/>
    </row>
    <row r="19141" spans="6:6" ht="15" customHeight="1" x14ac:dyDescent="0.2">
      <c r="F19141" s="63"/>
    </row>
    <row r="19142" spans="6:6" ht="15" customHeight="1" x14ac:dyDescent="0.2">
      <c r="F19142" s="63"/>
    </row>
    <row r="19143" spans="6:6" ht="15" customHeight="1" x14ac:dyDescent="0.2">
      <c r="F19143" s="63"/>
    </row>
    <row r="19144" spans="6:6" ht="15" customHeight="1" x14ac:dyDescent="0.2">
      <c r="F19144" s="63"/>
    </row>
    <row r="19145" spans="6:6" ht="15" customHeight="1" x14ac:dyDescent="0.2">
      <c r="F19145" s="63"/>
    </row>
    <row r="19146" spans="6:6" ht="15" customHeight="1" x14ac:dyDescent="0.2">
      <c r="F19146" s="63"/>
    </row>
    <row r="19147" spans="6:6" ht="15" customHeight="1" x14ac:dyDescent="0.2">
      <c r="F19147" s="63"/>
    </row>
    <row r="19148" spans="6:6" ht="15" customHeight="1" x14ac:dyDescent="0.2">
      <c r="F19148" s="63"/>
    </row>
    <row r="19149" spans="6:6" ht="15" customHeight="1" x14ac:dyDescent="0.2">
      <c r="F19149" s="63"/>
    </row>
    <row r="19150" spans="6:6" ht="15" customHeight="1" x14ac:dyDescent="0.2">
      <c r="F19150" s="63"/>
    </row>
    <row r="19151" spans="6:6" ht="15" customHeight="1" x14ac:dyDescent="0.2">
      <c r="F19151" s="63"/>
    </row>
    <row r="19152" spans="6:6" ht="15" customHeight="1" x14ac:dyDescent="0.2">
      <c r="F19152" s="63"/>
    </row>
    <row r="19153" spans="6:6" ht="15" customHeight="1" x14ac:dyDescent="0.2">
      <c r="F19153" s="63"/>
    </row>
    <row r="19154" spans="6:6" ht="15" customHeight="1" x14ac:dyDescent="0.2">
      <c r="F19154" s="63"/>
    </row>
    <row r="19155" spans="6:6" ht="15" customHeight="1" x14ac:dyDescent="0.2">
      <c r="F19155" s="63"/>
    </row>
    <row r="19156" spans="6:6" ht="15" customHeight="1" x14ac:dyDescent="0.2">
      <c r="F19156" s="63"/>
    </row>
    <row r="19157" spans="6:6" ht="15" customHeight="1" x14ac:dyDescent="0.2">
      <c r="F19157" s="63"/>
    </row>
    <row r="19158" spans="6:6" ht="15" customHeight="1" x14ac:dyDescent="0.2">
      <c r="F19158" s="63"/>
    </row>
    <row r="19159" spans="6:6" ht="15" customHeight="1" x14ac:dyDescent="0.2">
      <c r="F19159" s="63"/>
    </row>
    <row r="19160" spans="6:6" ht="15" customHeight="1" x14ac:dyDescent="0.2">
      <c r="F19160" s="63"/>
    </row>
    <row r="19161" spans="6:6" ht="15" customHeight="1" x14ac:dyDescent="0.2">
      <c r="F19161" s="63"/>
    </row>
    <row r="19162" spans="6:6" ht="15" customHeight="1" x14ac:dyDescent="0.2">
      <c r="F19162" s="63"/>
    </row>
    <row r="19163" spans="6:6" ht="15" customHeight="1" x14ac:dyDescent="0.2">
      <c r="F19163" s="63"/>
    </row>
    <row r="19164" spans="6:6" ht="15" customHeight="1" x14ac:dyDescent="0.2">
      <c r="F19164" s="63"/>
    </row>
    <row r="19165" spans="6:6" ht="15" customHeight="1" x14ac:dyDescent="0.2">
      <c r="F19165" s="63"/>
    </row>
    <row r="19166" spans="6:6" ht="15" customHeight="1" x14ac:dyDescent="0.2">
      <c r="F19166" s="63"/>
    </row>
    <row r="19167" spans="6:6" ht="15" customHeight="1" x14ac:dyDescent="0.2">
      <c r="F19167" s="63"/>
    </row>
    <row r="19168" spans="6:6" ht="15" customHeight="1" x14ac:dyDescent="0.2">
      <c r="F19168" s="63"/>
    </row>
    <row r="19169" spans="6:6" ht="15" customHeight="1" x14ac:dyDescent="0.2">
      <c r="F19169" s="63"/>
    </row>
    <row r="19170" spans="6:6" ht="15" customHeight="1" x14ac:dyDescent="0.2">
      <c r="F19170" s="63"/>
    </row>
    <row r="19171" spans="6:6" ht="15" customHeight="1" x14ac:dyDescent="0.2">
      <c r="F19171" s="63"/>
    </row>
    <row r="19172" spans="6:6" ht="15" customHeight="1" x14ac:dyDescent="0.2">
      <c r="F19172" s="63"/>
    </row>
    <row r="19173" spans="6:6" ht="15" customHeight="1" x14ac:dyDescent="0.2">
      <c r="F19173" s="63"/>
    </row>
    <row r="19174" spans="6:6" ht="15" customHeight="1" x14ac:dyDescent="0.2">
      <c r="F19174" s="63"/>
    </row>
    <row r="19175" spans="6:6" ht="15" customHeight="1" x14ac:dyDescent="0.2">
      <c r="F19175" s="63"/>
    </row>
    <row r="19176" spans="6:6" ht="15" customHeight="1" x14ac:dyDescent="0.2">
      <c r="F19176" s="63"/>
    </row>
    <row r="19177" spans="6:6" ht="15" customHeight="1" x14ac:dyDescent="0.2">
      <c r="F19177" s="63"/>
    </row>
    <row r="19178" spans="6:6" ht="15" customHeight="1" x14ac:dyDescent="0.2">
      <c r="F19178" s="63"/>
    </row>
    <row r="19179" spans="6:6" ht="15" customHeight="1" x14ac:dyDescent="0.2">
      <c r="F19179" s="63"/>
    </row>
    <row r="19180" spans="6:6" ht="15" customHeight="1" x14ac:dyDescent="0.2">
      <c r="F19180" s="63"/>
    </row>
    <row r="19181" spans="6:6" ht="15" customHeight="1" x14ac:dyDescent="0.2">
      <c r="F19181" s="63"/>
    </row>
    <row r="19182" spans="6:6" ht="15" customHeight="1" x14ac:dyDescent="0.2">
      <c r="F19182" s="63"/>
    </row>
    <row r="19183" spans="6:6" ht="15" customHeight="1" x14ac:dyDescent="0.2">
      <c r="F19183" s="63"/>
    </row>
    <row r="19184" spans="6:6" ht="15" customHeight="1" x14ac:dyDescent="0.2">
      <c r="F19184" s="63"/>
    </row>
    <row r="19185" spans="6:6" ht="15" customHeight="1" x14ac:dyDescent="0.2">
      <c r="F19185" s="63"/>
    </row>
    <row r="19186" spans="6:6" ht="15" customHeight="1" x14ac:dyDescent="0.2">
      <c r="F19186" s="63"/>
    </row>
    <row r="19187" spans="6:6" ht="15" customHeight="1" x14ac:dyDescent="0.2">
      <c r="F19187" s="63"/>
    </row>
    <row r="19188" spans="6:6" ht="15" customHeight="1" x14ac:dyDescent="0.2">
      <c r="F19188" s="63"/>
    </row>
    <row r="19189" spans="6:6" ht="15" customHeight="1" x14ac:dyDescent="0.2">
      <c r="F19189" s="63"/>
    </row>
    <row r="19190" spans="6:6" ht="15" customHeight="1" x14ac:dyDescent="0.2">
      <c r="F19190" s="63"/>
    </row>
    <row r="19191" spans="6:6" ht="15" customHeight="1" x14ac:dyDescent="0.2">
      <c r="F19191" s="63"/>
    </row>
    <row r="19192" spans="6:6" ht="15" customHeight="1" x14ac:dyDescent="0.2">
      <c r="F19192" s="63"/>
    </row>
    <row r="19193" spans="6:6" ht="15" customHeight="1" x14ac:dyDescent="0.2">
      <c r="F19193" s="63"/>
    </row>
    <row r="19194" spans="6:6" ht="15" customHeight="1" x14ac:dyDescent="0.2">
      <c r="F19194" s="63"/>
    </row>
    <row r="19195" spans="6:6" ht="15" customHeight="1" x14ac:dyDescent="0.2">
      <c r="F19195" s="63"/>
    </row>
    <row r="19196" spans="6:6" ht="15" customHeight="1" x14ac:dyDescent="0.2">
      <c r="F19196" s="63"/>
    </row>
    <row r="19197" spans="6:6" ht="15" customHeight="1" x14ac:dyDescent="0.2">
      <c r="F19197" s="63"/>
    </row>
    <row r="19198" spans="6:6" ht="15" customHeight="1" x14ac:dyDescent="0.2">
      <c r="F19198" s="63"/>
    </row>
    <row r="19199" spans="6:6" ht="15" customHeight="1" x14ac:dyDescent="0.2">
      <c r="F19199" s="63"/>
    </row>
    <row r="19200" spans="6:6" ht="15" customHeight="1" x14ac:dyDescent="0.2">
      <c r="F19200" s="63"/>
    </row>
    <row r="19201" spans="6:6" ht="15" customHeight="1" x14ac:dyDescent="0.2">
      <c r="F19201" s="63"/>
    </row>
    <row r="19202" spans="6:6" ht="15" customHeight="1" x14ac:dyDescent="0.2">
      <c r="F19202" s="63"/>
    </row>
    <row r="19203" spans="6:6" ht="15" customHeight="1" x14ac:dyDescent="0.2">
      <c r="F19203" s="63"/>
    </row>
    <row r="19204" spans="6:6" ht="15" customHeight="1" x14ac:dyDescent="0.2">
      <c r="F19204" s="63"/>
    </row>
    <row r="19205" spans="6:6" ht="15" customHeight="1" x14ac:dyDescent="0.2">
      <c r="F19205" s="63"/>
    </row>
    <row r="19206" spans="6:6" ht="15" customHeight="1" x14ac:dyDescent="0.2">
      <c r="F19206" s="63"/>
    </row>
    <row r="19207" spans="6:6" ht="15" customHeight="1" x14ac:dyDescent="0.2">
      <c r="F19207" s="63"/>
    </row>
    <row r="19208" spans="6:6" ht="15" customHeight="1" x14ac:dyDescent="0.2">
      <c r="F19208" s="63"/>
    </row>
    <row r="19209" spans="6:6" ht="15" customHeight="1" x14ac:dyDescent="0.2">
      <c r="F19209" s="63"/>
    </row>
    <row r="19210" spans="6:6" ht="15" customHeight="1" x14ac:dyDescent="0.2">
      <c r="F19210" s="63"/>
    </row>
    <row r="19211" spans="6:6" ht="15" customHeight="1" x14ac:dyDescent="0.2">
      <c r="F19211" s="63"/>
    </row>
    <row r="19212" spans="6:6" ht="15" customHeight="1" x14ac:dyDescent="0.2">
      <c r="F19212" s="63"/>
    </row>
    <row r="19213" spans="6:6" ht="15" customHeight="1" x14ac:dyDescent="0.2">
      <c r="F19213" s="63"/>
    </row>
    <row r="19214" spans="6:6" ht="15" customHeight="1" x14ac:dyDescent="0.2">
      <c r="F19214" s="63"/>
    </row>
    <row r="19215" spans="6:6" ht="15" customHeight="1" x14ac:dyDescent="0.2">
      <c r="F19215" s="63"/>
    </row>
    <row r="19216" spans="6:6" ht="15" customHeight="1" x14ac:dyDescent="0.2">
      <c r="F19216" s="63"/>
    </row>
    <row r="19217" spans="6:6" ht="15" customHeight="1" x14ac:dyDescent="0.2">
      <c r="F19217" s="63"/>
    </row>
    <row r="19218" spans="6:6" ht="15" customHeight="1" x14ac:dyDescent="0.2">
      <c r="F19218" s="63"/>
    </row>
    <row r="19219" spans="6:6" ht="15" customHeight="1" x14ac:dyDescent="0.2">
      <c r="F19219" s="63"/>
    </row>
    <row r="19220" spans="6:6" ht="15" customHeight="1" x14ac:dyDescent="0.2">
      <c r="F19220" s="63"/>
    </row>
    <row r="19221" spans="6:6" ht="15" customHeight="1" x14ac:dyDescent="0.2">
      <c r="F19221" s="63"/>
    </row>
    <row r="19222" spans="6:6" ht="15" customHeight="1" x14ac:dyDescent="0.2">
      <c r="F19222" s="63"/>
    </row>
    <row r="19223" spans="6:6" ht="15" customHeight="1" x14ac:dyDescent="0.2">
      <c r="F19223" s="63"/>
    </row>
    <row r="19224" spans="6:6" ht="15" customHeight="1" x14ac:dyDescent="0.2">
      <c r="F19224" s="63"/>
    </row>
    <row r="19225" spans="6:6" ht="15" customHeight="1" x14ac:dyDescent="0.2">
      <c r="F19225" s="63"/>
    </row>
    <row r="19226" spans="6:6" ht="15" customHeight="1" x14ac:dyDescent="0.2">
      <c r="F19226" s="63"/>
    </row>
    <row r="19227" spans="6:6" ht="15" customHeight="1" x14ac:dyDescent="0.2">
      <c r="F19227" s="63"/>
    </row>
    <row r="19228" spans="6:6" ht="15" customHeight="1" x14ac:dyDescent="0.2">
      <c r="F19228" s="63"/>
    </row>
    <row r="19229" spans="6:6" ht="15" customHeight="1" x14ac:dyDescent="0.2">
      <c r="F19229" s="63"/>
    </row>
    <row r="19230" spans="6:6" ht="15" customHeight="1" x14ac:dyDescent="0.2">
      <c r="F19230" s="63"/>
    </row>
    <row r="19231" spans="6:6" ht="15" customHeight="1" x14ac:dyDescent="0.2">
      <c r="F19231" s="63"/>
    </row>
    <row r="19232" spans="6:6" ht="15" customHeight="1" x14ac:dyDescent="0.2">
      <c r="F19232" s="63"/>
    </row>
    <row r="19233" spans="6:6" ht="15" customHeight="1" x14ac:dyDescent="0.2">
      <c r="F19233" s="63"/>
    </row>
    <row r="19234" spans="6:6" ht="15" customHeight="1" x14ac:dyDescent="0.2">
      <c r="F19234" s="63"/>
    </row>
    <row r="19235" spans="6:6" ht="15" customHeight="1" x14ac:dyDescent="0.2">
      <c r="F19235" s="63"/>
    </row>
    <row r="19236" spans="6:6" ht="15" customHeight="1" x14ac:dyDescent="0.2">
      <c r="F19236" s="63"/>
    </row>
    <row r="19237" spans="6:6" ht="15" customHeight="1" x14ac:dyDescent="0.2">
      <c r="F19237" s="63"/>
    </row>
    <row r="19238" spans="6:6" ht="15" customHeight="1" x14ac:dyDescent="0.2">
      <c r="F19238" s="63"/>
    </row>
    <row r="19239" spans="6:6" ht="15" customHeight="1" x14ac:dyDescent="0.2">
      <c r="F19239" s="63"/>
    </row>
    <row r="19240" spans="6:6" ht="15" customHeight="1" x14ac:dyDescent="0.2">
      <c r="F19240" s="63"/>
    </row>
    <row r="19241" spans="6:6" ht="15" customHeight="1" x14ac:dyDescent="0.2">
      <c r="F19241" s="63"/>
    </row>
    <row r="19242" spans="6:6" ht="15" customHeight="1" x14ac:dyDescent="0.2">
      <c r="F19242" s="63"/>
    </row>
    <row r="19243" spans="6:6" ht="15" customHeight="1" x14ac:dyDescent="0.2">
      <c r="F19243" s="63"/>
    </row>
    <row r="19244" spans="6:6" ht="15" customHeight="1" x14ac:dyDescent="0.2">
      <c r="F19244" s="63"/>
    </row>
    <row r="19245" spans="6:6" ht="15" customHeight="1" x14ac:dyDescent="0.2">
      <c r="F19245" s="63"/>
    </row>
    <row r="19246" spans="6:6" ht="15" customHeight="1" x14ac:dyDescent="0.2">
      <c r="F19246" s="63"/>
    </row>
    <row r="19247" spans="6:6" ht="15" customHeight="1" x14ac:dyDescent="0.2">
      <c r="F19247" s="63"/>
    </row>
    <row r="19248" spans="6:6" ht="15" customHeight="1" x14ac:dyDescent="0.2">
      <c r="F19248" s="63"/>
    </row>
    <row r="19249" spans="6:6" ht="15" customHeight="1" x14ac:dyDescent="0.2">
      <c r="F19249" s="63"/>
    </row>
    <row r="19250" spans="6:6" ht="15" customHeight="1" x14ac:dyDescent="0.2">
      <c r="F19250" s="63"/>
    </row>
    <row r="19251" spans="6:6" ht="15" customHeight="1" x14ac:dyDescent="0.2">
      <c r="F19251" s="63"/>
    </row>
    <row r="19252" spans="6:6" ht="15" customHeight="1" x14ac:dyDescent="0.2">
      <c r="F19252" s="63"/>
    </row>
    <row r="19253" spans="6:6" ht="15" customHeight="1" x14ac:dyDescent="0.2">
      <c r="F19253" s="63"/>
    </row>
    <row r="19254" spans="6:6" ht="15" customHeight="1" x14ac:dyDescent="0.2">
      <c r="F19254" s="63"/>
    </row>
    <row r="19255" spans="6:6" ht="15" customHeight="1" x14ac:dyDescent="0.2">
      <c r="F19255" s="63"/>
    </row>
    <row r="19256" spans="6:6" ht="15" customHeight="1" x14ac:dyDescent="0.2">
      <c r="F19256" s="63"/>
    </row>
    <row r="19257" spans="6:6" ht="15" customHeight="1" x14ac:dyDescent="0.2">
      <c r="F19257" s="63"/>
    </row>
    <row r="19258" spans="6:6" ht="15" customHeight="1" x14ac:dyDescent="0.2">
      <c r="F19258" s="63"/>
    </row>
    <row r="19259" spans="6:6" ht="15" customHeight="1" x14ac:dyDescent="0.2">
      <c r="F19259" s="63"/>
    </row>
    <row r="19260" spans="6:6" ht="15" customHeight="1" x14ac:dyDescent="0.2">
      <c r="F19260" s="63"/>
    </row>
    <row r="19261" spans="6:6" ht="15" customHeight="1" x14ac:dyDescent="0.2">
      <c r="F19261" s="63"/>
    </row>
    <row r="19262" spans="6:6" ht="15" customHeight="1" x14ac:dyDescent="0.2">
      <c r="F19262" s="63"/>
    </row>
    <row r="19263" spans="6:6" ht="15" customHeight="1" x14ac:dyDescent="0.2">
      <c r="F19263" s="63"/>
    </row>
    <row r="19264" spans="6:6" ht="15" customHeight="1" x14ac:dyDescent="0.2">
      <c r="F19264" s="63"/>
    </row>
    <row r="19265" spans="6:6" ht="15" customHeight="1" x14ac:dyDescent="0.2">
      <c r="F19265" s="63"/>
    </row>
    <row r="19266" spans="6:6" ht="15" customHeight="1" x14ac:dyDescent="0.2">
      <c r="F19266" s="63"/>
    </row>
    <row r="19267" spans="6:6" ht="15" customHeight="1" x14ac:dyDescent="0.2">
      <c r="F19267" s="63"/>
    </row>
    <row r="19268" spans="6:6" ht="15" customHeight="1" x14ac:dyDescent="0.2">
      <c r="F19268" s="63"/>
    </row>
    <row r="19269" spans="6:6" ht="15" customHeight="1" x14ac:dyDescent="0.2">
      <c r="F19269" s="63"/>
    </row>
    <row r="19270" spans="6:6" ht="15" customHeight="1" x14ac:dyDescent="0.2">
      <c r="F19270" s="63"/>
    </row>
    <row r="19271" spans="6:6" ht="15" customHeight="1" x14ac:dyDescent="0.2">
      <c r="F19271" s="63"/>
    </row>
    <row r="19272" spans="6:6" ht="15" customHeight="1" x14ac:dyDescent="0.2">
      <c r="F19272" s="63"/>
    </row>
    <row r="19273" spans="6:6" ht="15" customHeight="1" x14ac:dyDescent="0.2">
      <c r="F19273" s="63"/>
    </row>
    <row r="19274" spans="6:6" ht="15" customHeight="1" x14ac:dyDescent="0.2">
      <c r="F19274" s="63"/>
    </row>
    <row r="19275" spans="6:6" ht="15" customHeight="1" x14ac:dyDescent="0.2">
      <c r="F19275" s="63"/>
    </row>
    <row r="19276" spans="6:6" ht="15" customHeight="1" x14ac:dyDescent="0.2">
      <c r="F19276" s="63"/>
    </row>
    <row r="19277" spans="6:6" ht="15" customHeight="1" x14ac:dyDescent="0.2">
      <c r="F19277" s="63"/>
    </row>
    <row r="19278" spans="6:6" ht="15" customHeight="1" x14ac:dyDescent="0.2">
      <c r="F19278" s="63"/>
    </row>
    <row r="19279" spans="6:6" ht="15" customHeight="1" x14ac:dyDescent="0.2">
      <c r="F19279" s="63"/>
    </row>
    <row r="19280" spans="6:6" ht="15" customHeight="1" x14ac:dyDescent="0.2">
      <c r="F19280" s="63"/>
    </row>
    <row r="19281" spans="6:6" ht="15" customHeight="1" x14ac:dyDescent="0.2">
      <c r="F19281" s="63"/>
    </row>
    <row r="19282" spans="6:6" ht="15" customHeight="1" x14ac:dyDescent="0.2">
      <c r="F19282" s="63"/>
    </row>
    <row r="19283" spans="6:6" ht="15" customHeight="1" x14ac:dyDescent="0.2">
      <c r="F19283" s="63"/>
    </row>
    <row r="19284" spans="6:6" ht="15" customHeight="1" x14ac:dyDescent="0.2">
      <c r="F19284" s="63"/>
    </row>
    <row r="19285" spans="6:6" ht="15" customHeight="1" x14ac:dyDescent="0.2">
      <c r="F19285" s="63"/>
    </row>
    <row r="19286" spans="6:6" ht="15" customHeight="1" x14ac:dyDescent="0.2">
      <c r="F19286" s="63"/>
    </row>
    <row r="19287" spans="6:6" ht="15" customHeight="1" x14ac:dyDescent="0.2">
      <c r="F19287" s="63"/>
    </row>
    <row r="19288" spans="6:6" ht="15" customHeight="1" x14ac:dyDescent="0.2">
      <c r="F19288" s="63"/>
    </row>
    <row r="19289" spans="6:6" ht="15" customHeight="1" x14ac:dyDescent="0.2">
      <c r="F19289" s="63"/>
    </row>
    <row r="19290" spans="6:6" ht="15" customHeight="1" x14ac:dyDescent="0.2">
      <c r="F19290" s="63"/>
    </row>
    <row r="19291" spans="6:6" ht="15" customHeight="1" x14ac:dyDescent="0.2">
      <c r="F19291" s="63"/>
    </row>
    <row r="19292" spans="6:6" ht="15" customHeight="1" x14ac:dyDescent="0.2">
      <c r="F19292" s="63"/>
    </row>
    <row r="19293" spans="6:6" ht="15" customHeight="1" x14ac:dyDescent="0.2">
      <c r="F19293" s="63"/>
    </row>
    <row r="19294" spans="6:6" ht="15" customHeight="1" x14ac:dyDescent="0.2">
      <c r="F19294" s="63"/>
    </row>
    <row r="19295" spans="6:6" ht="15" customHeight="1" x14ac:dyDescent="0.2">
      <c r="F19295" s="63"/>
    </row>
    <row r="19296" spans="6:6" ht="15" customHeight="1" x14ac:dyDescent="0.2">
      <c r="F19296" s="63"/>
    </row>
    <row r="19297" spans="6:6" ht="15" customHeight="1" x14ac:dyDescent="0.2">
      <c r="F19297" s="63"/>
    </row>
    <row r="19298" spans="6:6" ht="15" customHeight="1" x14ac:dyDescent="0.2">
      <c r="F19298" s="63"/>
    </row>
    <row r="19299" spans="6:6" ht="15" customHeight="1" x14ac:dyDescent="0.2">
      <c r="F19299" s="63"/>
    </row>
    <row r="19300" spans="6:6" ht="15" customHeight="1" x14ac:dyDescent="0.2">
      <c r="F19300" s="63"/>
    </row>
    <row r="19301" spans="6:6" ht="15" customHeight="1" x14ac:dyDescent="0.2">
      <c r="F19301" s="63"/>
    </row>
    <row r="19302" spans="6:6" ht="15" customHeight="1" x14ac:dyDescent="0.2">
      <c r="F19302" s="63"/>
    </row>
    <row r="19303" spans="6:6" ht="15" customHeight="1" x14ac:dyDescent="0.2">
      <c r="F19303" s="63"/>
    </row>
    <row r="19304" spans="6:6" ht="15" customHeight="1" x14ac:dyDescent="0.2">
      <c r="F19304" s="63"/>
    </row>
    <row r="19305" spans="6:6" ht="15" customHeight="1" x14ac:dyDescent="0.2">
      <c r="F19305" s="63"/>
    </row>
    <row r="19306" spans="6:6" ht="15" customHeight="1" x14ac:dyDescent="0.2">
      <c r="F19306" s="63"/>
    </row>
    <row r="19307" spans="6:6" ht="15" customHeight="1" x14ac:dyDescent="0.2">
      <c r="F19307" s="63"/>
    </row>
    <row r="19308" spans="6:6" ht="15" customHeight="1" x14ac:dyDescent="0.2">
      <c r="F19308" s="63"/>
    </row>
    <row r="19309" spans="6:6" ht="15" customHeight="1" x14ac:dyDescent="0.2">
      <c r="F19309" s="63"/>
    </row>
    <row r="19310" spans="6:6" ht="15" customHeight="1" x14ac:dyDescent="0.2">
      <c r="F19310" s="63"/>
    </row>
    <row r="19311" spans="6:6" ht="15" customHeight="1" x14ac:dyDescent="0.2">
      <c r="F19311" s="63"/>
    </row>
    <row r="19312" spans="6:6" ht="15" customHeight="1" x14ac:dyDescent="0.2">
      <c r="F19312" s="63"/>
    </row>
    <row r="19313" spans="6:6" ht="15" customHeight="1" x14ac:dyDescent="0.2">
      <c r="F19313" s="63"/>
    </row>
    <row r="19314" spans="6:6" ht="15" customHeight="1" x14ac:dyDescent="0.2">
      <c r="F19314" s="63"/>
    </row>
    <row r="19315" spans="6:6" ht="15" customHeight="1" x14ac:dyDescent="0.2">
      <c r="F19315" s="63"/>
    </row>
    <row r="19316" spans="6:6" ht="15" customHeight="1" x14ac:dyDescent="0.2">
      <c r="F19316" s="63"/>
    </row>
    <row r="19317" spans="6:6" ht="15" customHeight="1" x14ac:dyDescent="0.2">
      <c r="F19317" s="63"/>
    </row>
    <row r="19318" spans="6:6" ht="15" customHeight="1" x14ac:dyDescent="0.2">
      <c r="F19318" s="63"/>
    </row>
    <row r="19319" spans="6:6" ht="15" customHeight="1" x14ac:dyDescent="0.2">
      <c r="F19319" s="63"/>
    </row>
    <row r="19320" spans="6:6" ht="15" customHeight="1" x14ac:dyDescent="0.2">
      <c r="F19320" s="63"/>
    </row>
    <row r="19321" spans="6:6" ht="15" customHeight="1" x14ac:dyDescent="0.2">
      <c r="F19321" s="63"/>
    </row>
    <row r="19322" spans="6:6" ht="15" customHeight="1" x14ac:dyDescent="0.2">
      <c r="F19322" s="63"/>
    </row>
    <row r="19323" spans="6:6" ht="15" customHeight="1" x14ac:dyDescent="0.2">
      <c r="F19323" s="63"/>
    </row>
    <row r="19324" spans="6:6" ht="15" customHeight="1" x14ac:dyDescent="0.2">
      <c r="F19324" s="63"/>
    </row>
    <row r="19325" spans="6:6" ht="15" customHeight="1" x14ac:dyDescent="0.2">
      <c r="F19325" s="63"/>
    </row>
    <row r="19326" spans="6:6" ht="15" customHeight="1" x14ac:dyDescent="0.2">
      <c r="F19326" s="63"/>
    </row>
    <row r="19327" spans="6:6" ht="15" customHeight="1" x14ac:dyDescent="0.2">
      <c r="F19327" s="63"/>
    </row>
    <row r="19328" spans="6:6" ht="15" customHeight="1" x14ac:dyDescent="0.2">
      <c r="F19328" s="63"/>
    </row>
    <row r="19329" spans="6:6" ht="15" customHeight="1" x14ac:dyDescent="0.2">
      <c r="F19329" s="63"/>
    </row>
    <row r="19330" spans="6:6" ht="15" customHeight="1" x14ac:dyDescent="0.2">
      <c r="F19330" s="63"/>
    </row>
    <row r="19331" spans="6:6" ht="15" customHeight="1" x14ac:dyDescent="0.2">
      <c r="F19331" s="63"/>
    </row>
    <row r="19332" spans="6:6" ht="15" customHeight="1" x14ac:dyDescent="0.2">
      <c r="F19332" s="63"/>
    </row>
    <row r="19333" spans="6:6" ht="15" customHeight="1" x14ac:dyDescent="0.2">
      <c r="F19333" s="63"/>
    </row>
    <row r="19334" spans="6:6" ht="15" customHeight="1" x14ac:dyDescent="0.2">
      <c r="F19334" s="63"/>
    </row>
    <row r="19335" spans="6:6" ht="15" customHeight="1" x14ac:dyDescent="0.2">
      <c r="F19335" s="63"/>
    </row>
    <row r="19336" spans="6:6" ht="15" customHeight="1" x14ac:dyDescent="0.2">
      <c r="F19336" s="63"/>
    </row>
    <row r="19337" spans="6:6" ht="15" customHeight="1" x14ac:dyDescent="0.2">
      <c r="F19337" s="63"/>
    </row>
    <row r="19338" spans="6:6" ht="15" customHeight="1" x14ac:dyDescent="0.2">
      <c r="F19338" s="63"/>
    </row>
    <row r="19339" spans="6:6" ht="15" customHeight="1" x14ac:dyDescent="0.2">
      <c r="F19339" s="63"/>
    </row>
    <row r="19340" spans="6:6" ht="15" customHeight="1" x14ac:dyDescent="0.2">
      <c r="F19340" s="63"/>
    </row>
    <row r="19341" spans="6:6" ht="15" customHeight="1" x14ac:dyDescent="0.2">
      <c r="F19341" s="63"/>
    </row>
    <row r="19342" spans="6:6" ht="15" customHeight="1" x14ac:dyDescent="0.2">
      <c r="F19342" s="63"/>
    </row>
    <row r="19343" spans="6:6" ht="15" customHeight="1" x14ac:dyDescent="0.2">
      <c r="F19343" s="63"/>
    </row>
    <row r="19344" spans="6:6" ht="15" customHeight="1" x14ac:dyDescent="0.2">
      <c r="F19344" s="63"/>
    </row>
    <row r="19345" spans="6:6" ht="15" customHeight="1" x14ac:dyDescent="0.2">
      <c r="F19345" s="63"/>
    </row>
    <row r="19346" spans="6:6" ht="15" customHeight="1" x14ac:dyDescent="0.2">
      <c r="F19346" s="63"/>
    </row>
    <row r="19347" spans="6:6" ht="15" customHeight="1" x14ac:dyDescent="0.2">
      <c r="F19347" s="63"/>
    </row>
    <row r="19348" spans="6:6" ht="15" customHeight="1" x14ac:dyDescent="0.2">
      <c r="F19348" s="63"/>
    </row>
    <row r="19349" spans="6:6" ht="15" customHeight="1" x14ac:dyDescent="0.2">
      <c r="F19349" s="63"/>
    </row>
    <row r="19350" spans="6:6" ht="15" customHeight="1" x14ac:dyDescent="0.2">
      <c r="F19350" s="63"/>
    </row>
    <row r="19351" spans="6:6" ht="15" customHeight="1" x14ac:dyDescent="0.2">
      <c r="F19351" s="63"/>
    </row>
    <row r="19352" spans="6:6" ht="15" customHeight="1" x14ac:dyDescent="0.2">
      <c r="F19352" s="63"/>
    </row>
    <row r="19353" spans="6:6" ht="15" customHeight="1" x14ac:dyDescent="0.2">
      <c r="F19353" s="63"/>
    </row>
    <row r="19354" spans="6:6" ht="15" customHeight="1" x14ac:dyDescent="0.2">
      <c r="F19354" s="63"/>
    </row>
    <row r="19355" spans="6:6" ht="15" customHeight="1" x14ac:dyDescent="0.2">
      <c r="F19355" s="63"/>
    </row>
    <row r="19356" spans="6:6" ht="15" customHeight="1" x14ac:dyDescent="0.2">
      <c r="F19356" s="63"/>
    </row>
    <row r="19357" spans="6:6" ht="15" customHeight="1" x14ac:dyDescent="0.2">
      <c r="F19357" s="63"/>
    </row>
    <row r="19358" spans="6:6" ht="15" customHeight="1" x14ac:dyDescent="0.2">
      <c r="F19358" s="63"/>
    </row>
    <row r="19359" spans="6:6" ht="15" customHeight="1" x14ac:dyDescent="0.2">
      <c r="F19359" s="63"/>
    </row>
    <row r="19360" spans="6:6" ht="15" customHeight="1" x14ac:dyDescent="0.2">
      <c r="F19360" s="63"/>
    </row>
    <row r="19361" spans="6:6" ht="15" customHeight="1" x14ac:dyDescent="0.2">
      <c r="F19361" s="63"/>
    </row>
    <row r="19362" spans="6:6" ht="15" customHeight="1" x14ac:dyDescent="0.2">
      <c r="F19362" s="63"/>
    </row>
    <row r="19363" spans="6:6" ht="15" customHeight="1" x14ac:dyDescent="0.2">
      <c r="F19363" s="63"/>
    </row>
    <row r="19364" spans="6:6" ht="15" customHeight="1" x14ac:dyDescent="0.2">
      <c r="F19364" s="63"/>
    </row>
    <row r="19365" spans="6:6" ht="15" customHeight="1" x14ac:dyDescent="0.2">
      <c r="F19365" s="63"/>
    </row>
    <row r="19366" spans="6:6" ht="15" customHeight="1" x14ac:dyDescent="0.2">
      <c r="F19366" s="63"/>
    </row>
    <row r="19367" spans="6:6" ht="15" customHeight="1" x14ac:dyDescent="0.2">
      <c r="F19367" s="63"/>
    </row>
    <row r="19368" spans="6:6" ht="15" customHeight="1" x14ac:dyDescent="0.2">
      <c r="F19368" s="63"/>
    </row>
    <row r="19369" spans="6:6" ht="15" customHeight="1" x14ac:dyDescent="0.2">
      <c r="F19369" s="63"/>
    </row>
    <row r="19370" spans="6:6" ht="15" customHeight="1" x14ac:dyDescent="0.2">
      <c r="F19370" s="63"/>
    </row>
    <row r="19371" spans="6:6" ht="15" customHeight="1" x14ac:dyDescent="0.2">
      <c r="F19371" s="63"/>
    </row>
    <row r="19372" spans="6:6" ht="15" customHeight="1" x14ac:dyDescent="0.2">
      <c r="F19372" s="63"/>
    </row>
    <row r="19373" spans="6:6" ht="15" customHeight="1" x14ac:dyDescent="0.2">
      <c r="F19373" s="63"/>
    </row>
    <row r="19374" spans="6:6" ht="15" customHeight="1" x14ac:dyDescent="0.2">
      <c r="F19374" s="63"/>
    </row>
    <row r="19375" spans="6:6" ht="15" customHeight="1" x14ac:dyDescent="0.2">
      <c r="F19375" s="63"/>
    </row>
    <row r="19376" spans="6:6" ht="15" customHeight="1" x14ac:dyDescent="0.2">
      <c r="F19376" s="63"/>
    </row>
    <row r="19377" spans="6:6" ht="15" customHeight="1" x14ac:dyDescent="0.2">
      <c r="F19377" s="63"/>
    </row>
    <row r="19378" spans="6:6" ht="15" customHeight="1" x14ac:dyDescent="0.2">
      <c r="F19378" s="63"/>
    </row>
    <row r="19379" spans="6:6" ht="15" customHeight="1" x14ac:dyDescent="0.2">
      <c r="F19379" s="63"/>
    </row>
    <row r="19380" spans="6:6" ht="15" customHeight="1" x14ac:dyDescent="0.2">
      <c r="F19380" s="63"/>
    </row>
    <row r="19381" spans="6:6" ht="15" customHeight="1" x14ac:dyDescent="0.2">
      <c r="F19381" s="63"/>
    </row>
    <row r="19382" spans="6:6" ht="15" customHeight="1" x14ac:dyDescent="0.2">
      <c r="F19382" s="63"/>
    </row>
    <row r="19383" spans="6:6" ht="15" customHeight="1" x14ac:dyDescent="0.2">
      <c r="F19383" s="63"/>
    </row>
    <row r="19384" spans="6:6" ht="15" customHeight="1" x14ac:dyDescent="0.2">
      <c r="F19384" s="63"/>
    </row>
    <row r="19385" spans="6:6" ht="15" customHeight="1" x14ac:dyDescent="0.2">
      <c r="F19385" s="63"/>
    </row>
    <row r="19386" spans="6:6" ht="15" customHeight="1" x14ac:dyDescent="0.2">
      <c r="F19386" s="63"/>
    </row>
    <row r="19387" spans="6:6" ht="15" customHeight="1" x14ac:dyDescent="0.2">
      <c r="F19387" s="63"/>
    </row>
    <row r="19388" spans="6:6" ht="15" customHeight="1" x14ac:dyDescent="0.2">
      <c r="F19388" s="63"/>
    </row>
    <row r="19389" spans="6:6" ht="15" customHeight="1" x14ac:dyDescent="0.2">
      <c r="F19389" s="63"/>
    </row>
    <row r="19390" spans="6:6" ht="15" customHeight="1" x14ac:dyDescent="0.2">
      <c r="F19390" s="63"/>
    </row>
    <row r="19391" spans="6:6" ht="15" customHeight="1" x14ac:dyDescent="0.2">
      <c r="F19391" s="63"/>
    </row>
    <row r="19392" spans="6:6" ht="15" customHeight="1" x14ac:dyDescent="0.2">
      <c r="F19392" s="63"/>
    </row>
    <row r="19393" spans="6:6" ht="15" customHeight="1" x14ac:dyDescent="0.2">
      <c r="F19393" s="63"/>
    </row>
    <row r="19394" spans="6:6" ht="15" customHeight="1" x14ac:dyDescent="0.2">
      <c r="F19394" s="63"/>
    </row>
    <row r="19395" spans="6:6" ht="15" customHeight="1" x14ac:dyDescent="0.2">
      <c r="F19395" s="63"/>
    </row>
    <row r="19396" spans="6:6" ht="15" customHeight="1" x14ac:dyDescent="0.2">
      <c r="F19396" s="63"/>
    </row>
    <row r="19397" spans="6:6" ht="15" customHeight="1" x14ac:dyDescent="0.2">
      <c r="F19397" s="63"/>
    </row>
    <row r="19398" spans="6:6" ht="15" customHeight="1" x14ac:dyDescent="0.2">
      <c r="F19398" s="63"/>
    </row>
    <row r="19399" spans="6:6" ht="15" customHeight="1" x14ac:dyDescent="0.2">
      <c r="F19399" s="63"/>
    </row>
    <row r="19400" spans="6:6" ht="15" customHeight="1" x14ac:dyDescent="0.2">
      <c r="F19400" s="63"/>
    </row>
    <row r="19401" spans="6:6" ht="15" customHeight="1" x14ac:dyDescent="0.2">
      <c r="F19401" s="63"/>
    </row>
    <row r="19402" spans="6:6" ht="15" customHeight="1" x14ac:dyDescent="0.2">
      <c r="F19402" s="63"/>
    </row>
    <row r="19403" spans="6:6" ht="15" customHeight="1" x14ac:dyDescent="0.2">
      <c r="F19403" s="63"/>
    </row>
    <row r="19404" spans="6:6" ht="15" customHeight="1" x14ac:dyDescent="0.2">
      <c r="F19404" s="63"/>
    </row>
    <row r="19405" spans="6:6" ht="15" customHeight="1" x14ac:dyDescent="0.2">
      <c r="F19405" s="63"/>
    </row>
    <row r="19406" spans="6:6" ht="15" customHeight="1" x14ac:dyDescent="0.2">
      <c r="F19406" s="63"/>
    </row>
    <row r="19407" spans="6:6" ht="15" customHeight="1" x14ac:dyDescent="0.2">
      <c r="F19407" s="63"/>
    </row>
    <row r="19408" spans="6:6" ht="15" customHeight="1" x14ac:dyDescent="0.2">
      <c r="F19408" s="63"/>
    </row>
    <row r="19409" spans="6:6" ht="15" customHeight="1" x14ac:dyDescent="0.2">
      <c r="F19409" s="63"/>
    </row>
    <row r="19410" spans="6:6" ht="15" customHeight="1" x14ac:dyDescent="0.2">
      <c r="F19410" s="63"/>
    </row>
    <row r="19411" spans="6:6" ht="15" customHeight="1" x14ac:dyDescent="0.2">
      <c r="F19411" s="63"/>
    </row>
    <row r="19412" spans="6:6" ht="15" customHeight="1" x14ac:dyDescent="0.2">
      <c r="F19412" s="63"/>
    </row>
    <row r="19413" spans="6:6" ht="15" customHeight="1" x14ac:dyDescent="0.2">
      <c r="F19413" s="63"/>
    </row>
    <row r="19414" spans="6:6" ht="15" customHeight="1" x14ac:dyDescent="0.2">
      <c r="F19414" s="63"/>
    </row>
    <row r="19415" spans="6:6" ht="15" customHeight="1" x14ac:dyDescent="0.2">
      <c r="F19415" s="63"/>
    </row>
    <row r="19416" spans="6:6" ht="15" customHeight="1" x14ac:dyDescent="0.2">
      <c r="F19416" s="63"/>
    </row>
    <row r="19417" spans="6:6" ht="15" customHeight="1" x14ac:dyDescent="0.2">
      <c r="F19417" s="63"/>
    </row>
    <row r="19418" spans="6:6" ht="15" customHeight="1" x14ac:dyDescent="0.2">
      <c r="F19418" s="63"/>
    </row>
    <row r="19419" spans="6:6" ht="15" customHeight="1" x14ac:dyDescent="0.2">
      <c r="F19419" s="63"/>
    </row>
    <row r="19420" spans="6:6" ht="15" customHeight="1" x14ac:dyDescent="0.2">
      <c r="F19420" s="63"/>
    </row>
    <row r="19421" spans="6:6" ht="15" customHeight="1" x14ac:dyDescent="0.2">
      <c r="F19421" s="63"/>
    </row>
    <row r="19422" spans="6:6" ht="15" customHeight="1" x14ac:dyDescent="0.2">
      <c r="F19422" s="63"/>
    </row>
    <row r="19423" spans="6:6" ht="15" customHeight="1" x14ac:dyDescent="0.2">
      <c r="F19423" s="63"/>
    </row>
    <row r="19424" spans="6:6" ht="15" customHeight="1" x14ac:dyDescent="0.2">
      <c r="F19424" s="63"/>
    </row>
    <row r="19425" spans="6:6" ht="15" customHeight="1" x14ac:dyDescent="0.2">
      <c r="F19425" s="63"/>
    </row>
    <row r="19426" spans="6:6" ht="15" customHeight="1" x14ac:dyDescent="0.2">
      <c r="F19426" s="63"/>
    </row>
    <row r="19427" spans="6:6" ht="15" customHeight="1" x14ac:dyDescent="0.2">
      <c r="F19427" s="63"/>
    </row>
    <row r="19428" spans="6:6" ht="15" customHeight="1" x14ac:dyDescent="0.2">
      <c r="F19428" s="63"/>
    </row>
    <row r="19429" spans="6:6" ht="15" customHeight="1" x14ac:dyDescent="0.2">
      <c r="F19429" s="63"/>
    </row>
    <row r="19430" spans="6:6" ht="15" customHeight="1" x14ac:dyDescent="0.2">
      <c r="F19430" s="63"/>
    </row>
    <row r="19431" spans="6:6" ht="15" customHeight="1" x14ac:dyDescent="0.2">
      <c r="F19431" s="63"/>
    </row>
    <row r="19432" spans="6:6" ht="15" customHeight="1" x14ac:dyDescent="0.2">
      <c r="F19432" s="63"/>
    </row>
    <row r="19433" spans="6:6" ht="15" customHeight="1" x14ac:dyDescent="0.2">
      <c r="F19433" s="63"/>
    </row>
    <row r="19434" spans="6:6" ht="15" customHeight="1" x14ac:dyDescent="0.2">
      <c r="F19434" s="63"/>
    </row>
    <row r="19435" spans="6:6" ht="15" customHeight="1" x14ac:dyDescent="0.2">
      <c r="F19435" s="63"/>
    </row>
    <row r="19436" spans="6:6" ht="15" customHeight="1" x14ac:dyDescent="0.2">
      <c r="F19436" s="63"/>
    </row>
    <row r="19437" spans="6:6" ht="15" customHeight="1" x14ac:dyDescent="0.2">
      <c r="F19437" s="63"/>
    </row>
    <row r="19438" spans="6:6" ht="15" customHeight="1" x14ac:dyDescent="0.2">
      <c r="F19438" s="63"/>
    </row>
    <row r="19439" spans="6:6" ht="15" customHeight="1" x14ac:dyDescent="0.2">
      <c r="F19439" s="63"/>
    </row>
    <row r="19440" spans="6:6" ht="15" customHeight="1" x14ac:dyDescent="0.2">
      <c r="F19440" s="63"/>
    </row>
    <row r="19441" spans="6:6" ht="15" customHeight="1" x14ac:dyDescent="0.2">
      <c r="F19441" s="63"/>
    </row>
    <row r="19442" spans="6:6" ht="15" customHeight="1" x14ac:dyDescent="0.2">
      <c r="F19442" s="63"/>
    </row>
    <row r="19443" spans="6:6" ht="15" customHeight="1" x14ac:dyDescent="0.2">
      <c r="F19443" s="63"/>
    </row>
    <row r="19444" spans="6:6" ht="15" customHeight="1" x14ac:dyDescent="0.2">
      <c r="F19444" s="63"/>
    </row>
    <row r="19445" spans="6:6" ht="15" customHeight="1" x14ac:dyDescent="0.2">
      <c r="F19445" s="63"/>
    </row>
    <row r="19446" spans="6:6" ht="15" customHeight="1" x14ac:dyDescent="0.2">
      <c r="F19446" s="63"/>
    </row>
    <row r="19447" spans="6:6" ht="15" customHeight="1" x14ac:dyDescent="0.2">
      <c r="F19447" s="63"/>
    </row>
    <row r="19448" spans="6:6" ht="15" customHeight="1" x14ac:dyDescent="0.2">
      <c r="F19448" s="63"/>
    </row>
    <row r="19449" spans="6:6" ht="15" customHeight="1" x14ac:dyDescent="0.2">
      <c r="F19449" s="63"/>
    </row>
    <row r="19450" spans="6:6" ht="15" customHeight="1" x14ac:dyDescent="0.2">
      <c r="F19450" s="63"/>
    </row>
    <row r="19451" spans="6:6" ht="15" customHeight="1" x14ac:dyDescent="0.2">
      <c r="F19451" s="63"/>
    </row>
    <row r="19452" spans="6:6" ht="15" customHeight="1" x14ac:dyDescent="0.2">
      <c r="F19452" s="63"/>
    </row>
    <row r="19453" spans="6:6" ht="15" customHeight="1" x14ac:dyDescent="0.2">
      <c r="F19453" s="63"/>
    </row>
    <row r="19454" spans="6:6" ht="15" customHeight="1" x14ac:dyDescent="0.2">
      <c r="F19454" s="63"/>
    </row>
    <row r="19455" spans="6:6" ht="15" customHeight="1" x14ac:dyDescent="0.2">
      <c r="F19455" s="63"/>
    </row>
    <row r="19456" spans="6:6" ht="15" customHeight="1" x14ac:dyDescent="0.2">
      <c r="F19456" s="63"/>
    </row>
    <row r="19457" spans="6:6" ht="15" customHeight="1" x14ac:dyDescent="0.2">
      <c r="F19457" s="63"/>
    </row>
    <row r="19458" spans="6:6" ht="15" customHeight="1" x14ac:dyDescent="0.2">
      <c r="F19458" s="63"/>
    </row>
    <row r="19459" spans="6:6" ht="15" customHeight="1" x14ac:dyDescent="0.2">
      <c r="F19459" s="63"/>
    </row>
    <row r="19460" spans="6:6" ht="15" customHeight="1" x14ac:dyDescent="0.2">
      <c r="F19460" s="63"/>
    </row>
    <row r="19461" spans="6:6" ht="15" customHeight="1" x14ac:dyDescent="0.2">
      <c r="F19461" s="63"/>
    </row>
    <row r="19462" spans="6:6" ht="15" customHeight="1" x14ac:dyDescent="0.2">
      <c r="F19462" s="63"/>
    </row>
    <row r="19463" spans="6:6" ht="15" customHeight="1" x14ac:dyDescent="0.2">
      <c r="F19463" s="63"/>
    </row>
    <row r="19464" spans="6:6" ht="15" customHeight="1" x14ac:dyDescent="0.2">
      <c r="F19464" s="63"/>
    </row>
    <row r="19465" spans="6:6" ht="15" customHeight="1" x14ac:dyDescent="0.2">
      <c r="F19465" s="63"/>
    </row>
    <row r="19466" spans="6:6" ht="15" customHeight="1" x14ac:dyDescent="0.2">
      <c r="F19466" s="63"/>
    </row>
    <row r="19467" spans="6:6" ht="15" customHeight="1" x14ac:dyDescent="0.2">
      <c r="F19467" s="63"/>
    </row>
    <row r="19468" spans="6:6" ht="15" customHeight="1" x14ac:dyDescent="0.2">
      <c r="F19468" s="63"/>
    </row>
    <row r="19469" spans="6:6" ht="15" customHeight="1" x14ac:dyDescent="0.2">
      <c r="F19469" s="63"/>
    </row>
    <row r="19470" spans="6:6" ht="15" customHeight="1" x14ac:dyDescent="0.2">
      <c r="F19470" s="63"/>
    </row>
    <row r="19471" spans="6:6" ht="15" customHeight="1" x14ac:dyDescent="0.2">
      <c r="F19471" s="63"/>
    </row>
    <row r="19472" spans="6:6" ht="15" customHeight="1" x14ac:dyDescent="0.2">
      <c r="F19472" s="63"/>
    </row>
    <row r="19473" spans="6:6" ht="15" customHeight="1" x14ac:dyDescent="0.2">
      <c r="F19473" s="63"/>
    </row>
    <row r="19474" spans="6:6" ht="15" customHeight="1" x14ac:dyDescent="0.2">
      <c r="F19474" s="63"/>
    </row>
    <row r="19475" spans="6:6" ht="15" customHeight="1" x14ac:dyDescent="0.2">
      <c r="F19475" s="63"/>
    </row>
    <row r="19476" spans="6:6" ht="15" customHeight="1" x14ac:dyDescent="0.2">
      <c r="F19476" s="63"/>
    </row>
    <row r="19477" spans="6:6" ht="15" customHeight="1" x14ac:dyDescent="0.2">
      <c r="F19477" s="63"/>
    </row>
    <row r="19478" spans="6:6" ht="15" customHeight="1" x14ac:dyDescent="0.2">
      <c r="F19478" s="63"/>
    </row>
    <row r="19479" spans="6:6" ht="15" customHeight="1" x14ac:dyDescent="0.2">
      <c r="F19479" s="63"/>
    </row>
    <row r="19480" spans="6:6" ht="15" customHeight="1" x14ac:dyDescent="0.2">
      <c r="F19480" s="63"/>
    </row>
    <row r="19481" spans="6:6" ht="15" customHeight="1" x14ac:dyDescent="0.2">
      <c r="F19481" s="63"/>
    </row>
    <row r="19482" spans="6:6" ht="15" customHeight="1" x14ac:dyDescent="0.2">
      <c r="F19482" s="63"/>
    </row>
    <row r="19483" spans="6:6" ht="15" customHeight="1" x14ac:dyDescent="0.2">
      <c r="F19483" s="63"/>
    </row>
    <row r="19484" spans="6:6" ht="15" customHeight="1" x14ac:dyDescent="0.2">
      <c r="F19484" s="63"/>
    </row>
    <row r="19485" spans="6:6" ht="15" customHeight="1" x14ac:dyDescent="0.2">
      <c r="F19485" s="63"/>
    </row>
    <row r="19486" spans="6:6" ht="15" customHeight="1" x14ac:dyDescent="0.2">
      <c r="F19486" s="63"/>
    </row>
    <row r="19487" spans="6:6" ht="15" customHeight="1" x14ac:dyDescent="0.2">
      <c r="F19487" s="63"/>
    </row>
    <row r="19488" spans="6:6" ht="15" customHeight="1" x14ac:dyDescent="0.2">
      <c r="F19488" s="63"/>
    </row>
    <row r="19489" spans="6:6" ht="15" customHeight="1" x14ac:dyDescent="0.2">
      <c r="F19489" s="63"/>
    </row>
    <row r="19490" spans="6:6" ht="15" customHeight="1" x14ac:dyDescent="0.2">
      <c r="F19490" s="63"/>
    </row>
    <row r="19491" spans="6:6" ht="15" customHeight="1" x14ac:dyDescent="0.2">
      <c r="F19491" s="63"/>
    </row>
    <row r="19492" spans="6:6" ht="15" customHeight="1" x14ac:dyDescent="0.2">
      <c r="F19492" s="63"/>
    </row>
    <row r="19493" spans="6:6" ht="15" customHeight="1" x14ac:dyDescent="0.2">
      <c r="F19493" s="63"/>
    </row>
    <row r="19494" spans="6:6" ht="15" customHeight="1" x14ac:dyDescent="0.2">
      <c r="F19494" s="63"/>
    </row>
    <row r="19495" spans="6:6" ht="15" customHeight="1" x14ac:dyDescent="0.2">
      <c r="F19495" s="63"/>
    </row>
    <row r="19496" spans="6:6" ht="15" customHeight="1" x14ac:dyDescent="0.2">
      <c r="F19496" s="63"/>
    </row>
    <row r="19497" spans="6:6" ht="15" customHeight="1" x14ac:dyDescent="0.2">
      <c r="F19497" s="63"/>
    </row>
    <row r="19498" spans="6:6" ht="15" customHeight="1" x14ac:dyDescent="0.2">
      <c r="F19498" s="63"/>
    </row>
    <row r="19499" spans="6:6" ht="15" customHeight="1" x14ac:dyDescent="0.2">
      <c r="F19499" s="63"/>
    </row>
    <row r="19500" spans="6:6" ht="15" customHeight="1" x14ac:dyDescent="0.2">
      <c r="F19500" s="63"/>
    </row>
    <row r="19501" spans="6:6" ht="15" customHeight="1" x14ac:dyDescent="0.2">
      <c r="F19501" s="63"/>
    </row>
    <row r="19502" spans="6:6" ht="15" customHeight="1" x14ac:dyDescent="0.2">
      <c r="F19502" s="63"/>
    </row>
    <row r="19503" spans="6:6" ht="15" customHeight="1" x14ac:dyDescent="0.2">
      <c r="F19503" s="63"/>
    </row>
    <row r="19504" spans="6:6" ht="15" customHeight="1" x14ac:dyDescent="0.2">
      <c r="F19504" s="63"/>
    </row>
    <row r="19505" spans="6:6" ht="15" customHeight="1" x14ac:dyDescent="0.2">
      <c r="F19505" s="63"/>
    </row>
    <row r="19506" spans="6:6" ht="15" customHeight="1" x14ac:dyDescent="0.2">
      <c r="F19506" s="63"/>
    </row>
    <row r="19507" spans="6:6" ht="15" customHeight="1" x14ac:dyDescent="0.2">
      <c r="F19507" s="63"/>
    </row>
    <row r="19508" spans="6:6" ht="15" customHeight="1" x14ac:dyDescent="0.2">
      <c r="F19508" s="63"/>
    </row>
    <row r="19509" spans="6:6" ht="15" customHeight="1" x14ac:dyDescent="0.2">
      <c r="F19509" s="63"/>
    </row>
    <row r="19510" spans="6:6" ht="15" customHeight="1" x14ac:dyDescent="0.2">
      <c r="F19510" s="63"/>
    </row>
    <row r="19511" spans="6:6" ht="15" customHeight="1" x14ac:dyDescent="0.2">
      <c r="F19511" s="63"/>
    </row>
    <row r="19512" spans="6:6" ht="15" customHeight="1" x14ac:dyDescent="0.2">
      <c r="F19512" s="63"/>
    </row>
    <row r="19513" spans="6:6" ht="15" customHeight="1" x14ac:dyDescent="0.2">
      <c r="F19513" s="63"/>
    </row>
    <row r="19514" spans="6:6" ht="15" customHeight="1" x14ac:dyDescent="0.2">
      <c r="F19514" s="63"/>
    </row>
    <row r="19515" spans="6:6" ht="15" customHeight="1" x14ac:dyDescent="0.2">
      <c r="F19515" s="63"/>
    </row>
    <row r="19516" spans="6:6" ht="15" customHeight="1" x14ac:dyDescent="0.2">
      <c r="F19516" s="63"/>
    </row>
    <row r="19517" spans="6:6" ht="15" customHeight="1" x14ac:dyDescent="0.2">
      <c r="F19517" s="63"/>
    </row>
    <row r="19518" spans="6:6" ht="15" customHeight="1" x14ac:dyDescent="0.2">
      <c r="F19518" s="63"/>
    </row>
    <row r="19519" spans="6:6" ht="15" customHeight="1" x14ac:dyDescent="0.2">
      <c r="F19519" s="63"/>
    </row>
    <row r="19520" spans="6:6" ht="15" customHeight="1" x14ac:dyDescent="0.2">
      <c r="F19520" s="63"/>
    </row>
    <row r="19521" spans="6:6" ht="15" customHeight="1" x14ac:dyDescent="0.2">
      <c r="F19521" s="63"/>
    </row>
    <row r="19522" spans="6:6" ht="15" customHeight="1" x14ac:dyDescent="0.2">
      <c r="F19522" s="63"/>
    </row>
    <row r="19523" spans="6:6" ht="15" customHeight="1" x14ac:dyDescent="0.2">
      <c r="F19523" s="63"/>
    </row>
    <row r="19524" spans="6:6" ht="15" customHeight="1" x14ac:dyDescent="0.2">
      <c r="F19524" s="63"/>
    </row>
    <row r="19525" spans="6:6" ht="15" customHeight="1" x14ac:dyDescent="0.2">
      <c r="F19525" s="63"/>
    </row>
    <row r="19526" spans="6:6" ht="15" customHeight="1" x14ac:dyDescent="0.2">
      <c r="F19526" s="63"/>
    </row>
    <row r="19527" spans="6:6" ht="15" customHeight="1" x14ac:dyDescent="0.2">
      <c r="F19527" s="63"/>
    </row>
    <row r="19528" spans="6:6" ht="15" customHeight="1" x14ac:dyDescent="0.2">
      <c r="F19528" s="63"/>
    </row>
    <row r="19529" spans="6:6" ht="15" customHeight="1" x14ac:dyDescent="0.2">
      <c r="F19529" s="63"/>
    </row>
    <row r="19530" spans="6:6" ht="15" customHeight="1" x14ac:dyDescent="0.2">
      <c r="F19530" s="63"/>
    </row>
    <row r="19531" spans="6:6" ht="15" customHeight="1" x14ac:dyDescent="0.2">
      <c r="F19531" s="63"/>
    </row>
    <row r="19532" spans="6:6" ht="15" customHeight="1" x14ac:dyDescent="0.2">
      <c r="F19532" s="63"/>
    </row>
    <row r="19533" spans="6:6" ht="15" customHeight="1" x14ac:dyDescent="0.2">
      <c r="F19533" s="63"/>
    </row>
    <row r="19534" spans="6:6" ht="15" customHeight="1" x14ac:dyDescent="0.2">
      <c r="F19534" s="63"/>
    </row>
    <row r="19535" spans="6:6" ht="15" customHeight="1" x14ac:dyDescent="0.2">
      <c r="F19535" s="63"/>
    </row>
    <row r="19536" spans="6:6" ht="15" customHeight="1" x14ac:dyDescent="0.2">
      <c r="F19536" s="63"/>
    </row>
    <row r="19537" spans="6:6" ht="15" customHeight="1" x14ac:dyDescent="0.2">
      <c r="F19537" s="63"/>
    </row>
    <row r="19538" spans="6:6" ht="15" customHeight="1" x14ac:dyDescent="0.2">
      <c r="F19538" s="63"/>
    </row>
    <row r="19539" spans="6:6" ht="15" customHeight="1" x14ac:dyDescent="0.2">
      <c r="F19539" s="63"/>
    </row>
    <row r="19540" spans="6:6" ht="15" customHeight="1" x14ac:dyDescent="0.2">
      <c r="F19540" s="63"/>
    </row>
    <row r="19541" spans="6:6" ht="15" customHeight="1" x14ac:dyDescent="0.2">
      <c r="F19541" s="63"/>
    </row>
    <row r="19542" spans="6:6" ht="15" customHeight="1" x14ac:dyDescent="0.2">
      <c r="F19542" s="63"/>
    </row>
    <row r="19543" spans="6:6" ht="15" customHeight="1" x14ac:dyDescent="0.2">
      <c r="F19543" s="63"/>
    </row>
    <row r="19544" spans="6:6" ht="15" customHeight="1" x14ac:dyDescent="0.2">
      <c r="F19544" s="63"/>
    </row>
    <row r="19545" spans="6:6" ht="15" customHeight="1" x14ac:dyDescent="0.2">
      <c r="F19545" s="63"/>
    </row>
    <row r="19546" spans="6:6" ht="15" customHeight="1" x14ac:dyDescent="0.2">
      <c r="F19546" s="63"/>
    </row>
    <row r="19547" spans="6:6" ht="15" customHeight="1" x14ac:dyDescent="0.2">
      <c r="F19547" s="63"/>
    </row>
    <row r="19548" spans="6:6" ht="15" customHeight="1" x14ac:dyDescent="0.2">
      <c r="F19548" s="63"/>
    </row>
    <row r="19549" spans="6:6" ht="15" customHeight="1" x14ac:dyDescent="0.2">
      <c r="F19549" s="63"/>
    </row>
    <row r="19550" spans="6:6" ht="15" customHeight="1" x14ac:dyDescent="0.2">
      <c r="F19550" s="63"/>
    </row>
    <row r="19551" spans="6:6" ht="15" customHeight="1" x14ac:dyDescent="0.2">
      <c r="F19551" s="63"/>
    </row>
    <row r="19552" spans="6:6" ht="15" customHeight="1" x14ac:dyDescent="0.2">
      <c r="F19552" s="63"/>
    </row>
    <row r="19553" spans="6:6" ht="15" customHeight="1" x14ac:dyDescent="0.2">
      <c r="F19553" s="63"/>
    </row>
    <row r="19554" spans="6:6" ht="15" customHeight="1" x14ac:dyDescent="0.2">
      <c r="F19554" s="63"/>
    </row>
    <row r="19555" spans="6:6" ht="15" customHeight="1" x14ac:dyDescent="0.2">
      <c r="F19555" s="63"/>
    </row>
    <row r="19556" spans="6:6" ht="15" customHeight="1" x14ac:dyDescent="0.2">
      <c r="F19556" s="63"/>
    </row>
    <row r="19557" spans="6:6" ht="15" customHeight="1" x14ac:dyDescent="0.2">
      <c r="F19557" s="63"/>
    </row>
    <row r="19558" spans="6:6" ht="15" customHeight="1" x14ac:dyDescent="0.2">
      <c r="F19558" s="63"/>
    </row>
    <row r="19559" spans="6:6" ht="15" customHeight="1" x14ac:dyDescent="0.2">
      <c r="F19559" s="63"/>
    </row>
    <row r="19560" spans="6:6" ht="15" customHeight="1" x14ac:dyDescent="0.2">
      <c r="F19560" s="63"/>
    </row>
    <row r="19561" spans="6:6" ht="15" customHeight="1" x14ac:dyDescent="0.2">
      <c r="F19561" s="63"/>
    </row>
    <row r="19562" spans="6:6" ht="15" customHeight="1" x14ac:dyDescent="0.2">
      <c r="F19562" s="63"/>
    </row>
    <row r="19563" spans="6:6" ht="15" customHeight="1" x14ac:dyDescent="0.2">
      <c r="F19563" s="63"/>
    </row>
    <row r="19564" spans="6:6" ht="15" customHeight="1" x14ac:dyDescent="0.2">
      <c r="F19564" s="63"/>
    </row>
    <row r="19565" spans="6:6" ht="15" customHeight="1" x14ac:dyDescent="0.2">
      <c r="F19565" s="63"/>
    </row>
    <row r="19566" spans="6:6" ht="15" customHeight="1" x14ac:dyDescent="0.2">
      <c r="F19566" s="63"/>
    </row>
    <row r="19567" spans="6:6" ht="15" customHeight="1" x14ac:dyDescent="0.2">
      <c r="F19567" s="63"/>
    </row>
    <row r="19568" spans="6:6" ht="15" customHeight="1" x14ac:dyDescent="0.2">
      <c r="F19568" s="63"/>
    </row>
    <row r="19569" spans="6:6" ht="15" customHeight="1" x14ac:dyDescent="0.2">
      <c r="F19569" s="63"/>
    </row>
    <row r="19570" spans="6:6" ht="15" customHeight="1" x14ac:dyDescent="0.2">
      <c r="F19570" s="63"/>
    </row>
    <row r="19571" spans="6:6" ht="15" customHeight="1" x14ac:dyDescent="0.2">
      <c r="F19571" s="63"/>
    </row>
    <row r="19572" spans="6:6" ht="15" customHeight="1" x14ac:dyDescent="0.2">
      <c r="F19572" s="63"/>
    </row>
    <row r="19573" spans="6:6" ht="15" customHeight="1" x14ac:dyDescent="0.2">
      <c r="F19573" s="63"/>
    </row>
    <row r="19574" spans="6:6" ht="15" customHeight="1" x14ac:dyDescent="0.2">
      <c r="F19574" s="63"/>
    </row>
    <row r="19575" spans="6:6" ht="15" customHeight="1" x14ac:dyDescent="0.2">
      <c r="F19575" s="63"/>
    </row>
    <row r="19576" spans="6:6" ht="15" customHeight="1" x14ac:dyDescent="0.2">
      <c r="F19576" s="63"/>
    </row>
    <row r="19577" spans="6:6" ht="15" customHeight="1" x14ac:dyDescent="0.2">
      <c r="F19577" s="63"/>
    </row>
    <row r="19578" spans="6:6" ht="15" customHeight="1" x14ac:dyDescent="0.2">
      <c r="F19578" s="63"/>
    </row>
    <row r="19579" spans="6:6" ht="15" customHeight="1" x14ac:dyDescent="0.2">
      <c r="F19579" s="63"/>
    </row>
    <row r="19580" spans="6:6" ht="15" customHeight="1" x14ac:dyDescent="0.2">
      <c r="F19580" s="63"/>
    </row>
    <row r="19581" spans="6:6" ht="15" customHeight="1" x14ac:dyDescent="0.2">
      <c r="F19581" s="63"/>
    </row>
    <row r="19582" spans="6:6" ht="15" customHeight="1" x14ac:dyDescent="0.2">
      <c r="F19582" s="63"/>
    </row>
    <row r="19583" spans="6:6" ht="15" customHeight="1" x14ac:dyDescent="0.2">
      <c r="F19583" s="63"/>
    </row>
    <row r="19584" spans="6:6" ht="15" customHeight="1" x14ac:dyDescent="0.2">
      <c r="F19584" s="63"/>
    </row>
    <row r="19585" spans="6:6" ht="15" customHeight="1" x14ac:dyDescent="0.2">
      <c r="F19585" s="63"/>
    </row>
    <row r="19586" spans="6:6" ht="15" customHeight="1" x14ac:dyDescent="0.2">
      <c r="F19586" s="63"/>
    </row>
    <row r="19587" spans="6:6" ht="15" customHeight="1" x14ac:dyDescent="0.2">
      <c r="F19587" s="63"/>
    </row>
    <row r="19588" spans="6:6" ht="15" customHeight="1" x14ac:dyDescent="0.2">
      <c r="F19588" s="63"/>
    </row>
    <row r="19589" spans="6:6" ht="15" customHeight="1" x14ac:dyDescent="0.2">
      <c r="F19589" s="63"/>
    </row>
    <row r="19590" spans="6:6" ht="15" customHeight="1" x14ac:dyDescent="0.2">
      <c r="F19590" s="63"/>
    </row>
    <row r="19591" spans="6:6" ht="15" customHeight="1" x14ac:dyDescent="0.2">
      <c r="F19591" s="63"/>
    </row>
    <row r="19592" spans="6:6" ht="15" customHeight="1" x14ac:dyDescent="0.2">
      <c r="F19592" s="63"/>
    </row>
    <row r="19593" spans="6:6" ht="15" customHeight="1" x14ac:dyDescent="0.2">
      <c r="F19593" s="63"/>
    </row>
    <row r="19594" spans="6:6" ht="15" customHeight="1" x14ac:dyDescent="0.2">
      <c r="F19594" s="63"/>
    </row>
    <row r="19595" spans="6:6" ht="15" customHeight="1" x14ac:dyDescent="0.2">
      <c r="F19595" s="63"/>
    </row>
    <row r="19596" spans="6:6" ht="15" customHeight="1" x14ac:dyDescent="0.2">
      <c r="F19596" s="63"/>
    </row>
    <row r="19597" spans="6:6" ht="15" customHeight="1" x14ac:dyDescent="0.2">
      <c r="F19597" s="63"/>
    </row>
    <row r="19598" spans="6:6" ht="15" customHeight="1" x14ac:dyDescent="0.2">
      <c r="F19598" s="63"/>
    </row>
    <row r="19599" spans="6:6" ht="15" customHeight="1" x14ac:dyDescent="0.2">
      <c r="F19599" s="63"/>
    </row>
    <row r="19600" spans="6:6" ht="15" customHeight="1" x14ac:dyDescent="0.2">
      <c r="F19600" s="63"/>
    </row>
    <row r="19601" spans="6:6" ht="15" customHeight="1" x14ac:dyDescent="0.2">
      <c r="F19601" s="63"/>
    </row>
    <row r="19602" spans="6:6" ht="15" customHeight="1" x14ac:dyDescent="0.2">
      <c r="F19602" s="63"/>
    </row>
    <row r="19603" spans="6:6" ht="15" customHeight="1" x14ac:dyDescent="0.2">
      <c r="F19603" s="63"/>
    </row>
    <row r="19604" spans="6:6" ht="15" customHeight="1" x14ac:dyDescent="0.2">
      <c r="F19604" s="63"/>
    </row>
    <row r="19605" spans="6:6" ht="15" customHeight="1" x14ac:dyDescent="0.2">
      <c r="F19605" s="63"/>
    </row>
    <row r="19606" spans="6:6" ht="15" customHeight="1" x14ac:dyDescent="0.2">
      <c r="F19606" s="63"/>
    </row>
    <row r="19607" spans="6:6" ht="15" customHeight="1" x14ac:dyDescent="0.2">
      <c r="F19607" s="63"/>
    </row>
    <row r="19608" spans="6:6" ht="15" customHeight="1" x14ac:dyDescent="0.2">
      <c r="F19608" s="63"/>
    </row>
    <row r="19609" spans="6:6" ht="15" customHeight="1" x14ac:dyDescent="0.2">
      <c r="F19609" s="63"/>
    </row>
    <row r="19610" spans="6:6" ht="15" customHeight="1" x14ac:dyDescent="0.2">
      <c r="F19610" s="63"/>
    </row>
    <row r="19611" spans="6:6" ht="15" customHeight="1" x14ac:dyDescent="0.2">
      <c r="F19611" s="63"/>
    </row>
    <row r="19612" spans="6:6" ht="15" customHeight="1" x14ac:dyDescent="0.2">
      <c r="F19612" s="63"/>
    </row>
    <row r="19613" spans="6:6" ht="15" customHeight="1" x14ac:dyDescent="0.2">
      <c r="F19613" s="63"/>
    </row>
    <row r="19614" spans="6:6" ht="15" customHeight="1" x14ac:dyDescent="0.2">
      <c r="F19614" s="63"/>
    </row>
    <row r="19615" spans="6:6" ht="15" customHeight="1" x14ac:dyDescent="0.2">
      <c r="F19615" s="63"/>
    </row>
    <row r="19616" spans="6:6" ht="15" customHeight="1" x14ac:dyDescent="0.2">
      <c r="F19616" s="63"/>
    </row>
    <row r="19617" spans="6:6" ht="15" customHeight="1" x14ac:dyDescent="0.2">
      <c r="F19617" s="63"/>
    </row>
    <row r="19618" spans="6:6" ht="15" customHeight="1" x14ac:dyDescent="0.2">
      <c r="F19618" s="63"/>
    </row>
    <row r="19619" spans="6:6" ht="15" customHeight="1" x14ac:dyDescent="0.2">
      <c r="F19619" s="63"/>
    </row>
    <row r="19620" spans="6:6" ht="15" customHeight="1" x14ac:dyDescent="0.2">
      <c r="F19620" s="63"/>
    </row>
    <row r="19621" spans="6:6" ht="15" customHeight="1" x14ac:dyDescent="0.2">
      <c r="F19621" s="63"/>
    </row>
    <row r="19622" spans="6:6" ht="15" customHeight="1" x14ac:dyDescent="0.2">
      <c r="F19622" s="63"/>
    </row>
    <row r="19623" spans="6:6" ht="15" customHeight="1" x14ac:dyDescent="0.2">
      <c r="F19623" s="63"/>
    </row>
    <row r="19624" spans="6:6" ht="15" customHeight="1" x14ac:dyDescent="0.2">
      <c r="F19624" s="63"/>
    </row>
    <row r="19625" spans="6:6" ht="15" customHeight="1" x14ac:dyDescent="0.2">
      <c r="F19625" s="63"/>
    </row>
    <row r="19626" spans="6:6" ht="15" customHeight="1" x14ac:dyDescent="0.2">
      <c r="F19626" s="63"/>
    </row>
    <row r="19627" spans="6:6" ht="15" customHeight="1" x14ac:dyDescent="0.2">
      <c r="F19627" s="63"/>
    </row>
    <row r="19628" spans="6:6" ht="15" customHeight="1" x14ac:dyDescent="0.2">
      <c r="F19628" s="63"/>
    </row>
    <row r="19629" spans="6:6" ht="15" customHeight="1" x14ac:dyDescent="0.2">
      <c r="F19629" s="63"/>
    </row>
    <row r="19630" spans="6:6" ht="15" customHeight="1" x14ac:dyDescent="0.2">
      <c r="F19630" s="63"/>
    </row>
    <row r="19631" spans="6:6" ht="15" customHeight="1" x14ac:dyDescent="0.2">
      <c r="F19631" s="63"/>
    </row>
    <row r="19632" spans="6:6" ht="15" customHeight="1" x14ac:dyDescent="0.2">
      <c r="F19632" s="63"/>
    </row>
    <row r="19633" spans="6:6" ht="15" customHeight="1" x14ac:dyDescent="0.2">
      <c r="F19633" s="63"/>
    </row>
    <row r="19634" spans="6:6" ht="15" customHeight="1" x14ac:dyDescent="0.2">
      <c r="F19634" s="63"/>
    </row>
    <row r="19635" spans="6:6" ht="15" customHeight="1" x14ac:dyDescent="0.2">
      <c r="F19635" s="63"/>
    </row>
    <row r="19636" spans="6:6" ht="15" customHeight="1" x14ac:dyDescent="0.2">
      <c r="F19636" s="63"/>
    </row>
    <row r="19637" spans="6:6" ht="15" customHeight="1" x14ac:dyDescent="0.2">
      <c r="F19637" s="63"/>
    </row>
    <row r="19638" spans="6:6" ht="15" customHeight="1" x14ac:dyDescent="0.2">
      <c r="F19638" s="63"/>
    </row>
    <row r="19639" spans="6:6" ht="15" customHeight="1" x14ac:dyDescent="0.2">
      <c r="F19639" s="63"/>
    </row>
    <row r="19640" spans="6:6" ht="15" customHeight="1" x14ac:dyDescent="0.2">
      <c r="F19640" s="63"/>
    </row>
    <row r="19641" spans="6:6" ht="15" customHeight="1" x14ac:dyDescent="0.2">
      <c r="F19641" s="63"/>
    </row>
    <row r="19642" spans="6:6" ht="15" customHeight="1" x14ac:dyDescent="0.2">
      <c r="F19642" s="63"/>
    </row>
    <row r="19643" spans="6:6" ht="15" customHeight="1" x14ac:dyDescent="0.2">
      <c r="F19643" s="63"/>
    </row>
    <row r="19644" spans="6:6" ht="15" customHeight="1" x14ac:dyDescent="0.2">
      <c r="F19644" s="63"/>
    </row>
    <row r="19645" spans="6:6" ht="15" customHeight="1" x14ac:dyDescent="0.2">
      <c r="F19645" s="63"/>
    </row>
    <row r="19646" spans="6:6" ht="15" customHeight="1" x14ac:dyDescent="0.2">
      <c r="F19646" s="63"/>
    </row>
    <row r="19647" spans="6:6" ht="15" customHeight="1" x14ac:dyDescent="0.2">
      <c r="F19647" s="63"/>
    </row>
    <row r="19648" spans="6:6" ht="15" customHeight="1" x14ac:dyDescent="0.2">
      <c r="F19648" s="63"/>
    </row>
    <row r="19649" spans="6:6" ht="15" customHeight="1" x14ac:dyDescent="0.2">
      <c r="F19649" s="63"/>
    </row>
    <row r="19650" spans="6:6" ht="15" customHeight="1" x14ac:dyDescent="0.2">
      <c r="F19650" s="63"/>
    </row>
    <row r="19651" spans="6:6" ht="15" customHeight="1" x14ac:dyDescent="0.2">
      <c r="F19651" s="63"/>
    </row>
    <row r="19652" spans="6:6" ht="15" customHeight="1" x14ac:dyDescent="0.2">
      <c r="F19652" s="63"/>
    </row>
    <row r="19653" spans="6:6" ht="15" customHeight="1" x14ac:dyDescent="0.2">
      <c r="F19653" s="63"/>
    </row>
    <row r="19654" spans="6:6" ht="15" customHeight="1" x14ac:dyDescent="0.2">
      <c r="F19654" s="63"/>
    </row>
    <row r="19655" spans="6:6" ht="15" customHeight="1" x14ac:dyDescent="0.2">
      <c r="F19655" s="63"/>
    </row>
    <row r="19656" spans="6:6" ht="15" customHeight="1" x14ac:dyDescent="0.2">
      <c r="F19656" s="63"/>
    </row>
    <row r="19657" spans="6:6" ht="15" customHeight="1" x14ac:dyDescent="0.2">
      <c r="F19657" s="63"/>
    </row>
    <row r="19658" spans="6:6" ht="15" customHeight="1" x14ac:dyDescent="0.2">
      <c r="F19658" s="63"/>
    </row>
    <row r="19659" spans="6:6" ht="15" customHeight="1" x14ac:dyDescent="0.2">
      <c r="F19659" s="63"/>
    </row>
    <row r="19660" spans="6:6" ht="15" customHeight="1" x14ac:dyDescent="0.2">
      <c r="F19660" s="63"/>
    </row>
    <row r="19661" spans="6:6" ht="15" customHeight="1" x14ac:dyDescent="0.2">
      <c r="F19661" s="63"/>
    </row>
    <row r="19662" spans="6:6" ht="15" customHeight="1" x14ac:dyDescent="0.2">
      <c r="F19662" s="63"/>
    </row>
    <row r="19663" spans="6:6" ht="15" customHeight="1" x14ac:dyDescent="0.2">
      <c r="F19663" s="63"/>
    </row>
    <row r="19664" spans="6:6" ht="15" customHeight="1" x14ac:dyDescent="0.2">
      <c r="F19664" s="63"/>
    </row>
    <row r="19665" spans="6:6" ht="15" customHeight="1" x14ac:dyDescent="0.2">
      <c r="F19665" s="63"/>
    </row>
    <row r="19666" spans="6:6" ht="15" customHeight="1" x14ac:dyDescent="0.2">
      <c r="F19666" s="63"/>
    </row>
    <row r="19667" spans="6:6" ht="15" customHeight="1" x14ac:dyDescent="0.2">
      <c r="F19667" s="63"/>
    </row>
    <row r="19668" spans="6:6" ht="15" customHeight="1" x14ac:dyDescent="0.2">
      <c r="F19668" s="63"/>
    </row>
    <row r="19669" spans="6:6" ht="15" customHeight="1" x14ac:dyDescent="0.2">
      <c r="F19669" s="63"/>
    </row>
    <row r="19670" spans="6:6" ht="15" customHeight="1" x14ac:dyDescent="0.2">
      <c r="F19670" s="63"/>
    </row>
    <row r="19671" spans="6:6" ht="15" customHeight="1" x14ac:dyDescent="0.2">
      <c r="F19671" s="63"/>
    </row>
    <row r="19672" spans="6:6" ht="15" customHeight="1" x14ac:dyDescent="0.2">
      <c r="F19672" s="63"/>
    </row>
    <row r="19673" spans="6:6" ht="15" customHeight="1" x14ac:dyDescent="0.2">
      <c r="F19673" s="63"/>
    </row>
    <row r="19674" spans="6:6" ht="15" customHeight="1" x14ac:dyDescent="0.2">
      <c r="F19674" s="63"/>
    </row>
    <row r="19675" spans="6:6" ht="15" customHeight="1" x14ac:dyDescent="0.2">
      <c r="F19675" s="63"/>
    </row>
    <row r="19676" spans="6:6" ht="15" customHeight="1" x14ac:dyDescent="0.2">
      <c r="F19676" s="63"/>
    </row>
    <row r="19677" spans="6:6" ht="15" customHeight="1" x14ac:dyDescent="0.2">
      <c r="F19677" s="63"/>
    </row>
    <row r="19678" spans="6:6" ht="15" customHeight="1" x14ac:dyDescent="0.2">
      <c r="F19678" s="63"/>
    </row>
    <row r="19679" spans="6:6" ht="15" customHeight="1" x14ac:dyDescent="0.2">
      <c r="F19679" s="63"/>
    </row>
    <row r="19680" spans="6:6" ht="15" customHeight="1" x14ac:dyDescent="0.2">
      <c r="F19680" s="63"/>
    </row>
    <row r="19681" spans="6:6" ht="15" customHeight="1" x14ac:dyDescent="0.2">
      <c r="F19681" s="63"/>
    </row>
    <row r="19682" spans="6:6" ht="15" customHeight="1" x14ac:dyDescent="0.2">
      <c r="F19682" s="63"/>
    </row>
    <row r="19683" spans="6:6" ht="15" customHeight="1" x14ac:dyDescent="0.2">
      <c r="F19683" s="63"/>
    </row>
    <row r="19684" spans="6:6" ht="15" customHeight="1" x14ac:dyDescent="0.2">
      <c r="F19684" s="63"/>
    </row>
    <row r="19685" spans="6:6" ht="15" customHeight="1" x14ac:dyDescent="0.2">
      <c r="F19685" s="63"/>
    </row>
    <row r="19686" spans="6:6" ht="15" customHeight="1" x14ac:dyDescent="0.2">
      <c r="F19686" s="63"/>
    </row>
    <row r="19687" spans="6:6" ht="15" customHeight="1" x14ac:dyDescent="0.2">
      <c r="F19687" s="63"/>
    </row>
    <row r="19688" spans="6:6" ht="15" customHeight="1" x14ac:dyDescent="0.2">
      <c r="F19688" s="63"/>
    </row>
    <row r="19689" spans="6:6" ht="15" customHeight="1" x14ac:dyDescent="0.2">
      <c r="F19689" s="63"/>
    </row>
    <row r="19690" spans="6:6" ht="15" customHeight="1" x14ac:dyDescent="0.2">
      <c r="F19690" s="63"/>
    </row>
    <row r="19691" spans="6:6" ht="15" customHeight="1" x14ac:dyDescent="0.2">
      <c r="F19691" s="63"/>
    </row>
    <row r="19692" spans="6:6" ht="15" customHeight="1" x14ac:dyDescent="0.2">
      <c r="F19692" s="63"/>
    </row>
    <row r="19693" spans="6:6" ht="15" customHeight="1" x14ac:dyDescent="0.2">
      <c r="F19693" s="63"/>
    </row>
    <row r="19694" spans="6:6" ht="15" customHeight="1" x14ac:dyDescent="0.2">
      <c r="F19694" s="63"/>
    </row>
    <row r="19695" spans="6:6" ht="15" customHeight="1" x14ac:dyDescent="0.2">
      <c r="F19695" s="63"/>
    </row>
    <row r="19696" spans="6:6" ht="15" customHeight="1" x14ac:dyDescent="0.2">
      <c r="F19696" s="63"/>
    </row>
    <row r="19697" spans="6:6" ht="15" customHeight="1" x14ac:dyDescent="0.2">
      <c r="F19697" s="63"/>
    </row>
    <row r="19698" spans="6:6" ht="15" customHeight="1" x14ac:dyDescent="0.2">
      <c r="F19698" s="63"/>
    </row>
    <row r="19699" spans="6:6" ht="15" customHeight="1" x14ac:dyDescent="0.2">
      <c r="F19699" s="63"/>
    </row>
    <row r="19700" spans="6:6" ht="15" customHeight="1" x14ac:dyDescent="0.2">
      <c r="F19700" s="63"/>
    </row>
    <row r="19701" spans="6:6" ht="15" customHeight="1" x14ac:dyDescent="0.2">
      <c r="F19701" s="63"/>
    </row>
    <row r="19702" spans="6:6" ht="15" customHeight="1" x14ac:dyDescent="0.2">
      <c r="F19702" s="63"/>
    </row>
    <row r="19703" spans="6:6" ht="15" customHeight="1" x14ac:dyDescent="0.2">
      <c r="F19703" s="63"/>
    </row>
    <row r="19704" spans="6:6" ht="15" customHeight="1" x14ac:dyDescent="0.2">
      <c r="F19704" s="63"/>
    </row>
    <row r="19705" spans="6:6" ht="15" customHeight="1" x14ac:dyDescent="0.2">
      <c r="F19705" s="63"/>
    </row>
    <row r="19706" spans="6:6" ht="15" customHeight="1" x14ac:dyDescent="0.2">
      <c r="F19706" s="63"/>
    </row>
    <row r="19707" spans="6:6" ht="15" customHeight="1" x14ac:dyDescent="0.2">
      <c r="F19707" s="63"/>
    </row>
    <row r="19708" spans="6:6" ht="15" customHeight="1" x14ac:dyDescent="0.2">
      <c r="F19708" s="63"/>
    </row>
    <row r="19709" spans="6:6" ht="15" customHeight="1" x14ac:dyDescent="0.2">
      <c r="F19709" s="63"/>
    </row>
    <row r="19710" spans="6:6" ht="15" customHeight="1" x14ac:dyDescent="0.2">
      <c r="F19710" s="63"/>
    </row>
    <row r="19711" spans="6:6" ht="15" customHeight="1" x14ac:dyDescent="0.2">
      <c r="F19711" s="63"/>
    </row>
    <row r="19712" spans="6:6" ht="15" customHeight="1" x14ac:dyDescent="0.2">
      <c r="F19712" s="63"/>
    </row>
    <row r="19713" spans="6:6" ht="15" customHeight="1" x14ac:dyDescent="0.2">
      <c r="F19713" s="63"/>
    </row>
    <row r="19714" spans="6:6" ht="15" customHeight="1" x14ac:dyDescent="0.2">
      <c r="F19714" s="63"/>
    </row>
    <row r="19715" spans="6:6" ht="15" customHeight="1" x14ac:dyDescent="0.2">
      <c r="F19715" s="63"/>
    </row>
    <row r="19716" spans="6:6" ht="15" customHeight="1" x14ac:dyDescent="0.2">
      <c r="F19716" s="63"/>
    </row>
    <row r="19717" spans="6:6" ht="15" customHeight="1" x14ac:dyDescent="0.2">
      <c r="F19717" s="63"/>
    </row>
    <row r="19718" spans="6:6" ht="15" customHeight="1" x14ac:dyDescent="0.2">
      <c r="F19718" s="63"/>
    </row>
    <row r="19719" spans="6:6" ht="15" customHeight="1" x14ac:dyDescent="0.2">
      <c r="F19719" s="63"/>
    </row>
    <row r="19720" spans="6:6" ht="15" customHeight="1" x14ac:dyDescent="0.2">
      <c r="F19720" s="63"/>
    </row>
    <row r="19721" spans="6:6" ht="15" customHeight="1" x14ac:dyDescent="0.2">
      <c r="F19721" s="63"/>
    </row>
    <row r="19722" spans="6:6" ht="15" customHeight="1" x14ac:dyDescent="0.2">
      <c r="F19722" s="63"/>
    </row>
    <row r="19723" spans="6:6" ht="15" customHeight="1" x14ac:dyDescent="0.2">
      <c r="F19723" s="63"/>
    </row>
    <row r="19724" spans="6:6" ht="15" customHeight="1" x14ac:dyDescent="0.2">
      <c r="F19724" s="63"/>
    </row>
    <row r="19725" spans="6:6" ht="15" customHeight="1" x14ac:dyDescent="0.2">
      <c r="F19725" s="63"/>
    </row>
    <row r="19726" spans="6:6" ht="15" customHeight="1" x14ac:dyDescent="0.2">
      <c r="F19726" s="63"/>
    </row>
    <row r="19727" spans="6:6" ht="15" customHeight="1" x14ac:dyDescent="0.2">
      <c r="F19727" s="63"/>
    </row>
    <row r="19728" spans="6:6" ht="15" customHeight="1" x14ac:dyDescent="0.2">
      <c r="F19728" s="63"/>
    </row>
    <row r="19729" spans="6:6" ht="15" customHeight="1" x14ac:dyDescent="0.2">
      <c r="F19729" s="63"/>
    </row>
    <row r="19730" spans="6:6" ht="15" customHeight="1" x14ac:dyDescent="0.2">
      <c r="F19730" s="63"/>
    </row>
    <row r="19731" spans="6:6" ht="15" customHeight="1" x14ac:dyDescent="0.2">
      <c r="F19731" s="63"/>
    </row>
    <row r="19732" spans="6:6" ht="15" customHeight="1" x14ac:dyDescent="0.2">
      <c r="F19732" s="63"/>
    </row>
    <row r="19733" spans="6:6" ht="15" customHeight="1" x14ac:dyDescent="0.2">
      <c r="F19733" s="63"/>
    </row>
    <row r="19734" spans="6:6" ht="15" customHeight="1" x14ac:dyDescent="0.2">
      <c r="F19734" s="63"/>
    </row>
    <row r="19735" spans="6:6" ht="15" customHeight="1" x14ac:dyDescent="0.2">
      <c r="F19735" s="63"/>
    </row>
    <row r="19736" spans="6:6" ht="15" customHeight="1" x14ac:dyDescent="0.2">
      <c r="F19736" s="63"/>
    </row>
    <row r="19737" spans="6:6" ht="15" customHeight="1" x14ac:dyDescent="0.2">
      <c r="F19737" s="63"/>
    </row>
    <row r="19738" spans="6:6" ht="15" customHeight="1" x14ac:dyDescent="0.2">
      <c r="F19738" s="63"/>
    </row>
    <row r="19739" spans="6:6" ht="15" customHeight="1" x14ac:dyDescent="0.2">
      <c r="F19739" s="63"/>
    </row>
    <row r="19740" spans="6:6" ht="15" customHeight="1" x14ac:dyDescent="0.2">
      <c r="F19740" s="63"/>
    </row>
    <row r="19741" spans="6:6" ht="15" customHeight="1" x14ac:dyDescent="0.2">
      <c r="F19741" s="63"/>
    </row>
    <row r="19742" spans="6:6" ht="15" customHeight="1" x14ac:dyDescent="0.2">
      <c r="F19742" s="63"/>
    </row>
    <row r="19743" spans="6:6" ht="15" customHeight="1" x14ac:dyDescent="0.2">
      <c r="F19743" s="63"/>
    </row>
    <row r="19744" spans="6:6" ht="15" customHeight="1" x14ac:dyDescent="0.2">
      <c r="F19744" s="63"/>
    </row>
    <row r="19745" spans="6:6" ht="15" customHeight="1" x14ac:dyDescent="0.2">
      <c r="F19745" s="63"/>
    </row>
    <row r="19746" spans="6:6" ht="15" customHeight="1" x14ac:dyDescent="0.2">
      <c r="F19746" s="63"/>
    </row>
    <row r="19747" spans="6:6" ht="15" customHeight="1" x14ac:dyDescent="0.2">
      <c r="F19747" s="63"/>
    </row>
    <row r="19748" spans="6:6" ht="15" customHeight="1" x14ac:dyDescent="0.2">
      <c r="F19748" s="63"/>
    </row>
    <row r="19749" spans="6:6" ht="15" customHeight="1" x14ac:dyDescent="0.2">
      <c r="F19749" s="63"/>
    </row>
    <row r="19750" spans="6:6" ht="15" customHeight="1" x14ac:dyDescent="0.2">
      <c r="F19750" s="63"/>
    </row>
    <row r="19751" spans="6:6" ht="15" customHeight="1" x14ac:dyDescent="0.2">
      <c r="F19751" s="63"/>
    </row>
    <row r="19752" spans="6:6" ht="15" customHeight="1" x14ac:dyDescent="0.2">
      <c r="F19752" s="63"/>
    </row>
    <row r="19753" spans="6:6" ht="15" customHeight="1" x14ac:dyDescent="0.2">
      <c r="F19753" s="63"/>
    </row>
    <row r="19754" spans="6:6" ht="15" customHeight="1" x14ac:dyDescent="0.2">
      <c r="F19754" s="63"/>
    </row>
    <row r="19755" spans="6:6" ht="15" customHeight="1" x14ac:dyDescent="0.2">
      <c r="F19755" s="63"/>
    </row>
    <row r="19756" spans="6:6" ht="15" customHeight="1" x14ac:dyDescent="0.2">
      <c r="F19756" s="63"/>
    </row>
    <row r="19757" spans="6:6" ht="15" customHeight="1" x14ac:dyDescent="0.2">
      <c r="F19757" s="63"/>
    </row>
    <row r="19758" spans="6:6" ht="15" customHeight="1" x14ac:dyDescent="0.2">
      <c r="F19758" s="63"/>
    </row>
    <row r="19759" spans="6:6" ht="15" customHeight="1" x14ac:dyDescent="0.2">
      <c r="F19759" s="63"/>
    </row>
    <row r="19760" spans="6:6" ht="15" customHeight="1" x14ac:dyDescent="0.2">
      <c r="F19760" s="63"/>
    </row>
    <row r="19761" spans="6:6" ht="15" customHeight="1" x14ac:dyDescent="0.2">
      <c r="F19761" s="63"/>
    </row>
    <row r="19762" spans="6:6" ht="15" customHeight="1" x14ac:dyDescent="0.2">
      <c r="F19762" s="63"/>
    </row>
    <row r="19763" spans="6:6" ht="15" customHeight="1" x14ac:dyDescent="0.2">
      <c r="F19763" s="63"/>
    </row>
    <row r="19764" spans="6:6" ht="15" customHeight="1" x14ac:dyDescent="0.2">
      <c r="F19764" s="63"/>
    </row>
    <row r="19765" spans="6:6" ht="15" customHeight="1" x14ac:dyDescent="0.2">
      <c r="F19765" s="63"/>
    </row>
    <row r="19766" spans="6:6" ht="15" customHeight="1" x14ac:dyDescent="0.2">
      <c r="F19766" s="63"/>
    </row>
    <row r="19767" spans="6:6" ht="15" customHeight="1" x14ac:dyDescent="0.2">
      <c r="F19767" s="63"/>
    </row>
    <row r="19768" spans="6:6" ht="15" customHeight="1" x14ac:dyDescent="0.2">
      <c r="F19768" s="63"/>
    </row>
    <row r="19769" spans="6:6" ht="15" customHeight="1" x14ac:dyDescent="0.2">
      <c r="F19769" s="63"/>
    </row>
    <row r="19770" spans="6:6" ht="15" customHeight="1" x14ac:dyDescent="0.2">
      <c r="F19770" s="63"/>
    </row>
    <row r="19771" spans="6:6" ht="15" customHeight="1" x14ac:dyDescent="0.2">
      <c r="F19771" s="63"/>
    </row>
    <row r="19772" spans="6:6" ht="15" customHeight="1" x14ac:dyDescent="0.2">
      <c r="F19772" s="63"/>
    </row>
    <row r="19773" spans="6:6" ht="15" customHeight="1" x14ac:dyDescent="0.2">
      <c r="F19773" s="63"/>
    </row>
    <row r="19774" spans="6:6" ht="15" customHeight="1" x14ac:dyDescent="0.2">
      <c r="F19774" s="63"/>
    </row>
    <row r="19775" spans="6:6" ht="15" customHeight="1" x14ac:dyDescent="0.2">
      <c r="F19775" s="63"/>
    </row>
    <row r="19776" spans="6:6" ht="15" customHeight="1" x14ac:dyDescent="0.2">
      <c r="F19776" s="63"/>
    </row>
    <row r="19777" spans="6:6" ht="15" customHeight="1" x14ac:dyDescent="0.2">
      <c r="F19777" s="63"/>
    </row>
    <row r="19778" spans="6:6" ht="15" customHeight="1" x14ac:dyDescent="0.2">
      <c r="F19778" s="63"/>
    </row>
    <row r="19779" spans="6:6" ht="15" customHeight="1" x14ac:dyDescent="0.2">
      <c r="F19779" s="63"/>
    </row>
    <row r="19780" spans="6:6" ht="15" customHeight="1" x14ac:dyDescent="0.2">
      <c r="F19780" s="63"/>
    </row>
    <row r="19781" spans="6:6" ht="15" customHeight="1" x14ac:dyDescent="0.2">
      <c r="F19781" s="63"/>
    </row>
    <row r="19782" spans="6:6" ht="15" customHeight="1" x14ac:dyDescent="0.2">
      <c r="F19782" s="63"/>
    </row>
    <row r="19783" spans="6:6" ht="15" customHeight="1" x14ac:dyDescent="0.2">
      <c r="F19783" s="63"/>
    </row>
    <row r="19784" spans="6:6" ht="15" customHeight="1" x14ac:dyDescent="0.2">
      <c r="F19784" s="63"/>
    </row>
    <row r="19785" spans="6:6" ht="15" customHeight="1" x14ac:dyDescent="0.2">
      <c r="F19785" s="63"/>
    </row>
    <row r="19786" spans="6:6" ht="15" customHeight="1" x14ac:dyDescent="0.2">
      <c r="F19786" s="63"/>
    </row>
    <row r="19787" spans="6:6" ht="15" customHeight="1" x14ac:dyDescent="0.2">
      <c r="F19787" s="63"/>
    </row>
    <row r="19788" spans="6:6" ht="15" customHeight="1" x14ac:dyDescent="0.2">
      <c r="F19788" s="63"/>
    </row>
    <row r="19789" spans="6:6" ht="15" customHeight="1" x14ac:dyDescent="0.2">
      <c r="F19789" s="63"/>
    </row>
    <row r="19790" spans="6:6" ht="15" customHeight="1" x14ac:dyDescent="0.2">
      <c r="F19790" s="63"/>
    </row>
    <row r="19791" spans="6:6" ht="15" customHeight="1" x14ac:dyDescent="0.2">
      <c r="F19791" s="63"/>
    </row>
    <row r="19792" spans="6:6" ht="15" customHeight="1" x14ac:dyDescent="0.2">
      <c r="F19792" s="63"/>
    </row>
    <row r="19793" spans="6:6" ht="15" customHeight="1" x14ac:dyDescent="0.2">
      <c r="F19793" s="63"/>
    </row>
    <row r="19794" spans="6:6" ht="15" customHeight="1" x14ac:dyDescent="0.2">
      <c r="F19794" s="63"/>
    </row>
    <row r="19795" spans="6:6" ht="15" customHeight="1" x14ac:dyDescent="0.2">
      <c r="F19795" s="63"/>
    </row>
    <row r="19796" spans="6:6" ht="15" customHeight="1" x14ac:dyDescent="0.2">
      <c r="F19796" s="63"/>
    </row>
    <row r="19797" spans="6:6" ht="15" customHeight="1" x14ac:dyDescent="0.2">
      <c r="F19797" s="63"/>
    </row>
    <row r="19798" spans="6:6" ht="15" customHeight="1" x14ac:dyDescent="0.2">
      <c r="F19798" s="63"/>
    </row>
    <row r="19799" spans="6:6" ht="15" customHeight="1" x14ac:dyDescent="0.2">
      <c r="F19799" s="63"/>
    </row>
    <row r="19800" spans="6:6" ht="15" customHeight="1" x14ac:dyDescent="0.2">
      <c r="F19800" s="63"/>
    </row>
    <row r="19801" spans="6:6" ht="15" customHeight="1" x14ac:dyDescent="0.2">
      <c r="F19801" s="63"/>
    </row>
    <row r="19802" spans="6:6" ht="15" customHeight="1" x14ac:dyDescent="0.2">
      <c r="F19802" s="63"/>
    </row>
    <row r="19803" spans="6:6" ht="15" customHeight="1" x14ac:dyDescent="0.2">
      <c r="F19803" s="63"/>
    </row>
    <row r="19804" spans="6:6" ht="15" customHeight="1" x14ac:dyDescent="0.2">
      <c r="F19804" s="63"/>
    </row>
    <row r="19805" spans="6:6" ht="15" customHeight="1" x14ac:dyDescent="0.2">
      <c r="F19805" s="63"/>
    </row>
    <row r="19806" spans="6:6" ht="15" customHeight="1" x14ac:dyDescent="0.2">
      <c r="F19806" s="63"/>
    </row>
    <row r="19807" spans="6:6" ht="15" customHeight="1" x14ac:dyDescent="0.2">
      <c r="F19807" s="63"/>
    </row>
    <row r="19808" spans="6:6" ht="15" customHeight="1" x14ac:dyDescent="0.2">
      <c r="F19808" s="63"/>
    </row>
    <row r="19809" spans="6:6" ht="15" customHeight="1" x14ac:dyDescent="0.2">
      <c r="F19809" s="63"/>
    </row>
    <row r="19810" spans="6:6" ht="15" customHeight="1" x14ac:dyDescent="0.2">
      <c r="F19810" s="63"/>
    </row>
    <row r="19811" spans="6:6" ht="15" customHeight="1" x14ac:dyDescent="0.2">
      <c r="F19811" s="63"/>
    </row>
    <row r="19812" spans="6:6" ht="15" customHeight="1" x14ac:dyDescent="0.2">
      <c r="F19812" s="63"/>
    </row>
    <row r="19813" spans="6:6" ht="15" customHeight="1" x14ac:dyDescent="0.2">
      <c r="F19813" s="63"/>
    </row>
    <row r="19814" spans="6:6" ht="15" customHeight="1" x14ac:dyDescent="0.2">
      <c r="F19814" s="63"/>
    </row>
    <row r="19815" spans="6:6" ht="15" customHeight="1" x14ac:dyDescent="0.2">
      <c r="F19815" s="63"/>
    </row>
    <row r="19816" spans="6:6" ht="15" customHeight="1" x14ac:dyDescent="0.2">
      <c r="F19816" s="63"/>
    </row>
    <row r="19817" spans="6:6" ht="15" customHeight="1" x14ac:dyDescent="0.2">
      <c r="F19817" s="63"/>
    </row>
    <row r="19818" spans="6:6" ht="15" customHeight="1" x14ac:dyDescent="0.2">
      <c r="F19818" s="63"/>
    </row>
    <row r="19819" spans="6:6" ht="15" customHeight="1" x14ac:dyDescent="0.2">
      <c r="F19819" s="63"/>
    </row>
    <row r="19820" spans="6:6" ht="15" customHeight="1" x14ac:dyDescent="0.2">
      <c r="F19820" s="63"/>
    </row>
    <row r="19821" spans="6:6" ht="15" customHeight="1" x14ac:dyDescent="0.2">
      <c r="F19821" s="63"/>
    </row>
    <row r="19822" spans="6:6" ht="15" customHeight="1" x14ac:dyDescent="0.2">
      <c r="F19822" s="63"/>
    </row>
    <row r="19823" spans="6:6" ht="15" customHeight="1" x14ac:dyDescent="0.2">
      <c r="F19823" s="63"/>
    </row>
    <row r="19824" spans="6:6" ht="15" customHeight="1" x14ac:dyDescent="0.2">
      <c r="F19824" s="63"/>
    </row>
    <row r="19825" spans="6:6" ht="15" customHeight="1" x14ac:dyDescent="0.2">
      <c r="F19825" s="63"/>
    </row>
    <row r="19826" spans="6:6" ht="15" customHeight="1" x14ac:dyDescent="0.2">
      <c r="F19826" s="63"/>
    </row>
    <row r="19827" spans="6:6" ht="15" customHeight="1" x14ac:dyDescent="0.2">
      <c r="F19827" s="63"/>
    </row>
    <row r="19828" spans="6:6" ht="15" customHeight="1" x14ac:dyDescent="0.2">
      <c r="F19828" s="63"/>
    </row>
    <row r="19829" spans="6:6" ht="15" customHeight="1" x14ac:dyDescent="0.2">
      <c r="F19829" s="63"/>
    </row>
    <row r="19830" spans="6:6" ht="15" customHeight="1" x14ac:dyDescent="0.2">
      <c r="F19830" s="63"/>
    </row>
    <row r="19831" spans="6:6" ht="15" customHeight="1" x14ac:dyDescent="0.2">
      <c r="F19831" s="63"/>
    </row>
    <row r="19832" spans="6:6" ht="15" customHeight="1" x14ac:dyDescent="0.2">
      <c r="F19832" s="63"/>
    </row>
    <row r="19833" spans="6:6" ht="15" customHeight="1" x14ac:dyDescent="0.2">
      <c r="F19833" s="63"/>
    </row>
    <row r="19834" spans="6:6" ht="15" customHeight="1" x14ac:dyDescent="0.2">
      <c r="F19834" s="63"/>
    </row>
    <row r="19835" spans="6:6" ht="15" customHeight="1" x14ac:dyDescent="0.2">
      <c r="F19835" s="63"/>
    </row>
    <row r="19836" spans="6:6" ht="15" customHeight="1" x14ac:dyDescent="0.2">
      <c r="F19836" s="63"/>
    </row>
    <row r="19837" spans="6:6" ht="15" customHeight="1" x14ac:dyDescent="0.2">
      <c r="F19837" s="63"/>
    </row>
    <row r="19838" spans="6:6" ht="15" customHeight="1" x14ac:dyDescent="0.2">
      <c r="F19838" s="63"/>
    </row>
    <row r="19839" spans="6:6" ht="15" customHeight="1" x14ac:dyDescent="0.2">
      <c r="F19839" s="63"/>
    </row>
    <row r="19840" spans="6:6" ht="15" customHeight="1" x14ac:dyDescent="0.2">
      <c r="F19840" s="63"/>
    </row>
    <row r="19841" spans="6:6" ht="15" customHeight="1" x14ac:dyDescent="0.2">
      <c r="F19841" s="63"/>
    </row>
    <row r="19842" spans="6:6" ht="15" customHeight="1" x14ac:dyDescent="0.2">
      <c r="F19842" s="63"/>
    </row>
    <row r="19843" spans="6:6" ht="15" customHeight="1" x14ac:dyDescent="0.2">
      <c r="F19843" s="63"/>
    </row>
    <row r="19844" spans="6:6" ht="15" customHeight="1" x14ac:dyDescent="0.2">
      <c r="F19844" s="63"/>
    </row>
    <row r="19845" spans="6:6" ht="15" customHeight="1" x14ac:dyDescent="0.2">
      <c r="F19845" s="63"/>
    </row>
    <row r="19846" spans="6:6" ht="15" customHeight="1" x14ac:dyDescent="0.2">
      <c r="F19846" s="63"/>
    </row>
    <row r="19847" spans="6:6" ht="15" customHeight="1" x14ac:dyDescent="0.2">
      <c r="F19847" s="63"/>
    </row>
    <row r="19848" spans="6:6" ht="15" customHeight="1" x14ac:dyDescent="0.2">
      <c r="F19848" s="63"/>
    </row>
    <row r="19849" spans="6:6" ht="15" customHeight="1" x14ac:dyDescent="0.2">
      <c r="F19849" s="63"/>
    </row>
    <row r="19850" spans="6:6" ht="15" customHeight="1" x14ac:dyDescent="0.2">
      <c r="F19850" s="63"/>
    </row>
    <row r="19851" spans="6:6" ht="15" customHeight="1" x14ac:dyDescent="0.2">
      <c r="F19851" s="63"/>
    </row>
    <row r="19852" spans="6:6" ht="15" customHeight="1" x14ac:dyDescent="0.2">
      <c r="F19852" s="63"/>
    </row>
    <row r="19853" spans="6:6" ht="15" customHeight="1" x14ac:dyDescent="0.2">
      <c r="F19853" s="63"/>
    </row>
    <row r="19854" spans="6:6" ht="15" customHeight="1" x14ac:dyDescent="0.2">
      <c r="F19854" s="63"/>
    </row>
    <row r="19855" spans="6:6" ht="15" customHeight="1" x14ac:dyDescent="0.2">
      <c r="F19855" s="63"/>
    </row>
    <row r="19856" spans="6:6" ht="15" customHeight="1" x14ac:dyDescent="0.2">
      <c r="F19856" s="63"/>
    </row>
    <row r="19857" spans="6:6" ht="15" customHeight="1" x14ac:dyDescent="0.2">
      <c r="F19857" s="63"/>
    </row>
    <row r="19858" spans="6:6" ht="15" customHeight="1" x14ac:dyDescent="0.2">
      <c r="F19858" s="63"/>
    </row>
    <row r="19859" spans="6:6" ht="15" customHeight="1" x14ac:dyDescent="0.2">
      <c r="F19859" s="63"/>
    </row>
    <row r="19860" spans="6:6" ht="15" customHeight="1" x14ac:dyDescent="0.2">
      <c r="F19860" s="63"/>
    </row>
    <row r="19861" spans="6:6" ht="15" customHeight="1" x14ac:dyDescent="0.2">
      <c r="F19861" s="63"/>
    </row>
    <row r="19862" spans="6:6" ht="15" customHeight="1" x14ac:dyDescent="0.2">
      <c r="F19862" s="63"/>
    </row>
    <row r="19863" spans="6:6" ht="15" customHeight="1" x14ac:dyDescent="0.2">
      <c r="F19863" s="63"/>
    </row>
    <row r="19864" spans="6:6" ht="15" customHeight="1" x14ac:dyDescent="0.2">
      <c r="F19864" s="63"/>
    </row>
    <row r="19865" spans="6:6" ht="15" customHeight="1" x14ac:dyDescent="0.2">
      <c r="F19865" s="63"/>
    </row>
    <row r="19866" spans="6:6" ht="15" customHeight="1" x14ac:dyDescent="0.2">
      <c r="F19866" s="63"/>
    </row>
    <row r="19867" spans="6:6" ht="15" customHeight="1" x14ac:dyDescent="0.2">
      <c r="F19867" s="63"/>
    </row>
    <row r="19868" spans="6:6" ht="15" customHeight="1" x14ac:dyDescent="0.2">
      <c r="F19868" s="63"/>
    </row>
    <row r="19869" spans="6:6" ht="15" customHeight="1" x14ac:dyDescent="0.2">
      <c r="F19869" s="63"/>
    </row>
    <row r="19870" spans="6:6" ht="15" customHeight="1" x14ac:dyDescent="0.2">
      <c r="F19870" s="63"/>
    </row>
    <row r="19871" spans="6:6" ht="15" customHeight="1" x14ac:dyDescent="0.2">
      <c r="F19871" s="63"/>
    </row>
    <row r="19872" spans="6:6" ht="15" customHeight="1" x14ac:dyDescent="0.2">
      <c r="F19872" s="63"/>
    </row>
    <row r="19873" spans="6:6" ht="15" customHeight="1" x14ac:dyDescent="0.2">
      <c r="F19873" s="63"/>
    </row>
    <row r="19874" spans="6:6" ht="15" customHeight="1" x14ac:dyDescent="0.2">
      <c r="F19874" s="63"/>
    </row>
    <row r="19875" spans="6:6" ht="15" customHeight="1" x14ac:dyDescent="0.2">
      <c r="F19875" s="63"/>
    </row>
    <row r="19876" spans="6:6" ht="15" customHeight="1" x14ac:dyDescent="0.2">
      <c r="F19876" s="63"/>
    </row>
    <row r="19877" spans="6:6" ht="15" customHeight="1" x14ac:dyDescent="0.2">
      <c r="F19877" s="63"/>
    </row>
    <row r="19878" spans="6:6" ht="15" customHeight="1" x14ac:dyDescent="0.2">
      <c r="F19878" s="63"/>
    </row>
    <row r="19879" spans="6:6" ht="15" customHeight="1" x14ac:dyDescent="0.2">
      <c r="F19879" s="63"/>
    </row>
    <row r="19880" spans="6:6" ht="15" customHeight="1" x14ac:dyDescent="0.2">
      <c r="F19880" s="63"/>
    </row>
    <row r="19881" spans="6:6" ht="15" customHeight="1" x14ac:dyDescent="0.2">
      <c r="F19881" s="63"/>
    </row>
    <row r="19882" spans="6:6" ht="15" customHeight="1" x14ac:dyDescent="0.2">
      <c r="F19882" s="63"/>
    </row>
    <row r="19883" spans="6:6" ht="15" customHeight="1" x14ac:dyDescent="0.2">
      <c r="F19883" s="63"/>
    </row>
    <row r="19884" spans="6:6" ht="15" customHeight="1" x14ac:dyDescent="0.2">
      <c r="F19884" s="63"/>
    </row>
    <row r="19885" spans="6:6" ht="15" customHeight="1" x14ac:dyDescent="0.2">
      <c r="F19885" s="63"/>
    </row>
    <row r="19886" spans="6:6" ht="15" customHeight="1" x14ac:dyDescent="0.2">
      <c r="F19886" s="63"/>
    </row>
    <row r="19887" spans="6:6" ht="15" customHeight="1" x14ac:dyDescent="0.2">
      <c r="F19887" s="63"/>
    </row>
    <row r="19888" spans="6:6" ht="15" customHeight="1" x14ac:dyDescent="0.2">
      <c r="F19888" s="63"/>
    </row>
    <row r="19889" spans="6:6" ht="15" customHeight="1" x14ac:dyDescent="0.2">
      <c r="F19889" s="63"/>
    </row>
    <row r="19890" spans="6:6" ht="15" customHeight="1" x14ac:dyDescent="0.2">
      <c r="F19890" s="63"/>
    </row>
    <row r="19891" spans="6:6" ht="15" customHeight="1" x14ac:dyDescent="0.2">
      <c r="F19891" s="63"/>
    </row>
    <row r="19892" spans="6:6" ht="15" customHeight="1" x14ac:dyDescent="0.2">
      <c r="F19892" s="63"/>
    </row>
    <row r="19893" spans="6:6" ht="15" customHeight="1" x14ac:dyDescent="0.2">
      <c r="F19893" s="63"/>
    </row>
    <row r="19894" spans="6:6" ht="15" customHeight="1" x14ac:dyDescent="0.2">
      <c r="F19894" s="63"/>
    </row>
    <row r="19895" spans="6:6" ht="15" customHeight="1" x14ac:dyDescent="0.2">
      <c r="F19895" s="63"/>
    </row>
    <row r="19896" spans="6:6" ht="15" customHeight="1" x14ac:dyDescent="0.2">
      <c r="F19896" s="63"/>
    </row>
    <row r="19897" spans="6:6" ht="15" customHeight="1" x14ac:dyDescent="0.2">
      <c r="F19897" s="63"/>
    </row>
    <row r="19898" spans="6:6" ht="15" customHeight="1" x14ac:dyDescent="0.2">
      <c r="F19898" s="63"/>
    </row>
    <row r="19899" spans="6:6" ht="15" customHeight="1" x14ac:dyDescent="0.2">
      <c r="F19899" s="63"/>
    </row>
    <row r="19900" spans="6:6" ht="15" customHeight="1" x14ac:dyDescent="0.2">
      <c r="F19900" s="63"/>
    </row>
    <row r="19901" spans="6:6" ht="15" customHeight="1" x14ac:dyDescent="0.2">
      <c r="F19901" s="63"/>
    </row>
    <row r="19902" spans="6:6" ht="15" customHeight="1" x14ac:dyDescent="0.2">
      <c r="F19902" s="63"/>
    </row>
    <row r="19903" spans="6:6" ht="15" customHeight="1" x14ac:dyDescent="0.2">
      <c r="F19903" s="63"/>
    </row>
    <row r="19904" spans="6:6" ht="15" customHeight="1" x14ac:dyDescent="0.2">
      <c r="F19904" s="63"/>
    </row>
    <row r="19905" spans="6:6" ht="15" customHeight="1" x14ac:dyDescent="0.2">
      <c r="F19905" s="63"/>
    </row>
    <row r="19906" spans="6:6" ht="15" customHeight="1" x14ac:dyDescent="0.2">
      <c r="F19906" s="63"/>
    </row>
    <row r="19907" spans="6:6" ht="15" customHeight="1" x14ac:dyDescent="0.2">
      <c r="F19907" s="63"/>
    </row>
    <row r="19908" spans="6:6" ht="15" customHeight="1" x14ac:dyDescent="0.2">
      <c r="F19908" s="63"/>
    </row>
    <row r="19909" spans="6:6" ht="15" customHeight="1" x14ac:dyDescent="0.2">
      <c r="F19909" s="63"/>
    </row>
    <row r="19910" spans="6:6" ht="15" customHeight="1" x14ac:dyDescent="0.2">
      <c r="F19910" s="63"/>
    </row>
    <row r="19911" spans="6:6" ht="15" customHeight="1" x14ac:dyDescent="0.2">
      <c r="F19911" s="63"/>
    </row>
    <row r="19912" spans="6:6" ht="15" customHeight="1" x14ac:dyDescent="0.2">
      <c r="F19912" s="63"/>
    </row>
    <row r="19913" spans="6:6" ht="15" customHeight="1" x14ac:dyDescent="0.2">
      <c r="F19913" s="63"/>
    </row>
    <row r="19914" spans="6:6" ht="15" customHeight="1" x14ac:dyDescent="0.2">
      <c r="F19914" s="63"/>
    </row>
    <row r="19915" spans="6:6" ht="15" customHeight="1" x14ac:dyDescent="0.2">
      <c r="F19915" s="63"/>
    </row>
    <row r="19916" spans="6:6" ht="15" customHeight="1" x14ac:dyDescent="0.2">
      <c r="F19916" s="63"/>
    </row>
    <row r="19917" spans="6:6" ht="15" customHeight="1" x14ac:dyDescent="0.2">
      <c r="F19917" s="63"/>
    </row>
    <row r="19918" spans="6:6" ht="15" customHeight="1" x14ac:dyDescent="0.2">
      <c r="F19918" s="63"/>
    </row>
    <row r="19919" spans="6:6" ht="15" customHeight="1" x14ac:dyDescent="0.2">
      <c r="F19919" s="63"/>
    </row>
    <row r="19920" spans="6:6" ht="15" customHeight="1" x14ac:dyDescent="0.2">
      <c r="F19920" s="63"/>
    </row>
    <row r="19921" spans="6:6" ht="15" customHeight="1" x14ac:dyDescent="0.2">
      <c r="F19921" s="63"/>
    </row>
    <row r="19922" spans="6:6" ht="15" customHeight="1" x14ac:dyDescent="0.2">
      <c r="F19922" s="63"/>
    </row>
    <row r="19923" spans="6:6" ht="15" customHeight="1" x14ac:dyDescent="0.2">
      <c r="F19923" s="63"/>
    </row>
    <row r="19924" spans="6:6" ht="15" customHeight="1" x14ac:dyDescent="0.2">
      <c r="F19924" s="63"/>
    </row>
    <row r="19925" spans="6:6" ht="15" customHeight="1" x14ac:dyDescent="0.2">
      <c r="F19925" s="63"/>
    </row>
    <row r="19926" spans="6:6" ht="15" customHeight="1" x14ac:dyDescent="0.2">
      <c r="F19926" s="63"/>
    </row>
    <row r="19927" spans="6:6" ht="15" customHeight="1" x14ac:dyDescent="0.2">
      <c r="F19927" s="63"/>
    </row>
    <row r="19928" spans="6:6" ht="15" customHeight="1" x14ac:dyDescent="0.2">
      <c r="F19928" s="63"/>
    </row>
    <row r="19929" spans="6:6" ht="15" customHeight="1" x14ac:dyDescent="0.2">
      <c r="F19929" s="63"/>
    </row>
    <row r="19930" spans="6:6" ht="15" customHeight="1" x14ac:dyDescent="0.2">
      <c r="F19930" s="63"/>
    </row>
    <row r="19931" spans="6:6" ht="15" customHeight="1" x14ac:dyDescent="0.2">
      <c r="F19931" s="63"/>
    </row>
    <row r="19932" spans="6:6" ht="15" customHeight="1" x14ac:dyDescent="0.2">
      <c r="F19932" s="63"/>
    </row>
    <row r="19933" spans="6:6" ht="15" customHeight="1" x14ac:dyDescent="0.2">
      <c r="F19933" s="63"/>
    </row>
    <row r="19934" spans="6:6" ht="15" customHeight="1" x14ac:dyDescent="0.2">
      <c r="F19934" s="63"/>
    </row>
    <row r="19935" spans="6:6" ht="15" customHeight="1" x14ac:dyDescent="0.2">
      <c r="F19935" s="63"/>
    </row>
    <row r="19936" spans="6:6" ht="15" customHeight="1" x14ac:dyDescent="0.2">
      <c r="F19936" s="63"/>
    </row>
    <row r="19937" spans="6:6" ht="15" customHeight="1" x14ac:dyDescent="0.2">
      <c r="F19937" s="63"/>
    </row>
    <row r="19938" spans="6:6" ht="15" customHeight="1" x14ac:dyDescent="0.2">
      <c r="F19938" s="63"/>
    </row>
    <row r="19939" spans="6:6" ht="15" customHeight="1" x14ac:dyDescent="0.2">
      <c r="F19939" s="63"/>
    </row>
    <row r="19940" spans="6:6" ht="15" customHeight="1" x14ac:dyDescent="0.2">
      <c r="F19940" s="63"/>
    </row>
    <row r="19941" spans="6:6" ht="15" customHeight="1" x14ac:dyDescent="0.2">
      <c r="F19941" s="63"/>
    </row>
    <row r="19942" spans="6:6" ht="15" customHeight="1" x14ac:dyDescent="0.2">
      <c r="F19942" s="63"/>
    </row>
    <row r="19943" spans="6:6" ht="15" customHeight="1" x14ac:dyDescent="0.2">
      <c r="F19943" s="63"/>
    </row>
    <row r="19944" spans="6:6" ht="15" customHeight="1" x14ac:dyDescent="0.2">
      <c r="F19944" s="63"/>
    </row>
    <row r="19945" spans="6:6" ht="15" customHeight="1" x14ac:dyDescent="0.2">
      <c r="F19945" s="63"/>
    </row>
    <row r="19946" spans="6:6" ht="15" customHeight="1" x14ac:dyDescent="0.2">
      <c r="F19946" s="63"/>
    </row>
    <row r="19947" spans="6:6" ht="15" customHeight="1" x14ac:dyDescent="0.2">
      <c r="F19947" s="63"/>
    </row>
    <row r="19948" spans="6:6" ht="15" customHeight="1" x14ac:dyDescent="0.2">
      <c r="F19948" s="63"/>
    </row>
    <row r="19949" spans="6:6" ht="15" customHeight="1" x14ac:dyDescent="0.2">
      <c r="F19949" s="63"/>
    </row>
    <row r="19950" spans="6:6" ht="15" customHeight="1" x14ac:dyDescent="0.2">
      <c r="F19950" s="63"/>
    </row>
    <row r="19951" spans="6:6" ht="15" customHeight="1" x14ac:dyDescent="0.2">
      <c r="F19951" s="63"/>
    </row>
    <row r="19952" spans="6:6" ht="15" customHeight="1" x14ac:dyDescent="0.2">
      <c r="F19952" s="63"/>
    </row>
    <row r="19953" spans="6:6" ht="15" customHeight="1" x14ac:dyDescent="0.2">
      <c r="F19953" s="63"/>
    </row>
    <row r="19954" spans="6:6" ht="15" customHeight="1" x14ac:dyDescent="0.2">
      <c r="F19954" s="63"/>
    </row>
    <row r="19955" spans="6:6" ht="15" customHeight="1" x14ac:dyDescent="0.2">
      <c r="F19955" s="63"/>
    </row>
    <row r="19956" spans="6:6" ht="15" customHeight="1" x14ac:dyDescent="0.2">
      <c r="F19956" s="63"/>
    </row>
    <row r="19957" spans="6:6" ht="15" customHeight="1" x14ac:dyDescent="0.2">
      <c r="F19957" s="63"/>
    </row>
    <row r="19958" spans="6:6" ht="15" customHeight="1" x14ac:dyDescent="0.2">
      <c r="F19958" s="63"/>
    </row>
    <row r="19959" spans="6:6" ht="15" customHeight="1" x14ac:dyDescent="0.2">
      <c r="F19959" s="63"/>
    </row>
    <row r="19960" spans="6:6" ht="15" customHeight="1" x14ac:dyDescent="0.2">
      <c r="F19960" s="63"/>
    </row>
    <row r="19961" spans="6:6" ht="15" customHeight="1" x14ac:dyDescent="0.2">
      <c r="F19961" s="63"/>
    </row>
    <row r="19962" spans="6:6" ht="15" customHeight="1" x14ac:dyDescent="0.2">
      <c r="F19962" s="63"/>
    </row>
    <row r="19963" spans="6:6" ht="15" customHeight="1" x14ac:dyDescent="0.2">
      <c r="F19963" s="63"/>
    </row>
    <row r="19964" spans="6:6" ht="15" customHeight="1" x14ac:dyDescent="0.2">
      <c r="F19964" s="63"/>
    </row>
    <row r="19965" spans="6:6" ht="15" customHeight="1" x14ac:dyDescent="0.2">
      <c r="F19965" s="63"/>
    </row>
    <row r="19966" spans="6:6" ht="15" customHeight="1" x14ac:dyDescent="0.2">
      <c r="F19966" s="63"/>
    </row>
    <row r="19967" spans="6:6" ht="15" customHeight="1" x14ac:dyDescent="0.2">
      <c r="F19967" s="63"/>
    </row>
    <row r="19968" spans="6:6" ht="15" customHeight="1" x14ac:dyDescent="0.2">
      <c r="F19968" s="63"/>
    </row>
    <row r="19969" spans="6:6" ht="15" customHeight="1" x14ac:dyDescent="0.2">
      <c r="F19969" s="63"/>
    </row>
    <row r="19970" spans="6:6" ht="15" customHeight="1" x14ac:dyDescent="0.2">
      <c r="F19970" s="63"/>
    </row>
    <row r="19971" spans="6:6" ht="15" customHeight="1" x14ac:dyDescent="0.2">
      <c r="F19971" s="63"/>
    </row>
    <row r="19972" spans="6:6" ht="15" customHeight="1" x14ac:dyDescent="0.2">
      <c r="F19972" s="63"/>
    </row>
    <row r="19973" spans="6:6" ht="15" customHeight="1" x14ac:dyDescent="0.2">
      <c r="F19973" s="63"/>
    </row>
    <row r="19974" spans="6:6" ht="15" customHeight="1" x14ac:dyDescent="0.2">
      <c r="F19974" s="63"/>
    </row>
    <row r="19975" spans="6:6" ht="15" customHeight="1" x14ac:dyDescent="0.2">
      <c r="F19975" s="63"/>
    </row>
    <row r="19976" spans="6:6" ht="15" customHeight="1" x14ac:dyDescent="0.2">
      <c r="F19976" s="63"/>
    </row>
    <row r="19977" spans="6:6" ht="15" customHeight="1" x14ac:dyDescent="0.2">
      <c r="F19977" s="63"/>
    </row>
    <row r="19978" spans="6:6" ht="15" customHeight="1" x14ac:dyDescent="0.2">
      <c r="F19978" s="63"/>
    </row>
    <row r="19979" spans="6:6" ht="15" customHeight="1" x14ac:dyDescent="0.2">
      <c r="F19979" s="63"/>
    </row>
    <row r="19980" spans="6:6" ht="15" customHeight="1" x14ac:dyDescent="0.2">
      <c r="F19980" s="63"/>
    </row>
    <row r="19981" spans="6:6" ht="15" customHeight="1" x14ac:dyDescent="0.2">
      <c r="F19981" s="63"/>
    </row>
    <row r="19982" spans="6:6" ht="15" customHeight="1" x14ac:dyDescent="0.2">
      <c r="F19982" s="63"/>
    </row>
    <row r="19983" spans="6:6" ht="15" customHeight="1" x14ac:dyDescent="0.2">
      <c r="F19983" s="63"/>
    </row>
    <row r="19984" spans="6:6" ht="15" customHeight="1" x14ac:dyDescent="0.2">
      <c r="F19984" s="63"/>
    </row>
    <row r="19985" spans="6:6" ht="15" customHeight="1" x14ac:dyDescent="0.2">
      <c r="F19985" s="63"/>
    </row>
    <row r="19986" spans="6:6" ht="15" customHeight="1" x14ac:dyDescent="0.2">
      <c r="F19986" s="63"/>
    </row>
    <row r="19987" spans="6:6" ht="15" customHeight="1" x14ac:dyDescent="0.2">
      <c r="F19987" s="63"/>
    </row>
    <row r="19988" spans="6:6" ht="15" customHeight="1" x14ac:dyDescent="0.2">
      <c r="F19988" s="63"/>
    </row>
    <row r="19989" spans="6:6" ht="15" customHeight="1" x14ac:dyDescent="0.2">
      <c r="F19989" s="63"/>
    </row>
    <row r="19990" spans="6:6" ht="15" customHeight="1" x14ac:dyDescent="0.2">
      <c r="F19990" s="63"/>
    </row>
    <row r="19991" spans="6:6" ht="15" customHeight="1" x14ac:dyDescent="0.2">
      <c r="F19991" s="63"/>
    </row>
    <row r="19992" spans="6:6" ht="15" customHeight="1" x14ac:dyDescent="0.2">
      <c r="F19992" s="63"/>
    </row>
    <row r="19993" spans="6:6" ht="15" customHeight="1" x14ac:dyDescent="0.2">
      <c r="F19993" s="63"/>
    </row>
    <row r="19994" spans="6:6" ht="15" customHeight="1" x14ac:dyDescent="0.2">
      <c r="F19994" s="63"/>
    </row>
    <row r="19995" spans="6:6" ht="15" customHeight="1" x14ac:dyDescent="0.2">
      <c r="F19995" s="63"/>
    </row>
    <row r="19996" spans="6:6" ht="15" customHeight="1" x14ac:dyDescent="0.2">
      <c r="F19996" s="63"/>
    </row>
    <row r="19997" spans="6:6" ht="15" customHeight="1" x14ac:dyDescent="0.2">
      <c r="F19997" s="63"/>
    </row>
    <row r="19998" spans="6:6" ht="15" customHeight="1" x14ac:dyDescent="0.2">
      <c r="F19998" s="63"/>
    </row>
    <row r="19999" spans="6:6" ht="15" customHeight="1" x14ac:dyDescent="0.2">
      <c r="F19999" s="63"/>
    </row>
    <row r="20000" spans="6:6" ht="15" customHeight="1" x14ac:dyDescent="0.2">
      <c r="F20000" s="63"/>
    </row>
    <row r="20001" spans="6:6" ht="15" customHeight="1" x14ac:dyDescent="0.2">
      <c r="F20001" s="63"/>
    </row>
    <row r="20002" spans="6:6" ht="15" customHeight="1" x14ac:dyDescent="0.2">
      <c r="F20002" s="63"/>
    </row>
    <row r="20003" spans="6:6" ht="15" customHeight="1" x14ac:dyDescent="0.2">
      <c r="F20003" s="63"/>
    </row>
    <row r="20004" spans="6:6" ht="15" customHeight="1" x14ac:dyDescent="0.2">
      <c r="F20004" s="63"/>
    </row>
    <row r="20005" spans="6:6" ht="15" customHeight="1" x14ac:dyDescent="0.2">
      <c r="F20005" s="63"/>
    </row>
    <row r="20006" spans="6:6" ht="15" customHeight="1" x14ac:dyDescent="0.2">
      <c r="F20006" s="63"/>
    </row>
    <row r="20007" spans="6:6" ht="15" customHeight="1" x14ac:dyDescent="0.2">
      <c r="F20007" s="63"/>
    </row>
    <row r="20008" spans="6:6" ht="15" customHeight="1" x14ac:dyDescent="0.2">
      <c r="F20008" s="63"/>
    </row>
    <row r="20009" spans="6:6" ht="15" customHeight="1" x14ac:dyDescent="0.2">
      <c r="F20009" s="63"/>
    </row>
    <row r="20010" spans="6:6" ht="15" customHeight="1" x14ac:dyDescent="0.2">
      <c r="F20010" s="63"/>
    </row>
    <row r="20011" spans="6:6" ht="15" customHeight="1" x14ac:dyDescent="0.2">
      <c r="F20011" s="63"/>
    </row>
    <row r="20012" spans="6:6" ht="15" customHeight="1" x14ac:dyDescent="0.2">
      <c r="F20012" s="63"/>
    </row>
    <row r="20013" spans="6:6" ht="15" customHeight="1" x14ac:dyDescent="0.2">
      <c r="F20013" s="63"/>
    </row>
    <row r="20014" spans="6:6" ht="15" customHeight="1" x14ac:dyDescent="0.2">
      <c r="F20014" s="63"/>
    </row>
    <row r="20015" spans="6:6" ht="15" customHeight="1" x14ac:dyDescent="0.2">
      <c r="F20015" s="63"/>
    </row>
    <row r="20016" spans="6:6" ht="15" customHeight="1" x14ac:dyDescent="0.2">
      <c r="F20016" s="63"/>
    </row>
    <row r="20017" spans="6:6" ht="15" customHeight="1" x14ac:dyDescent="0.2">
      <c r="F20017" s="63"/>
    </row>
    <row r="20018" spans="6:6" ht="15" customHeight="1" x14ac:dyDescent="0.2">
      <c r="F20018" s="63"/>
    </row>
    <row r="20019" spans="6:6" ht="15" customHeight="1" x14ac:dyDescent="0.2">
      <c r="F20019" s="63"/>
    </row>
    <row r="20020" spans="6:6" ht="15" customHeight="1" x14ac:dyDescent="0.2">
      <c r="F20020" s="63"/>
    </row>
    <row r="20021" spans="6:6" ht="15" customHeight="1" x14ac:dyDescent="0.2">
      <c r="F20021" s="63"/>
    </row>
    <row r="20022" spans="6:6" ht="15" customHeight="1" x14ac:dyDescent="0.2">
      <c r="F20022" s="63"/>
    </row>
    <row r="20023" spans="6:6" ht="15" customHeight="1" x14ac:dyDescent="0.2">
      <c r="F20023" s="63"/>
    </row>
    <row r="20024" spans="6:6" ht="15" customHeight="1" x14ac:dyDescent="0.2">
      <c r="F20024" s="63"/>
    </row>
    <row r="20025" spans="6:6" ht="15" customHeight="1" x14ac:dyDescent="0.2">
      <c r="F20025" s="63"/>
    </row>
    <row r="20026" spans="6:6" ht="15" customHeight="1" x14ac:dyDescent="0.2">
      <c r="F20026" s="63"/>
    </row>
    <row r="20027" spans="6:6" ht="15" customHeight="1" x14ac:dyDescent="0.2">
      <c r="F20027" s="63"/>
    </row>
    <row r="20028" spans="6:6" ht="15" customHeight="1" x14ac:dyDescent="0.2">
      <c r="F20028" s="63"/>
    </row>
    <row r="20029" spans="6:6" ht="15" customHeight="1" x14ac:dyDescent="0.2">
      <c r="F20029" s="63"/>
    </row>
    <row r="20030" spans="6:6" ht="15" customHeight="1" x14ac:dyDescent="0.2">
      <c r="F20030" s="63"/>
    </row>
    <row r="20031" spans="6:6" ht="15" customHeight="1" x14ac:dyDescent="0.2">
      <c r="F20031" s="63"/>
    </row>
    <row r="20032" spans="6:6" ht="15" customHeight="1" x14ac:dyDescent="0.2">
      <c r="F20032" s="63"/>
    </row>
    <row r="20033" spans="6:6" ht="15" customHeight="1" x14ac:dyDescent="0.2">
      <c r="F20033" s="63"/>
    </row>
    <row r="20034" spans="6:6" ht="15" customHeight="1" x14ac:dyDescent="0.2">
      <c r="F20034" s="63"/>
    </row>
    <row r="20035" spans="6:6" ht="15" customHeight="1" x14ac:dyDescent="0.2">
      <c r="F20035" s="63"/>
    </row>
    <row r="20036" spans="6:6" ht="15" customHeight="1" x14ac:dyDescent="0.2">
      <c r="F20036" s="63"/>
    </row>
    <row r="20037" spans="6:6" ht="15" customHeight="1" x14ac:dyDescent="0.2">
      <c r="F20037" s="63"/>
    </row>
    <row r="20038" spans="6:6" ht="15" customHeight="1" x14ac:dyDescent="0.2">
      <c r="F20038" s="63"/>
    </row>
    <row r="20039" spans="6:6" ht="15" customHeight="1" x14ac:dyDescent="0.2">
      <c r="F20039" s="63"/>
    </row>
    <row r="20040" spans="6:6" ht="15" customHeight="1" x14ac:dyDescent="0.2">
      <c r="F20040" s="63"/>
    </row>
    <row r="20041" spans="6:6" ht="15" customHeight="1" x14ac:dyDescent="0.2">
      <c r="F20041" s="63"/>
    </row>
    <row r="20042" spans="6:6" ht="15" customHeight="1" x14ac:dyDescent="0.2">
      <c r="F20042" s="63"/>
    </row>
    <row r="20043" spans="6:6" ht="15" customHeight="1" x14ac:dyDescent="0.2">
      <c r="F20043" s="63"/>
    </row>
    <row r="20044" spans="6:6" ht="15" customHeight="1" x14ac:dyDescent="0.2">
      <c r="F20044" s="63"/>
    </row>
    <row r="20045" spans="6:6" ht="15" customHeight="1" x14ac:dyDescent="0.2">
      <c r="F20045" s="63"/>
    </row>
    <row r="20046" spans="6:6" ht="15" customHeight="1" x14ac:dyDescent="0.2">
      <c r="F20046" s="63"/>
    </row>
    <row r="20047" spans="6:6" ht="15" customHeight="1" x14ac:dyDescent="0.2">
      <c r="F20047" s="63"/>
    </row>
    <row r="20048" spans="6:6" ht="15" customHeight="1" x14ac:dyDescent="0.2">
      <c r="F20048" s="63"/>
    </row>
    <row r="20049" spans="6:6" ht="15" customHeight="1" x14ac:dyDescent="0.2">
      <c r="F20049" s="63"/>
    </row>
    <row r="20050" spans="6:6" ht="15" customHeight="1" x14ac:dyDescent="0.2">
      <c r="F20050" s="63"/>
    </row>
    <row r="20051" spans="6:6" ht="15" customHeight="1" x14ac:dyDescent="0.2">
      <c r="F20051" s="63"/>
    </row>
    <row r="20052" spans="6:6" ht="15" customHeight="1" x14ac:dyDescent="0.2">
      <c r="F20052" s="63"/>
    </row>
    <row r="20053" spans="6:6" ht="15" customHeight="1" x14ac:dyDescent="0.2">
      <c r="F20053" s="63"/>
    </row>
    <row r="20054" spans="6:6" ht="15" customHeight="1" x14ac:dyDescent="0.2">
      <c r="F20054" s="63"/>
    </row>
    <row r="20055" spans="6:6" ht="15" customHeight="1" x14ac:dyDescent="0.2">
      <c r="F20055" s="63"/>
    </row>
    <row r="20056" spans="6:6" ht="15" customHeight="1" x14ac:dyDescent="0.2">
      <c r="F20056" s="63"/>
    </row>
    <row r="20057" spans="6:6" ht="15" customHeight="1" x14ac:dyDescent="0.2">
      <c r="F20057" s="63"/>
    </row>
    <row r="20058" spans="6:6" ht="15" customHeight="1" x14ac:dyDescent="0.2">
      <c r="F20058" s="63"/>
    </row>
    <row r="20059" spans="6:6" ht="15" customHeight="1" x14ac:dyDescent="0.2">
      <c r="F20059" s="63"/>
    </row>
    <row r="20060" spans="6:6" ht="15" customHeight="1" x14ac:dyDescent="0.2">
      <c r="F20060" s="63"/>
    </row>
    <row r="20061" spans="6:6" ht="15" customHeight="1" x14ac:dyDescent="0.2">
      <c r="F20061" s="63"/>
    </row>
    <row r="20062" spans="6:6" ht="15" customHeight="1" x14ac:dyDescent="0.2">
      <c r="F20062" s="63"/>
    </row>
    <row r="20063" spans="6:6" ht="15" customHeight="1" x14ac:dyDescent="0.2">
      <c r="F20063" s="63"/>
    </row>
    <row r="20064" spans="6:6" ht="15" customHeight="1" x14ac:dyDescent="0.2">
      <c r="F20064" s="63"/>
    </row>
    <row r="20065" spans="6:6" ht="15" customHeight="1" x14ac:dyDescent="0.2">
      <c r="F20065" s="63"/>
    </row>
    <row r="20066" spans="6:6" ht="15" customHeight="1" x14ac:dyDescent="0.2">
      <c r="F20066" s="63"/>
    </row>
    <row r="20067" spans="6:6" ht="15" customHeight="1" x14ac:dyDescent="0.2">
      <c r="F20067" s="63"/>
    </row>
    <row r="20068" spans="6:6" ht="15" customHeight="1" x14ac:dyDescent="0.2">
      <c r="F20068" s="63"/>
    </row>
    <row r="20069" spans="6:6" ht="15" customHeight="1" x14ac:dyDescent="0.2">
      <c r="F20069" s="63"/>
    </row>
    <row r="20070" spans="6:6" ht="15" customHeight="1" x14ac:dyDescent="0.2">
      <c r="F20070" s="63"/>
    </row>
    <row r="20071" spans="6:6" ht="15" customHeight="1" x14ac:dyDescent="0.2">
      <c r="F20071" s="63"/>
    </row>
    <row r="20072" spans="6:6" ht="15" customHeight="1" x14ac:dyDescent="0.2">
      <c r="F20072" s="63"/>
    </row>
    <row r="20073" spans="6:6" ht="15" customHeight="1" x14ac:dyDescent="0.2">
      <c r="F20073" s="63"/>
    </row>
    <row r="20074" spans="6:6" ht="15" customHeight="1" x14ac:dyDescent="0.2">
      <c r="F20074" s="63"/>
    </row>
    <row r="20075" spans="6:6" ht="15" customHeight="1" x14ac:dyDescent="0.2">
      <c r="F20075" s="63"/>
    </row>
    <row r="20076" spans="6:6" ht="15" customHeight="1" x14ac:dyDescent="0.2">
      <c r="F20076" s="63"/>
    </row>
    <row r="20077" spans="6:6" ht="15" customHeight="1" x14ac:dyDescent="0.2">
      <c r="F20077" s="63"/>
    </row>
    <row r="20078" spans="6:6" ht="15" customHeight="1" x14ac:dyDescent="0.2">
      <c r="F20078" s="63"/>
    </row>
    <row r="20079" spans="6:6" ht="15" customHeight="1" x14ac:dyDescent="0.2">
      <c r="F20079" s="63"/>
    </row>
    <row r="20080" spans="6:6" ht="15" customHeight="1" x14ac:dyDescent="0.2">
      <c r="F20080" s="63"/>
    </row>
    <row r="20081" spans="6:6" ht="15" customHeight="1" x14ac:dyDescent="0.2">
      <c r="F20081" s="63"/>
    </row>
    <row r="20082" spans="6:6" ht="15" customHeight="1" x14ac:dyDescent="0.2">
      <c r="F20082" s="63"/>
    </row>
    <row r="20083" spans="6:6" ht="15" customHeight="1" x14ac:dyDescent="0.2">
      <c r="F20083" s="63"/>
    </row>
    <row r="20084" spans="6:6" ht="15" customHeight="1" x14ac:dyDescent="0.2">
      <c r="F20084" s="63"/>
    </row>
    <row r="20085" spans="6:6" ht="15" customHeight="1" x14ac:dyDescent="0.2">
      <c r="F20085" s="63"/>
    </row>
    <row r="20086" spans="6:6" ht="15" customHeight="1" x14ac:dyDescent="0.2">
      <c r="F20086" s="63"/>
    </row>
    <row r="20087" spans="6:6" ht="15" customHeight="1" x14ac:dyDescent="0.2">
      <c r="F20087" s="63"/>
    </row>
    <row r="20088" spans="6:6" ht="15" customHeight="1" x14ac:dyDescent="0.2">
      <c r="F20088" s="63"/>
    </row>
    <row r="20089" spans="6:6" ht="15" customHeight="1" x14ac:dyDescent="0.2">
      <c r="F20089" s="63"/>
    </row>
    <row r="20090" spans="6:6" ht="15" customHeight="1" x14ac:dyDescent="0.2">
      <c r="F20090" s="63"/>
    </row>
    <row r="20091" spans="6:6" ht="15" customHeight="1" x14ac:dyDescent="0.2">
      <c r="F20091" s="63"/>
    </row>
    <row r="20092" spans="6:6" ht="15" customHeight="1" x14ac:dyDescent="0.2">
      <c r="F20092" s="63"/>
    </row>
    <row r="20093" spans="6:6" ht="15" customHeight="1" x14ac:dyDescent="0.2">
      <c r="F20093" s="63"/>
    </row>
    <row r="20094" spans="6:6" ht="15" customHeight="1" x14ac:dyDescent="0.2">
      <c r="F20094" s="63"/>
    </row>
    <row r="20095" spans="6:6" ht="15" customHeight="1" x14ac:dyDescent="0.2">
      <c r="F20095" s="63"/>
    </row>
    <row r="20096" spans="6:6" ht="15" customHeight="1" x14ac:dyDescent="0.2">
      <c r="F20096" s="63"/>
    </row>
    <row r="20097" spans="6:6" ht="15" customHeight="1" x14ac:dyDescent="0.2">
      <c r="F20097" s="63"/>
    </row>
    <row r="20098" spans="6:6" ht="15" customHeight="1" x14ac:dyDescent="0.2">
      <c r="F20098" s="63"/>
    </row>
    <row r="20099" spans="6:6" ht="15" customHeight="1" x14ac:dyDescent="0.2">
      <c r="F20099" s="63"/>
    </row>
    <row r="20100" spans="6:6" ht="15" customHeight="1" x14ac:dyDescent="0.2">
      <c r="F20100" s="63"/>
    </row>
    <row r="20101" spans="6:6" ht="15" customHeight="1" x14ac:dyDescent="0.2">
      <c r="F20101" s="63"/>
    </row>
    <row r="20102" spans="6:6" ht="15" customHeight="1" x14ac:dyDescent="0.2">
      <c r="F20102" s="63"/>
    </row>
    <row r="20103" spans="6:6" ht="15" customHeight="1" x14ac:dyDescent="0.2">
      <c r="F20103" s="63"/>
    </row>
    <row r="20104" spans="6:6" ht="15" customHeight="1" x14ac:dyDescent="0.2">
      <c r="F20104" s="63"/>
    </row>
    <row r="20105" spans="6:6" ht="15" customHeight="1" x14ac:dyDescent="0.2">
      <c r="F20105" s="63"/>
    </row>
    <row r="20106" spans="6:6" ht="15" customHeight="1" x14ac:dyDescent="0.2">
      <c r="F20106" s="63"/>
    </row>
    <row r="20107" spans="6:6" ht="15" customHeight="1" x14ac:dyDescent="0.2">
      <c r="F20107" s="63"/>
    </row>
    <row r="20108" spans="6:6" ht="15" customHeight="1" x14ac:dyDescent="0.2">
      <c r="F20108" s="63"/>
    </row>
    <row r="20109" spans="6:6" ht="15" customHeight="1" x14ac:dyDescent="0.2">
      <c r="F20109" s="63"/>
    </row>
    <row r="20110" spans="6:6" ht="15" customHeight="1" x14ac:dyDescent="0.2">
      <c r="F20110" s="63"/>
    </row>
    <row r="20111" spans="6:6" ht="15" customHeight="1" x14ac:dyDescent="0.2">
      <c r="F20111" s="63"/>
    </row>
    <row r="20112" spans="6:6" ht="15" customHeight="1" x14ac:dyDescent="0.2">
      <c r="F20112" s="63"/>
    </row>
    <row r="20113" spans="6:6" ht="15" customHeight="1" x14ac:dyDescent="0.2">
      <c r="F20113" s="63"/>
    </row>
    <row r="20114" spans="6:6" ht="15" customHeight="1" x14ac:dyDescent="0.2">
      <c r="F20114" s="63"/>
    </row>
    <row r="20115" spans="6:6" ht="15" customHeight="1" x14ac:dyDescent="0.2">
      <c r="F20115" s="63"/>
    </row>
    <row r="20116" spans="6:6" ht="15" customHeight="1" x14ac:dyDescent="0.2">
      <c r="F20116" s="63"/>
    </row>
    <row r="20117" spans="6:6" ht="15" customHeight="1" x14ac:dyDescent="0.2">
      <c r="F20117" s="63"/>
    </row>
    <row r="20118" spans="6:6" ht="15" customHeight="1" x14ac:dyDescent="0.2">
      <c r="F20118" s="63"/>
    </row>
    <row r="20119" spans="6:6" ht="15" customHeight="1" x14ac:dyDescent="0.2">
      <c r="F20119" s="63"/>
    </row>
    <row r="20120" spans="6:6" ht="15" customHeight="1" x14ac:dyDescent="0.2">
      <c r="F20120" s="63"/>
    </row>
    <row r="20121" spans="6:6" ht="15" customHeight="1" x14ac:dyDescent="0.2">
      <c r="F20121" s="63"/>
    </row>
    <row r="20122" spans="6:6" ht="15" customHeight="1" x14ac:dyDescent="0.2">
      <c r="F20122" s="63"/>
    </row>
    <row r="20123" spans="6:6" ht="15" customHeight="1" x14ac:dyDescent="0.2">
      <c r="F20123" s="63"/>
    </row>
    <row r="20124" spans="6:6" ht="15" customHeight="1" x14ac:dyDescent="0.2">
      <c r="F20124" s="63"/>
    </row>
    <row r="20125" spans="6:6" ht="15" customHeight="1" x14ac:dyDescent="0.2">
      <c r="F20125" s="63"/>
    </row>
    <row r="20126" spans="6:6" ht="15" customHeight="1" x14ac:dyDescent="0.2">
      <c r="F20126" s="63"/>
    </row>
    <row r="20127" spans="6:6" ht="15" customHeight="1" x14ac:dyDescent="0.2">
      <c r="F20127" s="63"/>
    </row>
    <row r="20128" spans="6:6" ht="15" customHeight="1" x14ac:dyDescent="0.2">
      <c r="F20128" s="63"/>
    </row>
    <row r="20129" spans="6:6" ht="15" customHeight="1" x14ac:dyDescent="0.2">
      <c r="F20129" s="63"/>
    </row>
    <row r="20130" spans="6:6" ht="15" customHeight="1" x14ac:dyDescent="0.2">
      <c r="F20130" s="63"/>
    </row>
    <row r="20131" spans="6:6" ht="15" customHeight="1" x14ac:dyDescent="0.2">
      <c r="F20131" s="63"/>
    </row>
    <row r="20132" spans="6:6" ht="15" customHeight="1" x14ac:dyDescent="0.2">
      <c r="F20132" s="63"/>
    </row>
    <row r="20133" spans="6:6" ht="15" customHeight="1" x14ac:dyDescent="0.2">
      <c r="F20133" s="63"/>
    </row>
    <row r="20134" spans="6:6" ht="15" customHeight="1" x14ac:dyDescent="0.2">
      <c r="F20134" s="63"/>
    </row>
    <row r="20135" spans="6:6" ht="15" customHeight="1" x14ac:dyDescent="0.2">
      <c r="F20135" s="63"/>
    </row>
    <row r="20136" spans="6:6" ht="15" customHeight="1" x14ac:dyDescent="0.2">
      <c r="F20136" s="63"/>
    </row>
    <row r="20137" spans="6:6" ht="15" customHeight="1" x14ac:dyDescent="0.2">
      <c r="F20137" s="63"/>
    </row>
    <row r="20138" spans="6:6" ht="15" customHeight="1" x14ac:dyDescent="0.2">
      <c r="F20138" s="63"/>
    </row>
    <row r="20139" spans="6:6" ht="15" customHeight="1" x14ac:dyDescent="0.2">
      <c r="F20139" s="63"/>
    </row>
    <row r="20140" spans="6:6" ht="15" customHeight="1" x14ac:dyDescent="0.2">
      <c r="F20140" s="63"/>
    </row>
    <row r="20141" spans="6:6" ht="15" customHeight="1" x14ac:dyDescent="0.2">
      <c r="F20141" s="63"/>
    </row>
    <row r="20142" spans="6:6" ht="15" customHeight="1" x14ac:dyDescent="0.2">
      <c r="F20142" s="63"/>
    </row>
    <row r="20143" spans="6:6" ht="15" customHeight="1" x14ac:dyDescent="0.2">
      <c r="F20143" s="63"/>
    </row>
    <row r="20144" spans="6:6" ht="15" customHeight="1" x14ac:dyDescent="0.2">
      <c r="F20144" s="63"/>
    </row>
    <row r="20145" spans="6:6" ht="15" customHeight="1" x14ac:dyDescent="0.2">
      <c r="F20145" s="63"/>
    </row>
    <row r="20146" spans="6:6" ht="15" customHeight="1" x14ac:dyDescent="0.2">
      <c r="F20146" s="63"/>
    </row>
    <row r="20147" spans="6:6" ht="15" customHeight="1" x14ac:dyDescent="0.2">
      <c r="F20147" s="63"/>
    </row>
    <row r="20148" spans="6:6" ht="15" customHeight="1" x14ac:dyDescent="0.2">
      <c r="F20148" s="63"/>
    </row>
    <row r="20149" spans="6:6" ht="15" customHeight="1" x14ac:dyDescent="0.2">
      <c r="F20149" s="63"/>
    </row>
    <row r="20150" spans="6:6" ht="15" customHeight="1" x14ac:dyDescent="0.2">
      <c r="F20150" s="63"/>
    </row>
    <row r="20151" spans="6:6" ht="15" customHeight="1" x14ac:dyDescent="0.2">
      <c r="F20151" s="63"/>
    </row>
    <row r="20152" spans="6:6" ht="15" customHeight="1" x14ac:dyDescent="0.2">
      <c r="F20152" s="63"/>
    </row>
    <row r="20153" spans="6:6" ht="15" customHeight="1" x14ac:dyDescent="0.2">
      <c r="F20153" s="63"/>
    </row>
    <row r="20154" spans="6:6" ht="15" customHeight="1" x14ac:dyDescent="0.2">
      <c r="F20154" s="63"/>
    </row>
    <row r="20155" spans="6:6" ht="15" customHeight="1" x14ac:dyDescent="0.2">
      <c r="F20155" s="63"/>
    </row>
    <row r="20156" spans="6:6" ht="15" customHeight="1" x14ac:dyDescent="0.2">
      <c r="F20156" s="63"/>
    </row>
    <row r="20157" spans="6:6" ht="15" customHeight="1" x14ac:dyDescent="0.2">
      <c r="F20157" s="63"/>
    </row>
    <row r="20158" spans="6:6" ht="15" customHeight="1" x14ac:dyDescent="0.2">
      <c r="F20158" s="63"/>
    </row>
    <row r="20159" spans="6:6" ht="15" customHeight="1" x14ac:dyDescent="0.2">
      <c r="F20159" s="63"/>
    </row>
    <row r="20160" spans="6:6" ht="15" customHeight="1" x14ac:dyDescent="0.2">
      <c r="F20160" s="63"/>
    </row>
    <row r="20161" spans="6:6" ht="15" customHeight="1" x14ac:dyDescent="0.2">
      <c r="F20161" s="63"/>
    </row>
    <row r="20162" spans="6:6" ht="15" customHeight="1" x14ac:dyDescent="0.2">
      <c r="F20162" s="63"/>
    </row>
    <row r="20163" spans="6:6" ht="15" customHeight="1" x14ac:dyDescent="0.2">
      <c r="F20163" s="63"/>
    </row>
    <row r="20164" spans="6:6" ht="15" customHeight="1" x14ac:dyDescent="0.2">
      <c r="F20164" s="63"/>
    </row>
    <row r="20165" spans="6:6" ht="15" customHeight="1" x14ac:dyDescent="0.2">
      <c r="F20165" s="63"/>
    </row>
    <row r="20166" spans="6:6" ht="15" customHeight="1" x14ac:dyDescent="0.2">
      <c r="F20166" s="63"/>
    </row>
    <row r="20167" spans="6:6" ht="15" customHeight="1" x14ac:dyDescent="0.2">
      <c r="F20167" s="63"/>
    </row>
    <row r="20168" spans="6:6" ht="15" customHeight="1" x14ac:dyDescent="0.2">
      <c r="F20168" s="63"/>
    </row>
    <row r="20169" spans="6:6" ht="15" customHeight="1" x14ac:dyDescent="0.2">
      <c r="F20169" s="63"/>
    </row>
    <row r="20170" spans="6:6" ht="15" customHeight="1" x14ac:dyDescent="0.2">
      <c r="F20170" s="63"/>
    </row>
    <row r="20171" spans="6:6" ht="15" customHeight="1" x14ac:dyDescent="0.2">
      <c r="F20171" s="63"/>
    </row>
    <row r="20172" spans="6:6" ht="15" customHeight="1" x14ac:dyDescent="0.2">
      <c r="F20172" s="63"/>
    </row>
    <row r="20173" spans="6:6" ht="15" customHeight="1" x14ac:dyDescent="0.2">
      <c r="F20173" s="63"/>
    </row>
    <row r="20174" spans="6:6" ht="15" customHeight="1" x14ac:dyDescent="0.2">
      <c r="F20174" s="63"/>
    </row>
    <row r="20175" spans="6:6" ht="15" customHeight="1" x14ac:dyDescent="0.2">
      <c r="F20175" s="63"/>
    </row>
    <row r="20176" spans="6:6" ht="15" customHeight="1" x14ac:dyDescent="0.2">
      <c r="F20176" s="63"/>
    </row>
    <row r="20177" spans="6:6" ht="15" customHeight="1" x14ac:dyDescent="0.2">
      <c r="F20177" s="63"/>
    </row>
    <row r="20178" spans="6:6" ht="15" customHeight="1" x14ac:dyDescent="0.2">
      <c r="F20178" s="63"/>
    </row>
    <row r="20179" spans="6:6" ht="15" customHeight="1" x14ac:dyDescent="0.2">
      <c r="F20179" s="63"/>
    </row>
    <row r="20180" spans="6:6" ht="15" customHeight="1" x14ac:dyDescent="0.2">
      <c r="F20180" s="63"/>
    </row>
    <row r="20181" spans="6:6" ht="15" customHeight="1" x14ac:dyDescent="0.2">
      <c r="F20181" s="63"/>
    </row>
    <row r="20182" spans="6:6" ht="15" customHeight="1" x14ac:dyDescent="0.2">
      <c r="F20182" s="63"/>
    </row>
    <row r="20183" spans="6:6" ht="15" customHeight="1" x14ac:dyDescent="0.2">
      <c r="F20183" s="63"/>
    </row>
    <row r="20184" spans="6:6" ht="15" customHeight="1" x14ac:dyDescent="0.2">
      <c r="F20184" s="63"/>
    </row>
    <row r="20185" spans="6:6" ht="15" customHeight="1" x14ac:dyDescent="0.2">
      <c r="F20185" s="63"/>
    </row>
    <row r="20186" spans="6:6" ht="15" customHeight="1" x14ac:dyDescent="0.2">
      <c r="F20186" s="63"/>
    </row>
    <row r="20187" spans="6:6" ht="15" customHeight="1" x14ac:dyDescent="0.2">
      <c r="F20187" s="63"/>
    </row>
    <row r="20188" spans="6:6" ht="15" customHeight="1" x14ac:dyDescent="0.2">
      <c r="F20188" s="63"/>
    </row>
    <row r="20189" spans="6:6" ht="15" customHeight="1" x14ac:dyDescent="0.2">
      <c r="F20189" s="63"/>
    </row>
    <row r="20190" spans="6:6" ht="15" customHeight="1" x14ac:dyDescent="0.2">
      <c r="F20190" s="63"/>
    </row>
    <row r="20191" spans="6:6" ht="15" customHeight="1" x14ac:dyDescent="0.2">
      <c r="F20191" s="63"/>
    </row>
    <row r="20192" spans="6:6" ht="15" customHeight="1" x14ac:dyDescent="0.2">
      <c r="F20192" s="63"/>
    </row>
    <row r="20193" spans="6:6" ht="15" customHeight="1" x14ac:dyDescent="0.2">
      <c r="F20193" s="63"/>
    </row>
    <row r="20194" spans="6:6" ht="15" customHeight="1" x14ac:dyDescent="0.2">
      <c r="F20194" s="63"/>
    </row>
    <row r="20195" spans="6:6" ht="15" customHeight="1" x14ac:dyDescent="0.2">
      <c r="F20195" s="63"/>
    </row>
    <row r="20196" spans="6:6" ht="15" customHeight="1" x14ac:dyDescent="0.2">
      <c r="F20196" s="63"/>
    </row>
    <row r="20197" spans="6:6" ht="15" customHeight="1" x14ac:dyDescent="0.2">
      <c r="F20197" s="63"/>
    </row>
    <row r="20198" spans="6:6" ht="15" customHeight="1" x14ac:dyDescent="0.2">
      <c r="F20198" s="63"/>
    </row>
    <row r="20199" spans="6:6" ht="15" customHeight="1" x14ac:dyDescent="0.2">
      <c r="F20199" s="63"/>
    </row>
    <row r="20200" spans="6:6" ht="15" customHeight="1" x14ac:dyDescent="0.2">
      <c r="F20200" s="63"/>
    </row>
    <row r="20201" spans="6:6" ht="15" customHeight="1" x14ac:dyDescent="0.2">
      <c r="F20201" s="63"/>
    </row>
    <row r="20202" spans="6:6" ht="15" customHeight="1" x14ac:dyDescent="0.2">
      <c r="F20202" s="63"/>
    </row>
    <row r="20203" spans="6:6" ht="15" customHeight="1" x14ac:dyDescent="0.2">
      <c r="F20203" s="63"/>
    </row>
    <row r="20204" spans="6:6" ht="15" customHeight="1" x14ac:dyDescent="0.2">
      <c r="F20204" s="63"/>
    </row>
    <row r="20205" spans="6:6" ht="15" customHeight="1" x14ac:dyDescent="0.2">
      <c r="F20205" s="63"/>
    </row>
    <row r="20206" spans="6:6" ht="15" customHeight="1" x14ac:dyDescent="0.2">
      <c r="F20206" s="63"/>
    </row>
    <row r="20207" spans="6:6" ht="15" customHeight="1" x14ac:dyDescent="0.2">
      <c r="F20207" s="63"/>
    </row>
    <row r="20208" spans="6:6" ht="15" customHeight="1" x14ac:dyDescent="0.2">
      <c r="F20208" s="63"/>
    </row>
    <row r="20209" spans="6:6" ht="15" customHeight="1" x14ac:dyDescent="0.2">
      <c r="F20209" s="63"/>
    </row>
    <row r="20210" spans="6:6" ht="15" customHeight="1" x14ac:dyDescent="0.2">
      <c r="F20210" s="63"/>
    </row>
    <row r="20211" spans="6:6" ht="15" customHeight="1" x14ac:dyDescent="0.2">
      <c r="F20211" s="63"/>
    </row>
    <row r="20212" spans="6:6" ht="15" customHeight="1" x14ac:dyDescent="0.2">
      <c r="F20212" s="63"/>
    </row>
    <row r="20213" spans="6:6" ht="15" customHeight="1" x14ac:dyDescent="0.2">
      <c r="F20213" s="63"/>
    </row>
    <row r="20214" spans="6:6" ht="15" customHeight="1" x14ac:dyDescent="0.2">
      <c r="F20214" s="63"/>
    </row>
    <row r="20215" spans="6:6" ht="15" customHeight="1" x14ac:dyDescent="0.2">
      <c r="F20215" s="63"/>
    </row>
    <row r="20216" spans="6:6" ht="15" customHeight="1" x14ac:dyDescent="0.2">
      <c r="F20216" s="63"/>
    </row>
    <row r="20217" spans="6:6" ht="15" customHeight="1" x14ac:dyDescent="0.2">
      <c r="F20217" s="63"/>
    </row>
    <row r="20218" spans="6:6" ht="15" customHeight="1" x14ac:dyDescent="0.2">
      <c r="F20218" s="63"/>
    </row>
    <row r="20219" spans="6:6" ht="15" customHeight="1" x14ac:dyDescent="0.2">
      <c r="F20219" s="63"/>
    </row>
    <row r="20220" spans="6:6" ht="15" customHeight="1" x14ac:dyDescent="0.2">
      <c r="F20220" s="63"/>
    </row>
    <row r="20221" spans="6:6" ht="15" customHeight="1" x14ac:dyDescent="0.2">
      <c r="F20221" s="63"/>
    </row>
    <row r="20222" spans="6:6" ht="15" customHeight="1" x14ac:dyDescent="0.2">
      <c r="F20222" s="63"/>
    </row>
    <row r="20223" spans="6:6" ht="15" customHeight="1" x14ac:dyDescent="0.2">
      <c r="F20223" s="63"/>
    </row>
    <row r="20224" spans="6:6" ht="15" customHeight="1" x14ac:dyDescent="0.2">
      <c r="F20224" s="63"/>
    </row>
    <row r="20225" spans="6:6" ht="15" customHeight="1" x14ac:dyDescent="0.2">
      <c r="F20225" s="63"/>
    </row>
    <row r="20226" spans="6:6" ht="15" customHeight="1" x14ac:dyDescent="0.2">
      <c r="F20226" s="63"/>
    </row>
    <row r="20227" spans="6:6" ht="15" customHeight="1" x14ac:dyDescent="0.2">
      <c r="F20227" s="63"/>
    </row>
    <row r="20228" spans="6:6" ht="15" customHeight="1" x14ac:dyDescent="0.2">
      <c r="F20228" s="63"/>
    </row>
    <row r="20229" spans="6:6" ht="15" customHeight="1" x14ac:dyDescent="0.2">
      <c r="F20229" s="63"/>
    </row>
    <row r="20230" spans="6:6" ht="15" customHeight="1" x14ac:dyDescent="0.2">
      <c r="F20230" s="63"/>
    </row>
    <row r="20231" spans="6:6" ht="15" customHeight="1" x14ac:dyDescent="0.2">
      <c r="F20231" s="63"/>
    </row>
    <row r="20232" spans="6:6" ht="15" customHeight="1" x14ac:dyDescent="0.2">
      <c r="F20232" s="63"/>
    </row>
    <row r="20233" spans="6:6" ht="15" customHeight="1" x14ac:dyDescent="0.2">
      <c r="F20233" s="63"/>
    </row>
    <row r="20234" spans="6:6" ht="15" customHeight="1" x14ac:dyDescent="0.2">
      <c r="F20234" s="63"/>
    </row>
    <row r="20235" spans="6:6" ht="15" customHeight="1" x14ac:dyDescent="0.2">
      <c r="F20235" s="63"/>
    </row>
    <row r="20236" spans="6:6" ht="15" customHeight="1" x14ac:dyDescent="0.2">
      <c r="F20236" s="63"/>
    </row>
    <row r="20237" spans="6:6" ht="15" customHeight="1" x14ac:dyDescent="0.2">
      <c r="F20237" s="63"/>
    </row>
    <row r="20238" spans="6:6" ht="15" customHeight="1" x14ac:dyDescent="0.2">
      <c r="F20238" s="63"/>
    </row>
    <row r="20239" spans="6:6" ht="15" customHeight="1" x14ac:dyDescent="0.2">
      <c r="F20239" s="63"/>
    </row>
    <row r="20240" spans="6:6" ht="15" customHeight="1" x14ac:dyDescent="0.2">
      <c r="F20240" s="63"/>
    </row>
    <row r="20241" spans="6:6" ht="15" customHeight="1" x14ac:dyDescent="0.2">
      <c r="F20241" s="63"/>
    </row>
    <row r="20242" spans="6:6" ht="15" customHeight="1" x14ac:dyDescent="0.2">
      <c r="F20242" s="63"/>
    </row>
    <row r="20243" spans="6:6" ht="15" customHeight="1" x14ac:dyDescent="0.2">
      <c r="F20243" s="63"/>
    </row>
    <row r="20244" spans="6:6" ht="15" customHeight="1" x14ac:dyDescent="0.2">
      <c r="F20244" s="63"/>
    </row>
    <row r="20245" spans="6:6" ht="15" customHeight="1" x14ac:dyDescent="0.2">
      <c r="F20245" s="63"/>
    </row>
    <row r="20246" spans="6:6" ht="15" customHeight="1" x14ac:dyDescent="0.2">
      <c r="F20246" s="63"/>
    </row>
    <row r="20247" spans="6:6" ht="15" customHeight="1" x14ac:dyDescent="0.2">
      <c r="F20247" s="63"/>
    </row>
    <row r="20248" spans="6:6" ht="15" customHeight="1" x14ac:dyDescent="0.2">
      <c r="F20248" s="63"/>
    </row>
    <row r="20249" spans="6:6" ht="15" customHeight="1" x14ac:dyDescent="0.2">
      <c r="F20249" s="63"/>
    </row>
    <row r="20250" spans="6:6" ht="15" customHeight="1" x14ac:dyDescent="0.2">
      <c r="F20250" s="63"/>
    </row>
    <row r="20251" spans="6:6" ht="15" customHeight="1" x14ac:dyDescent="0.2">
      <c r="F20251" s="63"/>
    </row>
    <row r="20252" spans="6:6" ht="15" customHeight="1" x14ac:dyDescent="0.2">
      <c r="F20252" s="63"/>
    </row>
    <row r="20253" spans="6:6" ht="15" customHeight="1" x14ac:dyDescent="0.2">
      <c r="F20253" s="63"/>
    </row>
    <row r="20254" spans="6:6" ht="15" customHeight="1" x14ac:dyDescent="0.2">
      <c r="F20254" s="63"/>
    </row>
    <row r="20255" spans="6:6" ht="15" customHeight="1" x14ac:dyDescent="0.2">
      <c r="F20255" s="63"/>
    </row>
    <row r="20256" spans="6:6" ht="15" customHeight="1" x14ac:dyDescent="0.2">
      <c r="F20256" s="63"/>
    </row>
    <row r="20257" spans="6:6" ht="15" customHeight="1" x14ac:dyDescent="0.2">
      <c r="F20257" s="63"/>
    </row>
    <row r="20258" spans="6:6" ht="15" customHeight="1" x14ac:dyDescent="0.2">
      <c r="F20258" s="63"/>
    </row>
    <row r="20259" spans="6:6" ht="15" customHeight="1" x14ac:dyDescent="0.2">
      <c r="F20259" s="63"/>
    </row>
    <row r="20260" spans="6:6" ht="15" customHeight="1" x14ac:dyDescent="0.2">
      <c r="F20260" s="63"/>
    </row>
    <row r="20261" spans="6:6" ht="15" customHeight="1" x14ac:dyDescent="0.2">
      <c r="F20261" s="63"/>
    </row>
    <row r="20262" spans="6:6" ht="15" customHeight="1" x14ac:dyDescent="0.2">
      <c r="F20262" s="63"/>
    </row>
    <row r="20263" spans="6:6" ht="15" customHeight="1" x14ac:dyDescent="0.2">
      <c r="F20263" s="63"/>
    </row>
    <row r="20264" spans="6:6" ht="15" customHeight="1" x14ac:dyDescent="0.2">
      <c r="F20264" s="63"/>
    </row>
    <row r="20265" spans="6:6" ht="15" customHeight="1" x14ac:dyDescent="0.2">
      <c r="F20265" s="63"/>
    </row>
    <row r="20266" spans="6:6" ht="15" customHeight="1" x14ac:dyDescent="0.2">
      <c r="F20266" s="63"/>
    </row>
    <row r="20267" spans="6:6" ht="15" customHeight="1" x14ac:dyDescent="0.2">
      <c r="F20267" s="63"/>
    </row>
    <row r="20268" spans="6:6" ht="15" customHeight="1" x14ac:dyDescent="0.2">
      <c r="F20268" s="63"/>
    </row>
    <row r="20269" spans="6:6" ht="15" customHeight="1" x14ac:dyDescent="0.2">
      <c r="F20269" s="63"/>
    </row>
    <row r="20270" spans="6:6" ht="15" customHeight="1" x14ac:dyDescent="0.2">
      <c r="F20270" s="63"/>
    </row>
    <row r="20271" spans="6:6" ht="15" customHeight="1" x14ac:dyDescent="0.2">
      <c r="F20271" s="63"/>
    </row>
    <row r="20272" spans="6:6" ht="15" customHeight="1" x14ac:dyDescent="0.2">
      <c r="F20272" s="63"/>
    </row>
    <row r="20273" spans="6:6" ht="15" customHeight="1" x14ac:dyDescent="0.2">
      <c r="F20273" s="63"/>
    </row>
    <row r="20274" spans="6:6" ht="15" customHeight="1" x14ac:dyDescent="0.2">
      <c r="F20274" s="63"/>
    </row>
    <row r="20275" spans="6:6" ht="15" customHeight="1" x14ac:dyDescent="0.2">
      <c r="F20275" s="63"/>
    </row>
    <row r="20276" spans="6:6" ht="15" customHeight="1" x14ac:dyDescent="0.2">
      <c r="F20276" s="63"/>
    </row>
    <row r="20277" spans="6:6" ht="15" customHeight="1" x14ac:dyDescent="0.2">
      <c r="F20277" s="63"/>
    </row>
    <row r="20278" spans="6:6" ht="15" customHeight="1" x14ac:dyDescent="0.2">
      <c r="F20278" s="63"/>
    </row>
    <row r="20279" spans="6:6" ht="15" customHeight="1" x14ac:dyDescent="0.2">
      <c r="F20279" s="63"/>
    </row>
    <row r="20280" spans="6:6" ht="15" customHeight="1" x14ac:dyDescent="0.2">
      <c r="F20280" s="63"/>
    </row>
    <row r="20281" spans="6:6" ht="15" customHeight="1" x14ac:dyDescent="0.2">
      <c r="F20281" s="63"/>
    </row>
    <row r="20282" spans="6:6" ht="15" customHeight="1" x14ac:dyDescent="0.2">
      <c r="F20282" s="63"/>
    </row>
    <row r="20283" spans="6:6" ht="15" customHeight="1" x14ac:dyDescent="0.2">
      <c r="F20283" s="63"/>
    </row>
    <row r="20284" spans="6:6" ht="15" customHeight="1" x14ac:dyDescent="0.2">
      <c r="F20284" s="63"/>
    </row>
    <row r="20285" spans="6:6" ht="15" customHeight="1" x14ac:dyDescent="0.2">
      <c r="F20285" s="63"/>
    </row>
    <row r="20286" spans="6:6" ht="15" customHeight="1" x14ac:dyDescent="0.2">
      <c r="F20286" s="63"/>
    </row>
    <row r="20287" spans="6:6" ht="15" customHeight="1" x14ac:dyDescent="0.2">
      <c r="F20287" s="63"/>
    </row>
    <row r="20288" spans="6:6" ht="15" customHeight="1" x14ac:dyDescent="0.2">
      <c r="F20288" s="63"/>
    </row>
    <row r="20289" spans="6:6" ht="15" customHeight="1" x14ac:dyDescent="0.2">
      <c r="F20289" s="63"/>
    </row>
    <row r="20290" spans="6:6" ht="15" customHeight="1" x14ac:dyDescent="0.2">
      <c r="F20290" s="63"/>
    </row>
    <row r="20291" spans="6:6" ht="15" customHeight="1" x14ac:dyDescent="0.2">
      <c r="F20291" s="63"/>
    </row>
    <row r="20292" spans="6:6" ht="15" customHeight="1" x14ac:dyDescent="0.2">
      <c r="F20292" s="63"/>
    </row>
    <row r="20293" spans="6:6" ht="15" customHeight="1" x14ac:dyDescent="0.2">
      <c r="F20293" s="63"/>
    </row>
    <row r="20294" spans="6:6" ht="15" customHeight="1" x14ac:dyDescent="0.2">
      <c r="F20294" s="63"/>
    </row>
    <row r="20295" spans="6:6" ht="15" customHeight="1" x14ac:dyDescent="0.2">
      <c r="F20295" s="63"/>
    </row>
    <row r="20296" spans="6:6" ht="15" customHeight="1" x14ac:dyDescent="0.2">
      <c r="F20296" s="63"/>
    </row>
    <row r="20297" spans="6:6" ht="15" customHeight="1" x14ac:dyDescent="0.2">
      <c r="F20297" s="63"/>
    </row>
    <row r="20298" spans="6:6" ht="15" customHeight="1" x14ac:dyDescent="0.2">
      <c r="F20298" s="63"/>
    </row>
    <row r="20299" spans="6:6" ht="15" customHeight="1" x14ac:dyDescent="0.2">
      <c r="F20299" s="63"/>
    </row>
    <row r="20300" spans="6:6" ht="15" customHeight="1" x14ac:dyDescent="0.2">
      <c r="F20300" s="63"/>
    </row>
    <row r="20301" spans="6:6" ht="15" customHeight="1" x14ac:dyDescent="0.2">
      <c r="F20301" s="63"/>
    </row>
    <row r="20302" spans="6:6" ht="15" customHeight="1" x14ac:dyDescent="0.2">
      <c r="F20302" s="63"/>
    </row>
    <row r="20303" spans="6:6" ht="15" customHeight="1" x14ac:dyDescent="0.2">
      <c r="F20303" s="63"/>
    </row>
    <row r="20304" spans="6:6" ht="15" customHeight="1" x14ac:dyDescent="0.2">
      <c r="F20304" s="63"/>
    </row>
    <row r="20305" spans="6:6" ht="15" customHeight="1" x14ac:dyDescent="0.2">
      <c r="F20305" s="63"/>
    </row>
    <row r="20306" spans="6:6" ht="15" customHeight="1" x14ac:dyDescent="0.2">
      <c r="F20306" s="63"/>
    </row>
    <row r="20307" spans="6:6" ht="15" customHeight="1" x14ac:dyDescent="0.2">
      <c r="F20307" s="63"/>
    </row>
    <row r="20308" spans="6:6" ht="15" customHeight="1" x14ac:dyDescent="0.2">
      <c r="F20308" s="63"/>
    </row>
    <row r="20309" spans="6:6" ht="15" customHeight="1" x14ac:dyDescent="0.2">
      <c r="F20309" s="63"/>
    </row>
    <row r="20310" spans="6:6" ht="15" customHeight="1" x14ac:dyDescent="0.2">
      <c r="F20310" s="63"/>
    </row>
    <row r="20311" spans="6:6" ht="15" customHeight="1" x14ac:dyDescent="0.2">
      <c r="F20311" s="63"/>
    </row>
    <row r="20312" spans="6:6" ht="15" customHeight="1" x14ac:dyDescent="0.2">
      <c r="F20312" s="63"/>
    </row>
    <row r="20313" spans="6:6" ht="15" customHeight="1" x14ac:dyDescent="0.2">
      <c r="F20313" s="63"/>
    </row>
    <row r="20314" spans="6:6" ht="15" customHeight="1" x14ac:dyDescent="0.2">
      <c r="F20314" s="63"/>
    </row>
    <row r="20315" spans="6:6" ht="15" customHeight="1" x14ac:dyDescent="0.2">
      <c r="F20315" s="63"/>
    </row>
    <row r="20316" spans="6:6" ht="15" customHeight="1" x14ac:dyDescent="0.2">
      <c r="F20316" s="63"/>
    </row>
    <row r="20317" spans="6:6" ht="15" customHeight="1" x14ac:dyDescent="0.2">
      <c r="F20317" s="63"/>
    </row>
    <row r="20318" spans="6:6" ht="15" customHeight="1" x14ac:dyDescent="0.2">
      <c r="F20318" s="63"/>
    </row>
    <row r="20319" spans="6:6" ht="15" customHeight="1" x14ac:dyDescent="0.2">
      <c r="F20319" s="63"/>
    </row>
    <row r="20320" spans="6:6" ht="15" customHeight="1" x14ac:dyDescent="0.2">
      <c r="F20320" s="63"/>
    </row>
    <row r="20321" spans="6:6" ht="15" customHeight="1" x14ac:dyDescent="0.2">
      <c r="F20321" s="63"/>
    </row>
    <row r="20322" spans="6:6" ht="15" customHeight="1" x14ac:dyDescent="0.2">
      <c r="F20322" s="63"/>
    </row>
    <row r="20323" spans="6:6" ht="15" customHeight="1" x14ac:dyDescent="0.2">
      <c r="F20323" s="63"/>
    </row>
    <row r="20324" spans="6:6" ht="15" customHeight="1" x14ac:dyDescent="0.2">
      <c r="F20324" s="63"/>
    </row>
    <row r="20325" spans="6:6" ht="15" customHeight="1" x14ac:dyDescent="0.2">
      <c r="F20325" s="63"/>
    </row>
    <row r="20326" spans="6:6" ht="15" customHeight="1" x14ac:dyDescent="0.2">
      <c r="F20326" s="63"/>
    </row>
    <row r="20327" spans="6:6" ht="15" customHeight="1" x14ac:dyDescent="0.2">
      <c r="F20327" s="63"/>
    </row>
    <row r="20328" spans="6:6" ht="15" customHeight="1" x14ac:dyDescent="0.2">
      <c r="F20328" s="63"/>
    </row>
    <row r="20329" spans="6:6" ht="15" customHeight="1" x14ac:dyDescent="0.2">
      <c r="F20329" s="63"/>
    </row>
    <row r="20330" spans="6:6" ht="15" customHeight="1" x14ac:dyDescent="0.2">
      <c r="F20330" s="63"/>
    </row>
    <row r="20331" spans="6:6" ht="15" customHeight="1" x14ac:dyDescent="0.2">
      <c r="F20331" s="63"/>
    </row>
    <row r="20332" spans="6:6" ht="15" customHeight="1" x14ac:dyDescent="0.2">
      <c r="F20332" s="63"/>
    </row>
    <row r="20333" spans="6:6" ht="15" customHeight="1" x14ac:dyDescent="0.2">
      <c r="F20333" s="63"/>
    </row>
    <row r="20334" spans="6:6" ht="15" customHeight="1" x14ac:dyDescent="0.2">
      <c r="F20334" s="63"/>
    </row>
    <row r="20335" spans="6:6" ht="15" customHeight="1" x14ac:dyDescent="0.2">
      <c r="F20335" s="63"/>
    </row>
    <row r="20336" spans="6:6" ht="15" customHeight="1" x14ac:dyDescent="0.2">
      <c r="F20336" s="63"/>
    </row>
    <row r="20337" spans="6:6" ht="15" customHeight="1" x14ac:dyDescent="0.2">
      <c r="F20337" s="63"/>
    </row>
    <row r="20338" spans="6:6" ht="15" customHeight="1" x14ac:dyDescent="0.2">
      <c r="F20338" s="63"/>
    </row>
    <row r="20339" spans="6:6" ht="15" customHeight="1" x14ac:dyDescent="0.2">
      <c r="F20339" s="63"/>
    </row>
    <row r="20340" spans="6:6" ht="15" customHeight="1" x14ac:dyDescent="0.2">
      <c r="F20340" s="63"/>
    </row>
    <row r="20341" spans="6:6" ht="15" customHeight="1" x14ac:dyDescent="0.2">
      <c r="F20341" s="63"/>
    </row>
    <row r="20342" spans="6:6" ht="15" customHeight="1" x14ac:dyDescent="0.2">
      <c r="F20342" s="63"/>
    </row>
    <row r="20343" spans="6:6" ht="15" customHeight="1" x14ac:dyDescent="0.2">
      <c r="F20343" s="63"/>
    </row>
    <row r="20344" spans="6:6" ht="15" customHeight="1" x14ac:dyDescent="0.2">
      <c r="F20344" s="63"/>
    </row>
    <row r="20345" spans="6:6" ht="15" customHeight="1" x14ac:dyDescent="0.2">
      <c r="F20345" s="63"/>
    </row>
    <row r="20346" spans="6:6" ht="15" customHeight="1" x14ac:dyDescent="0.2">
      <c r="F20346" s="63"/>
    </row>
    <row r="20347" spans="6:6" ht="15" customHeight="1" x14ac:dyDescent="0.2">
      <c r="F20347" s="63"/>
    </row>
    <row r="20348" spans="6:6" ht="15" customHeight="1" x14ac:dyDescent="0.2">
      <c r="F20348" s="63"/>
    </row>
    <row r="20349" spans="6:6" ht="15" customHeight="1" x14ac:dyDescent="0.2">
      <c r="F20349" s="63"/>
    </row>
    <row r="20350" spans="6:6" ht="15" customHeight="1" x14ac:dyDescent="0.2">
      <c r="F20350" s="63"/>
    </row>
    <row r="20351" spans="6:6" ht="15" customHeight="1" x14ac:dyDescent="0.2">
      <c r="F20351" s="63"/>
    </row>
    <row r="20352" spans="6:6" ht="15" customHeight="1" x14ac:dyDescent="0.2">
      <c r="F20352" s="63"/>
    </row>
    <row r="20353" spans="6:6" ht="15" customHeight="1" x14ac:dyDescent="0.2">
      <c r="F20353" s="63"/>
    </row>
    <row r="20354" spans="6:6" ht="15" customHeight="1" x14ac:dyDescent="0.2">
      <c r="F20354" s="63"/>
    </row>
    <row r="20355" spans="6:6" ht="15" customHeight="1" x14ac:dyDescent="0.2">
      <c r="F20355" s="63"/>
    </row>
    <row r="20356" spans="6:6" ht="15" customHeight="1" x14ac:dyDescent="0.2">
      <c r="F20356" s="63"/>
    </row>
    <row r="20357" spans="6:6" ht="15" customHeight="1" x14ac:dyDescent="0.2">
      <c r="F20357" s="63"/>
    </row>
    <row r="20358" spans="6:6" ht="15" customHeight="1" x14ac:dyDescent="0.2">
      <c r="F20358" s="63"/>
    </row>
    <row r="20359" spans="6:6" ht="15" customHeight="1" x14ac:dyDescent="0.2">
      <c r="F20359" s="63"/>
    </row>
    <row r="20360" spans="6:6" ht="15" customHeight="1" x14ac:dyDescent="0.2">
      <c r="F20360" s="63"/>
    </row>
    <row r="20361" spans="6:6" ht="15" customHeight="1" x14ac:dyDescent="0.2">
      <c r="F20361" s="63"/>
    </row>
    <row r="20362" spans="6:6" ht="15" customHeight="1" x14ac:dyDescent="0.2">
      <c r="F20362" s="63"/>
    </row>
    <row r="20363" spans="6:6" ht="15" customHeight="1" x14ac:dyDescent="0.2">
      <c r="F20363" s="63"/>
    </row>
    <row r="20364" spans="6:6" ht="15" customHeight="1" x14ac:dyDescent="0.2">
      <c r="F20364" s="63"/>
    </row>
    <row r="20365" spans="6:6" ht="15" customHeight="1" x14ac:dyDescent="0.2">
      <c r="F20365" s="63"/>
    </row>
    <row r="20366" spans="6:6" ht="15" customHeight="1" x14ac:dyDescent="0.2">
      <c r="F20366" s="63"/>
    </row>
    <row r="20367" spans="6:6" ht="15" customHeight="1" x14ac:dyDescent="0.2">
      <c r="F20367" s="63"/>
    </row>
    <row r="20368" spans="6:6" ht="15" customHeight="1" x14ac:dyDescent="0.2">
      <c r="F20368" s="63"/>
    </row>
    <row r="20369" spans="6:6" ht="15" customHeight="1" x14ac:dyDescent="0.2">
      <c r="F20369" s="63"/>
    </row>
    <row r="20370" spans="6:6" ht="15" customHeight="1" x14ac:dyDescent="0.2">
      <c r="F20370" s="63"/>
    </row>
    <row r="20371" spans="6:6" ht="15" customHeight="1" x14ac:dyDescent="0.2">
      <c r="F20371" s="63"/>
    </row>
    <row r="20372" spans="6:6" ht="15" customHeight="1" x14ac:dyDescent="0.2">
      <c r="F20372" s="63"/>
    </row>
    <row r="20373" spans="6:6" ht="15" customHeight="1" x14ac:dyDescent="0.2">
      <c r="F20373" s="63"/>
    </row>
    <row r="20374" spans="6:6" ht="15" customHeight="1" x14ac:dyDescent="0.2">
      <c r="F20374" s="63"/>
    </row>
    <row r="20375" spans="6:6" ht="15" customHeight="1" x14ac:dyDescent="0.2">
      <c r="F20375" s="63"/>
    </row>
    <row r="20376" spans="6:6" ht="15" customHeight="1" x14ac:dyDescent="0.2">
      <c r="F20376" s="63"/>
    </row>
    <row r="20377" spans="6:6" ht="15" customHeight="1" x14ac:dyDescent="0.2">
      <c r="F20377" s="63"/>
    </row>
    <row r="20378" spans="6:6" ht="15" customHeight="1" x14ac:dyDescent="0.2">
      <c r="F20378" s="63"/>
    </row>
    <row r="20379" spans="6:6" ht="15" customHeight="1" x14ac:dyDescent="0.2">
      <c r="F20379" s="63"/>
    </row>
    <row r="20380" spans="6:6" ht="15" customHeight="1" x14ac:dyDescent="0.2">
      <c r="F20380" s="63"/>
    </row>
    <row r="20381" spans="6:6" ht="15" customHeight="1" x14ac:dyDescent="0.2">
      <c r="F20381" s="63"/>
    </row>
    <row r="20382" spans="6:6" ht="15" customHeight="1" x14ac:dyDescent="0.2">
      <c r="F20382" s="63"/>
    </row>
    <row r="20383" spans="6:6" ht="15" customHeight="1" x14ac:dyDescent="0.2">
      <c r="F20383" s="63"/>
    </row>
    <row r="20384" spans="6:6" ht="15" customHeight="1" x14ac:dyDescent="0.2">
      <c r="F20384" s="63"/>
    </row>
    <row r="20385" spans="6:6" ht="15" customHeight="1" x14ac:dyDescent="0.2">
      <c r="F20385" s="63"/>
    </row>
    <row r="20386" spans="6:6" ht="15" customHeight="1" x14ac:dyDescent="0.2">
      <c r="F20386" s="63"/>
    </row>
    <row r="20387" spans="6:6" ht="15" customHeight="1" x14ac:dyDescent="0.2">
      <c r="F20387" s="63"/>
    </row>
    <row r="20388" spans="6:6" ht="15" customHeight="1" x14ac:dyDescent="0.2">
      <c r="F20388" s="63"/>
    </row>
    <row r="20389" spans="6:6" ht="15" customHeight="1" x14ac:dyDescent="0.2">
      <c r="F20389" s="63"/>
    </row>
    <row r="20390" spans="6:6" ht="15" customHeight="1" x14ac:dyDescent="0.2">
      <c r="F20390" s="63"/>
    </row>
    <row r="20391" spans="6:6" ht="15" customHeight="1" x14ac:dyDescent="0.2">
      <c r="F20391" s="63"/>
    </row>
    <row r="20392" spans="6:6" ht="15" customHeight="1" x14ac:dyDescent="0.2">
      <c r="F20392" s="63"/>
    </row>
    <row r="20393" spans="6:6" ht="15" customHeight="1" x14ac:dyDescent="0.2">
      <c r="F20393" s="63"/>
    </row>
    <row r="20394" spans="6:6" ht="15" customHeight="1" x14ac:dyDescent="0.2">
      <c r="F20394" s="63"/>
    </row>
    <row r="20395" spans="6:6" ht="15" customHeight="1" x14ac:dyDescent="0.2">
      <c r="F20395" s="63"/>
    </row>
    <row r="20396" spans="6:6" ht="15" customHeight="1" x14ac:dyDescent="0.2">
      <c r="F20396" s="63"/>
    </row>
    <row r="20397" spans="6:6" ht="15" customHeight="1" x14ac:dyDescent="0.2">
      <c r="F20397" s="63"/>
    </row>
    <row r="20398" spans="6:6" ht="15" customHeight="1" x14ac:dyDescent="0.2">
      <c r="F20398" s="63"/>
    </row>
    <row r="20399" spans="6:6" ht="15" customHeight="1" x14ac:dyDescent="0.2">
      <c r="F20399" s="63"/>
    </row>
    <row r="20400" spans="6:6" ht="15" customHeight="1" x14ac:dyDescent="0.2">
      <c r="F20400" s="63"/>
    </row>
    <row r="20401" spans="6:6" ht="15" customHeight="1" x14ac:dyDescent="0.2">
      <c r="F20401" s="63"/>
    </row>
    <row r="20402" spans="6:6" ht="15" customHeight="1" x14ac:dyDescent="0.2">
      <c r="F20402" s="63"/>
    </row>
    <row r="20403" spans="6:6" ht="15" customHeight="1" x14ac:dyDescent="0.2">
      <c r="F20403" s="63"/>
    </row>
    <row r="20404" spans="6:6" ht="15" customHeight="1" x14ac:dyDescent="0.2">
      <c r="F20404" s="63"/>
    </row>
    <row r="20405" spans="6:6" ht="15" customHeight="1" x14ac:dyDescent="0.2">
      <c r="F20405" s="63"/>
    </row>
    <row r="20406" spans="6:6" ht="15" customHeight="1" x14ac:dyDescent="0.2">
      <c r="F20406" s="63"/>
    </row>
    <row r="20407" spans="6:6" ht="15" customHeight="1" x14ac:dyDescent="0.2">
      <c r="F20407" s="63"/>
    </row>
    <row r="20408" spans="6:6" ht="15" customHeight="1" x14ac:dyDescent="0.2">
      <c r="F20408" s="63"/>
    </row>
    <row r="20409" spans="6:6" ht="15" customHeight="1" x14ac:dyDescent="0.2">
      <c r="F20409" s="63"/>
    </row>
    <row r="20410" spans="6:6" ht="15" customHeight="1" x14ac:dyDescent="0.2">
      <c r="F20410" s="63"/>
    </row>
    <row r="20411" spans="6:6" ht="15" customHeight="1" x14ac:dyDescent="0.2">
      <c r="F20411" s="63"/>
    </row>
    <row r="20412" spans="6:6" ht="15" customHeight="1" x14ac:dyDescent="0.2">
      <c r="F20412" s="63"/>
    </row>
    <row r="20413" spans="6:6" ht="15" customHeight="1" x14ac:dyDescent="0.2">
      <c r="F20413" s="63"/>
    </row>
    <row r="20414" spans="6:6" ht="15" customHeight="1" x14ac:dyDescent="0.2">
      <c r="F20414" s="63"/>
    </row>
    <row r="20415" spans="6:6" ht="15" customHeight="1" x14ac:dyDescent="0.2">
      <c r="F20415" s="63"/>
    </row>
    <row r="20416" spans="6:6" ht="15" customHeight="1" x14ac:dyDescent="0.2">
      <c r="F20416" s="63"/>
    </row>
    <row r="20417" spans="6:6" ht="15" customHeight="1" x14ac:dyDescent="0.2">
      <c r="F20417" s="63"/>
    </row>
    <row r="20418" spans="6:6" ht="15" customHeight="1" x14ac:dyDescent="0.2">
      <c r="F20418" s="63"/>
    </row>
    <row r="20419" spans="6:6" ht="15" customHeight="1" x14ac:dyDescent="0.2">
      <c r="F20419" s="63"/>
    </row>
    <row r="20420" spans="6:6" ht="15" customHeight="1" x14ac:dyDescent="0.2">
      <c r="F20420" s="63"/>
    </row>
    <row r="20421" spans="6:6" ht="15" customHeight="1" x14ac:dyDescent="0.2">
      <c r="F20421" s="63"/>
    </row>
    <row r="20422" spans="6:6" ht="15" customHeight="1" x14ac:dyDescent="0.2">
      <c r="F20422" s="63"/>
    </row>
    <row r="20423" spans="6:6" ht="15" customHeight="1" x14ac:dyDescent="0.2">
      <c r="F20423" s="63"/>
    </row>
    <row r="20424" spans="6:6" ht="15" customHeight="1" x14ac:dyDescent="0.2">
      <c r="F20424" s="63"/>
    </row>
    <row r="20425" spans="6:6" ht="15" customHeight="1" x14ac:dyDescent="0.2">
      <c r="F20425" s="63"/>
    </row>
    <row r="20426" spans="6:6" ht="15" customHeight="1" x14ac:dyDescent="0.2">
      <c r="F20426" s="63"/>
    </row>
    <row r="20427" spans="6:6" ht="15" customHeight="1" x14ac:dyDescent="0.2">
      <c r="F20427" s="63"/>
    </row>
    <row r="20428" spans="6:6" ht="15" customHeight="1" x14ac:dyDescent="0.2">
      <c r="F20428" s="63"/>
    </row>
    <row r="20429" spans="6:6" ht="15" customHeight="1" x14ac:dyDescent="0.2">
      <c r="F20429" s="63"/>
    </row>
    <row r="20430" spans="6:6" ht="15" customHeight="1" x14ac:dyDescent="0.2">
      <c r="F20430" s="63"/>
    </row>
    <row r="20431" spans="6:6" ht="15" customHeight="1" x14ac:dyDescent="0.2">
      <c r="F20431" s="63"/>
    </row>
    <row r="20432" spans="6:6" ht="15" customHeight="1" x14ac:dyDescent="0.2">
      <c r="F20432" s="63"/>
    </row>
    <row r="20433" spans="6:6" ht="15" customHeight="1" x14ac:dyDescent="0.2">
      <c r="F20433" s="63"/>
    </row>
    <row r="20434" spans="6:6" ht="15" customHeight="1" x14ac:dyDescent="0.2">
      <c r="F20434" s="63"/>
    </row>
    <row r="20435" spans="6:6" ht="15" customHeight="1" x14ac:dyDescent="0.2">
      <c r="F20435" s="63"/>
    </row>
    <row r="20436" spans="6:6" ht="15" customHeight="1" x14ac:dyDescent="0.2">
      <c r="F20436" s="63"/>
    </row>
    <row r="20437" spans="6:6" ht="15" customHeight="1" x14ac:dyDescent="0.2">
      <c r="F20437" s="63"/>
    </row>
    <row r="20438" spans="6:6" ht="15" customHeight="1" x14ac:dyDescent="0.2">
      <c r="F20438" s="63"/>
    </row>
    <row r="20439" spans="6:6" ht="15" customHeight="1" x14ac:dyDescent="0.2">
      <c r="F20439" s="63"/>
    </row>
    <row r="20440" spans="6:6" ht="15" customHeight="1" x14ac:dyDescent="0.2">
      <c r="F20440" s="63"/>
    </row>
    <row r="20441" spans="6:6" ht="15" customHeight="1" x14ac:dyDescent="0.2">
      <c r="F20441" s="63"/>
    </row>
    <row r="20442" spans="6:6" ht="15" customHeight="1" x14ac:dyDescent="0.2">
      <c r="F20442" s="63"/>
    </row>
    <row r="20443" spans="6:6" ht="15" customHeight="1" x14ac:dyDescent="0.2">
      <c r="F20443" s="63"/>
    </row>
    <row r="20444" spans="6:6" ht="15" customHeight="1" x14ac:dyDescent="0.2">
      <c r="F20444" s="63"/>
    </row>
    <row r="20445" spans="6:6" ht="15" customHeight="1" x14ac:dyDescent="0.2">
      <c r="F20445" s="63"/>
    </row>
    <row r="20446" spans="6:6" ht="15" customHeight="1" x14ac:dyDescent="0.2">
      <c r="F20446" s="63"/>
    </row>
    <row r="20447" spans="6:6" ht="15" customHeight="1" x14ac:dyDescent="0.2">
      <c r="F20447" s="63"/>
    </row>
    <row r="20448" spans="6:6" ht="15" customHeight="1" x14ac:dyDescent="0.2">
      <c r="F20448" s="63"/>
    </row>
    <row r="20449" spans="6:6" ht="15" customHeight="1" x14ac:dyDescent="0.2">
      <c r="F20449" s="63"/>
    </row>
    <row r="20450" spans="6:6" ht="15" customHeight="1" x14ac:dyDescent="0.2">
      <c r="F20450" s="63"/>
    </row>
    <row r="20451" spans="6:6" ht="15" customHeight="1" x14ac:dyDescent="0.2">
      <c r="F20451" s="63"/>
    </row>
    <row r="20452" spans="6:6" ht="15" customHeight="1" x14ac:dyDescent="0.2">
      <c r="F20452" s="63"/>
    </row>
    <row r="20453" spans="6:6" ht="15" customHeight="1" x14ac:dyDescent="0.2">
      <c r="F20453" s="63"/>
    </row>
    <row r="20454" spans="6:6" ht="15" customHeight="1" x14ac:dyDescent="0.2">
      <c r="F20454" s="63"/>
    </row>
    <row r="20455" spans="6:6" ht="15" customHeight="1" x14ac:dyDescent="0.2">
      <c r="F20455" s="63"/>
    </row>
    <row r="20456" spans="6:6" ht="15" customHeight="1" x14ac:dyDescent="0.2">
      <c r="F20456" s="63"/>
    </row>
    <row r="20457" spans="6:6" ht="15" customHeight="1" x14ac:dyDescent="0.2">
      <c r="F20457" s="63"/>
    </row>
    <row r="20458" spans="6:6" ht="15" customHeight="1" x14ac:dyDescent="0.2">
      <c r="F20458" s="63"/>
    </row>
    <row r="20459" spans="6:6" ht="15" customHeight="1" x14ac:dyDescent="0.2">
      <c r="F20459" s="63"/>
    </row>
    <row r="20460" spans="6:6" ht="15" customHeight="1" x14ac:dyDescent="0.2">
      <c r="F20460" s="63"/>
    </row>
    <row r="20461" spans="6:6" ht="15" customHeight="1" x14ac:dyDescent="0.2">
      <c r="F20461" s="63"/>
    </row>
    <row r="20462" spans="6:6" ht="15" customHeight="1" x14ac:dyDescent="0.2">
      <c r="F20462" s="63"/>
    </row>
    <row r="20463" spans="6:6" ht="15" customHeight="1" x14ac:dyDescent="0.2">
      <c r="F20463" s="63"/>
    </row>
    <row r="20464" spans="6:6" ht="15" customHeight="1" x14ac:dyDescent="0.2">
      <c r="F20464" s="63"/>
    </row>
    <row r="20465" spans="6:6" ht="15" customHeight="1" x14ac:dyDescent="0.2">
      <c r="F20465" s="63"/>
    </row>
    <row r="20466" spans="6:6" ht="15" customHeight="1" x14ac:dyDescent="0.2">
      <c r="F20466" s="63"/>
    </row>
    <row r="20467" spans="6:6" ht="15" customHeight="1" x14ac:dyDescent="0.2">
      <c r="F20467" s="63"/>
    </row>
    <row r="20468" spans="6:6" ht="15" customHeight="1" x14ac:dyDescent="0.2">
      <c r="F20468" s="63"/>
    </row>
    <row r="20469" spans="6:6" ht="15" customHeight="1" x14ac:dyDescent="0.2">
      <c r="F20469" s="63"/>
    </row>
    <row r="20470" spans="6:6" ht="15" customHeight="1" x14ac:dyDescent="0.2">
      <c r="F20470" s="63"/>
    </row>
    <row r="20471" spans="6:6" ht="15" customHeight="1" x14ac:dyDescent="0.2">
      <c r="F20471" s="63"/>
    </row>
    <row r="20472" spans="6:6" ht="15" customHeight="1" x14ac:dyDescent="0.2">
      <c r="F20472" s="63"/>
    </row>
    <row r="20473" spans="6:6" ht="15" customHeight="1" x14ac:dyDescent="0.2">
      <c r="F20473" s="63"/>
    </row>
    <row r="20474" spans="6:6" ht="15" customHeight="1" x14ac:dyDescent="0.2">
      <c r="F20474" s="63"/>
    </row>
    <row r="20475" spans="6:6" ht="15" customHeight="1" x14ac:dyDescent="0.2">
      <c r="F20475" s="63"/>
    </row>
    <row r="20476" spans="6:6" ht="15" customHeight="1" x14ac:dyDescent="0.2">
      <c r="F20476" s="63"/>
    </row>
    <row r="20477" spans="6:6" ht="15" customHeight="1" x14ac:dyDescent="0.2">
      <c r="F20477" s="63"/>
    </row>
    <row r="20478" spans="6:6" ht="15" customHeight="1" x14ac:dyDescent="0.2">
      <c r="F20478" s="63"/>
    </row>
    <row r="20479" spans="6:6" ht="15" customHeight="1" x14ac:dyDescent="0.2">
      <c r="F20479" s="63"/>
    </row>
    <row r="20480" spans="6:6" ht="15" customHeight="1" x14ac:dyDescent="0.2">
      <c r="F20480" s="63"/>
    </row>
    <row r="20481" spans="6:6" ht="15" customHeight="1" x14ac:dyDescent="0.2">
      <c r="F20481" s="63"/>
    </row>
    <row r="20482" spans="6:6" ht="15" customHeight="1" x14ac:dyDescent="0.2">
      <c r="F20482" s="63"/>
    </row>
    <row r="20483" spans="6:6" ht="15" customHeight="1" x14ac:dyDescent="0.2">
      <c r="F20483" s="63"/>
    </row>
    <row r="20484" spans="6:6" ht="15" customHeight="1" x14ac:dyDescent="0.2">
      <c r="F20484" s="63"/>
    </row>
    <row r="20485" spans="6:6" ht="15" customHeight="1" x14ac:dyDescent="0.2">
      <c r="F20485" s="63"/>
    </row>
    <row r="20486" spans="6:6" ht="15" customHeight="1" x14ac:dyDescent="0.2">
      <c r="F20486" s="63"/>
    </row>
    <row r="20487" spans="6:6" ht="15" customHeight="1" x14ac:dyDescent="0.2">
      <c r="F20487" s="63"/>
    </row>
    <row r="20488" spans="6:6" ht="15" customHeight="1" x14ac:dyDescent="0.2">
      <c r="F20488" s="63"/>
    </row>
    <row r="20489" spans="6:6" ht="15" customHeight="1" x14ac:dyDescent="0.2">
      <c r="F20489" s="63"/>
    </row>
    <row r="20490" spans="6:6" ht="15" customHeight="1" x14ac:dyDescent="0.2">
      <c r="F20490" s="63"/>
    </row>
    <row r="20491" spans="6:6" ht="15" customHeight="1" x14ac:dyDescent="0.2">
      <c r="F20491" s="63"/>
    </row>
    <row r="20492" spans="6:6" ht="15" customHeight="1" x14ac:dyDescent="0.2">
      <c r="F20492" s="63"/>
    </row>
    <row r="20493" spans="6:6" ht="15" customHeight="1" x14ac:dyDescent="0.2">
      <c r="F20493" s="63"/>
    </row>
    <row r="20494" spans="6:6" ht="15" customHeight="1" x14ac:dyDescent="0.2">
      <c r="F20494" s="63"/>
    </row>
    <row r="20495" spans="6:6" ht="15" customHeight="1" x14ac:dyDescent="0.2">
      <c r="F20495" s="63"/>
    </row>
    <row r="20496" spans="6:6" ht="15" customHeight="1" x14ac:dyDescent="0.2">
      <c r="F20496" s="63"/>
    </row>
    <row r="20497" spans="6:6" ht="15" customHeight="1" x14ac:dyDescent="0.2">
      <c r="F20497" s="63"/>
    </row>
    <row r="20498" spans="6:6" ht="15" customHeight="1" x14ac:dyDescent="0.2">
      <c r="F20498" s="63"/>
    </row>
    <row r="20499" spans="6:6" ht="15" customHeight="1" x14ac:dyDescent="0.2">
      <c r="F20499" s="63"/>
    </row>
    <row r="20500" spans="6:6" ht="15" customHeight="1" x14ac:dyDescent="0.2">
      <c r="F20500" s="63"/>
    </row>
    <row r="20501" spans="6:6" ht="15" customHeight="1" x14ac:dyDescent="0.2">
      <c r="F20501" s="63"/>
    </row>
    <row r="20502" spans="6:6" ht="15" customHeight="1" x14ac:dyDescent="0.2">
      <c r="F20502" s="63"/>
    </row>
    <row r="20503" spans="6:6" ht="15" customHeight="1" x14ac:dyDescent="0.2">
      <c r="F20503" s="63"/>
    </row>
    <row r="20504" spans="6:6" ht="15" customHeight="1" x14ac:dyDescent="0.2">
      <c r="F20504" s="63"/>
    </row>
    <row r="20505" spans="6:6" ht="15" customHeight="1" x14ac:dyDescent="0.2">
      <c r="F20505" s="63"/>
    </row>
    <row r="20506" spans="6:6" ht="15" customHeight="1" x14ac:dyDescent="0.2">
      <c r="F20506" s="63"/>
    </row>
    <row r="20507" spans="6:6" ht="15" customHeight="1" x14ac:dyDescent="0.2">
      <c r="F20507" s="63"/>
    </row>
    <row r="20508" spans="6:6" ht="15" customHeight="1" x14ac:dyDescent="0.2">
      <c r="F20508" s="63"/>
    </row>
    <row r="20509" spans="6:6" ht="15" customHeight="1" x14ac:dyDescent="0.2">
      <c r="F20509" s="63"/>
    </row>
    <row r="20510" spans="6:6" ht="15" customHeight="1" x14ac:dyDescent="0.2">
      <c r="F20510" s="63"/>
    </row>
    <row r="20511" spans="6:6" ht="15" customHeight="1" x14ac:dyDescent="0.2">
      <c r="F20511" s="63"/>
    </row>
    <row r="20512" spans="6:6" ht="15" customHeight="1" x14ac:dyDescent="0.2">
      <c r="F20512" s="63"/>
    </row>
    <row r="20513" spans="6:6" ht="15" customHeight="1" x14ac:dyDescent="0.2">
      <c r="F20513" s="63"/>
    </row>
    <row r="20514" spans="6:6" ht="15" customHeight="1" x14ac:dyDescent="0.2">
      <c r="F20514" s="63"/>
    </row>
    <row r="20515" spans="6:6" ht="15" customHeight="1" x14ac:dyDescent="0.2">
      <c r="F20515" s="63"/>
    </row>
    <row r="20516" spans="6:6" ht="15" customHeight="1" x14ac:dyDescent="0.2">
      <c r="F20516" s="63"/>
    </row>
    <row r="20517" spans="6:6" ht="15" customHeight="1" x14ac:dyDescent="0.2">
      <c r="F20517" s="63"/>
    </row>
    <row r="20518" spans="6:6" ht="15" customHeight="1" x14ac:dyDescent="0.2">
      <c r="F20518" s="63"/>
    </row>
    <row r="20519" spans="6:6" ht="15" customHeight="1" x14ac:dyDescent="0.2">
      <c r="F20519" s="63"/>
    </row>
    <row r="20520" spans="6:6" ht="15" customHeight="1" x14ac:dyDescent="0.2">
      <c r="F20520" s="63"/>
    </row>
    <row r="20521" spans="6:6" ht="15" customHeight="1" x14ac:dyDescent="0.2">
      <c r="F20521" s="63"/>
    </row>
    <row r="20522" spans="6:6" ht="15" customHeight="1" x14ac:dyDescent="0.2">
      <c r="F20522" s="63"/>
    </row>
    <row r="20523" spans="6:6" ht="15" customHeight="1" x14ac:dyDescent="0.2">
      <c r="F20523" s="63"/>
    </row>
    <row r="20524" spans="6:6" ht="15" customHeight="1" x14ac:dyDescent="0.2">
      <c r="F20524" s="63"/>
    </row>
    <row r="20525" spans="6:6" ht="15" customHeight="1" x14ac:dyDescent="0.2">
      <c r="F20525" s="63"/>
    </row>
    <row r="20526" spans="6:6" ht="15" customHeight="1" x14ac:dyDescent="0.2">
      <c r="F20526" s="63"/>
    </row>
    <row r="20527" spans="6:6" ht="15" customHeight="1" x14ac:dyDescent="0.2">
      <c r="F20527" s="63"/>
    </row>
    <row r="20528" spans="6:6" ht="15" customHeight="1" x14ac:dyDescent="0.2">
      <c r="F20528" s="63"/>
    </row>
    <row r="20529" spans="6:6" ht="15" customHeight="1" x14ac:dyDescent="0.2">
      <c r="F20529" s="63"/>
    </row>
    <row r="20530" spans="6:6" ht="15" customHeight="1" x14ac:dyDescent="0.2">
      <c r="F20530" s="63"/>
    </row>
    <row r="20531" spans="6:6" ht="15" customHeight="1" x14ac:dyDescent="0.2">
      <c r="F20531" s="63"/>
    </row>
    <row r="20532" spans="6:6" ht="15" customHeight="1" x14ac:dyDescent="0.2">
      <c r="F20532" s="63"/>
    </row>
    <row r="20533" spans="6:6" ht="15" customHeight="1" x14ac:dyDescent="0.2">
      <c r="F20533" s="63"/>
    </row>
    <row r="20534" spans="6:6" ht="15" customHeight="1" x14ac:dyDescent="0.2">
      <c r="F20534" s="63"/>
    </row>
    <row r="20535" spans="6:6" ht="15" customHeight="1" x14ac:dyDescent="0.2">
      <c r="F20535" s="63"/>
    </row>
    <row r="20536" spans="6:6" ht="15" customHeight="1" x14ac:dyDescent="0.2">
      <c r="F20536" s="63"/>
    </row>
    <row r="20537" spans="6:6" ht="15" customHeight="1" x14ac:dyDescent="0.2">
      <c r="F20537" s="63"/>
    </row>
    <row r="20538" spans="6:6" ht="15" customHeight="1" x14ac:dyDescent="0.2">
      <c r="F20538" s="63"/>
    </row>
    <row r="20539" spans="6:6" ht="15" customHeight="1" x14ac:dyDescent="0.2">
      <c r="F20539" s="63"/>
    </row>
    <row r="20540" spans="6:6" ht="15" customHeight="1" x14ac:dyDescent="0.2">
      <c r="F20540" s="63"/>
    </row>
    <row r="20541" spans="6:6" ht="15" customHeight="1" x14ac:dyDescent="0.2">
      <c r="F20541" s="63"/>
    </row>
    <row r="20542" spans="6:6" ht="15" customHeight="1" x14ac:dyDescent="0.2">
      <c r="F20542" s="63"/>
    </row>
    <row r="20543" spans="6:6" ht="15" customHeight="1" x14ac:dyDescent="0.2">
      <c r="F20543" s="63"/>
    </row>
    <row r="20544" spans="6:6" ht="15" customHeight="1" x14ac:dyDescent="0.2">
      <c r="F20544" s="63"/>
    </row>
    <row r="20545" spans="6:6" ht="15" customHeight="1" x14ac:dyDescent="0.2">
      <c r="F20545" s="63"/>
    </row>
    <row r="20546" spans="6:6" ht="15" customHeight="1" x14ac:dyDescent="0.2">
      <c r="F20546" s="63"/>
    </row>
    <row r="20547" spans="6:6" ht="15" customHeight="1" x14ac:dyDescent="0.2">
      <c r="F20547" s="63"/>
    </row>
    <row r="20548" spans="6:6" ht="15" customHeight="1" x14ac:dyDescent="0.2">
      <c r="F20548" s="63"/>
    </row>
    <row r="20549" spans="6:6" ht="15" customHeight="1" x14ac:dyDescent="0.2">
      <c r="F20549" s="63"/>
    </row>
    <row r="20550" spans="6:6" ht="15" customHeight="1" x14ac:dyDescent="0.2">
      <c r="F20550" s="63"/>
    </row>
    <row r="20551" spans="6:6" ht="15" customHeight="1" x14ac:dyDescent="0.2">
      <c r="F20551" s="63"/>
    </row>
    <row r="20552" spans="6:6" ht="15" customHeight="1" x14ac:dyDescent="0.2">
      <c r="F20552" s="63"/>
    </row>
    <row r="20553" spans="6:6" ht="15" customHeight="1" x14ac:dyDescent="0.2">
      <c r="F20553" s="63"/>
    </row>
    <row r="20554" spans="6:6" ht="15" customHeight="1" x14ac:dyDescent="0.2">
      <c r="F20554" s="63"/>
    </row>
    <row r="20555" spans="6:6" ht="15" customHeight="1" x14ac:dyDescent="0.2">
      <c r="F20555" s="63"/>
    </row>
    <row r="20556" spans="6:6" ht="15" customHeight="1" x14ac:dyDescent="0.2">
      <c r="F20556" s="63"/>
    </row>
    <row r="20557" spans="6:6" ht="15" customHeight="1" x14ac:dyDescent="0.2">
      <c r="F20557" s="63"/>
    </row>
    <row r="20558" spans="6:6" ht="15" customHeight="1" x14ac:dyDescent="0.2">
      <c r="F20558" s="63"/>
    </row>
    <row r="20559" spans="6:6" ht="15" customHeight="1" x14ac:dyDescent="0.2">
      <c r="F20559" s="63"/>
    </row>
    <row r="20560" spans="6:6" ht="15" customHeight="1" x14ac:dyDescent="0.2">
      <c r="F20560" s="63"/>
    </row>
    <row r="20561" spans="6:6" ht="15" customHeight="1" x14ac:dyDescent="0.2">
      <c r="F20561" s="63"/>
    </row>
    <row r="20562" spans="6:6" ht="15" customHeight="1" x14ac:dyDescent="0.2">
      <c r="F20562" s="63"/>
    </row>
    <row r="20563" spans="6:6" ht="15" customHeight="1" x14ac:dyDescent="0.2">
      <c r="F20563" s="63"/>
    </row>
    <row r="20564" spans="6:6" ht="15" customHeight="1" x14ac:dyDescent="0.2">
      <c r="F20564" s="63"/>
    </row>
    <row r="20565" spans="6:6" ht="15" customHeight="1" x14ac:dyDescent="0.2">
      <c r="F20565" s="63"/>
    </row>
    <row r="20566" spans="6:6" ht="15" customHeight="1" x14ac:dyDescent="0.2">
      <c r="F20566" s="63"/>
    </row>
    <row r="20567" spans="6:6" ht="15" customHeight="1" x14ac:dyDescent="0.2">
      <c r="F20567" s="63"/>
    </row>
    <row r="20568" spans="6:6" ht="15" customHeight="1" x14ac:dyDescent="0.2">
      <c r="F20568" s="63"/>
    </row>
    <row r="20569" spans="6:6" ht="15" customHeight="1" x14ac:dyDescent="0.2">
      <c r="F20569" s="63"/>
    </row>
    <row r="20570" spans="6:6" ht="15" customHeight="1" x14ac:dyDescent="0.2">
      <c r="F20570" s="63"/>
    </row>
    <row r="20571" spans="6:6" ht="15" customHeight="1" x14ac:dyDescent="0.2">
      <c r="F20571" s="63"/>
    </row>
    <row r="20572" spans="6:6" ht="15" customHeight="1" x14ac:dyDescent="0.2">
      <c r="F20572" s="63"/>
    </row>
    <row r="20573" spans="6:6" ht="15" customHeight="1" x14ac:dyDescent="0.2">
      <c r="F20573" s="63"/>
    </row>
    <row r="20574" spans="6:6" ht="15" customHeight="1" x14ac:dyDescent="0.2">
      <c r="F20574" s="63"/>
    </row>
    <row r="20575" spans="6:6" ht="15" customHeight="1" x14ac:dyDescent="0.2">
      <c r="F20575" s="63"/>
    </row>
    <row r="20576" spans="6:6" ht="15" customHeight="1" x14ac:dyDescent="0.2">
      <c r="F20576" s="63"/>
    </row>
    <row r="20577" spans="6:6" ht="15" customHeight="1" x14ac:dyDescent="0.2">
      <c r="F20577" s="63"/>
    </row>
    <row r="20578" spans="6:6" ht="15" customHeight="1" x14ac:dyDescent="0.2">
      <c r="F20578" s="63"/>
    </row>
    <row r="20579" spans="6:6" ht="15" customHeight="1" x14ac:dyDescent="0.2">
      <c r="F20579" s="63"/>
    </row>
    <row r="20580" spans="6:6" ht="15" customHeight="1" x14ac:dyDescent="0.2">
      <c r="F20580" s="63"/>
    </row>
    <row r="20581" spans="6:6" ht="15" customHeight="1" x14ac:dyDescent="0.2">
      <c r="F20581" s="63"/>
    </row>
    <row r="20582" spans="6:6" ht="15" customHeight="1" x14ac:dyDescent="0.2">
      <c r="F20582" s="63"/>
    </row>
    <row r="20583" spans="6:6" ht="15" customHeight="1" x14ac:dyDescent="0.2">
      <c r="F20583" s="63"/>
    </row>
    <row r="20584" spans="6:6" ht="15" customHeight="1" x14ac:dyDescent="0.2">
      <c r="F20584" s="63"/>
    </row>
    <row r="20585" spans="6:6" ht="15" customHeight="1" x14ac:dyDescent="0.2">
      <c r="F20585" s="63"/>
    </row>
    <row r="20586" spans="6:6" ht="15" customHeight="1" x14ac:dyDescent="0.2">
      <c r="F20586" s="63"/>
    </row>
    <row r="20587" spans="6:6" ht="15" customHeight="1" x14ac:dyDescent="0.2">
      <c r="F20587" s="63"/>
    </row>
    <row r="20588" spans="6:6" ht="15" customHeight="1" x14ac:dyDescent="0.2">
      <c r="F20588" s="63"/>
    </row>
    <row r="20589" spans="6:6" ht="15" customHeight="1" x14ac:dyDescent="0.2">
      <c r="F20589" s="63"/>
    </row>
    <row r="20590" spans="6:6" ht="15" customHeight="1" x14ac:dyDescent="0.2">
      <c r="F20590" s="63"/>
    </row>
    <row r="20591" spans="6:6" ht="15" customHeight="1" x14ac:dyDescent="0.2">
      <c r="F20591" s="63"/>
    </row>
    <row r="20592" spans="6:6" ht="15" customHeight="1" x14ac:dyDescent="0.2">
      <c r="F20592" s="63"/>
    </row>
    <row r="20593" spans="6:6" ht="15" customHeight="1" x14ac:dyDescent="0.2">
      <c r="F20593" s="63"/>
    </row>
    <row r="20594" spans="6:6" ht="15" customHeight="1" x14ac:dyDescent="0.2">
      <c r="F20594" s="63"/>
    </row>
    <row r="20595" spans="6:6" ht="15" customHeight="1" x14ac:dyDescent="0.2">
      <c r="F20595" s="63"/>
    </row>
    <row r="20596" spans="6:6" ht="15" customHeight="1" x14ac:dyDescent="0.2">
      <c r="F20596" s="63"/>
    </row>
    <row r="20597" spans="6:6" ht="15" customHeight="1" x14ac:dyDescent="0.2">
      <c r="F20597" s="63"/>
    </row>
    <row r="20598" spans="6:6" ht="15" customHeight="1" x14ac:dyDescent="0.2">
      <c r="F20598" s="63"/>
    </row>
    <row r="20599" spans="6:6" ht="15" customHeight="1" x14ac:dyDescent="0.2">
      <c r="F20599" s="63"/>
    </row>
    <row r="20600" spans="6:6" ht="15" customHeight="1" x14ac:dyDescent="0.2">
      <c r="F20600" s="63"/>
    </row>
    <row r="20601" spans="6:6" ht="15" customHeight="1" x14ac:dyDescent="0.2">
      <c r="F20601" s="63"/>
    </row>
    <row r="20602" spans="6:6" ht="15" customHeight="1" x14ac:dyDescent="0.2">
      <c r="F20602" s="63"/>
    </row>
    <row r="20603" spans="6:6" ht="15" customHeight="1" x14ac:dyDescent="0.2">
      <c r="F20603" s="63"/>
    </row>
    <row r="20604" spans="6:6" ht="15" customHeight="1" x14ac:dyDescent="0.2">
      <c r="F20604" s="63"/>
    </row>
    <row r="20605" spans="6:6" ht="15" customHeight="1" x14ac:dyDescent="0.2">
      <c r="F20605" s="63"/>
    </row>
    <row r="20606" spans="6:6" ht="15" customHeight="1" x14ac:dyDescent="0.2">
      <c r="F20606" s="63"/>
    </row>
    <row r="20607" spans="6:6" ht="15" customHeight="1" x14ac:dyDescent="0.2">
      <c r="F20607" s="63"/>
    </row>
    <row r="20608" spans="6:6" ht="15" customHeight="1" x14ac:dyDescent="0.2">
      <c r="F20608" s="63"/>
    </row>
    <row r="20609" spans="6:6" ht="15" customHeight="1" x14ac:dyDescent="0.2">
      <c r="F20609" s="63"/>
    </row>
    <row r="20610" spans="6:6" ht="15" customHeight="1" x14ac:dyDescent="0.2">
      <c r="F20610" s="63"/>
    </row>
    <row r="20611" spans="6:6" ht="15" customHeight="1" x14ac:dyDescent="0.2">
      <c r="F20611" s="63"/>
    </row>
    <row r="20612" spans="6:6" ht="15" customHeight="1" x14ac:dyDescent="0.2">
      <c r="F20612" s="63"/>
    </row>
    <row r="20613" spans="6:6" ht="15" customHeight="1" x14ac:dyDescent="0.2">
      <c r="F20613" s="63"/>
    </row>
    <row r="20614" spans="6:6" ht="15" customHeight="1" x14ac:dyDescent="0.2">
      <c r="F20614" s="63"/>
    </row>
    <row r="20615" spans="6:6" ht="15" customHeight="1" x14ac:dyDescent="0.2">
      <c r="F20615" s="63"/>
    </row>
    <row r="20616" spans="6:6" ht="15" customHeight="1" x14ac:dyDescent="0.2">
      <c r="F20616" s="63"/>
    </row>
    <row r="20617" spans="6:6" ht="15" customHeight="1" x14ac:dyDescent="0.2">
      <c r="F20617" s="63"/>
    </row>
    <row r="20618" spans="6:6" ht="15" customHeight="1" x14ac:dyDescent="0.2">
      <c r="F20618" s="63"/>
    </row>
    <row r="20619" spans="6:6" ht="15" customHeight="1" x14ac:dyDescent="0.2">
      <c r="F20619" s="63"/>
    </row>
    <row r="20620" spans="6:6" ht="15" customHeight="1" x14ac:dyDescent="0.2">
      <c r="F20620" s="63"/>
    </row>
    <row r="20621" spans="6:6" ht="15" customHeight="1" x14ac:dyDescent="0.2">
      <c r="F20621" s="63"/>
    </row>
    <row r="20622" spans="6:6" ht="15" customHeight="1" x14ac:dyDescent="0.2">
      <c r="F20622" s="63"/>
    </row>
    <row r="20623" spans="6:6" ht="15" customHeight="1" x14ac:dyDescent="0.2">
      <c r="F20623" s="63"/>
    </row>
    <row r="20624" spans="6:6" ht="15" customHeight="1" x14ac:dyDescent="0.2">
      <c r="F20624" s="63"/>
    </row>
    <row r="20625" spans="6:6" ht="15" customHeight="1" x14ac:dyDescent="0.2">
      <c r="F20625" s="63"/>
    </row>
    <row r="20626" spans="6:6" ht="15" customHeight="1" x14ac:dyDescent="0.2">
      <c r="F20626" s="63"/>
    </row>
    <row r="20627" spans="6:6" ht="15" customHeight="1" x14ac:dyDescent="0.2">
      <c r="F20627" s="63"/>
    </row>
    <row r="20628" spans="6:6" ht="15" customHeight="1" x14ac:dyDescent="0.2">
      <c r="F20628" s="63"/>
    </row>
    <row r="20629" spans="6:6" ht="15" customHeight="1" x14ac:dyDescent="0.2">
      <c r="F20629" s="63"/>
    </row>
    <row r="20630" spans="6:6" ht="15" customHeight="1" x14ac:dyDescent="0.2">
      <c r="F20630" s="63"/>
    </row>
    <row r="20631" spans="6:6" ht="15" customHeight="1" x14ac:dyDescent="0.2">
      <c r="F20631" s="63"/>
    </row>
    <row r="20632" spans="6:6" ht="15" customHeight="1" x14ac:dyDescent="0.2">
      <c r="F20632" s="63"/>
    </row>
    <row r="20633" spans="6:6" ht="15" customHeight="1" x14ac:dyDescent="0.2">
      <c r="F20633" s="63"/>
    </row>
    <row r="20634" spans="6:6" ht="15" customHeight="1" x14ac:dyDescent="0.2">
      <c r="F20634" s="63"/>
    </row>
    <row r="20635" spans="6:6" ht="15" customHeight="1" x14ac:dyDescent="0.2">
      <c r="F20635" s="63"/>
    </row>
    <row r="20636" spans="6:6" ht="15" customHeight="1" x14ac:dyDescent="0.2">
      <c r="F20636" s="63"/>
    </row>
    <row r="20637" spans="6:6" ht="15" customHeight="1" x14ac:dyDescent="0.2">
      <c r="F20637" s="63"/>
    </row>
    <row r="20638" spans="6:6" ht="15" customHeight="1" x14ac:dyDescent="0.2">
      <c r="F20638" s="63"/>
    </row>
    <row r="20639" spans="6:6" ht="15" customHeight="1" x14ac:dyDescent="0.2">
      <c r="F20639" s="63"/>
    </row>
    <row r="20640" spans="6:6" ht="15" customHeight="1" x14ac:dyDescent="0.2">
      <c r="F20640" s="63"/>
    </row>
    <row r="20641" spans="6:6" ht="15" customHeight="1" x14ac:dyDescent="0.2">
      <c r="F20641" s="63"/>
    </row>
    <row r="20642" spans="6:6" ht="15" customHeight="1" x14ac:dyDescent="0.2">
      <c r="F20642" s="63"/>
    </row>
    <row r="20643" spans="6:6" ht="15" customHeight="1" x14ac:dyDescent="0.2">
      <c r="F20643" s="63"/>
    </row>
    <row r="20644" spans="6:6" ht="15" customHeight="1" x14ac:dyDescent="0.2">
      <c r="F20644" s="63"/>
    </row>
    <row r="20645" spans="6:6" ht="15" customHeight="1" x14ac:dyDescent="0.2">
      <c r="F20645" s="63"/>
    </row>
    <row r="20646" spans="6:6" ht="15" customHeight="1" x14ac:dyDescent="0.2">
      <c r="F20646" s="63"/>
    </row>
    <row r="20647" spans="6:6" ht="15" customHeight="1" x14ac:dyDescent="0.2">
      <c r="F20647" s="63"/>
    </row>
    <row r="20648" spans="6:6" ht="15" customHeight="1" x14ac:dyDescent="0.2">
      <c r="F20648" s="63"/>
    </row>
    <row r="20649" spans="6:6" ht="15" customHeight="1" x14ac:dyDescent="0.2">
      <c r="F20649" s="63"/>
    </row>
    <row r="20650" spans="6:6" ht="15" customHeight="1" x14ac:dyDescent="0.2">
      <c r="F20650" s="63"/>
    </row>
    <row r="20651" spans="6:6" ht="15" customHeight="1" x14ac:dyDescent="0.2">
      <c r="F20651" s="63"/>
    </row>
    <row r="20652" spans="6:6" ht="15" customHeight="1" x14ac:dyDescent="0.2">
      <c r="F20652" s="63"/>
    </row>
    <row r="20653" spans="6:6" ht="15" customHeight="1" x14ac:dyDescent="0.2">
      <c r="F20653" s="63"/>
    </row>
    <row r="20654" spans="6:6" ht="15" customHeight="1" x14ac:dyDescent="0.2">
      <c r="F20654" s="63"/>
    </row>
    <row r="20655" spans="6:6" ht="15" customHeight="1" x14ac:dyDescent="0.2">
      <c r="F20655" s="63"/>
    </row>
    <row r="20656" spans="6:6" ht="15" customHeight="1" x14ac:dyDescent="0.2">
      <c r="F20656" s="63"/>
    </row>
    <row r="20657" spans="6:6" ht="15" customHeight="1" x14ac:dyDescent="0.2">
      <c r="F20657" s="63"/>
    </row>
    <row r="20658" spans="6:6" ht="15" customHeight="1" x14ac:dyDescent="0.2">
      <c r="F20658" s="63"/>
    </row>
    <row r="20659" spans="6:6" ht="15" customHeight="1" x14ac:dyDescent="0.2">
      <c r="F20659" s="63"/>
    </row>
    <row r="20660" spans="6:6" ht="15" customHeight="1" x14ac:dyDescent="0.2">
      <c r="F20660" s="63"/>
    </row>
    <row r="20661" spans="6:6" ht="15" customHeight="1" x14ac:dyDescent="0.2">
      <c r="F20661" s="63"/>
    </row>
    <row r="20662" spans="6:6" ht="15" customHeight="1" x14ac:dyDescent="0.2">
      <c r="F20662" s="63"/>
    </row>
    <row r="20663" spans="6:6" ht="15" customHeight="1" x14ac:dyDescent="0.2">
      <c r="F20663" s="63"/>
    </row>
    <row r="20664" spans="6:6" ht="15" customHeight="1" x14ac:dyDescent="0.2">
      <c r="F20664" s="63"/>
    </row>
    <row r="20665" spans="6:6" ht="15" customHeight="1" x14ac:dyDescent="0.2">
      <c r="F20665" s="63"/>
    </row>
    <row r="20666" spans="6:6" ht="15" customHeight="1" x14ac:dyDescent="0.2">
      <c r="F20666" s="63"/>
    </row>
    <row r="20667" spans="6:6" ht="15" customHeight="1" x14ac:dyDescent="0.2">
      <c r="F20667" s="63"/>
    </row>
    <row r="20668" spans="6:6" ht="15" customHeight="1" x14ac:dyDescent="0.2">
      <c r="F20668" s="63"/>
    </row>
    <row r="20669" spans="6:6" ht="15" customHeight="1" x14ac:dyDescent="0.2">
      <c r="F20669" s="63"/>
    </row>
    <row r="20670" spans="6:6" ht="15" customHeight="1" x14ac:dyDescent="0.2">
      <c r="F20670" s="63"/>
    </row>
    <row r="20671" spans="6:6" ht="15" customHeight="1" x14ac:dyDescent="0.2">
      <c r="F20671" s="63"/>
    </row>
    <row r="20672" spans="6:6" ht="15" customHeight="1" x14ac:dyDescent="0.2">
      <c r="F20672" s="63"/>
    </row>
    <row r="20673" spans="6:6" ht="15" customHeight="1" x14ac:dyDescent="0.2">
      <c r="F20673" s="63"/>
    </row>
    <row r="20674" spans="6:6" ht="15" customHeight="1" x14ac:dyDescent="0.2">
      <c r="F20674" s="63"/>
    </row>
    <row r="20675" spans="6:6" ht="15" customHeight="1" x14ac:dyDescent="0.2">
      <c r="F20675" s="63"/>
    </row>
    <row r="20676" spans="6:6" ht="15" customHeight="1" x14ac:dyDescent="0.2">
      <c r="F20676" s="63"/>
    </row>
    <row r="20677" spans="6:6" ht="15" customHeight="1" x14ac:dyDescent="0.2">
      <c r="F20677" s="63"/>
    </row>
    <row r="20678" spans="6:6" ht="15" customHeight="1" x14ac:dyDescent="0.2">
      <c r="F20678" s="63"/>
    </row>
    <row r="20679" spans="6:6" ht="15" customHeight="1" x14ac:dyDescent="0.2">
      <c r="F20679" s="63"/>
    </row>
    <row r="20680" spans="6:6" ht="15" customHeight="1" x14ac:dyDescent="0.2">
      <c r="F20680" s="63"/>
    </row>
    <row r="20681" spans="6:6" ht="15" customHeight="1" x14ac:dyDescent="0.2">
      <c r="F20681" s="63"/>
    </row>
    <row r="20682" spans="6:6" ht="15" customHeight="1" x14ac:dyDescent="0.2">
      <c r="F20682" s="63"/>
    </row>
    <row r="20683" spans="6:6" ht="15" customHeight="1" x14ac:dyDescent="0.2">
      <c r="F20683" s="63"/>
    </row>
    <row r="20684" spans="6:6" ht="15" customHeight="1" x14ac:dyDescent="0.2">
      <c r="F20684" s="63"/>
    </row>
    <row r="20685" spans="6:6" ht="15" customHeight="1" x14ac:dyDescent="0.2">
      <c r="F20685" s="63"/>
    </row>
    <row r="20686" spans="6:6" ht="15" customHeight="1" x14ac:dyDescent="0.2">
      <c r="F20686" s="63"/>
    </row>
    <row r="20687" spans="6:6" ht="15" customHeight="1" x14ac:dyDescent="0.2">
      <c r="F20687" s="63"/>
    </row>
    <row r="20688" spans="6:6" ht="15" customHeight="1" x14ac:dyDescent="0.2">
      <c r="F20688" s="63"/>
    </row>
    <row r="20689" spans="6:6" ht="15" customHeight="1" x14ac:dyDescent="0.2">
      <c r="F20689" s="63"/>
    </row>
    <row r="20690" spans="6:6" ht="15" customHeight="1" x14ac:dyDescent="0.2">
      <c r="F20690" s="63"/>
    </row>
    <row r="20691" spans="6:6" ht="15" customHeight="1" x14ac:dyDescent="0.2">
      <c r="F20691" s="63"/>
    </row>
    <row r="20692" spans="6:6" ht="15" customHeight="1" x14ac:dyDescent="0.2">
      <c r="F20692" s="63"/>
    </row>
    <row r="20693" spans="6:6" ht="15" customHeight="1" x14ac:dyDescent="0.2">
      <c r="F20693" s="63"/>
    </row>
    <row r="20694" spans="6:6" ht="15" customHeight="1" x14ac:dyDescent="0.2">
      <c r="F20694" s="63"/>
    </row>
    <row r="20695" spans="6:6" ht="15" customHeight="1" x14ac:dyDescent="0.2">
      <c r="F20695" s="63"/>
    </row>
    <row r="20696" spans="6:6" ht="15" customHeight="1" x14ac:dyDescent="0.2">
      <c r="F20696" s="63"/>
    </row>
    <row r="20697" spans="6:6" ht="15" customHeight="1" x14ac:dyDescent="0.2">
      <c r="F20697" s="63"/>
    </row>
    <row r="20698" spans="6:6" ht="15" customHeight="1" x14ac:dyDescent="0.2">
      <c r="F20698" s="63"/>
    </row>
    <row r="20699" spans="6:6" ht="15" customHeight="1" x14ac:dyDescent="0.2">
      <c r="F20699" s="63"/>
    </row>
    <row r="20700" spans="6:6" ht="15" customHeight="1" x14ac:dyDescent="0.2">
      <c r="F20700" s="63"/>
    </row>
    <row r="20701" spans="6:6" ht="15" customHeight="1" x14ac:dyDescent="0.2">
      <c r="F20701" s="63"/>
    </row>
    <row r="20702" spans="6:6" ht="15" customHeight="1" x14ac:dyDescent="0.2">
      <c r="F20702" s="63"/>
    </row>
    <row r="20703" spans="6:6" ht="15" customHeight="1" x14ac:dyDescent="0.2">
      <c r="F20703" s="63"/>
    </row>
    <row r="20704" spans="6:6" ht="15" customHeight="1" x14ac:dyDescent="0.2">
      <c r="F20704" s="63"/>
    </row>
    <row r="20705" spans="6:6" ht="15" customHeight="1" x14ac:dyDescent="0.2">
      <c r="F20705" s="63"/>
    </row>
    <row r="20706" spans="6:6" ht="15" customHeight="1" x14ac:dyDescent="0.2">
      <c r="F20706" s="63"/>
    </row>
    <row r="20707" spans="6:6" ht="15" customHeight="1" x14ac:dyDescent="0.2">
      <c r="F20707" s="63"/>
    </row>
    <row r="20708" spans="6:6" ht="15" customHeight="1" x14ac:dyDescent="0.2">
      <c r="F20708" s="63"/>
    </row>
    <row r="20709" spans="6:6" ht="15" customHeight="1" x14ac:dyDescent="0.2">
      <c r="F20709" s="63"/>
    </row>
    <row r="20710" spans="6:6" ht="15" customHeight="1" x14ac:dyDescent="0.2">
      <c r="F20710" s="63"/>
    </row>
    <row r="20711" spans="6:6" ht="15" customHeight="1" x14ac:dyDescent="0.2">
      <c r="F20711" s="63"/>
    </row>
    <row r="20712" spans="6:6" ht="15" customHeight="1" x14ac:dyDescent="0.2">
      <c r="F20712" s="63"/>
    </row>
    <row r="20713" spans="6:6" ht="15" customHeight="1" x14ac:dyDescent="0.2">
      <c r="F20713" s="63"/>
    </row>
    <row r="20714" spans="6:6" ht="15" customHeight="1" x14ac:dyDescent="0.2">
      <c r="F20714" s="63"/>
    </row>
    <row r="20715" spans="6:6" ht="15" customHeight="1" x14ac:dyDescent="0.2">
      <c r="F20715" s="63"/>
    </row>
    <row r="20716" spans="6:6" ht="15" customHeight="1" x14ac:dyDescent="0.2">
      <c r="F20716" s="63"/>
    </row>
    <row r="20717" spans="6:6" ht="15" customHeight="1" x14ac:dyDescent="0.2">
      <c r="F20717" s="63"/>
    </row>
    <row r="20718" spans="6:6" ht="15" customHeight="1" x14ac:dyDescent="0.2">
      <c r="F20718" s="63"/>
    </row>
    <row r="20719" spans="6:6" ht="15" customHeight="1" x14ac:dyDescent="0.2">
      <c r="F20719" s="63"/>
    </row>
    <row r="20720" spans="6:6" ht="15" customHeight="1" x14ac:dyDescent="0.2">
      <c r="F20720" s="63"/>
    </row>
    <row r="20721" spans="6:6" ht="15" customHeight="1" x14ac:dyDescent="0.2">
      <c r="F20721" s="63"/>
    </row>
    <row r="20722" spans="6:6" ht="15" customHeight="1" x14ac:dyDescent="0.2">
      <c r="F20722" s="63"/>
    </row>
    <row r="20723" spans="6:6" ht="15" customHeight="1" x14ac:dyDescent="0.2">
      <c r="F20723" s="63"/>
    </row>
    <row r="20724" spans="6:6" ht="15" customHeight="1" x14ac:dyDescent="0.2">
      <c r="F20724" s="63"/>
    </row>
    <row r="20725" spans="6:6" ht="15" customHeight="1" x14ac:dyDescent="0.2">
      <c r="F20725" s="63"/>
    </row>
    <row r="20726" spans="6:6" ht="15" customHeight="1" x14ac:dyDescent="0.2">
      <c r="F20726" s="63"/>
    </row>
    <row r="20727" spans="6:6" ht="15" customHeight="1" x14ac:dyDescent="0.2">
      <c r="F20727" s="63"/>
    </row>
    <row r="20728" spans="6:6" ht="15" customHeight="1" x14ac:dyDescent="0.2">
      <c r="F20728" s="63"/>
    </row>
    <row r="20729" spans="6:6" ht="15" customHeight="1" x14ac:dyDescent="0.2">
      <c r="F20729" s="63"/>
    </row>
    <row r="20730" spans="6:6" ht="15" customHeight="1" x14ac:dyDescent="0.2">
      <c r="F20730" s="63"/>
    </row>
    <row r="20731" spans="6:6" ht="15" customHeight="1" x14ac:dyDescent="0.2">
      <c r="F20731" s="63"/>
    </row>
    <row r="20732" spans="6:6" ht="15" customHeight="1" x14ac:dyDescent="0.2">
      <c r="F20732" s="63"/>
    </row>
    <row r="20733" spans="6:6" ht="15" customHeight="1" x14ac:dyDescent="0.2">
      <c r="F20733" s="63"/>
    </row>
    <row r="20734" spans="6:6" ht="15" customHeight="1" x14ac:dyDescent="0.2">
      <c r="F20734" s="63"/>
    </row>
    <row r="20735" spans="6:6" ht="15" customHeight="1" x14ac:dyDescent="0.2">
      <c r="F20735" s="63"/>
    </row>
    <row r="20736" spans="6:6" ht="15" customHeight="1" x14ac:dyDescent="0.2">
      <c r="F20736" s="63"/>
    </row>
    <row r="20737" spans="6:6" ht="15" customHeight="1" x14ac:dyDescent="0.2">
      <c r="F20737" s="63"/>
    </row>
    <row r="20738" spans="6:6" ht="15" customHeight="1" x14ac:dyDescent="0.2">
      <c r="F20738" s="63"/>
    </row>
    <row r="20739" spans="6:6" ht="15" customHeight="1" x14ac:dyDescent="0.2">
      <c r="F20739" s="63"/>
    </row>
    <row r="20740" spans="6:6" ht="15" customHeight="1" x14ac:dyDescent="0.2">
      <c r="F20740" s="63"/>
    </row>
    <row r="20741" spans="6:6" ht="15" customHeight="1" x14ac:dyDescent="0.2">
      <c r="F20741" s="63"/>
    </row>
    <row r="20742" spans="6:6" ht="15" customHeight="1" x14ac:dyDescent="0.2">
      <c r="F20742" s="63"/>
    </row>
    <row r="20743" spans="6:6" ht="15" customHeight="1" x14ac:dyDescent="0.2">
      <c r="F20743" s="63"/>
    </row>
    <row r="20744" spans="6:6" ht="15" customHeight="1" x14ac:dyDescent="0.2">
      <c r="F20744" s="63"/>
    </row>
    <row r="20745" spans="6:6" ht="15" customHeight="1" x14ac:dyDescent="0.2">
      <c r="F20745" s="63"/>
    </row>
    <row r="20746" spans="6:6" ht="15" customHeight="1" x14ac:dyDescent="0.2">
      <c r="F20746" s="63"/>
    </row>
    <row r="20747" spans="6:6" ht="15" customHeight="1" x14ac:dyDescent="0.2">
      <c r="F20747" s="63"/>
    </row>
    <row r="20748" spans="6:6" ht="15" customHeight="1" x14ac:dyDescent="0.2">
      <c r="F20748" s="63"/>
    </row>
    <row r="20749" spans="6:6" ht="15" customHeight="1" x14ac:dyDescent="0.2">
      <c r="F20749" s="63"/>
    </row>
    <row r="20750" spans="6:6" ht="15" customHeight="1" x14ac:dyDescent="0.2">
      <c r="F20750" s="63"/>
    </row>
    <row r="20751" spans="6:6" ht="15" customHeight="1" x14ac:dyDescent="0.2">
      <c r="F20751" s="63"/>
    </row>
    <row r="20752" spans="6:6" ht="15" customHeight="1" x14ac:dyDescent="0.2">
      <c r="F20752" s="63"/>
    </row>
    <row r="20753" spans="6:6" ht="15" customHeight="1" x14ac:dyDescent="0.2">
      <c r="F20753" s="63"/>
    </row>
    <row r="20754" spans="6:6" ht="15" customHeight="1" x14ac:dyDescent="0.2">
      <c r="F20754" s="63"/>
    </row>
    <row r="20755" spans="6:6" ht="15" customHeight="1" x14ac:dyDescent="0.2">
      <c r="F20755" s="63"/>
    </row>
    <row r="20756" spans="6:6" ht="15" customHeight="1" x14ac:dyDescent="0.2">
      <c r="F20756" s="63"/>
    </row>
    <row r="20757" spans="6:6" ht="15" customHeight="1" x14ac:dyDescent="0.2">
      <c r="F20757" s="63"/>
    </row>
    <row r="20758" spans="6:6" ht="15" customHeight="1" x14ac:dyDescent="0.2">
      <c r="F20758" s="63"/>
    </row>
    <row r="20759" spans="6:6" ht="15" customHeight="1" x14ac:dyDescent="0.2">
      <c r="F20759" s="63"/>
    </row>
    <row r="20760" spans="6:6" ht="15" customHeight="1" x14ac:dyDescent="0.2">
      <c r="F20760" s="63"/>
    </row>
    <row r="20761" spans="6:6" ht="15" customHeight="1" x14ac:dyDescent="0.2">
      <c r="F20761" s="63"/>
    </row>
    <row r="20762" spans="6:6" ht="15" customHeight="1" x14ac:dyDescent="0.2">
      <c r="F20762" s="63"/>
    </row>
    <row r="20763" spans="6:6" ht="15" customHeight="1" x14ac:dyDescent="0.2">
      <c r="F20763" s="63"/>
    </row>
    <row r="20764" spans="6:6" ht="15" customHeight="1" x14ac:dyDescent="0.2">
      <c r="F20764" s="63"/>
    </row>
    <row r="20765" spans="6:6" ht="15" customHeight="1" x14ac:dyDescent="0.2">
      <c r="F20765" s="63"/>
    </row>
    <row r="20766" spans="6:6" ht="15" customHeight="1" x14ac:dyDescent="0.2">
      <c r="F20766" s="63"/>
    </row>
    <row r="20767" spans="6:6" ht="15" customHeight="1" x14ac:dyDescent="0.2">
      <c r="F20767" s="63"/>
    </row>
    <row r="20768" spans="6:6" ht="15" customHeight="1" x14ac:dyDescent="0.2">
      <c r="F20768" s="63"/>
    </row>
    <row r="20769" spans="6:6" ht="15" customHeight="1" x14ac:dyDescent="0.2">
      <c r="F20769" s="63"/>
    </row>
    <row r="20770" spans="6:6" ht="15" customHeight="1" x14ac:dyDescent="0.2">
      <c r="F20770" s="63"/>
    </row>
    <row r="20771" spans="6:6" ht="15" customHeight="1" x14ac:dyDescent="0.2">
      <c r="F20771" s="63"/>
    </row>
    <row r="20772" spans="6:6" ht="15" customHeight="1" x14ac:dyDescent="0.2">
      <c r="F20772" s="63"/>
    </row>
    <row r="20773" spans="6:6" ht="15" customHeight="1" x14ac:dyDescent="0.2">
      <c r="F20773" s="63"/>
    </row>
    <row r="20774" spans="6:6" ht="15" customHeight="1" x14ac:dyDescent="0.2">
      <c r="F20774" s="63"/>
    </row>
    <row r="20775" spans="6:6" ht="15" customHeight="1" x14ac:dyDescent="0.2">
      <c r="F20775" s="63"/>
    </row>
    <row r="20776" spans="6:6" ht="15" customHeight="1" x14ac:dyDescent="0.2">
      <c r="F20776" s="63"/>
    </row>
    <row r="20777" spans="6:6" ht="15" customHeight="1" x14ac:dyDescent="0.2">
      <c r="F20777" s="63"/>
    </row>
    <row r="20778" spans="6:6" ht="15" customHeight="1" x14ac:dyDescent="0.2">
      <c r="F20778" s="63"/>
    </row>
    <row r="20779" spans="6:6" ht="15" customHeight="1" x14ac:dyDescent="0.2">
      <c r="F20779" s="63"/>
    </row>
    <row r="20780" spans="6:6" ht="15" customHeight="1" x14ac:dyDescent="0.2">
      <c r="F20780" s="63"/>
    </row>
    <row r="20781" spans="6:6" ht="15" customHeight="1" x14ac:dyDescent="0.2">
      <c r="F20781" s="63"/>
    </row>
    <row r="20782" spans="6:6" ht="15" customHeight="1" x14ac:dyDescent="0.2">
      <c r="F20782" s="63"/>
    </row>
    <row r="20783" spans="6:6" ht="15" customHeight="1" x14ac:dyDescent="0.2">
      <c r="F20783" s="63"/>
    </row>
    <row r="20784" spans="6:6" ht="15" customHeight="1" x14ac:dyDescent="0.2">
      <c r="F20784" s="63"/>
    </row>
    <row r="20785" spans="6:6" ht="15" customHeight="1" x14ac:dyDescent="0.2">
      <c r="F20785" s="63"/>
    </row>
    <row r="20786" spans="6:6" ht="15" customHeight="1" x14ac:dyDescent="0.2">
      <c r="F20786" s="63"/>
    </row>
    <row r="20787" spans="6:6" ht="15" customHeight="1" x14ac:dyDescent="0.2">
      <c r="F20787" s="63"/>
    </row>
    <row r="20788" spans="6:6" ht="15" customHeight="1" x14ac:dyDescent="0.2">
      <c r="F20788" s="63"/>
    </row>
    <row r="20789" spans="6:6" ht="15" customHeight="1" x14ac:dyDescent="0.2">
      <c r="F20789" s="63"/>
    </row>
    <row r="20790" spans="6:6" ht="15" customHeight="1" x14ac:dyDescent="0.2">
      <c r="F20790" s="63"/>
    </row>
    <row r="20791" spans="6:6" ht="15" customHeight="1" x14ac:dyDescent="0.2">
      <c r="F20791" s="63"/>
    </row>
    <row r="20792" spans="6:6" ht="15" customHeight="1" x14ac:dyDescent="0.2">
      <c r="F20792" s="63"/>
    </row>
    <row r="20793" spans="6:6" ht="15" customHeight="1" x14ac:dyDescent="0.2">
      <c r="F20793" s="63"/>
    </row>
    <row r="20794" spans="6:6" ht="15" customHeight="1" x14ac:dyDescent="0.2">
      <c r="F20794" s="63"/>
    </row>
    <row r="20795" spans="6:6" ht="15" customHeight="1" x14ac:dyDescent="0.2">
      <c r="F20795" s="63"/>
    </row>
    <row r="20796" spans="6:6" ht="15" customHeight="1" x14ac:dyDescent="0.2">
      <c r="F20796" s="63"/>
    </row>
    <row r="20797" spans="6:6" ht="15" customHeight="1" x14ac:dyDescent="0.2">
      <c r="F20797" s="63"/>
    </row>
    <row r="20798" spans="6:6" ht="15" customHeight="1" x14ac:dyDescent="0.2">
      <c r="F20798" s="63"/>
    </row>
    <row r="20799" spans="6:6" ht="15" customHeight="1" x14ac:dyDescent="0.2">
      <c r="F20799" s="63"/>
    </row>
    <row r="20800" spans="6:6" ht="15" customHeight="1" x14ac:dyDescent="0.2">
      <c r="F20800" s="63"/>
    </row>
    <row r="20801" spans="6:6" ht="15" customHeight="1" x14ac:dyDescent="0.2">
      <c r="F20801" s="63"/>
    </row>
    <row r="20802" spans="6:6" ht="15" customHeight="1" x14ac:dyDescent="0.2">
      <c r="F20802" s="63"/>
    </row>
    <row r="20803" spans="6:6" ht="15" customHeight="1" x14ac:dyDescent="0.2">
      <c r="F20803" s="63"/>
    </row>
    <row r="20804" spans="6:6" ht="15" customHeight="1" x14ac:dyDescent="0.2">
      <c r="F20804" s="63"/>
    </row>
    <row r="20805" spans="6:6" ht="15" customHeight="1" x14ac:dyDescent="0.2">
      <c r="F20805" s="63"/>
    </row>
    <row r="20806" spans="6:6" ht="15" customHeight="1" x14ac:dyDescent="0.2">
      <c r="F20806" s="63"/>
    </row>
    <row r="20807" spans="6:6" ht="15" customHeight="1" x14ac:dyDescent="0.2">
      <c r="F20807" s="63"/>
    </row>
    <row r="20808" spans="6:6" ht="15" customHeight="1" x14ac:dyDescent="0.2">
      <c r="F20808" s="63"/>
    </row>
    <row r="20809" spans="6:6" ht="15" customHeight="1" x14ac:dyDescent="0.2">
      <c r="F20809" s="63"/>
    </row>
    <row r="20810" spans="6:6" ht="15" customHeight="1" x14ac:dyDescent="0.2">
      <c r="F20810" s="63"/>
    </row>
    <row r="20811" spans="6:6" ht="15" customHeight="1" x14ac:dyDescent="0.2">
      <c r="F20811" s="63"/>
    </row>
    <row r="20812" spans="6:6" ht="15" customHeight="1" x14ac:dyDescent="0.2">
      <c r="F20812" s="63"/>
    </row>
    <row r="20813" spans="6:6" ht="15" customHeight="1" x14ac:dyDescent="0.2">
      <c r="F20813" s="63"/>
    </row>
    <row r="20814" spans="6:6" ht="15" customHeight="1" x14ac:dyDescent="0.2">
      <c r="F20814" s="63"/>
    </row>
    <row r="20815" spans="6:6" ht="15" customHeight="1" x14ac:dyDescent="0.2">
      <c r="F20815" s="63"/>
    </row>
    <row r="20816" spans="6:6" ht="15" customHeight="1" x14ac:dyDescent="0.2">
      <c r="F20816" s="63"/>
    </row>
    <row r="20817" spans="6:6" ht="15" customHeight="1" x14ac:dyDescent="0.2">
      <c r="F20817" s="63"/>
    </row>
    <row r="20818" spans="6:6" ht="15" customHeight="1" x14ac:dyDescent="0.2">
      <c r="F20818" s="63"/>
    </row>
    <row r="20819" spans="6:6" ht="15" customHeight="1" x14ac:dyDescent="0.2">
      <c r="F20819" s="63"/>
    </row>
    <row r="20820" spans="6:6" ht="15" customHeight="1" x14ac:dyDescent="0.2">
      <c r="F20820" s="63"/>
    </row>
    <row r="20821" spans="6:6" ht="15" customHeight="1" x14ac:dyDescent="0.2">
      <c r="F20821" s="63"/>
    </row>
    <row r="20822" spans="6:6" ht="15" customHeight="1" x14ac:dyDescent="0.2">
      <c r="F20822" s="63"/>
    </row>
    <row r="20823" spans="6:6" ht="15" customHeight="1" x14ac:dyDescent="0.2">
      <c r="F20823" s="63"/>
    </row>
    <row r="20824" spans="6:6" ht="15" customHeight="1" x14ac:dyDescent="0.2">
      <c r="F20824" s="63"/>
    </row>
    <row r="20825" spans="6:6" ht="15" customHeight="1" x14ac:dyDescent="0.2">
      <c r="F20825" s="63"/>
    </row>
    <row r="20826" spans="6:6" ht="15" customHeight="1" x14ac:dyDescent="0.2">
      <c r="F20826" s="63"/>
    </row>
    <row r="20827" spans="6:6" ht="15" customHeight="1" x14ac:dyDescent="0.2">
      <c r="F20827" s="63"/>
    </row>
    <row r="20828" spans="6:6" ht="15" customHeight="1" x14ac:dyDescent="0.2">
      <c r="F20828" s="63"/>
    </row>
    <row r="20829" spans="6:6" ht="15" customHeight="1" x14ac:dyDescent="0.2">
      <c r="F20829" s="63"/>
    </row>
    <row r="20830" spans="6:6" ht="15" customHeight="1" x14ac:dyDescent="0.2">
      <c r="F20830" s="63"/>
    </row>
    <row r="20831" spans="6:6" ht="15" customHeight="1" x14ac:dyDescent="0.2">
      <c r="F20831" s="63"/>
    </row>
    <row r="20832" spans="6:6" ht="15" customHeight="1" x14ac:dyDescent="0.2">
      <c r="F20832" s="63"/>
    </row>
    <row r="20833" spans="6:6" ht="15" customHeight="1" x14ac:dyDescent="0.2">
      <c r="F20833" s="63"/>
    </row>
    <row r="20834" spans="6:6" ht="15" customHeight="1" x14ac:dyDescent="0.2">
      <c r="F20834" s="63"/>
    </row>
    <row r="20835" spans="6:6" ht="15" customHeight="1" x14ac:dyDescent="0.2">
      <c r="F20835" s="63"/>
    </row>
    <row r="20836" spans="6:6" ht="15" customHeight="1" x14ac:dyDescent="0.2">
      <c r="F20836" s="63"/>
    </row>
    <row r="20837" spans="6:6" ht="15" customHeight="1" x14ac:dyDescent="0.2">
      <c r="F20837" s="63"/>
    </row>
    <row r="20838" spans="6:6" ht="15" customHeight="1" x14ac:dyDescent="0.2">
      <c r="F20838" s="63"/>
    </row>
    <row r="20839" spans="6:6" ht="15" customHeight="1" x14ac:dyDescent="0.2">
      <c r="F20839" s="63"/>
    </row>
    <row r="20840" spans="6:6" ht="15" customHeight="1" x14ac:dyDescent="0.2">
      <c r="F20840" s="63"/>
    </row>
    <row r="20841" spans="6:6" ht="15" customHeight="1" x14ac:dyDescent="0.2">
      <c r="F20841" s="63"/>
    </row>
    <row r="20842" spans="6:6" ht="15" customHeight="1" x14ac:dyDescent="0.2">
      <c r="F20842" s="63"/>
    </row>
    <row r="20843" spans="6:6" ht="15" customHeight="1" x14ac:dyDescent="0.2">
      <c r="F20843" s="63"/>
    </row>
    <row r="20844" spans="6:6" ht="15" customHeight="1" x14ac:dyDescent="0.2">
      <c r="F20844" s="63"/>
    </row>
    <row r="20845" spans="6:6" ht="15" customHeight="1" x14ac:dyDescent="0.2">
      <c r="F20845" s="63"/>
    </row>
    <row r="20846" spans="6:6" ht="15" customHeight="1" x14ac:dyDescent="0.2">
      <c r="F20846" s="63"/>
    </row>
    <row r="20847" spans="6:6" ht="15" customHeight="1" x14ac:dyDescent="0.2">
      <c r="F20847" s="63"/>
    </row>
    <row r="20848" spans="6:6" ht="15" customHeight="1" x14ac:dyDescent="0.2">
      <c r="F20848" s="63"/>
    </row>
    <row r="20849" spans="6:6" ht="15" customHeight="1" x14ac:dyDescent="0.2">
      <c r="F20849" s="63"/>
    </row>
    <row r="20850" spans="6:6" ht="15" customHeight="1" x14ac:dyDescent="0.2">
      <c r="F20850" s="63"/>
    </row>
    <row r="20851" spans="6:6" ht="15" customHeight="1" x14ac:dyDescent="0.2">
      <c r="F20851" s="63"/>
    </row>
    <row r="20852" spans="6:6" ht="15" customHeight="1" x14ac:dyDescent="0.2">
      <c r="F20852" s="63"/>
    </row>
    <row r="20853" spans="6:6" ht="15" customHeight="1" x14ac:dyDescent="0.2">
      <c r="F20853" s="63"/>
    </row>
    <row r="20854" spans="6:6" ht="15" customHeight="1" x14ac:dyDescent="0.2">
      <c r="F20854" s="63"/>
    </row>
    <row r="20855" spans="6:6" ht="15" customHeight="1" x14ac:dyDescent="0.2">
      <c r="F20855" s="63"/>
    </row>
    <row r="20856" spans="6:6" ht="15" customHeight="1" x14ac:dyDescent="0.2">
      <c r="F20856" s="63"/>
    </row>
    <row r="20857" spans="6:6" ht="15" customHeight="1" x14ac:dyDescent="0.2">
      <c r="F20857" s="63"/>
    </row>
    <row r="20858" spans="6:6" ht="15" customHeight="1" x14ac:dyDescent="0.2">
      <c r="F20858" s="63"/>
    </row>
    <row r="20859" spans="6:6" ht="15" customHeight="1" x14ac:dyDescent="0.2">
      <c r="F20859" s="63"/>
    </row>
    <row r="20860" spans="6:6" ht="15" customHeight="1" x14ac:dyDescent="0.2">
      <c r="F20860" s="63"/>
    </row>
    <row r="20861" spans="6:6" ht="15" customHeight="1" x14ac:dyDescent="0.2">
      <c r="F20861" s="63"/>
    </row>
    <row r="20862" spans="6:6" ht="15" customHeight="1" x14ac:dyDescent="0.2">
      <c r="F20862" s="63"/>
    </row>
    <row r="20863" spans="6:6" ht="15" customHeight="1" x14ac:dyDescent="0.2">
      <c r="F20863" s="63"/>
    </row>
    <row r="20864" spans="6:6" ht="15" customHeight="1" x14ac:dyDescent="0.2">
      <c r="F20864" s="63"/>
    </row>
    <row r="20865" spans="6:6" ht="15" customHeight="1" x14ac:dyDescent="0.2">
      <c r="F20865" s="63"/>
    </row>
    <row r="20866" spans="6:6" ht="15" customHeight="1" x14ac:dyDescent="0.2">
      <c r="F20866" s="63"/>
    </row>
    <row r="20867" spans="6:6" ht="15" customHeight="1" x14ac:dyDescent="0.2">
      <c r="F20867" s="63"/>
    </row>
    <row r="20868" spans="6:6" ht="15" customHeight="1" x14ac:dyDescent="0.2">
      <c r="F20868" s="63"/>
    </row>
    <row r="20869" spans="6:6" ht="15" customHeight="1" x14ac:dyDescent="0.2">
      <c r="F20869" s="63"/>
    </row>
    <row r="20870" spans="6:6" ht="15" customHeight="1" x14ac:dyDescent="0.2">
      <c r="F20870" s="63"/>
    </row>
    <row r="20871" spans="6:6" ht="15" customHeight="1" x14ac:dyDescent="0.2">
      <c r="F20871" s="63"/>
    </row>
    <row r="20872" spans="6:6" ht="15" customHeight="1" x14ac:dyDescent="0.2">
      <c r="F20872" s="63"/>
    </row>
    <row r="20873" spans="6:6" ht="15" customHeight="1" x14ac:dyDescent="0.2">
      <c r="F20873" s="63"/>
    </row>
    <row r="20874" spans="6:6" ht="15" customHeight="1" x14ac:dyDescent="0.2">
      <c r="F20874" s="63"/>
    </row>
    <row r="20875" spans="6:6" ht="15" customHeight="1" x14ac:dyDescent="0.2">
      <c r="F20875" s="63"/>
    </row>
    <row r="20876" spans="6:6" ht="15" customHeight="1" x14ac:dyDescent="0.2">
      <c r="F20876" s="63"/>
    </row>
    <row r="20877" spans="6:6" ht="15" customHeight="1" x14ac:dyDescent="0.2">
      <c r="F20877" s="63"/>
    </row>
    <row r="20878" spans="6:6" ht="15" customHeight="1" x14ac:dyDescent="0.2">
      <c r="F20878" s="63"/>
    </row>
    <row r="20879" spans="6:6" ht="15" customHeight="1" x14ac:dyDescent="0.2">
      <c r="F20879" s="63"/>
    </row>
    <row r="20880" spans="6:6" ht="15" customHeight="1" x14ac:dyDescent="0.2">
      <c r="F20880" s="63"/>
    </row>
    <row r="20881" spans="6:6" ht="15" customHeight="1" x14ac:dyDescent="0.2">
      <c r="F20881" s="63"/>
    </row>
    <row r="20882" spans="6:6" ht="15" customHeight="1" x14ac:dyDescent="0.2">
      <c r="F20882" s="63"/>
    </row>
    <row r="20883" spans="6:6" ht="15" customHeight="1" x14ac:dyDescent="0.2">
      <c r="F20883" s="63"/>
    </row>
    <row r="20884" spans="6:6" ht="15" customHeight="1" x14ac:dyDescent="0.2">
      <c r="F20884" s="63"/>
    </row>
    <row r="20885" spans="6:6" ht="15" customHeight="1" x14ac:dyDescent="0.2">
      <c r="F20885" s="63"/>
    </row>
    <row r="20886" spans="6:6" ht="15" customHeight="1" x14ac:dyDescent="0.2">
      <c r="F20886" s="63"/>
    </row>
    <row r="20887" spans="6:6" ht="15" customHeight="1" x14ac:dyDescent="0.2">
      <c r="F20887" s="63"/>
    </row>
    <row r="20888" spans="6:6" ht="15" customHeight="1" x14ac:dyDescent="0.2">
      <c r="F20888" s="63"/>
    </row>
    <row r="20889" spans="6:6" ht="15" customHeight="1" x14ac:dyDescent="0.2">
      <c r="F20889" s="63"/>
    </row>
    <row r="20890" spans="6:6" ht="15" customHeight="1" x14ac:dyDescent="0.2">
      <c r="F20890" s="63"/>
    </row>
    <row r="20891" spans="6:6" ht="15" customHeight="1" x14ac:dyDescent="0.2">
      <c r="F20891" s="63"/>
    </row>
    <row r="20892" spans="6:6" ht="15" customHeight="1" x14ac:dyDescent="0.2">
      <c r="F20892" s="63"/>
    </row>
    <row r="20893" spans="6:6" ht="15" customHeight="1" x14ac:dyDescent="0.2">
      <c r="F20893" s="63"/>
    </row>
    <row r="20894" spans="6:6" ht="15" customHeight="1" x14ac:dyDescent="0.2">
      <c r="F20894" s="63"/>
    </row>
    <row r="20895" spans="6:6" ht="15" customHeight="1" x14ac:dyDescent="0.2">
      <c r="F20895" s="63"/>
    </row>
    <row r="20896" spans="6:6" ht="15" customHeight="1" x14ac:dyDescent="0.2">
      <c r="F20896" s="63"/>
    </row>
    <row r="20897" spans="6:6" ht="15" customHeight="1" x14ac:dyDescent="0.2">
      <c r="F20897" s="63"/>
    </row>
    <row r="20898" spans="6:6" ht="15" customHeight="1" x14ac:dyDescent="0.2">
      <c r="F20898" s="63"/>
    </row>
    <row r="20899" spans="6:6" ht="15" customHeight="1" x14ac:dyDescent="0.2">
      <c r="F20899" s="63"/>
    </row>
    <row r="20900" spans="6:6" ht="15" customHeight="1" x14ac:dyDescent="0.2">
      <c r="F20900" s="63"/>
    </row>
    <row r="20901" spans="6:6" ht="15" customHeight="1" x14ac:dyDescent="0.2">
      <c r="F20901" s="63"/>
    </row>
    <row r="20902" spans="6:6" ht="15" customHeight="1" x14ac:dyDescent="0.2">
      <c r="F20902" s="63"/>
    </row>
    <row r="20903" spans="6:6" ht="15" customHeight="1" x14ac:dyDescent="0.2">
      <c r="F20903" s="63"/>
    </row>
    <row r="20904" spans="6:6" ht="15" customHeight="1" x14ac:dyDescent="0.2">
      <c r="F20904" s="63"/>
    </row>
    <row r="20905" spans="6:6" ht="15" customHeight="1" x14ac:dyDescent="0.2">
      <c r="F20905" s="63"/>
    </row>
    <row r="20906" spans="6:6" ht="15" customHeight="1" x14ac:dyDescent="0.2">
      <c r="F20906" s="63"/>
    </row>
    <row r="20907" spans="6:6" ht="15" customHeight="1" x14ac:dyDescent="0.2">
      <c r="F20907" s="63"/>
    </row>
    <row r="20908" spans="6:6" ht="15" customHeight="1" x14ac:dyDescent="0.2">
      <c r="F20908" s="63"/>
    </row>
    <row r="20909" spans="6:6" ht="15" customHeight="1" x14ac:dyDescent="0.2">
      <c r="F20909" s="63"/>
    </row>
    <row r="20910" spans="6:6" ht="15" customHeight="1" x14ac:dyDescent="0.2">
      <c r="F20910" s="63"/>
    </row>
    <row r="20911" spans="6:6" ht="15" customHeight="1" x14ac:dyDescent="0.2">
      <c r="F20911" s="63"/>
    </row>
    <row r="20912" spans="6:6" ht="15" customHeight="1" x14ac:dyDescent="0.2">
      <c r="F20912" s="63"/>
    </row>
    <row r="20913" spans="6:6" ht="15" customHeight="1" x14ac:dyDescent="0.2">
      <c r="F20913" s="63"/>
    </row>
    <row r="20914" spans="6:6" ht="15" customHeight="1" x14ac:dyDescent="0.2">
      <c r="F20914" s="63"/>
    </row>
    <row r="20915" spans="6:6" ht="15" customHeight="1" x14ac:dyDescent="0.2">
      <c r="F20915" s="63"/>
    </row>
    <row r="20916" spans="6:6" ht="15" customHeight="1" x14ac:dyDescent="0.2">
      <c r="F20916" s="63"/>
    </row>
    <row r="20917" spans="6:6" ht="15" customHeight="1" x14ac:dyDescent="0.2">
      <c r="F20917" s="63"/>
    </row>
    <row r="20918" spans="6:6" ht="15" customHeight="1" x14ac:dyDescent="0.2">
      <c r="F20918" s="63"/>
    </row>
    <row r="20919" spans="6:6" ht="15" customHeight="1" x14ac:dyDescent="0.2">
      <c r="F20919" s="63"/>
    </row>
    <row r="20920" spans="6:6" ht="15" customHeight="1" x14ac:dyDescent="0.2">
      <c r="F20920" s="63"/>
    </row>
    <row r="20921" spans="6:6" ht="15" customHeight="1" x14ac:dyDescent="0.2">
      <c r="F20921" s="63"/>
    </row>
    <row r="20922" spans="6:6" ht="15" customHeight="1" x14ac:dyDescent="0.2">
      <c r="F20922" s="63"/>
    </row>
    <row r="20923" spans="6:6" ht="15" customHeight="1" x14ac:dyDescent="0.2">
      <c r="F20923" s="63"/>
    </row>
    <row r="20924" spans="6:6" ht="15" customHeight="1" x14ac:dyDescent="0.2">
      <c r="F20924" s="63"/>
    </row>
    <row r="20925" spans="6:6" ht="15" customHeight="1" x14ac:dyDescent="0.2">
      <c r="F20925" s="63"/>
    </row>
    <row r="20926" spans="6:6" ht="15" customHeight="1" x14ac:dyDescent="0.2">
      <c r="F20926" s="63"/>
    </row>
    <row r="20927" spans="6:6" ht="15" customHeight="1" x14ac:dyDescent="0.2">
      <c r="F20927" s="63"/>
    </row>
    <row r="20928" spans="6:6" ht="15" customHeight="1" x14ac:dyDescent="0.2">
      <c r="F20928" s="63"/>
    </row>
    <row r="20929" spans="6:6" ht="15" customHeight="1" x14ac:dyDescent="0.2">
      <c r="F20929" s="63"/>
    </row>
    <row r="20930" spans="6:6" ht="15" customHeight="1" x14ac:dyDescent="0.2">
      <c r="F20930" s="63"/>
    </row>
    <row r="20931" spans="6:6" ht="15" customHeight="1" x14ac:dyDescent="0.2">
      <c r="F20931" s="63"/>
    </row>
    <row r="20932" spans="6:6" ht="15" customHeight="1" x14ac:dyDescent="0.2">
      <c r="F20932" s="63"/>
    </row>
    <row r="20933" spans="6:6" ht="15" customHeight="1" x14ac:dyDescent="0.2">
      <c r="F20933" s="63"/>
    </row>
    <row r="20934" spans="6:6" ht="15" customHeight="1" x14ac:dyDescent="0.2">
      <c r="F20934" s="63"/>
    </row>
    <row r="20935" spans="6:6" ht="15" customHeight="1" x14ac:dyDescent="0.2">
      <c r="F20935" s="63"/>
    </row>
    <row r="20936" spans="6:6" ht="15" customHeight="1" x14ac:dyDescent="0.2">
      <c r="F20936" s="63"/>
    </row>
    <row r="20937" spans="6:6" ht="15" customHeight="1" x14ac:dyDescent="0.2">
      <c r="F20937" s="63"/>
    </row>
    <row r="20938" spans="6:6" ht="15" customHeight="1" x14ac:dyDescent="0.2">
      <c r="F20938" s="63"/>
    </row>
    <row r="20939" spans="6:6" ht="15" customHeight="1" x14ac:dyDescent="0.2">
      <c r="F20939" s="63"/>
    </row>
    <row r="20940" spans="6:6" ht="15" customHeight="1" x14ac:dyDescent="0.2">
      <c r="F20940" s="63"/>
    </row>
    <row r="20941" spans="6:6" ht="15" customHeight="1" x14ac:dyDescent="0.2">
      <c r="F20941" s="63"/>
    </row>
    <row r="20942" spans="6:6" ht="15" customHeight="1" x14ac:dyDescent="0.2">
      <c r="F20942" s="63"/>
    </row>
    <row r="20943" spans="6:6" ht="15" customHeight="1" x14ac:dyDescent="0.2">
      <c r="F20943" s="63"/>
    </row>
    <row r="20944" spans="6:6" ht="15" customHeight="1" x14ac:dyDescent="0.2">
      <c r="F20944" s="63"/>
    </row>
    <row r="20945" spans="6:6" ht="15" customHeight="1" x14ac:dyDescent="0.2">
      <c r="F20945" s="63"/>
    </row>
    <row r="20946" spans="6:6" ht="15" customHeight="1" x14ac:dyDescent="0.2">
      <c r="F20946" s="63"/>
    </row>
    <row r="20947" spans="6:6" ht="15" customHeight="1" x14ac:dyDescent="0.2">
      <c r="F20947" s="63"/>
    </row>
    <row r="20948" spans="6:6" ht="15" customHeight="1" x14ac:dyDescent="0.2">
      <c r="F20948" s="63"/>
    </row>
    <row r="20949" spans="6:6" ht="15" customHeight="1" x14ac:dyDescent="0.2">
      <c r="F20949" s="63"/>
    </row>
    <row r="20950" spans="6:6" ht="15" customHeight="1" x14ac:dyDescent="0.2">
      <c r="F20950" s="63"/>
    </row>
    <row r="20951" spans="6:6" ht="15" customHeight="1" x14ac:dyDescent="0.2">
      <c r="F20951" s="63"/>
    </row>
    <row r="20952" spans="6:6" ht="15" customHeight="1" x14ac:dyDescent="0.2">
      <c r="F20952" s="63"/>
    </row>
    <row r="20953" spans="6:6" ht="15" customHeight="1" x14ac:dyDescent="0.2">
      <c r="F20953" s="63"/>
    </row>
    <row r="20954" spans="6:6" ht="15" customHeight="1" x14ac:dyDescent="0.2">
      <c r="F20954" s="63"/>
    </row>
    <row r="20955" spans="6:6" ht="15" customHeight="1" x14ac:dyDescent="0.2">
      <c r="F20955" s="63"/>
    </row>
    <row r="20956" spans="6:6" ht="15" customHeight="1" x14ac:dyDescent="0.2">
      <c r="F20956" s="63"/>
    </row>
    <row r="20957" spans="6:6" ht="15" customHeight="1" x14ac:dyDescent="0.2">
      <c r="F20957" s="63"/>
    </row>
    <row r="20958" spans="6:6" ht="15" customHeight="1" x14ac:dyDescent="0.2">
      <c r="F20958" s="63"/>
    </row>
    <row r="20959" spans="6:6" ht="15" customHeight="1" x14ac:dyDescent="0.2">
      <c r="F20959" s="63"/>
    </row>
    <row r="20960" spans="6:6" ht="15" customHeight="1" x14ac:dyDescent="0.2">
      <c r="F20960" s="63"/>
    </row>
    <row r="20961" spans="6:6" ht="15" customHeight="1" x14ac:dyDescent="0.2">
      <c r="F20961" s="63"/>
    </row>
    <row r="20962" spans="6:6" ht="15" customHeight="1" x14ac:dyDescent="0.2">
      <c r="F20962" s="63"/>
    </row>
    <row r="20963" spans="6:6" ht="15" customHeight="1" x14ac:dyDescent="0.2">
      <c r="F20963" s="63"/>
    </row>
    <row r="20964" spans="6:6" ht="15" customHeight="1" x14ac:dyDescent="0.2">
      <c r="F20964" s="63"/>
    </row>
    <row r="20965" spans="6:6" ht="15" customHeight="1" x14ac:dyDescent="0.2">
      <c r="F20965" s="63"/>
    </row>
    <row r="20966" spans="6:6" ht="15" customHeight="1" x14ac:dyDescent="0.2">
      <c r="F20966" s="63"/>
    </row>
    <row r="20967" spans="6:6" ht="15" customHeight="1" x14ac:dyDescent="0.2">
      <c r="F20967" s="63"/>
    </row>
    <row r="20968" spans="6:6" ht="15" customHeight="1" x14ac:dyDescent="0.2">
      <c r="F20968" s="63"/>
    </row>
    <row r="20969" spans="6:6" ht="15" customHeight="1" x14ac:dyDescent="0.2">
      <c r="F20969" s="63"/>
    </row>
    <row r="20970" spans="6:6" ht="15" customHeight="1" x14ac:dyDescent="0.2">
      <c r="F20970" s="63"/>
    </row>
    <row r="20971" spans="6:6" ht="15" customHeight="1" x14ac:dyDescent="0.2">
      <c r="F20971" s="63"/>
    </row>
    <row r="20972" spans="6:6" ht="15" customHeight="1" x14ac:dyDescent="0.2">
      <c r="F20972" s="63"/>
    </row>
    <row r="20973" spans="6:6" ht="15" customHeight="1" x14ac:dyDescent="0.2">
      <c r="F20973" s="63"/>
    </row>
    <row r="20974" spans="6:6" ht="15" customHeight="1" x14ac:dyDescent="0.2">
      <c r="F20974" s="63"/>
    </row>
    <row r="20975" spans="6:6" ht="15" customHeight="1" x14ac:dyDescent="0.2">
      <c r="F20975" s="63"/>
    </row>
    <row r="20976" spans="6:6" ht="15" customHeight="1" x14ac:dyDescent="0.2">
      <c r="F20976" s="63"/>
    </row>
    <row r="20977" spans="6:6" ht="15" customHeight="1" x14ac:dyDescent="0.2">
      <c r="F20977" s="63"/>
    </row>
    <row r="20978" spans="6:6" ht="15" customHeight="1" x14ac:dyDescent="0.2">
      <c r="F20978" s="63"/>
    </row>
    <row r="20979" spans="6:6" ht="15" customHeight="1" x14ac:dyDescent="0.2">
      <c r="F20979" s="63"/>
    </row>
    <row r="20980" spans="6:6" ht="15" customHeight="1" x14ac:dyDescent="0.2">
      <c r="F20980" s="63"/>
    </row>
    <row r="20981" spans="6:6" ht="15" customHeight="1" x14ac:dyDescent="0.2">
      <c r="F20981" s="63"/>
    </row>
    <row r="20982" spans="6:6" ht="15" customHeight="1" x14ac:dyDescent="0.2">
      <c r="F20982" s="63"/>
    </row>
    <row r="20983" spans="6:6" ht="15" customHeight="1" x14ac:dyDescent="0.2">
      <c r="F20983" s="63"/>
    </row>
    <row r="20984" spans="6:6" ht="15" customHeight="1" x14ac:dyDescent="0.2">
      <c r="F20984" s="63"/>
    </row>
    <row r="20985" spans="6:6" ht="15" customHeight="1" x14ac:dyDescent="0.2">
      <c r="F20985" s="63"/>
    </row>
    <row r="20986" spans="6:6" ht="15" customHeight="1" x14ac:dyDescent="0.2">
      <c r="F20986" s="63"/>
    </row>
    <row r="20987" spans="6:6" ht="15" customHeight="1" x14ac:dyDescent="0.2">
      <c r="F20987" s="63"/>
    </row>
    <row r="20988" spans="6:6" ht="15" customHeight="1" x14ac:dyDescent="0.2">
      <c r="F20988" s="63"/>
    </row>
    <row r="20989" spans="6:6" ht="15" customHeight="1" x14ac:dyDescent="0.2">
      <c r="F20989" s="63"/>
    </row>
    <row r="20990" spans="6:6" ht="15" customHeight="1" x14ac:dyDescent="0.2">
      <c r="F20990" s="63"/>
    </row>
    <row r="20991" spans="6:6" ht="15" customHeight="1" x14ac:dyDescent="0.2">
      <c r="F20991" s="63"/>
    </row>
    <row r="20992" spans="6:6" ht="15" customHeight="1" x14ac:dyDescent="0.2">
      <c r="F20992" s="63"/>
    </row>
    <row r="20993" spans="6:6" ht="15" customHeight="1" x14ac:dyDescent="0.2">
      <c r="F20993" s="63"/>
    </row>
    <row r="20994" spans="6:6" ht="15" customHeight="1" x14ac:dyDescent="0.2">
      <c r="F20994" s="63"/>
    </row>
    <row r="20995" spans="6:6" ht="15" customHeight="1" x14ac:dyDescent="0.2">
      <c r="F20995" s="63"/>
    </row>
    <row r="20996" spans="6:6" ht="15" customHeight="1" x14ac:dyDescent="0.2">
      <c r="F20996" s="63"/>
    </row>
    <row r="20997" spans="6:6" ht="15" customHeight="1" x14ac:dyDescent="0.2">
      <c r="F20997" s="63"/>
    </row>
    <row r="20998" spans="6:6" ht="15" customHeight="1" x14ac:dyDescent="0.2">
      <c r="F20998" s="63"/>
    </row>
    <row r="20999" spans="6:6" ht="15" customHeight="1" x14ac:dyDescent="0.2">
      <c r="F20999" s="63"/>
    </row>
    <row r="21000" spans="6:6" ht="15" customHeight="1" x14ac:dyDescent="0.2">
      <c r="F21000" s="63"/>
    </row>
    <row r="21001" spans="6:6" ht="15" customHeight="1" x14ac:dyDescent="0.2">
      <c r="F21001" s="63"/>
    </row>
    <row r="21002" spans="6:6" ht="15" customHeight="1" x14ac:dyDescent="0.2">
      <c r="F21002" s="63"/>
    </row>
    <row r="21003" spans="6:6" ht="15" customHeight="1" x14ac:dyDescent="0.2">
      <c r="F21003" s="63"/>
    </row>
    <row r="21004" spans="6:6" ht="15" customHeight="1" x14ac:dyDescent="0.2">
      <c r="F21004" s="63"/>
    </row>
    <row r="21005" spans="6:6" ht="15" customHeight="1" x14ac:dyDescent="0.2">
      <c r="F21005" s="63"/>
    </row>
    <row r="21006" spans="6:6" ht="15" customHeight="1" x14ac:dyDescent="0.2">
      <c r="F21006" s="63"/>
    </row>
    <row r="21007" spans="6:6" ht="15" customHeight="1" x14ac:dyDescent="0.2">
      <c r="F21007" s="63"/>
    </row>
    <row r="21008" spans="6:6" ht="15" customHeight="1" x14ac:dyDescent="0.2">
      <c r="F21008" s="63"/>
    </row>
    <row r="21009" spans="6:6" ht="15" customHeight="1" x14ac:dyDescent="0.2">
      <c r="F21009" s="63"/>
    </row>
    <row r="21010" spans="6:6" ht="15" customHeight="1" x14ac:dyDescent="0.2">
      <c r="F21010" s="63"/>
    </row>
    <row r="21011" spans="6:6" ht="15" customHeight="1" x14ac:dyDescent="0.2">
      <c r="F21011" s="63"/>
    </row>
    <row r="21012" spans="6:6" ht="15" customHeight="1" x14ac:dyDescent="0.2">
      <c r="F21012" s="63"/>
    </row>
    <row r="21013" spans="6:6" ht="15" customHeight="1" x14ac:dyDescent="0.2">
      <c r="F21013" s="63"/>
    </row>
    <row r="21014" spans="6:6" ht="15" customHeight="1" x14ac:dyDescent="0.2">
      <c r="F21014" s="63"/>
    </row>
    <row r="21015" spans="6:6" ht="15" customHeight="1" x14ac:dyDescent="0.2">
      <c r="F21015" s="63"/>
    </row>
    <row r="21016" spans="6:6" ht="15" customHeight="1" x14ac:dyDescent="0.2">
      <c r="F21016" s="63"/>
    </row>
    <row r="21017" spans="6:6" ht="15" customHeight="1" x14ac:dyDescent="0.2">
      <c r="F21017" s="63"/>
    </row>
    <row r="21018" spans="6:6" ht="15" customHeight="1" x14ac:dyDescent="0.2">
      <c r="F21018" s="63"/>
    </row>
    <row r="21019" spans="6:6" ht="15" customHeight="1" x14ac:dyDescent="0.2">
      <c r="F21019" s="63"/>
    </row>
    <row r="21020" spans="6:6" ht="15" customHeight="1" x14ac:dyDescent="0.2">
      <c r="F21020" s="63"/>
    </row>
    <row r="21021" spans="6:6" ht="15" customHeight="1" x14ac:dyDescent="0.2">
      <c r="F21021" s="63"/>
    </row>
    <row r="21022" spans="6:6" ht="15" customHeight="1" x14ac:dyDescent="0.2">
      <c r="F21022" s="63"/>
    </row>
    <row r="21023" spans="6:6" ht="15" customHeight="1" x14ac:dyDescent="0.2">
      <c r="F21023" s="63"/>
    </row>
    <row r="21024" spans="6:6" ht="15" customHeight="1" x14ac:dyDescent="0.2">
      <c r="F21024" s="63"/>
    </row>
    <row r="21025" spans="6:6" ht="15" customHeight="1" x14ac:dyDescent="0.2">
      <c r="F21025" s="63"/>
    </row>
    <row r="21026" spans="6:6" ht="15" customHeight="1" x14ac:dyDescent="0.2">
      <c r="F21026" s="63"/>
    </row>
    <row r="21027" spans="6:6" ht="15" customHeight="1" x14ac:dyDescent="0.2">
      <c r="F21027" s="63"/>
    </row>
    <row r="21028" spans="6:6" ht="15" customHeight="1" x14ac:dyDescent="0.2">
      <c r="F21028" s="63"/>
    </row>
    <row r="21029" spans="6:6" ht="15" customHeight="1" x14ac:dyDescent="0.2">
      <c r="F21029" s="63"/>
    </row>
    <row r="21030" spans="6:6" ht="15" customHeight="1" x14ac:dyDescent="0.2">
      <c r="F21030" s="63"/>
    </row>
    <row r="21031" spans="6:6" ht="15" customHeight="1" x14ac:dyDescent="0.2">
      <c r="F21031" s="63"/>
    </row>
    <row r="21032" spans="6:6" ht="15" customHeight="1" x14ac:dyDescent="0.2">
      <c r="F21032" s="63"/>
    </row>
    <row r="21033" spans="6:6" ht="15" customHeight="1" x14ac:dyDescent="0.2">
      <c r="F21033" s="63"/>
    </row>
    <row r="21034" spans="6:6" ht="15" customHeight="1" x14ac:dyDescent="0.2">
      <c r="F21034" s="63"/>
    </row>
    <row r="21035" spans="6:6" ht="15" customHeight="1" x14ac:dyDescent="0.2">
      <c r="F21035" s="63"/>
    </row>
    <row r="21036" spans="6:6" ht="15" customHeight="1" x14ac:dyDescent="0.2">
      <c r="F21036" s="63"/>
    </row>
    <row r="21037" spans="6:6" ht="15" customHeight="1" x14ac:dyDescent="0.2">
      <c r="F21037" s="63"/>
    </row>
    <row r="21038" spans="6:6" ht="15" customHeight="1" x14ac:dyDescent="0.2">
      <c r="F21038" s="63"/>
    </row>
    <row r="21039" spans="6:6" ht="15" customHeight="1" x14ac:dyDescent="0.2">
      <c r="F21039" s="63"/>
    </row>
    <row r="21040" spans="6:6" ht="15" customHeight="1" x14ac:dyDescent="0.2">
      <c r="F21040" s="63"/>
    </row>
    <row r="21041" spans="6:6" ht="15" customHeight="1" x14ac:dyDescent="0.2">
      <c r="F21041" s="63"/>
    </row>
    <row r="21042" spans="6:6" ht="15" customHeight="1" x14ac:dyDescent="0.2">
      <c r="F21042" s="63"/>
    </row>
    <row r="21043" spans="6:6" ht="15" customHeight="1" x14ac:dyDescent="0.2">
      <c r="F21043" s="63"/>
    </row>
    <row r="21044" spans="6:6" ht="15" customHeight="1" x14ac:dyDescent="0.2">
      <c r="F21044" s="63"/>
    </row>
    <row r="21045" spans="6:6" ht="15" customHeight="1" x14ac:dyDescent="0.2">
      <c r="F21045" s="63"/>
    </row>
    <row r="21046" spans="6:6" ht="15" customHeight="1" x14ac:dyDescent="0.2">
      <c r="F21046" s="63"/>
    </row>
    <row r="21047" spans="6:6" ht="15" customHeight="1" x14ac:dyDescent="0.2">
      <c r="F21047" s="63"/>
    </row>
    <row r="21048" spans="6:6" ht="15" customHeight="1" x14ac:dyDescent="0.2">
      <c r="F21048" s="63"/>
    </row>
    <row r="21049" spans="6:6" ht="15" customHeight="1" x14ac:dyDescent="0.2">
      <c r="F21049" s="63"/>
    </row>
    <row r="21050" spans="6:6" ht="15" customHeight="1" x14ac:dyDescent="0.2">
      <c r="F21050" s="63"/>
    </row>
    <row r="21051" spans="6:6" ht="15" customHeight="1" x14ac:dyDescent="0.2">
      <c r="F21051" s="63"/>
    </row>
    <row r="21052" spans="6:6" ht="15" customHeight="1" x14ac:dyDescent="0.2">
      <c r="F21052" s="63"/>
    </row>
    <row r="21053" spans="6:6" ht="15" customHeight="1" x14ac:dyDescent="0.2">
      <c r="F21053" s="63"/>
    </row>
    <row r="21054" spans="6:6" ht="15" customHeight="1" x14ac:dyDescent="0.2">
      <c r="F21054" s="63"/>
    </row>
    <row r="21055" spans="6:6" ht="15" customHeight="1" x14ac:dyDescent="0.2">
      <c r="F21055" s="63"/>
    </row>
    <row r="21056" spans="6:6" ht="15" customHeight="1" x14ac:dyDescent="0.2">
      <c r="F21056" s="63"/>
    </row>
    <row r="21057" spans="6:6" ht="15" customHeight="1" x14ac:dyDescent="0.2">
      <c r="F21057" s="63"/>
    </row>
    <row r="21058" spans="6:6" ht="15" customHeight="1" x14ac:dyDescent="0.2">
      <c r="F21058" s="63"/>
    </row>
    <row r="21059" spans="6:6" ht="15" customHeight="1" x14ac:dyDescent="0.2">
      <c r="F21059" s="63"/>
    </row>
    <row r="21060" spans="6:6" ht="15" customHeight="1" x14ac:dyDescent="0.2">
      <c r="F21060" s="63"/>
    </row>
    <row r="21061" spans="6:6" ht="15" customHeight="1" x14ac:dyDescent="0.2">
      <c r="F21061" s="63"/>
    </row>
    <row r="21062" spans="6:6" ht="15" customHeight="1" x14ac:dyDescent="0.2">
      <c r="F21062" s="63"/>
    </row>
    <row r="21063" spans="6:6" ht="15" customHeight="1" x14ac:dyDescent="0.2">
      <c r="F21063" s="63"/>
    </row>
    <row r="21064" spans="6:6" ht="15" customHeight="1" x14ac:dyDescent="0.2">
      <c r="F21064" s="63"/>
    </row>
    <row r="21065" spans="6:6" ht="15" customHeight="1" x14ac:dyDescent="0.2">
      <c r="F21065" s="63"/>
    </row>
    <row r="21066" spans="6:6" ht="15" customHeight="1" x14ac:dyDescent="0.2">
      <c r="F21066" s="63"/>
    </row>
    <row r="21067" spans="6:6" ht="15" customHeight="1" x14ac:dyDescent="0.2">
      <c r="F21067" s="63"/>
    </row>
    <row r="21068" spans="6:6" ht="15" customHeight="1" x14ac:dyDescent="0.2">
      <c r="F21068" s="63"/>
    </row>
    <row r="21069" spans="6:6" ht="15" customHeight="1" x14ac:dyDescent="0.2">
      <c r="F21069" s="63"/>
    </row>
    <row r="21070" spans="6:6" ht="15" customHeight="1" x14ac:dyDescent="0.2">
      <c r="F21070" s="63"/>
    </row>
    <row r="21071" spans="6:6" ht="15" customHeight="1" x14ac:dyDescent="0.2">
      <c r="F21071" s="63"/>
    </row>
    <row r="21072" spans="6:6" ht="15" customHeight="1" x14ac:dyDescent="0.2">
      <c r="F21072" s="63"/>
    </row>
    <row r="21073" spans="6:6" ht="15" customHeight="1" x14ac:dyDescent="0.2">
      <c r="F21073" s="63"/>
    </row>
    <row r="21074" spans="6:6" ht="15" customHeight="1" x14ac:dyDescent="0.2">
      <c r="F21074" s="63"/>
    </row>
    <row r="21075" spans="6:6" ht="15" customHeight="1" x14ac:dyDescent="0.2">
      <c r="F21075" s="63"/>
    </row>
    <row r="21076" spans="6:6" ht="15" customHeight="1" x14ac:dyDescent="0.2">
      <c r="F21076" s="63"/>
    </row>
    <row r="21077" spans="6:6" ht="15" customHeight="1" x14ac:dyDescent="0.2">
      <c r="F21077" s="63"/>
    </row>
    <row r="21078" spans="6:6" ht="15" customHeight="1" x14ac:dyDescent="0.2">
      <c r="F21078" s="63"/>
    </row>
    <row r="21079" spans="6:6" ht="15" customHeight="1" x14ac:dyDescent="0.2">
      <c r="F21079" s="63"/>
    </row>
    <row r="21080" spans="6:6" ht="15" customHeight="1" x14ac:dyDescent="0.2">
      <c r="F21080" s="63"/>
    </row>
    <row r="21081" spans="6:6" ht="15" customHeight="1" x14ac:dyDescent="0.2">
      <c r="F21081" s="63"/>
    </row>
    <row r="21082" spans="6:6" ht="15" customHeight="1" x14ac:dyDescent="0.2">
      <c r="F21082" s="63"/>
    </row>
    <row r="21083" spans="6:6" ht="15" customHeight="1" x14ac:dyDescent="0.2">
      <c r="F21083" s="63"/>
    </row>
    <row r="21084" spans="6:6" ht="15" customHeight="1" x14ac:dyDescent="0.2">
      <c r="F21084" s="63"/>
    </row>
    <row r="21085" spans="6:6" ht="15" customHeight="1" x14ac:dyDescent="0.2">
      <c r="F21085" s="63"/>
    </row>
    <row r="21086" spans="6:6" ht="15" customHeight="1" x14ac:dyDescent="0.2">
      <c r="F21086" s="63"/>
    </row>
    <row r="21087" spans="6:6" ht="15" customHeight="1" x14ac:dyDescent="0.2">
      <c r="F21087" s="63"/>
    </row>
    <row r="21088" spans="6:6" ht="15" customHeight="1" x14ac:dyDescent="0.2">
      <c r="F21088" s="63"/>
    </row>
    <row r="21089" spans="6:6" ht="15" customHeight="1" x14ac:dyDescent="0.2">
      <c r="F21089" s="63"/>
    </row>
    <row r="21090" spans="6:6" ht="15" customHeight="1" x14ac:dyDescent="0.2">
      <c r="F21090" s="63"/>
    </row>
    <row r="21091" spans="6:6" ht="15" customHeight="1" x14ac:dyDescent="0.2">
      <c r="F21091" s="63"/>
    </row>
    <row r="21092" spans="6:6" ht="15" customHeight="1" x14ac:dyDescent="0.2">
      <c r="F21092" s="63"/>
    </row>
    <row r="21093" spans="6:6" ht="15" customHeight="1" x14ac:dyDescent="0.2">
      <c r="F21093" s="63"/>
    </row>
    <row r="21094" spans="6:6" ht="15" customHeight="1" x14ac:dyDescent="0.2">
      <c r="F21094" s="63"/>
    </row>
    <row r="21095" spans="6:6" ht="15" customHeight="1" x14ac:dyDescent="0.2">
      <c r="F21095" s="63"/>
    </row>
    <row r="21096" spans="6:6" ht="15" customHeight="1" x14ac:dyDescent="0.2">
      <c r="F21096" s="63"/>
    </row>
    <row r="21097" spans="6:6" ht="15" customHeight="1" x14ac:dyDescent="0.2">
      <c r="F21097" s="63"/>
    </row>
    <row r="21098" spans="6:6" ht="15" customHeight="1" x14ac:dyDescent="0.2">
      <c r="F21098" s="63"/>
    </row>
    <row r="21099" spans="6:6" ht="15" customHeight="1" x14ac:dyDescent="0.2">
      <c r="F21099" s="63"/>
    </row>
    <row r="21100" spans="6:6" ht="15" customHeight="1" x14ac:dyDescent="0.2">
      <c r="F21100" s="63"/>
    </row>
    <row r="21101" spans="6:6" ht="15" customHeight="1" x14ac:dyDescent="0.2">
      <c r="F21101" s="63"/>
    </row>
    <row r="21102" spans="6:6" ht="15" customHeight="1" x14ac:dyDescent="0.2">
      <c r="F21102" s="63"/>
    </row>
    <row r="21103" spans="6:6" ht="15" customHeight="1" x14ac:dyDescent="0.2">
      <c r="F21103" s="63"/>
    </row>
    <row r="21104" spans="6:6" ht="15" customHeight="1" x14ac:dyDescent="0.2">
      <c r="F21104" s="63"/>
    </row>
    <row r="21105" spans="6:6" ht="15" customHeight="1" x14ac:dyDescent="0.2">
      <c r="F21105" s="63"/>
    </row>
    <row r="21106" spans="6:6" ht="15" customHeight="1" x14ac:dyDescent="0.2">
      <c r="F21106" s="63"/>
    </row>
    <row r="21107" spans="6:6" ht="15" customHeight="1" x14ac:dyDescent="0.2">
      <c r="F21107" s="63"/>
    </row>
    <row r="21108" spans="6:6" ht="15" customHeight="1" x14ac:dyDescent="0.2">
      <c r="F21108" s="63"/>
    </row>
    <row r="21109" spans="6:6" ht="15" customHeight="1" x14ac:dyDescent="0.2">
      <c r="F21109" s="63"/>
    </row>
    <row r="21110" spans="6:6" ht="15" customHeight="1" x14ac:dyDescent="0.2">
      <c r="F21110" s="63"/>
    </row>
    <row r="21111" spans="6:6" ht="15" customHeight="1" x14ac:dyDescent="0.2">
      <c r="F21111" s="63"/>
    </row>
    <row r="21112" spans="6:6" ht="15" customHeight="1" x14ac:dyDescent="0.2">
      <c r="F21112" s="63"/>
    </row>
    <row r="21113" spans="6:6" ht="15" customHeight="1" x14ac:dyDescent="0.2">
      <c r="F21113" s="63"/>
    </row>
    <row r="21114" spans="6:6" ht="15" customHeight="1" x14ac:dyDescent="0.2">
      <c r="F21114" s="63"/>
    </row>
    <row r="21115" spans="6:6" ht="15" customHeight="1" x14ac:dyDescent="0.2">
      <c r="F21115" s="63"/>
    </row>
    <row r="21116" spans="6:6" ht="15" customHeight="1" x14ac:dyDescent="0.2">
      <c r="F21116" s="63"/>
    </row>
    <row r="21117" spans="6:6" ht="15" customHeight="1" x14ac:dyDescent="0.2">
      <c r="F21117" s="63"/>
    </row>
    <row r="21118" spans="6:6" ht="15" customHeight="1" x14ac:dyDescent="0.2">
      <c r="F21118" s="63"/>
    </row>
    <row r="21119" spans="6:6" ht="15" customHeight="1" x14ac:dyDescent="0.2">
      <c r="F21119" s="63"/>
    </row>
    <row r="21120" spans="6:6" ht="15" customHeight="1" x14ac:dyDescent="0.2">
      <c r="F21120" s="63"/>
    </row>
    <row r="21121" spans="6:6" ht="15" customHeight="1" x14ac:dyDescent="0.2">
      <c r="F21121" s="63"/>
    </row>
    <row r="21122" spans="6:6" ht="15" customHeight="1" x14ac:dyDescent="0.2">
      <c r="F21122" s="63"/>
    </row>
    <row r="21123" spans="6:6" ht="15" customHeight="1" x14ac:dyDescent="0.2">
      <c r="F21123" s="63"/>
    </row>
    <row r="21124" spans="6:6" ht="15" customHeight="1" x14ac:dyDescent="0.2">
      <c r="F21124" s="63"/>
    </row>
    <row r="21125" spans="6:6" ht="15" customHeight="1" x14ac:dyDescent="0.2">
      <c r="F21125" s="63"/>
    </row>
    <row r="21126" spans="6:6" ht="15" customHeight="1" x14ac:dyDescent="0.2">
      <c r="F21126" s="63"/>
    </row>
    <row r="21127" spans="6:6" ht="15" customHeight="1" x14ac:dyDescent="0.2">
      <c r="F21127" s="63"/>
    </row>
    <row r="21128" spans="6:6" ht="15" customHeight="1" x14ac:dyDescent="0.2">
      <c r="F21128" s="63"/>
    </row>
    <row r="21129" spans="6:6" ht="15" customHeight="1" x14ac:dyDescent="0.2">
      <c r="F21129" s="63"/>
    </row>
    <row r="21130" spans="6:6" ht="15" customHeight="1" x14ac:dyDescent="0.2">
      <c r="F21130" s="63"/>
    </row>
    <row r="21131" spans="6:6" ht="15" customHeight="1" x14ac:dyDescent="0.2">
      <c r="F21131" s="63"/>
    </row>
    <row r="21132" spans="6:6" ht="15" customHeight="1" x14ac:dyDescent="0.2">
      <c r="F21132" s="63"/>
    </row>
    <row r="21133" spans="6:6" ht="15" customHeight="1" x14ac:dyDescent="0.2">
      <c r="F21133" s="63"/>
    </row>
    <row r="21134" spans="6:6" ht="15" customHeight="1" x14ac:dyDescent="0.2">
      <c r="F21134" s="63"/>
    </row>
    <row r="21135" spans="6:6" ht="15" customHeight="1" x14ac:dyDescent="0.2">
      <c r="F21135" s="63"/>
    </row>
    <row r="21136" spans="6:6" ht="15" customHeight="1" x14ac:dyDescent="0.2">
      <c r="F21136" s="63"/>
    </row>
    <row r="21137" spans="6:6" ht="15" customHeight="1" x14ac:dyDescent="0.2">
      <c r="F21137" s="63"/>
    </row>
    <row r="21138" spans="6:6" ht="15" customHeight="1" x14ac:dyDescent="0.2">
      <c r="F21138" s="63"/>
    </row>
    <row r="21139" spans="6:6" ht="15" customHeight="1" x14ac:dyDescent="0.2">
      <c r="F21139" s="63"/>
    </row>
    <row r="21140" spans="6:6" ht="15" customHeight="1" x14ac:dyDescent="0.2">
      <c r="F21140" s="63"/>
    </row>
    <row r="21141" spans="6:6" ht="15" customHeight="1" x14ac:dyDescent="0.2">
      <c r="F21141" s="63"/>
    </row>
    <row r="21142" spans="6:6" ht="15" customHeight="1" x14ac:dyDescent="0.2">
      <c r="F21142" s="63"/>
    </row>
    <row r="21143" spans="6:6" ht="15" customHeight="1" x14ac:dyDescent="0.2">
      <c r="F21143" s="63"/>
    </row>
    <row r="21144" spans="6:6" ht="15" customHeight="1" x14ac:dyDescent="0.2">
      <c r="F21144" s="63"/>
    </row>
    <row r="21145" spans="6:6" ht="15" customHeight="1" x14ac:dyDescent="0.2">
      <c r="F21145" s="63"/>
    </row>
    <row r="21146" spans="6:6" ht="15" customHeight="1" x14ac:dyDescent="0.2">
      <c r="F21146" s="63"/>
    </row>
    <row r="21147" spans="6:6" ht="15" customHeight="1" x14ac:dyDescent="0.2">
      <c r="F21147" s="63"/>
    </row>
    <row r="21148" spans="6:6" ht="15" customHeight="1" x14ac:dyDescent="0.2">
      <c r="F21148" s="63"/>
    </row>
    <row r="21149" spans="6:6" ht="15" customHeight="1" x14ac:dyDescent="0.2">
      <c r="F21149" s="63"/>
    </row>
    <row r="21150" spans="6:6" ht="15" customHeight="1" x14ac:dyDescent="0.2">
      <c r="F21150" s="63"/>
    </row>
    <row r="21151" spans="6:6" ht="15" customHeight="1" x14ac:dyDescent="0.2">
      <c r="F21151" s="63"/>
    </row>
    <row r="21152" spans="6:6" ht="15" customHeight="1" x14ac:dyDescent="0.2">
      <c r="F21152" s="63"/>
    </row>
    <row r="21153" spans="6:6" ht="15" customHeight="1" x14ac:dyDescent="0.2">
      <c r="F21153" s="63"/>
    </row>
    <row r="21154" spans="6:6" ht="15" customHeight="1" x14ac:dyDescent="0.2">
      <c r="F21154" s="63"/>
    </row>
    <row r="21155" spans="6:6" ht="15" customHeight="1" x14ac:dyDescent="0.2">
      <c r="F21155" s="63"/>
    </row>
    <row r="21156" spans="6:6" ht="15" customHeight="1" x14ac:dyDescent="0.2">
      <c r="F21156" s="63"/>
    </row>
    <row r="21157" spans="6:6" ht="15" customHeight="1" x14ac:dyDescent="0.2">
      <c r="F21157" s="63"/>
    </row>
    <row r="21158" spans="6:6" ht="15" customHeight="1" x14ac:dyDescent="0.2">
      <c r="F21158" s="63"/>
    </row>
    <row r="21159" spans="6:6" ht="15" customHeight="1" x14ac:dyDescent="0.2">
      <c r="F21159" s="63"/>
    </row>
    <row r="21160" spans="6:6" ht="15" customHeight="1" x14ac:dyDescent="0.2">
      <c r="F21160" s="63"/>
    </row>
    <row r="21161" spans="6:6" ht="15" customHeight="1" x14ac:dyDescent="0.2">
      <c r="F21161" s="63"/>
    </row>
    <row r="21162" spans="6:6" ht="15" customHeight="1" x14ac:dyDescent="0.2">
      <c r="F21162" s="63"/>
    </row>
    <row r="21163" spans="6:6" ht="15" customHeight="1" x14ac:dyDescent="0.2">
      <c r="F21163" s="63"/>
    </row>
    <row r="21164" spans="6:6" ht="15" customHeight="1" x14ac:dyDescent="0.2">
      <c r="F21164" s="63"/>
    </row>
    <row r="21165" spans="6:6" ht="15" customHeight="1" x14ac:dyDescent="0.2">
      <c r="F21165" s="63"/>
    </row>
    <row r="21166" spans="6:6" ht="15" customHeight="1" x14ac:dyDescent="0.2">
      <c r="F21166" s="63"/>
    </row>
    <row r="21167" spans="6:6" ht="15" customHeight="1" x14ac:dyDescent="0.2">
      <c r="F21167" s="63"/>
    </row>
    <row r="21168" spans="6:6" ht="15" customHeight="1" x14ac:dyDescent="0.2">
      <c r="F21168" s="63"/>
    </row>
    <row r="21169" spans="6:6" ht="15" customHeight="1" x14ac:dyDescent="0.2">
      <c r="F21169" s="63"/>
    </row>
    <row r="21170" spans="6:6" ht="15" customHeight="1" x14ac:dyDescent="0.2">
      <c r="F21170" s="63"/>
    </row>
    <row r="21171" spans="6:6" ht="15" customHeight="1" x14ac:dyDescent="0.2">
      <c r="F21171" s="63"/>
    </row>
    <row r="21172" spans="6:6" ht="15" customHeight="1" x14ac:dyDescent="0.2">
      <c r="F21172" s="63"/>
    </row>
    <row r="21173" spans="6:6" ht="15" customHeight="1" x14ac:dyDescent="0.2">
      <c r="F21173" s="63"/>
    </row>
    <row r="21174" spans="6:6" ht="15" customHeight="1" x14ac:dyDescent="0.2">
      <c r="F21174" s="63"/>
    </row>
    <row r="21175" spans="6:6" ht="15" customHeight="1" x14ac:dyDescent="0.2">
      <c r="F21175" s="63"/>
    </row>
    <row r="21176" spans="6:6" ht="15" customHeight="1" x14ac:dyDescent="0.2">
      <c r="F21176" s="63"/>
    </row>
    <row r="21177" spans="6:6" ht="15" customHeight="1" x14ac:dyDescent="0.2">
      <c r="F21177" s="63"/>
    </row>
    <row r="21178" spans="6:6" ht="15" customHeight="1" x14ac:dyDescent="0.2">
      <c r="F21178" s="63"/>
    </row>
    <row r="21179" spans="6:6" ht="15" customHeight="1" x14ac:dyDescent="0.2">
      <c r="F21179" s="63"/>
    </row>
    <row r="21180" spans="6:6" ht="15" customHeight="1" x14ac:dyDescent="0.2">
      <c r="F21180" s="63"/>
    </row>
    <row r="21181" spans="6:6" ht="15" customHeight="1" x14ac:dyDescent="0.2">
      <c r="F21181" s="63"/>
    </row>
    <row r="21182" spans="6:6" ht="15" customHeight="1" x14ac:dyDescent="0.2">
      <c r="F21182" s="63"/>
    </row>
    <row r="21183" spans="6:6" ht="15" customHeight="1" x14ac:dyDescent="0.2">
      <c r="F21183" s="63"/>
    </row>
    <row r="21184" spans="6:6" ht="15" customHeight="1" x14ac:dyDescent="0.2">
      <c r="F21184" s="63"/>
    </row>
    <row r="21185" spans="6:6" ht="15" customHeight="1" x14ac:dyDescent="0.2">
      <c r="F21185" s="63"/>
    </row>
    <row r="21186" spans="6:6" ht="15" customHeight="1" x14ac:dyDescent="0.2">
      <c r="F21186" s="63"/>
    </row>
    <row r="21187" spans="6:6" ht="15" customHeight="1" x14ac:dyDescent="0.2">
      <c r="F21187" s="63"/>
    </row>
    <row r="21188" spans="6:6" ht="15" customHeight="1" x14ac:dyDescent="0.2">
      <c r="F21188" s="63"/>
    </row>
    <row r="21189" spans="6:6" ht="15" customHeight="1" x14ac:dyDescent="0.2">
      <c r="F21189" s="63"/>
    </row>
    <row r="21190" spans="6:6" ht="15" customHeight="1" x14ac:dyDescent="0.2">
      <c r="F21190" s="63"/>
    </row>
    <row r="21191" spans="6:6" ht="15" customHeight="1" x14ac:dyDescent="0.2">
      <c r="F21191" s="63"/>
    </row>
    <row r="21192" spans="6:6" ht="15" customHeight="1" x14ac:dyDescent="0.2">
      <c r="F21192" s="63"/>
    </row>
    <row r="21193" spans="6:6" ht="15" customHeight="1" x14ac:dyDescent="0.2">
      <c r="F21193" s="63"/>
    </row>
    <row r="21194" spans="6:6" ht="15" customHeight="1" x14ac:dyDescent="0.2">
      <c r="F21194" s="63"/>
    </row>
    <row r="21195" spans="6:6" ht="15" customHeight="1" x14ac:dyDescent="0.2">
      <c r="F21195" s="63"/>
    </row>
    <row r="21196" spans="6:6" ht="15" customHeight="1" x14ac:dyDescent="0.2">
      <c r="F21196" s="63"/>
    </row>
    <row r="21197" spans="6:6" ht="15" customHeight="1" x14ac:dyDescent="0.2">
      <c r="F21197" s="63"/>
    </row>
    <row r="21198" spans="6:6" ht="15" customHeight="1" x14ac:dyDescent="0.2">
      <c r="F21198" s="63"/>
    </row>
    <row r="21199" spans="6:6" ht="15" customHeight="1" x14ac:dyDescent="0.2">
      <c r="F21199" s="63"/>
    </row>
    <row r="21200" spans="6:6" ht="15" customHeight="1" x14ac:dyDescent="0.2">
      <c r="F21200" s="63"/>
    </row>
    <row r="21201" spans="6:6" ht="15" customHeight="1" x14ac:dyDescent="0.2">
      <c r="F21201" s="63"/>
    </row>
    <row r="21202" spans="6:6" ht="15" customHeight="1" x14ac:dyDescent="0.2">
      <c r="F21202" s="63"/>
    </row>
    <row r="21203" spans="6:6" ht="15" customHeight="1" x14ac:dyDescent="0.2">
      <c r="F21203" s="63"/>
    </row>
    <row r="21204" spans="6:6" ht="15" customHeight="1" x14ac:dyDescent="0.2">
      <c r="F21204" s="63"/>
    </row>
    <row r="21205" spans="6:6" ht="15" customHeight="1" x14ac:dyDescent="0.2">
      <c r="F21205" s="63"/>
    </row>
    <row r="21206" spans="6:6" ht="15" customHeight="1" x14ac:dyDescent="0.2">
      <c r="F21206" s="63"/>
    </row>
    <row r="21207" spans="6:6" ht="15" customHeight="1" x14ac:dyDescent="0.2">
      <c r="F21207" s="63"/>
    </row>
    <row r="21208" spans="6:6" ht="15" customHeight="1" x14ac:dyDescent="0.2">
      <c r="F21208" s="63"/>
    </row>
    <row r="21209" spans="6:6" ht="15" customHeight="1" x14ac:dyDescent="0.2">
      <c r="F21209" s="63"/>
    </row>
    <row r="21210" spans="6:6" ht="15" customHeight="1" x14ac:dyDescent="0.2">
      <c r="F21210" s="63"/>
    </row>
    <row r="21211" spans="6:6" ht="15" customHeight="1" x14ac:dyDescent="0.2">
      <c r="F21211" s="63"/>
    </row>
    <row r="21212" spans="6:6" ht="15" customHeight="1" x14ac:dyDescent="0.2">
      <c r="F21212" s="63"/>
    </row>
    <row r="21213" spans="6:6" ht="15" customHeight="1" x14ac:dyDescent="0.2">
      <c r="F21213" s="63"/>
    </row>
    <row r="21214" spans="6:6" ht="15" customHeight="1" x14ac:dyDescent="0.2">
      <c r="F21214" s="63"/>
    </row>
    <row r="21215" spans="6:6" ht="15" customHeight="1" x14ac:dyDescent="0.2">
      <c r="F21215" s="63"/>
    </row>
    <row r="21216" spans="6:6" ht="15" customHeight="1" x14ac:dyDescent="0.2">
      <c r="F21216" s="63"/>
    </row>
    <row r="21217" spans="6:6" ht="15" customHeight="1" x14ac:dyDescent="0.2">
      <c r="F21217" s="63"/>
    </row>
    <row r="21218" spans="6:6" ht="15" customHeight="1" x14ac:dyDescent="0.2">
      <c r="F21218" s="63"/>
    </row>
    <row r="21219" spans="6:6" ht="15" customHeight="1" x14ac:dyDescent="0.2">
      <c r="F21219" s="63"/>
    </row>
    <row r="21220" spans="6:6" ht="15" customHeight="1" x14ac:dyDescent="0.2">
      <c r="F21220" s="63"/>
    </row>
    <row r="21221" spans="6:6" ht="15" customHeight="1" x14ac:dyDescent="0.2">
      <c r="F21221" s="63"/>
    </row>
    <row r="21222" spans="6:6" ht="15" customHeight="1" x14ac:dyDescent="0.2">
      <c r="F21222" s="63"/>
    </row>
    <row r="21223" spans="6:6" ht="15" customHeight="1" x14ac:dyDescent="0.2">
      <c r="F21223" s="63"/>
    </row>
    <row r="21224" spans="6:6" ht="15" customHeight="1" x14ac:dyDescent="0.2">
      <c r="F21224" s="63"/>
    </row>
    <row r="21225" spans="6:6" ht="15" customHeight="1" x14ac:dyDescent="0.2">
      <c r="F21225" s="63"/>
    </row>
    <row r="21226" spans="6:6" ht="15" customHeight="1" x14ac:dyDescent="0.2">
      <c r="F21226" s="63"/>
    </row>
    <row r="21227" spans="6:6" ht="15" customHeight="1" x14ac:dyDescent="0.2">
      <c r="F21227" s="63"/>
    </row>
    <row r="21228" spans="6:6" ht="15" customHeight="1" x14ac:dyDescent="0.2">
      <c r="F21228" s="63"/>
    </row>
    <row r="21229" spans="6:6" ht="15" customHeight="1" x14ac:dyDescent="0.2">
      <c r="F21229" s="63"/>
    </row>
    <row r="21230" spans="6:6" ht="15" customHeight="1" x14ac:dyDescent="0.2">
      <c r="F21230" s="63"/>
    </row>
    <row r="21231" spans="6:6" ht="15" customHeight="1" x14ac:dyDescent="0.2">
      <c r="F21231" s="63"/>
    </row>
    <row r="21232" spans="6:6" ht="15" customHeight="1" x14ac:dyDescent="0.2">
      <c r="F21232" s="63"/>
    </row>
    <row r="21233" spans="6:6" ht="15" customHeight="1" x14ac:dyDescent="0.2">
      <c r="F21233" s="63"/>
    </row>
    <row r="21234" spans="6:6" ht="15" customHeight="1" x14ac:dyDescent="0.2">
      <c r="F21234" s="63"/>
    </row>
    <row r="21235" spans="6:6" ht="15" customHeight="1" x14ac:dyDescent="0.2">
      <c r="F21235" s="63"/>
    </row>
    <row r="21236" spans="6:6" ht="15" customHeight="1" x14ac:dyDescent="0.2">
      <c r="F21236" s="63"/>
    </row>
    <row r="21237" spans="6:6" ht="15" customHeight="1" x14ac:dyDescent="0.2">
      <c r="F21237" s="63"/>
    </row>
    <row r="21238" spans="6:6" ht="15" customHeight="1" x14ac:dyDescent="0.2">
      <c r="F21238" s="63"/>
    </row>
    <row r="21239" spans="6:6" ht="15" customHeight="1" x14ac:dyDescent="0.2">
      <c r="F21239" s="63"/>
    </row>
    <row r="21240" spans="6:6" ht="15" customHeight="1" x14ac:dyDescent="0.2">
      <c r="F21240" s="63"/>
    </row>
    <row r="21241" spans="6:6" ht="15" customHeight="1" x14ac:dyDescent="0.2">
      <c r="F21241" s="63"/>
    </row>
    <row r="21242" spans="6:6" ht="15" customHeight="1" x14ac:dyDescent="0.2">
      <c r="F21242" s="63"/>
    </row>
    <row r="21243" spans="6:6" ht="15" customHeight="1" x14ac:dyDescent="0.2">
      <c r="F21243" s="63"/>
    </row>
    <row r="21244" spans="6:6" ht="15" customHeight="1" x14ac:dyDescent="0.2">
      <c r="F21244" s="63"/>
    </row>
    <row r="21245" spans="6:6" ht="15" customHeight="1" x14ac:dyDescent="0.2">
      <c r="F21245" s="63"/>
    </row>
    <row r="21246" spans="6:6" ht="15" customHeight="1" x14ac:dyDescent="0.2">
      <c r="F21246" s="63"/>
    </row>
    <row r="21247" spans="6:6" ht="15" customHeight="1" x14ac:dyDescent="0.2">
      <c r="F21247" s="63"/>
    </row>
    <row r="21248" spans="6:6" ht="15" customHeight="1" x14ac:dyDescent="0.2">
      <c r="F21248" s="63"/>
    </row>
    <row r="21249" spans="6:6" ht="15" customHeight="1" x14ac:dyDescent="0.2">
      <c r="F21249" s="63"/>
    </row>
    <row r="21250" spans="6:6" ht="15" customHeight="1" x14ac:dyDescent="0.2">
      <c r="F21250" s="63"/>
    </row>
    <row r="21251" spans="6:6" ht="15" customHeight="1" x14ac:dyDescent="0.2">
      <c r="F21251" s="63"/>
    </row>
    <row r="21252" spans="6:6" ht="15" customHeight="1" x14ac:dyDescent="0.2">
      <c r="F21252" s="63"/>
    </row>
    <row r="21253" spans="6:6" ht="15" customHeight="1" x14ac:dyDescent="0.2">
      <c r="F21253" s="63"/>
    </row>
    <row r="21254" spans="6:6" ht="15" customHeight="1" x14ac:dyDescent="0.2">
      <c r="F21254" s="63"/>
    </row>
    <row r="21255" spans="6:6" ht="15" customHeight="1" x14ac:dyDescent="0.2">
      <c r="F21255" s="63"/>
    </row>
    <row r="21256" spans="6:6" ht="15" customHeight="1" x14ac:dyDescent="0.2">
      <c r="F21256" s="63"/>
    </row>
    <row r="21257" spans="6:6" ht="15" customHeight="1" x14ac:dyDescent="0.2">
      <c r="F21257" s="63"/>
    </row>
    <row r="21258" spans="6:6" ht="15" customHeight="1" x14ac:dyDescent="0.2">
      <c r="F21258" s="63"/>
    </row>
    <row r="21259" spans="6:6" ht="15" customHeight="1" x14ac:dyDescent="0.2">
      <c r="F21259" s="63"/>
    </row>
    <row r="21260" spans="6:6" ht="15" customHeight="1" x14ac:dyDescent="0.2">
      <c r="F21260" s="63"/>
    </row>
    <row r="21261" spans="6:6" ht="15" customHeight="1" x14ac:dyDescent="0.2">
      <c r="F21261" s="63"/>
    </row>
    <row r="21262" spans="6:6" ht="15" customHeight="1" x14ac:dyDescent="0.2">
      <c r="F21262" s="63"/>
    </row>
    <row r="21263" spans="6:6" ht="15" customHeight="1" x14ac:dyDescent="0.2">
      <c r="F21263" s="63"/>
    </row>
    <row r="21264" spans="6:6" ht="15" customHeight="1" x14ac:dyDescent="0.2">
      <c r="F21264" s="63"/>
    </row>
    <row r="21265" spans="6:6" ht="15" customHeight="1" x14ac:dyDescent="0.2">
      <c r="F21265" s="63"/>
    </row>
    <row r="21266" spans="6:6" ht="15" customHeight="1" x14ac:dyDescent="0.2">
      <c r="F21266" s="63"/>
    </row>
    <row r="21267" spans="6:6" ht="15" customHeight="1" x14ac:dyDescent="0.2">
      <c r="F21267" s="63"/>
    </row>
    <row r="21268" spans="6:6" ht="15" customHeight="1" x14ac:dyDescent="0.2">
      <c r="F21268" s="63"/>
    </row>
    <row r="21269" spans="6:6" ht="15" customHeight="1" x14ac:dyDescent="0.2">
      <c r="F21269" s="63"/>
    </row>
    <row r="21270" spans="6:6" ht="15" customHeight="1" x14ac:dyDescent="0.2">
      <c r="F21270" s="63"/>
    </row>
    <row r="21271" spans="6:6" ht="15" customHeight="1" x14ac:dyDescent="0.2">
      <c r="F21271" s="63"/>
    </row>
    <row r="21272" spans="6:6" ht="15" customHeight="1" x14ac:dyDescent="0.2">
      <c r="F21272" s="63"/>
    </row>
    <row r="21273" spans="6:6" ht="15" customHeight="1" x14ac:dyDescent="0.2">
      <c r="F21273" s="63"/>
    </row>
    <row r="21274" spans="6:6" ht="15" customHeight="1" x14ac:dyDescent="0.2">
      <c r="F21274" s="63"/>
    </row>
    <row r="21275" spans="6:6" ht="15" customHeight="1" x14ac:dyDescent="0.2">
      <c r="F21275" s="63"/>
    </row>
    <row r="21276" spans="6:6" ht="15" customHeight="1" x14ac:dyDescent="0.2">
      <c r="F21276" s="63"/>
    </row>
    <row r="21277" spans="6:6" ht="15" customHeight="1" x14ac:dyDescent="0.2">
      <c r="F21277" s="63"/>
    </row>
    <row r="21278" spans="6:6" ht="15" customHeight="1" x14ac:dyDescent="0.2">
      <c r="F21278" s="63"/>
    </row>
    <row r="21279" spans="6:6" ht="15" customHeight="1" x14ac:dyDescent="0.2">
      <c r="F21279" s="63"/>
    </row>
    <row r="21280" spans="6:6" ht="15" customHeight="1" x14ac:dyDescent="0.2">
      <c r="F21280" s="63"/>
    </row>
    <row r="21281" spans="6:6" ht="15" customHeight="1" x14ac:dyDescent="0.2">
      <c r="F21281" s="63"/>
    </row>
    <row r="21282" spans="6:6" ht="15" customHeight="1" x14ac:dyDescent="0.2">
      <c r="F21282" s="63"/>
    </row>
    <row r="21283" spans="6:6" ht="15" customHeight="1" x14ac:dyDescent="0.2">
      <c r="F21283" s="63"/>
    </row>
    <row r="21284" spans="6:6" ht="15" customHeight="1" x14ac:dyDescent="0.2">
      <c r="F21284" s="63"/>
    </row>
    <row r="21285" spans="6:6" ht="15" customHeight="1" x14ac:dyDescent="0.2">
      <c r="F21285" s="63"/>
    </row>
    <row r="21286" spans="6:6" ht="15" customHeight="1" x14ac:dyDescent="0.2">
      <c r="F21286" s="63"/>
    </row>
    <row r="21287" spans="6:6" ht="15" customHeight="1" x14ac:dyDescent="0.2">
      <c r="F21287" s="63"/>
    </row>
    <row r="21288" spans="6:6" ht="15" customHeight="1" x14ac:dyDescent="0.2">
      <c r="F21288" s="63"/>
    </row>
    <row r="21289" spans="6:6" ht="15" customHeight="1" x14ac:dyDescent="0.2">
      <c r="F21289" s="63"/>
    </row>
    <row r="21290" spans="6:6" ht="15" customHeight="1" x14ac:dyDescent="0.2">
      <c r="F21290" s="63"/>
    </row>
    <row r="21291" spans="6:6" ht="15" customHeight="1" x14ac:dyDescent="0.2">
      <c r="F21291" s="63"/>
    </row>
    <row r="21292" spans="6:6" ht="15" customHeight="1" x14ac:dyDescent="0.2">
      <c r="F21292" s="63"/>
    </row>
    <row r="21293" spans="6:6" ht="15" customHeight="1" x14ac:dyDescent="0.2">
      <c r="F21293" s="63"/>
    </row>
    <row r="21294" spans="6:6" ht="15" customHeight="1" x14ac:dyDescent="0.2">
      <c r="F21294" s="63"/>
    </row>
    <row r="21295" spans="6:6" ht="15" customHeight="1" x14ac:dyDescent="0.2">
      <c r="F21295" s="63"/>
    </row>
    <row r="21296" spans="6:6" ht="15" customHeight="1" x14ac:dyDescent="0.2">
      <c r="F21296" s="63"/>
    </row>
    <row r="21297" spans="6:6" ht="15" customHeight="1" x14ac:dyDescent="0.2">
      <c r="F21297" s="63"/>
    </row>
    <row r="21298" spans="6:6" ht="15" customHeight="1" x14ac:dyDescent="0.2">
      <c r="F21298" s="63"/>
    </row>
    <row r="21299" spans="6:6" ht="15" customHeight="1" x14ac:dyDescent="0.2">
      <c r="F21299" s="63"/>
    </row>
    <row r="21300" spans="6:6" ht="15" customHeight="1" x14ac:dyDescent="0.2">
      <c r="F21300" s="63"/>
    </row>
    <row r="21301" spans="6:6" ht="15" customHeight="1" x14ac:dyDescent="0.2">
      <c r="F21301" s="63"/>
    </row>
    <row r="21302" spans="6:6" ht="15" customHeight="1" x14ac:dyDescent="0.2">
      <c r="F21302" s="63"/>
    </row>
    <row r="21303" spans="6:6" ht="15" customHeight="1" x14ac:dyDescent="0.2">
      <c r="F21303" s="63"/>
    </row>
    <row r="21304" spans="6:6" ht="15" customHeight="1" x14ac:dyDescent="0.2">
      <c r="F21304" s="63"/>
    </row>
    <row r="21305" spans="6:6" ht="15" customHeight="1" x14ac:dyDescent="0.2">
      <c r="F21305" s="63"/>
    </row>
    <row r="21306" spans="6:6" ht="15" customHeight="1" x14ac:dyDescent="0.2">
      <c r="F21306" s="63"/>
    </row>
    <row r="21307" spans="6:6" ht="15" customHeight="1" x14ac:dyDescent="0.2">
      <c r="F21307" s="63"/>
    </row>
    <row r="21308" spans="6:6" ht="15" customHeight="1" x14ac:dyDescent="0.2">
      <c r="F21308" s="63"/>
    </row>
    <row r="21309" spans="6:6" ht="15" customHeight="1" x14ac:dyDescent="0.2">
      <c r="F21309" s="63"/>
    </row>
    <row r="21310" spans="6:6" ht="15" customHeight="1" x14ac:dyDescent="0.2">
      <c r="F21310" s="63"/>
    </row>
    <row r="21311" spans="6:6" ht="15" customHeight="1" x14ac:dyDescent="0.2">
      <c r="F21311" s="63"/>
    </row>
    <row r="21312" spans="6:6" ht="15" customHeight="1" x14ac:dyDescent="0.2">
      <c r="F21312" s="63"/>
    </row>
    <row r="21313" spans="6:6" ht="15" customHeight="1" x14ac:dyDescent="0.2">
      <c r="F21313" s="63"/>
    </row>
    <row r="21314" spans="6:6" ht="15" customHeight="1" x14ac:dyDescent="0.2">
      <c r="F21314" s="63"/>
    </row>
    <row r="21315" spans="6:6" ht="15" customHeight="1" x14ac:dyDescent="0.2">
      <c r="F21315" s="63"/>
    </row>
    <row r="21316" spans="6:6" ht="15" customHeight="1" x14ac:dyDescent="0.2">
      <c r="F21316" s="63"/>
    </row>
    <row r="21317" spans="6:6" ht="15" customHeight="1" x14ac:dyDescent="0.2">
      <c r="F21317" s="63"/>
    </row>
    <row r="21318" spans="6:6" ht="15" customHeight="1" x14ac:dyDescent="0.2">
      <c r="F21318" s="63"/>
    </row>
    <row r="21319" spans="6:6" ht="15" customHeight="1" x14ac:dyDescent="0.2">
      <c r="F21319" s="63"/>
    </row>
    <row r="21320" spans="6:6" ht="15" customHeight="1" x14ac:dyDescent="0.2">
      <c r="F21320" s="63"/>
    </row>
    <row r="21321" spans="6:6" ht="15" customHeight="1" x14ac:dyDescent="0.2">
      <c r="F21321" s="63"/>
    </row>
    <row r="21322" spans="6:6" ht="15" customHeight="1" x14ac:dyDescent="0.2">
      <c r="F21322" s="63"/>
    </row>
    <row r="21323" spans="6:6" ht="15" customHeight="1" x14ac:dyDescent="0.2">
      <c r="F21323" s="63"/>
    </row>
    <row r="21324" spans="6:6" ht="15" customHeight="1" x14ac:dyDescent="0.2">
      <c r="F21324" s="63"/>
    </row>
    <row r="21325" spans="6:6" ht="15" customHeight="1" x14ac:dyDescent="0.2">
      <c r="F21325" s="63"/>
    </row>
    <row r="21326" spans="6:6" ht="15" customHeight="1" x14ac:dyDescent="0.2">
      <c r="F21326" s="63"/>
    </row>
    <row r="21327" spans="6:6" ht="15" customHeight="1" x14ac:dyDescent="0.2">
      <c r="F21327" s="63"/>
    </row>
    <row r="21328" spans="6:6" ht="15" customHeight="1" x14ac:dyDescent="0.2">
      <c r="F21328" s="63"/>
    </row>
    <row r="21329" spans="6:6" ht="15" customHeight="1" x14ac:dyDescent="0.2">
      <c r="F21329" s="63"/>
    </row>
    <row r="21330" spans="6:6" ht="15" customHeight="1" x14ac:dyDescent="0.2">
      <c r="F21330" s="63"/>
    </row>
    <row r="21331" spans="6:6" ht="15" customHeight="1" x14ac:dyDescent="0.2">
      <c r="F21331" s="63"/>
    </row>
    <row r="21332" spans="6:6" ht="15" customHeight="1" x14ac:dyDescent="0.2">
      <c r="F21332" s="63"/>
    </row>
    <row r="21333" spans="6:6" ht="15" customHeight="1" x14ac:dyDescent="0.2">
      <c r="F21333" s="63"/>
    </row>
    <row r="21334" spans="6:6" ht="15" customHeight="1" x14ac:dyDescent="0.2">
      <c r="F21334" s="63"/>
    </row>
    <row r="21335" spans="6:6" ht="15" customHeight="1" x14ac:dyDescent="0.2">
      <c r="F21335" s="63"/>
    </row>
    <row r="21336" spans="6:6" ht="15" customHeight="1" x14ac:dyDescent="0.2">
      <c r="F21336" s="63"/>
    </row>
    <row r="21337" spans="6:6" ht="15" customHeight="1" x14ac:dyDescent="0.2">
      <c r="F21337" s="63"/>
    </row>
    <row r="21338" spans="6:6" ht="15" customHeight="1" x14ac:dyDescent="0.2">
      <c r="F21338" s="63"/>
    </row>
    <row r="21339" spans="6:6" ht="15" customHeight="1" x14ac:dyDescent="0.2">
      <c r="F21339" s="63"/>
    </row>
    <row r="21340" spans="6:6" ht="15" customHeight="1" x14ac:dyDescent="0.2">
      <c r="F21340" s="63"/>
    </row>
    <row r="21341" spans="6:6" ht="15" customHeight="1" x14ac:dyDescent="0.2">
      <c r="F21341" s="63"/>
    </row>
    <row r="21342" spans="6:6" ht="15" customHeight="1" x14ac:dyDescent="0.2">
      <c r="F21342" s="63"/>
    </row>
    <row r="21343" spans="6:6" ht="15" customHeight="1" x14ac:dyDescent="0.2">
      <c r="F21343" s="63"/>
    </row>
    <row r="21344" spans="6:6" ht="15" customHeight="1" x14ac:dyDescent="0.2">
      <c r="F21344" s="63"/>
    </row>
    <row r="21345" spans="6:6" ht="15" customHeight="1" x14ac:dyDescent="0.2">
      <c r="F21345" s="63"/>
    </row>
    <row r="21346" spans="6:6" ht="15" customHeight="1" x14ac:dyDescent="0.2">
      <c r="F21346" s="63"/>
    </row>
    <row r="21347" spans="6:6" ht="15" customHeight="1" x14ac:dyDescent="0.2">
      <c r="F21347" s="63"/>
    </row>
    <row r="21348" spans="6:6" ht="15" customHeight="1" x14ac:dyDescent="0.2">
      <c r="F21348" s="63"/>
    </row>
    <row r="21349" spans="6:6" ht="15" customHeight="1" x14ac:dyDescent="0.2">
      <c r="F21349" s="63"/>
    </row>
    <row r="21350" spans="6:6" ht="15" customHeight="1" x14ac:dyDescent="0.2">
      <c r="F21350" s="63"/>
    </row>
    <row r="21351" spans="6:6" ht="15" customHeight="1" x14ac:dyDescent="0.2">
      <c r="F21351" s="63"/>
    </row>
    <row r="21352" spans="6:6" ht="15" customHeight="1" x14ac:dyDescent="0.2">
      <c r="F21352" s="63"/>
    </row>
    <row r="21353" spans="6:6" ht="15" customHeight="1" x14ac:dyDescent="0.2">
      <c r="F21353" s="63"/>
    </row>
    <row r="21354" spans="6:6" ht="15" customHeight="1" x14ac:dyDescent="0.2">
      <c r="F21354" s="63"/>
    </row>
    <row r="21355" spans="6:6" ht="15" customHeight="1" x14ac:dyDescent="0.2">
      <c r="F21355" s="63"/>
    </row>
    <row r="21356" spans="6:6" ht="15" customHeight="1" x14ac:dyDescent="0.2">
      <c r="F21356" s="63"/>
    </row>
    <row r="21357" spans="6:6" ht="15" customHeight="1" x14ac:dyDescent="0.2">
      <c r="F21357" s="63"/>
    </row>
    <row r="21358" spans="6:6" ht="15" customHeight="1" x14ac:dyDescent="0.2">
      <c r="F21358" s="63"/>
    </row>
    <row r="21359" spans="6:6" ht="15" customHeight="1" x14ac:dyDescent="0.2">
      <c r="F21359" s="63"/>
    </row>
    <row r="21360" spans="6:6" ht="15" customHeight="1" x14ac:dyDescent="0.2">
      <c r="F21360" s="63"/>
    </row>
    <row r="21361" spans="6:6" ht="15" customHeight="1" x14ac:dyDescent="0.2">
      <c r="F21361" s="63"/>
    </row>
    <row r="21362" spans="6:6" ht="15" customHeight="1" x14ac:dyDescent="0.2">
      <c r="F21362" s="63"/>
    </row>
    <row r="21363" spans="6:6" ht="15" customHeight="1" x14ac:dyDescent="0.2">
      <c r="F21363" s="63"/>
    </row>
    <row r="21364" spans="6:6" ht="15" customHeight="1" x14ac:dyDescent="0.2">
      <c r="F21364" s="63"/>
    </row>
    <row r="21365" spans="6:6" ht="15" customHeight="1" x14ac:dyDescent="0.2">
      <c r="F21365" s="63"/>
    </row>
    <row r="21366" spans="6:6" ht="15" customHeight="1" x14ac:dyDescent="0.2">
      <c r="F21366" s="63"/>
    </row>
    <row r="21367" spans="6:6" ht="15" customHeight="1" x14ac:dyDescent="0.2">
      <c r="F21367" s="63"/>
    </row>
    <row r="21368" spans="6:6" ht="15" customHeight="1" x14ac:dyDescent="0.2">
      <c r="F21368" s="63"/>
    </row>
    <row r="21369" spans="6:6" ht="15" customHeight="1" x14ac:dyDescent="0.2">
      <c r="F21369" s="63"/>
    </row>
    <row r="21370" spans="6:6" ht="15" customHeight="1" x14ac:dyDescent="0.2">
      <c r="F21370" s="63"/>
    </row>
    <row r="21371" spans="6:6" ht="15" customHeight="1" x14ac:dyDescent="0.2">
      <c r="F21371" s="63"/>
    </row>
    <row r="21372" spans="6:6" ht="15" customHeight="1" x14ac:dyDescent="0.2">
      <c r="F21372" s="63"/>
    </row>
    <row r="21373" spans="6:6" ht="15" customHeight="1" x14ac:dyDescent="0.2">
      <c r="F21373" s="63"/>
    </row>
    <row r="21374" spans="6:6" ht="15" customHeight="1" x14ac:dyDescent="0.2">
      <c r="F21374" s="63"/>
    </row>
    <row r="21375" spans="6:6" ht="15" customHeight="1" x14ac:dyDescent="0.2">
      <c r="F21375" s="63"/>
    </row>
    <row r="21376" spans="6:6" ht="15" customHeight="1" x14ac:dyDescent="0.2">
      <c r="F21376" s="63"/>
    </row>
    <row r="21377" spans="6:6" ht="15" customHeight="1" x14ac:dyDescent="0.2">
      <c r="F21377" s="63"/>
    </row>
    <row r="21378" spans="6:6" ht="15" customHeight="1" x14ac:dyDescent="0.2">
      <c r="F21378" s="63"/>
    </row>
    <row r="21379" spans="6:6" ht="15" customHeight="1" x14ac:dyDescent="0.2">
      <c r="F21379" s="63"/>
    </row>
    <row r="21380" spans="6:6" ht="15" customHeight="1" x14ac:dyDescent="0.2">
      <c r="F21380" s="63"/>
    </row>
    <row r="21381" spans="6:6" ht="15" customHeight="1" x14ac:dyDescent="0.2">
      <c r="F21381" s="63"/>
    </row>
    <row r="21382" spans="6:6" ht="15" customHeight="1" x14ac:dyDescent="0.2">
      <c r="F21382" s="63"/>
    </row>
    <row r="21383" spans="6:6" ht="15" customHeight="1" x14ac:dyDescent="0.2">
      <c r="F21383" s="63"/>
    </row>
    <row r="21384" spans="6:6" ht="15" customHeight="1" x14ac:dyDescent="0.2">
      <c r="F21384" s="63"/>
    </row>
    <row r="21385" spans="6:6" ht="15" customHeight="1" x14ac:dyDescent="0.2">
      <c r="F21385" s="63"/>
    </row>
    <row r="21386" spans="6:6" ht="15" customHeight="1" x14ac:dyDescent="0.2">
      <c r="F21386" s="63"/>
    </row>
    <row r="21387" spans="6:6" ht="15" customHeight="1" x14ac:dyDescent="0.2">
      <c r="F21387" s="63"/>
    </row>
    <row r="21388" spans="6:6" ht="15" customHeight="1" x14ac:dyDescent="0.2">
      <c r="F21388" s="63"/>
    </row>
    <row r="21389" spans="6:6" ht="15" customHeight="1" x14ac:dyDescent="0.2">
      <c r="F21389" s="63"/>
    </row>
    <row r="21390" spans="6:6" ht="15" customHeight="1" x14ac:dyDescent="0.2">
      <c r="F21390" s="63"/>
    </row>
    <row r="21391" spans="6:6" ht="15" customHeight="1" x14ac:dyDescent="0.2">
      <c r="F21391" s="63"/>
    </row>
    <row r="21392" spans="6:6" ht="15" customHeight="1" x14ac:dyDescent="0.2">
      <c r="F21392" s="63"/>
    </row>
    <row r="21393" spans="6:6" ht="15" customHeight="1" x14ac:dyDescent="0.2">
      <c r="F21393" s="63"/>
    </row>
    <row r="21394" spans="6:6" ht="15" customHeight="1" x14ac:dyDescent="0.2">
      <c r="F21394" s="63"/>
    </row>
    <row r="21395" spans="6:6" ht="15" customHeight="1" x14ac:dyDescent="0.2">
      <c r="F21395" s="63"/>
    </row>
    <row r="21396" spans="6:6" ht="15" customHeight="1" x14ac:dyDescent="0.2">
      <c r="F21396" s="63"/>
    </row>
    <row r="21397" spans="6:6" ht="15" customHeight="1" x14ac:dyDescent="0.2">
      <c r="F21397" s="63"/>
    </row>
    <row r="21398" spans="6:6" ht="15" customHeight="1" x14ac:dyDescent="0.2">
      <c r="F21398" s="63"/>
    </row>
    <row r="21399" spans="6:6" ht="15" customHeight="1" x14ac:dyDescent="0.2">
      <c r="F21399" s="63"/>
    </row>
    <row r="21400" spans="6:6" ht="15" customHeight="1" x14ac:dyDescent="0.2">
      <c r="F21400" s="63"/>
    </row>
    <row r="21401" spans="6:6" ht="15" customHeight="1" x14ac:dyDescent="0.2">
      <c r="F21401" s="63"/>
    </row>
    <row r="21402" spans="6:6" ht="15" customHeight="1" x14ac:dyDescent="0.2">
      <c r="F21402" s="63"/>
    </row>
    <row r="21403" spans="6:6" ht="15" customHeight="1" x14ac:dyDescent="0.2">
      <c r="F21403" s="63"/>
    </row>
    <row r="21404" spans="6:6" ht="15" customHeight="1" x14ac:dyDescent="0.2">
      <c r="F21404" s="63"/>
    </row>
    <row r="21405" spans="6:6" ht="15" customHeight="1" x14ac:dyDescent="0.2">
      <c r="F21405" s="63"/>
    </row>
    <row r="21406" spans="6:6" ht="15" customHeight="1" x14ac:dyDescent="0.2">
      <c r="F21406" s="63"/>
    </row>
    <row r="21407" spans="6:6" ht="15" customHeight="1" x14ac:dyDescent="0.2">
      <c r="F21407" s="63"/>
    </row>
    <row r="21408" spans="6:6" ht="15" customHeight="1" x14ac:dyDescent="0.2">
      <c r="F21408" s="63"/>
    </row>
    <row r="21409" spans="6:6" ht="15" customHeight="1" x14ac:dyDescent="0.2">
      <c r="F21409" s="63"/>
    </row>
    <row r="21410" spans="6:6" ht="15" customHeight="1" x14ac:dyDescent="0.2">
      <c r="F21410" s="63"/>
    </row>
    <row r="21411" spans="6:6" ht="15" customHeight="1" x14ac:dyDescent="0.2">
      <c r="F21411" s="63"/>
    </row>
    <row r="21412" spans="6:6" ht="15" customHeight="1" x14ac:dyDescent="0.2">
      <c r="F21412" s="63"/>
    </row>
    <row r="21413" spans="6:6" ht="15" customHeight="1" x14ac:dyDescent="0.2">
      <c r="F21413" s="63"/>
    </row>
    <row r="21414" spans="6:6" ht="15" customHeight="1" x14ac:dyDescent="0.2">
      <c r="F21414" s="63"/>
    </row>
    <row r="21415" spans="6:6" ht="15" customHeight="1" x14ac:dyDescent="0.2">
      <c r="F21415" s="63"/>
    </row>
    <row r="21416" spans="6:6" ht="15" customHeight="1" x14ac:dyDescent="0.2">
      <c r="F21416" s="63"/>
    </row>
    <row r="21417" spans="6:6" ht="15" customHeight="1" x14ac:dyDescent="0.2">
      <c r="F21417" s="63"/>
    </row>
    <row r="21418" spans="6:6" ht="15" customHeight="1" x14ac:dyDescent="0.2">
      <c r="F21418" s="63"/>
    </row>
    <row r="21419" spans="6:6" ht="15" customHeight="1" x14ac:dyDescent="0.2">
      <c r="F21419" s="63"/>
    </row>
    <row r="21420" spans="6:6" ht="15" customHeight="1" x14ac:dyDescent="0.2">
      <c r="F21420" s="63"/>
    </row>
    <row r="21421" spans="6:6" ht="15" customHeight="1" x14ac:dyDescent="0.2">
      <c r="F21421" s="63"/>
    </row>
    <row r="21422" spans="6:6" ht="15" customHeight="1" x14ac:dyDescent="0.2">
      <c r="F21422" s="63"/>
    </row>
    <row r="21423" spans="6:6" ht="15" customHeight="1" x14ac:dyDescent="0.2">
      <c r="F21423" s="63"/>
    </row>
    <row r="21424" spans="6:6" ht="15" customHeight="1" x14ac:dyDescent="0.2">
      <c r="F21424" s="63"/>
    </row>
    <row r="21425" spans="6:6" ht="15" customHeight="1" x14ac:dyDescent="0.2">
      <c r="F21425" s="63"/>
    </row>
    <row r="21426" spans="6:6" ht="15" customHeight="1" x14ac:dyDescent="0.2">
      <c r="F21426" s="63"/>
    </row>
    <row r="21427" spans="6:6" ht="15" customHeight="1" x14ac:dyDescent="0.2">
      <c r="F21427" s="63"/>
    </row>
    <row r="21428" spans="6:6" ht="15" customHeight="1" x14ac:dyDescent="0.2">
      <c r="F21428" s="63"/>
    </row>
    <row r="21429" spans="6:6" ht="15" customHeight="1" x14ac:dyDescent="0.2">
      <c r="F21429" s="63"/>
    </row>
    <row r="21430" spans="6:6" ht="15" customHeight="1" x14ac:dyDescent="0.2">
      <c r="F21430" s="63"/>
    </row>
    <row r="21431" spans="6:6" ht="15" customHeight="1" x14ac:dyDescent="0.2">
      <c r="F21431" s="63"/>
    </row>
    <row r="21432" spans="6:6" ht="15" customHeight="1" x14ac:dyDescent="0.2">
      <c r="F21432" s="63"/>
    </row>
    <row r="21433" spans="6:6" ht="15" customHeight="1" x14ac:dyDescent="0.2">
      <c r="F21433" s="63"/>
    </row>
    <row r="21434" spans="6:6" ht="15" customHeight="1" x14ac:dyDescent="0.2">
      <c r="F21434" s="63"/>
    </row>
    <row r="21435" spans="6:6" ht="15" customHeight="1" x14ac:dyDescent="0.2">
      <c r="F21435" s="63"/>
    </row>
    <row r="21436" spans="6:6" ht="15" customHeight="1" x14ac:dyDescent="0.2">
      <c r="F21436" s="63"/>
    </row>
    <row r="21437" spans="6:6" ht="15" customHeight="1" x14ac:dyDescent="0.2">
      <c r="F21437" s="63"/>
    </row>
    <row r="21438" spans="6:6" ht="15" customHeight="1" x14ac:dyDescent="0.2">
      <c r="F21438" s="63"/>
    </row>
    <row r="21439" spans="6:6" ht="15" customHeight="1" x14ac:dyDescent="0.2">
      <c r="F21439" s="63"/>
    </row>
    <row r="21440" spans="6:6" ht="15" customHeight="1" x14ac:dyDescent="0.2">
      <c r="F21440" s="63"/>
    </row>
    <row r="21441" spans="6:6" ht="15" customHeight="1" x14ac:dyDescent="0.2">
      <c r="F21441" s="63"/>
    </row>
    <row r="21442" spans="6:6" ht="15" customHeight="1" x14ac:dyDescent="0.2">
      <c r="F21442" s="63"/>
    </row>
    <row r="21443" spans="6:6" ht="15" customHeight="1" x14ac:dyDescent="0.2">
      <c r="F21443" s="63"/>
    </row>
    <row r="21444" spans="6:6" ht="15" customHeight="1" x14ac:dyDescent="0.2">
      <c r="F21444" s="63"/>
    </row>
    <row r="21445" spans="6:6" ht="15" customHeight="1" x14ac:dyDescent="0.2">
      <c r="F21445" s="63"/>
    </row>
    <row r="21446" spans="6:6" ht="15" customHeight="1" x14ac:dyDescent="0.2">
      <c r="F21446" s="63"/>
    </row>
    <row r="21447" spans="6:6" ht="15" customHeight="1" x14ac:dyDescent="0.2">
      <c r="F21447" s="63"/>
    </row>
    <row r="21448" spans="6:6" ht="15" customHeight="1" x14ac:dyDescent="0.2">
      <c r="F21448" s="63"/>
    </row>
    <row r="21449" spans="6:6" ht="15" customHeight="1" x14ac:dyDescent="0.2">
      <c r="F21449" s="63"/>
    </row>
    <row r="21450" spans="6:6" ht="15" customHeight="1" x14ac:dyDescent="0.2">
      <c r="F21450" s="63"/>
    </row>
    <row r="21451" spans="6:6" ht="15" customHeight="1" x14ac:dyDescent="0.2">
      <c r="F21451" s="63"/>
    </row>
    <row r="21452" spans="6:6" ht="15" customHeight="1" x14ac:dyDescent="0.2">
      <c r="F21452" s="63"/>
    </row>
    <row r="21453" spans="6:6" ht="15" customHeight="1" x14ac:dyDescent="0.2">
      <c r="F21453" s="63"/>
    </row>
    <row r="21454" spans="6:6" ht="15" customHeight="1" x14ac:dyDescent="0.2">
      <c r="F21454" s="63"/>
    </row>
    <row r="21455" spans="6:6" ht="15" customHeight="1" x14ac:dyDescent="0.2">
      <c r="F21455" s="63"/>
    </row>
    <row r="21456" spans="6:6" ht="15" customHeight="1" x14ac:dyDescent="0.2">
      <c r="F21456" s="63"/>
    </row>
    <row r="21457" spans="6:6" ht="15" customHeight="1" x14ac:dyDescent="0.2">
      <c r="F21457" s="63"/>
    </row>
    <row r="21458" spans="6:6" ht="15" customHeight="1" x14ac:dyDescent="0.2">
      <c r="F21458" s="63"/>
    </row>
    <row r="21459" spans="6:6" ht="15" customHeight="1" x14ac:dyDescent="0.2">
      <c r="F21459" s="63"/>
    </row>
    <row r="21460" spans="6:6" ht="15" customHeight="1" x14ac:dyDescent="0.2">
      <c r="F21460" s="63"/>
    </row>
    <row r="21461" spans="6:6" ht="15" customHeight="1" x14ac:dyDescent="0.2">
      <c r="F21461" s="63"/>
    </row>
    <row r="21462" spans="6:6" ht="15" customHeight="1" x14ac:dyDescent="0.2">
      <c r="F21462" s="63"/>
    </row>
    <row r="21463" spans="6:6" ht="15" customHeight="1" x14ac:dyDescent="0.2">
      <c r="F21463" s="63"/>
    </row>
    <row r="21464" spans="6:6" ht="15" customHeight="1" x14ac:dyDescent="0.2">
      <c r="F21464" s="63"/>
    </row>
    <row r="21465" spans="6:6" ht="15" customHeight="1" x14ac:dyDescent="0.2">
      <c r="F21465" s="63"/>
    </row>
    <row r="21466" spans="6:6" ht="15" customHeight="1" x14ac:dyDescent="0.2">
      <c r="F21466" s="63"/>
    </row>
    <row r="21467" spans="6:6" ht="15" customHeight="1" x14ac:dyDescent="0.2">
      <c r="F21467" s="63"/>
    </row>
    <row r="21468" spans="6:6" ht="15" customHeight="1" x14ac:dyDescent="0.2">
      <c r="F21468" s="63"/>
    </row>
    <row r="21469" spans="6:6" ht="15" customHeight="1" x14ac:dyDescent="0.2">
      <c r="F21469" s="63"/>
    </row>
    <row r="21470" spans="6:6" ht="15" customHeight="1" x14ac:dyDescent="0.2">
      <c r="F21470" s="63"/>
    </row>
    <row r="21471" spans="6:6" ht="15" customHeight="1" x14ac:dyDescent="0.2">
      <c r="F21471" s="63"/>
    </row>
    <row r="21472" spans="6:6" ht="15" customHeight="1" x14ac:dyDescent="0.2">
      <c r="F21472" s="63"/>
    </row>
    <row r="21473" spans="6:6" ht="15" customHeight="1" x14ac:dyDescent="0.2">
      <c r="F21473" s="63"/>
    </row>
    <row r="21474" spans="6:6" ht="15" customHeight="1" x14ac:dyDescent="0.2">
      <c r="F21474" s="63"/>
    </row>
    <row r="21475" spans="6:6" ht="15" customHeight="1" x14ac:dyDescent="0.2">
      <c r="F21475" s="63"/>
    </row>
    <row r="21476" spans="6:6" ht="15" customHeight="1" x14ac:dyDescent="0.2">
      <c r="F21476" s="63"/>
    </row>
    <row r="21477" spans="6:6" ht="15" customHeight="1" x14ac:dyDescent="0.2">
      <c r="F21477" s="63"/>
    </row>
    <row r="21478" spans="6:6" ht="15" customHeight="1" x14ac:dyDescent="0.2">
      <c r="F21478" s="63"/>
    </row>
    <row r="21479" spans="6:6" ht="15" customHeight="1" x14ac:dyDescent="0.2">
      <c r="F21479" s="63"/>
    </row>
    <row r="21480" spans="6:6" ht="15" customHeight="1" x14ac:dyDescent="0.2">
      <c r="F21480" s="63"/>
    </row>
    <row r="21481" spans="6:6" ht="15" customHeight="1" x14ac:dyDescent="0.2">
      <c r="F21481" s="63"/>
    </row>
    <row r="21482" spans="6:6" ht="15" customHeight="1" x14ac:dyDescent="0.2">
      <c r="F21482" s="63"/>
    </row>
    <row r="21483" spans="6:6" ht="15" customHeight="1" x14ac:dyDescent="0.2">
      <c r="F21483" s="63"/>
    </row>
    <row r="21484" spans="6:6" ht="15" customHeight="1" x14ac:dyDescent="0.2">
      <c r="F21484" s="63"/>
    </row>
    <row r="21485" spans="6:6" ht="15" customHeight="1" x14ac:dyDescent="0.2">
      <c r="F21485" s="63"/>
    </row>
    <row r="21486" spans="6:6" ht="15" customHeight="1" x14ac:dyDescent="0.2">
      <c r="F21486" s="63"/>
    </row>
    <row r="21487" spans="6:6" ht="15" customHeight="1" x14ac:dyDescent="0.2">
      <c r="F21487" s="63"/>
    </row>
    <row r="21488" spans="6:6" ht="15" customHeight="1" x14ac:dyDescent="0.2">
      <c r="F21488" s="63"/>
    </row>
    <row r="21489" spans="6:6" ht="15" customHeight="1" x14ac:dyDescent="0.2">
      <c r="F21489" s="63"/>
    </row>
    <row r="21490" spans="6:6" ht="15" customHeight="1" x14ac:dyDescent="0.2">
      <c r="F21490" s="63"/>
    </row>
    <row r="21491" spans="6:6" ht="15" customHeight="1" x14ac:dyDescent="0.2">
      <c r="F21491" s="63"/>
    </row>
    <row r="21492" spans="6:6" ht="15" customHeight="1" x14ac:dyDescent="0.2">
      <c r="F21492" s="63"/>
    </row>
    <row r="21493" spans="6:6" ht="15" customHeight="1" x14ac:dyDescent="0.2">
      <c r="F21493" s="63"/>
    </row>
    <row r="21494" spans="6:6" ht="15" customHeight="1" x14ac:dyDescent="0.2">
      <c r="F21494" s="63"/>
    </row>
    <row r="21495" spans="6:6" ht="15" customHeight="1" x14ac:dyDescent="0.2">
      <c r="F21495" s="63"/>
    </row>
    <row r="21496" spans="6:6" ht="15" customHeight="1" x14ac:dyDescent="0.2">
      <c r="F21496" s="63"/>
    </row>
    <row r="21497" spans="6:6" ht="15" customHeight="1" x14ac:dyDescent="0.2">
      <c r="F21497" s="63"/>
    </row>
    <row r="21498" spans="6:6" ht="15" customHeight="1" x14ac:dyDescent="0.2">
      <c r="F21498" s="63"/>
    </row>
    <row r="21499" spans="6:6" ht="15" customHeight="1" x14ac:dyDescent="0.2">
      <c r="F21499" s="63"/>
    </row>
    <row r="21500" spans="6:6" ht="15" customHeight="1" x14ac:dyDescent="0.2">
      <c r="F21500" s="63"/>
    </row>
    <row r="21501" spans="6:6" ht="15" customHeight="1" x14ac:dyDescent="0.2">
      <c r="F21501" s="63"/>
    </row>
    <row r="21502" spans="6:6" ht="15" customHeight="1" x14ac:dyDescent="0.2">
      <c r="F21502" s="63"/>
    </row>
    <row r="21503" spans="6:6" ht="15" customHeight="1" x14ac:dyDescent="0.2">
      <c r="F21503" s="63"/>
    </row>
    <row r="21504" spans="6:6" ht="15" customHeight="1" x14ac:dyDescent="0.2">
      <c r="F21504" s="63"/>
    </row>
    <row r="21505" spans="6:6" ht="15" customHeight="1" x14ac:dyDescent="0.2">
      <c r="F21505" s="63"/>
    </row>
    <row r="21506" spans="6:6" ht="15" customHeight="1" x14ac:dyDescent="0.2">
      <c r="F21506" s="63"/>
    </row>
    <row r="21507" spans="6:6" ht="15" customHeight="1" x14ac:dyDescent="0.2">
      <c r="F21507" s="63"/>
    </row>
    <row r="21508" spans="6:6" ht="15" customHeight="1" x14ac:dyDescent="0.2">
      <c r="F21508" s="63"/>
    </row>
    <row r="21509" spans="6:6" ht="15" customHeight="1" x14ac:dyDescent="0.2">
      <c r="F21509" s="63"/>
    </row>
    <row r="21510" spans="6:6" ht="15" customHeight="1" x14ac:dyDescent="0.2">
      <c r="F21510" s="63"/>
    </row>
    <row r="21511" spans="6:6" ht="15" customHeight="1" x14ac:dyDescent="0.2">
      <c r="F21511" s="63"/>
    </row>
    <row r="21512" spans="6:6" ht="15" customHeight="1" x14ac:dyDescent="0.2">
      <c r="F21512" s="63"/>
    </row>
    <row r="21513" spans="6:6" ht="15" customHeight="1" x14ac:dyDescent="0.2">
      <c r="F21513" s="63"/>
    </row>
    <row r="21514" spans="6:6" ht="15" customHeight="1" x14ac:dyDescent="0.2">
      <c r="F21514" s="63"/>
    </row>
    <row r="21515" spans="6:6" ht="15" customHeight="1" x14ac:dyDescent="0.2">
      <c r="F21515" s="63"/>
    </row>
    <row r="21516" spans="6:6" ht="15" customHeight="1" x14ac:dyDescent="0.2">
      <c r="F21516" s="63"/>
    </row>
    <row r="21517" spans="6:6" ht="15" customHeight="1" x14ac:dyDescent="0.2">
      <c r="F21517" s="63"/>
    </row>
    <row r="21518" spans="6:6" ht="15" customHeight="1" x14ac:dyDescent="0.2">
      <c r="F21518" s="63"/>
    </row>
    <row r="21519" spans="6:6" ht="15" customHeight="1" x14ac:dyDescent="0.2">
      <c r="F21519" s="63"/>
    </row>
    <row r="21520" spans="6:6" ht="15" customHeight="1" x14ac:dyDescent="0.2">
      <c r="F21520" s="63"/>
    </row>
    <row r="21521" spans="6:6" ht="15" customHeight="1" x14ac:dyDescent="0.2">
      <c r="F21521" s="63"/>
    </row>
    <row r="21522" spans="6:6" ht="15" customHeight="1" x14ac:dyDescent="0.2">
      <c r="F21522" s="63"/>
    </row>
    <row r="21523" spans="6:6" ht="15" customHeight="1" x14ac:dyDescent="0.2">
      <c r="F21523" s="63"/>
    </row>
    <row r="21524" spans="6:6" ht="15" customHeight="1" x14ac:dyDescent="0.2">
      <c r="F21524" s="63"/>
    </row>
    <row r="21525" spans="6:6" ht="15" customHeight="1" x14ac:dyDescent="0.2">
      <c r="F21525" s="63"/>
    </row>
    <row r="21526" spans="6:6" ht="15" customHeight="1" x14ac:dyDescent="0.2">
      <c r="F21526" s="63"/>
    </row>
    <row r="21527" spans="6:6" ht="15" customHeight="1" x14ac:dyDescent="0.2">
      <c r="F21527" s="63"/>
    </row>
    <row r="21528" spans="6:6" ht="15" customHeight="1" x14ac:dyDescent="0.2">
      <c r="F21528" s="63"/>
    </row>
    <row r="21529" spans="6:6" ht="15" customHeight="1" x14ac:dyDescent="0.2">
      <c r="F21529" s="63"/>
    </row>
    <row r="21530" spans="6:6" ht="15" customHeight="1" x14ac:dyDescent="0.2">
      <c r="F21530" s="63"/>
    </row>
    <row r="21531" spans="6:6" ht="15" customHeight="1" x14ac:dyDescent="0.2">
      <c r="F21531" s="63"/>
    </row>
    <row r="21532" spans="6:6" ht="15" customHeight="1" x14ac:dyDescent="0.2">
      <c r="F21532" s="63"/>
    </row>
    <row r="21533" spans="6:6" ht="15" customHeight="1" x14ac:dyDescent="0.2">
      <c r="F21533" s="63"/>
    </row>
    <row r="21534" spans="6:6" ht="15" customHeight="1" x14ac:dyDescent="0.2">
      <c r="F21534" s="63"/>
    </row>
    <row r="21535" spans="6:6" ht="15" customHeight="1" x14ac:dyDescent="0.2">
      <c r="F21535" s="63"/>
    </row>
    <row r="21536" spans="6:6" ht="15" customHeight="1" x14ac:dyDescent="0.2">
      <c r="F21536" s="63"/>
    </row>
    <row r="21537" spans="6:6" ht="15" customHeight="1" x14ac:dyDescent="0.2">
      <c r="F21537" s="63"/>
    </row>
    <row r="21538" spans="6:6" ht="15" customHeight="1" x14ac:dyDescent="0.2">
      <c r="F21538" s="63"/>
    </row>
    <row r="21539" spans="6:6" ht="15" customHeight="1" x14ac:dyDescent="0.2">
      <c r="F21539" s="63"/>
    </row>
    <row r="21540" spans="6:6" ht="15" customHeight="1" x14ac:dyDescent="0.2">
      <c r="F21540" s="63"/>
    </row>
    <row r="21541" spans="6:6" ht="15" customHeight="1" x14ac:dyDescent="0.2">
      <c r="F21541" s="63"/>
    </row>
    <row r="21542" spans="6:6" ht="15" customHeight="1" x14ac:dyDescent="0.2">
      <c r="F21542" s="63"/>
    </row>
    <row r="21543" spans="6:6" ht="15" customHeight="1" x14ac:dyDescent="0.2">
      <c r="F21543" s="63"/>
    </row>
    <row r="21544" spans="6:6" ht="15" customHeight="1" x14ac:dyDescent="0.2">
      <c r="F21544" s="63"/>
    </row>
    <row r="21545" spans="6:6" ht="15" customHeight="1" x14ac:dyDescent="0.2">
      <c r="F21545" s="63"/>
    </row>
    <row r="21546" spans="6:6" ht="15" customHeight="1" x14ac:dyDescent="0.2">
      <c r="F21546" s="63"/>
    </row>
    <row r="21547" spans="6:6" ht="15" customHeight="1" x14ac:dyDescent="0.2">
      <c r="F21547" s="63"/>
    </row>
    <row r="21548" spans="6:6" ht="15" customHeight="1" x14ac:dyDescent="0.2">
      <c r="F21548" s="63"/>
    </row>
    <row r="21549" spans="6:6" ht="15" customHeight="1" x14ac:dyDescent="0.2">
      <c r="F21549" s="63"/>
    </row>
    <row r="21550" spans="6:6" ht="15" customHeight="1" x14ac:dyDescent="0.2">
      <c r="F21550" s="63"/>
    </row>
    <row r="21551" spans="6:6" ht="15" customHeight="1" x14ac:dyDescent="0.2">
      <c r="F21551" s="63"/>
    </row>
    <row r="21552" spans="6:6" ht="15" customHeight="1" x14ac:dyDescent="0.2">
      <c r="F21552" s="63"/>
    </row>
    <row r="21553" spans="6:6" ht="15" customHeight="1" x14ac:dyDescent="0.2">
      <c r="F21553" s="63"/>
    </row>
    <row r="21554" spans="6:6" ht="15" customHeight="1" x14ac:dyDescent="0.2">
      <c r="F21554" s="63"/>
    </row>
    <row r="21555" spans="6:6" ht="15" customHeight="1" x14ac:dyDescent="0.2">
      <c r="F21555" s="63"/>
    </row>
    <row r="21556" spans="6:6" ht="15" customHeight="1" x14ac:dyDescent="0.2">
      <c r="F21556" s="63"/>
    </row>
    <row r="21557" spans="6:6" ht="15" customHeight="1" x14ac:dyDescent="0.2">
      <c r="F21557" s="63"/>
    </row>
    <row r="21558" spans="6:6" ht="15" customHeight="1" x14ac:dyDescent="0.2">
      <c r="F21558" s="63"/>
    </row>
    <row r="21559" spans="6:6" ht="15" customHeight="1" x14ac:dyDescent="0.2">
      <c r="F21559" s="63"/>
    </row>
    <row r="21560" spans="6:6" ht="15" customHeight="1" x14ac:dyDescent="0.2">
      <c r="F21560" s="63"/>
    </row>
    <row r="21561" spans="6:6" ht="15" customHeight="1" x14ac:dyDescent="0.2">
      <c r="F21561" s="63"/>
    </row>
    <row r="21562" spans="6:6" ht="15" customHeight="1" x14ac:dyDescent="0.2">
      <c r="F21562" s="63"/>
    </row>
    <row r="21563" spans="6:6" ht="15" customHeight="1" x14ac:dyDescent="0.2">
      <c r="F21563" s="63"/>
    </row>
    <row r="21564" spans="6:6" ht="15" customHeight="1" x14ac:dyDescent="0.2">
      <c r="F21564" s="63"/>
    </row>
    <row r="21565" spans="6:6" ht="15" customHeight="1" x14ac:dyDescent="0.2">
      <c r="F21565" s="63"/>
    </row>
    <row r="21566" spans="6:6" ht="15" customHeight="1" x14ac:dyDescent="0.2">
      <c r="F21566" s="63"/>
    </row>
    <row r="21567" spans="6:6" ht="15" customHeight="1" x14ac:dyDescent="0.2">
      <c r="F21567" s="63"/>
    </row>
    <row r="21568" spans="6:6" ht="15" customHeight="1" x14ac:dyDescent="0.2">
      <c r="F21568" s="63"/>
    </row>
    <row r="21569" spans="6:6" ht="15" customHeight="1" x14ac:dyDescent="0.2">
      <c r="F21569" s="63"/>
    </row>
    <row r="21570" spans="6:6" ht="15" customHeight="1" x14ac:dyDescent="0.2">
      <c r="F21570" s="63"/>
    </row>
    <row r="21571" spans="6:6" ht="15" customHeight="1" x14ac:dyDescent="0.2">
      <c r="F21571" s="63"/>
    </row>
    <row r="21572" spans="6:6" ht="15" customHeight="1" x14ac:dyDescent="0.2">
      <c r="F21572" s="63"/>
    </row>
    <row r="21573" spans="6:6" ht="15" customHeight="1" x14ac:dyDescent="0.2">
      <c r="F21573" s="63"/>
    </row>
    <row r="21574" spans="6:6" ht="15" customHeight="1" x14ac:dyDescent="0.2">
      <c r="F21574" s="63"/>
    </row>
    <row r="21575" spans="6:6" ht="15" customHeight="1" x14ac:dyDescent="0.2">
      <c r="F21575" s="63"/>
    </row>
    <row r="21576" spans="6:6" ht="15" customHeight="1" x14ac:dyDescent="0.2">
      <c r="F21576" s="63"/>
    </row>
    <row r="21577" spans="6:6" ht="15" customHeight="1" x14ac:dyDescent="0.2">
      <c r="F21577" s="63"/>
    </row>
    <row r="21578" spans="6:6" ht="15" customHeight="1" x14ac:dyDescent="0.2">
      <c r="F21578" s="63"/>
    </row>
    <row r="21579" spans="6:6" ht="15" customHeight="1" x14ac:dyDescent="0.2">
      <c r="F21579" s="63"/>
    </row>
    <row r="21580" spans="6:6" ht="15" customHeight="1" x14ac:dyDescent="0.2">
      <c r="F21580" s="63"/>
    </row>
    <row r="21581" spans="6:6" ht="15" customHeight="1" x14ac:dyDescent="0.2">
      <c r="F21581" s="63"/>
    </row>
    <row r="21582" spans="6:6" ht="15" customHeight="1" x14ac:dyDescent="0.2">
      <c r="F21582" s="63"/>
    </row>
    <row r="21583" spans="6:6" ht="15" customHeight="1" x14ac:dyDescent="0.2">
      <c r="F21583" s="63"/>
    </row>
    <row r="21584" spans="6:6" ht="15" customHeight="1" x14ac:dyDescent="0.2">
      <c r="F21584" s="63"/>
    </row>
    <row r="21585" spans="6:6" ht="15" customHeight="1" x14ac:dyDescent="0.2">
      <c r="F21585" s="63"/>
    </row>
    <row r="21586" spans="6:6" ht="15" customHeight="1" x14ac:dyDescent="0.2">
      <c r="F21586" s="63"/>
    </row>
    <row r="21587" spans="6:6" ht="15" customHeight="1" x14ac:dyDescent="0.2">
      <c r="F21587" s="63"/>
    </row>
    <row r="21588" spans="6:6" ht="15" customHeight="1" x14ac:dyDescent="0.2">
      <c r="F21588" s="63"/>
    </row>
    <row r="21589" spans="6:6" ht="15" customHeight="1" x14ac:dyDescent="0.2">
      <c r="F21589" s="63"/>
    </row>
    <row r="21590" spans="6:6" ht="15" customHeight="1" x14ac:dyDescent="0.2">
      <c r="F21590" s="63"/>
    </row>
    <row r="21591" spans="6:6" ht="15" customHeight="1" x14ac:dyDescent="0.2">
      <c r="F21591" s="63"/>
    </row>
    <row r="21592" spans="6:6" ht="15" customHeight="1" x14ac:dyDescent="0.2">
      <c r="F21592" s="63"/>
    </row>
    <row r="21593" spans="6:6" ht="15" customHeight="1" x14ac:dyDescent="0.2">
      <c r="F21593" s="63"/>
    </row>
    <row r="21594" spans="6:6" ht="15" customHeight="1" x14ac:dyDescent="0.2">
      <c r="F21594" s="63"/>
    </row>
    <row r="21595" spans="6:6" ht="15" customHeight="1" x14ac:dyDescent="0.2">
      <c r="F21595" s="63"/>
    </row>
    <row r="21596" spans="6:6" ht="15" customHeight="1" x14ac:dyDescent="0.2">
      <c r="F21596" s="63"/>
    </row>
    <row r="21597" spans="6:6" ht="15" customHeight="1" x14ac:dyDescent="0.2">
      <c r="F21597" s="63"/>
    </row>
    <row r="21598" spans="6:6" ht="15" customHeight="1" x14ac:dyDescent="0.2">
      <c r="F21598" s="63"/>
    </row>
    <row r="21599" spans="6:6" ht="15" customHeight="1" x14ac:dyDescent="0.2">
      <c r="F21599" s="63"/>
    </row>
    <row r="21600" spans="6:6" ht="15" customHeight="1" x14ac:dyDescent="0.2">
      <c r="F21600" s="63"/>
    </row>
    <row r="21601" spans="6:6" ht="15" customHeight="1" x14ac:dyDescent="0.2">
      <c r="F21601" s="63"/>
    </row>
    <row r="21602" spans="6:6" ht="15" customHeight="1" x14ac:dyDescent="0.2">
      <c r="F21602" s="63"/>
    </row>
    <row r="21603" spans="6:6" ht="15" customHeight="1" x14ac:dyDescent="0.2">
      <c r="F21603" s="63"/>
    </row>
    <row r="21604" spans="6:6" ht="15" customHeight="1" x14ac:dyDescent="0.2">
      <c r="F21604" s="63"/>
    </row>
    <row r="21605" spans="6:6" ht="15" customHeight="1" x14ac:dyDescent="0.2">
      <c r="F21605" s="63"/>
    </row>
    <row r="21606" spans="6:6" ht="15" customHeight="1" x14ac:dyDescent="0.2">
      <c r="F21606" s="63"/>
    </row>
    <row r="21607" spans="6:6" ht="15" customHeight="1" x14ac:dyDescent="0.2">
      <c r="F21607" s="63"/>
    </row>
    <row r="21608" spans="6:6" ht="15" customHeight="1" x14ac:dyDescent="0.2">
      <c r="F21608" s="63"/>
    </row>
    <row r="21609" spans="6:6" ht="15" customHeight="1" x14ac:dyDescent="0.2">
      <c r="F21609" s="63"/>
    </row>
    <row r="21610" spans="6:6" ht="15" customHeight="1" x14ac:dyDescent="0.2">
      <c r="F21610" s="63"/>
    </row>
    <row r="21611" spans="6:6" ht="15" customHeight="1" x14ac:dyDescent="0.2">
      <c r="F21611" s="63"/>
    </row>
    <row r="21612" spans="6:6" ht="15" customHeight="1" x14ac:dyDescent="0.2">
      <c r="F21612" s="63"/>
    </row>
    <row r="21613" spans="6:6" ht="15" customHeight="1" x14ac:dyDescent="0.2">
      <c r="F21613" s="63"/>
    </row>
    <row r="21614" spans="6:6" ht="15" customHeight="1" x14ac:dyDescent="0.2">
      <c r="F21614" s="63"/>
    </row>
    <row r="21615" spans="6:6" ht="15" customHeight="1" x14ac:dyDescent="0.2">
      <c r="F21615" s="63"/>
    </row>
    <row r="21616" spans="6:6" ht="15" customHeight="1" x14ac:dyDescent="0.2">
      <c r="F21616" s="63"/>
    </row>
    <row r="21617" spans="6:6" ht="15" customHeight="1" x14ac:dyDescent="0.2">
      <c r="F21617" s="63"/>
    </row>
    <row r="21618" spans="6:6" ht="15" customHeight="1" x14ac:dyDescent="0.2">
      <c r="F21618" s="63"/>
    </row>
    <row r="21619" spans="6:6" ht="15" customHeight="1" x14ac:dyDescent="0.2">
      <c r="F21619" s="63"/>
    </row>
    <row r="21620" spans="6:6" ht="15" customHeight="1" x14ac:dyDescent="0.2">
      <c r="F21620" s="63"/>
    </row>
    <row r="21621" spans="6:6" ht="15" customHeight="1" x14ac:dyDescent="0.2">
      <c r="F21621" s="63"/>
    </row>
    <row r="21622" spans="6:6" ht="15" customHeight="1" x14ac:dyDescent="0.2">
      <c r="F21622" s="63"/>
    </row>
    <row r="21623" spans="6:6" ht="15" customHeight="1" x14ac:dyDescent="0.2">
      <c r="F21623" s="63"/>
    </row>
    <row r="21624" spans="6:6" ht="15" customHeight="1" x14ac:dyDescent="0.2">
      <c r="F21624" s="63"/>
    </row>
    <row r="21625" spans="6:6" ht="15" customHeight="1" x14ac:dyDescent="0.2">
      <c r="F21625" s="63"/>
    </row>
    <row r="21626" spans="6:6" ht="15" customHeight="1" x14ac:dyDescent="0.2">
      <c r="F21626" s="63"/>
    </row>
    <row r="21627" spans="6:6" ht="15" customHeight="1" x14ac:dyDescent="0.2">
      <c r="F21627" s="63"/>
    </row>
    <row r="21628" spans="6:6" ht="15" customHeight="1" x14ac:dyDescent="0.2">
      <c r="F21628" s="63"/>
    </row>
    <row r="21629" spans="6:6" ht="15" customHeight="1" x14ac:dyDescent="0.2">
      <c r="F21629" s="63"/>
    </row>
    <row r="21630" spans="6:6" ht="15" customHeight="1" x14ac:dyDescent="0.2">
      <c r="F21630" s="63"/>
    </row>
    <row r="21631" spans="6:6" ht="15" customHeight="1" x14ac:dyDescent="0.2">
      <c r="F21631" s="63"/>
    </row>
    <row r="21632" spans="6:6" ht="15" customHeight="1" x14ac:dyDescent="0.2">
      <c r="F21632" s="63"/>
    </row>
    <row r="21633" spans="6:6" ht="15" customHeight="1" x14ac:dyDescent="0.2">
      <c r="F21633" s="63"/>
    </row>
    <row r="21634" spans="6:6" ht="15" customHeight="1" x14ac:dyDescent="0.2">
      <c r="F21634" s="63"/>
    </row>
    <row r="21635" spans="6:6" ht="15" customHeight="1" x14ac:dyDescent="0.2">
      <c r="F21635" s="63"/>
    </row>
    <row r="21636" spans="6:6" ht="15" customHeight="1" x14ac:dyDescent="0.2">
      <c r="F21636" s="63"/>
    </row>
    <row r="21637" spans="6:6" ht="15" customHeight="1" x14ac:dyDescent="0.2">
      <c r="F21637" s="63"/>
    </row>
    <row r="21638" spans="6:6" ht="15" customHeight="1" x14ac:dyDescent="0.2">
      <c r="F21638" s="63"/>
    </row>
    <row r="21639" spans="6:6" ht="15" customHeight="1" x14ac:dyDescent="0.2">
      <c r="F21639" s="63"/>
    </row>
    <row r="21640" spans="6:6" ht="15" customHeight="1" x14ac:dyDescent="0.2">
      <c r="F21640" s="63"/>
    </row>
    <row r="21641" spans="6:6" ht="15" customHeight="1" x14ac:dyDescent="0.2">
      <c r="F21641" s="63"/>
    </row>
    <row r="21642" spans="6:6" ht="15" customHeight="1" x14ac:dyDescent="0.2">
      <c r="F21642" s="63"/>
    </row>
    <row r="21643" spans="6:6" ht="15" customHeight="1" x14ac:dyDescent="0.2">
      <c r="F21643" s="63"/>
    </row>
    <row r="21644" spans="6:6" ht="15" customHeight="1" x14ac:dyDescent="0.2">
      <c r="F21644" s="63"/>
    </row>
    <row r="21645" spans="6:6" ht="15" customHeight="1" x14ac:dyDescent="0.2">
      <c r="F21645" s="63"/>
    </row>
    <row r="21646" spans="6:6" ht="15" customHeight="1" x14ac:dyDescent="0.2">
      <c r="F21646" s="63"/>
    </row>
    <row r="21647" spans="6:6" ht="15" customHeight="1" x14ac:dyDescent="0.2">
      <c r="F21647" s="63"/>
    </row>
    <row r="21648" spans="6:6" ht="15" customHeight="1" x14ac:dyDescent="0.2">
      <c r="F21648" s="63"/>
    </row>
    <row r="21649" spans="6:6" ht="15" customHeight="1" x14ac:dyDescent="0.2">
      <c r="F21649" s="63"/>
    </row>
    <row r="21650" spans="6:6" ht="15" customHeight="1" x14ac:dyDescent="0.2">
      <c r="F21650" s="63"/>
    </row>
    <row r="21651" spans="6:6" ht="15" customHeight="1" x14ac:dyDescent="0.2">
      <c r="F21651" s="63"/>
    </row>
    <row r="21652" spans="6:6" ht="15" customHeight="1" x14ac:dyDescent="0.2">
      <c r="F21652" s="63"/>
    </row>
    <row r="21653" spans="6:6" ht="15" customHeight="1" x14ac:dyDescent="0.2">
      <c r="F21653" s="63"/>
    </row>
    <row r="21654" spans="6:6" ht="15" customHeight="1" x14ac:dyDescent="0.2">
      <c r="F21654" s="63"/>
    </row>
    <row r="21655" spans="6:6" ht="15" customHeight="1" x14ac:dyDescent="0.2">
      <c r="F21655" s="63"/>
    </row>
    <row r="21656" spans="6:6" ht="15" customHeight="1" x14ac:dyDescent="0.2">
      <c r="F21656" s="63"/>
    </row>
    <row r="21657" spans="6:6" ht="15" customHeight="1" x14ac:dyDescent="0.2">
      <c r="F21657" s="63"/>
    </row>
    <row r="21658" spans="6:6" ht="15" customHeight="1" x14ac:dyDescent="0.2">
      <c r="F21658" s="63"/>
    </row>
    <row r="21659" spans="6:6" ht="15" customHeight="1" x14ac:dyDescent="0.2">
      <c r="F21659" s="63"/>
    </row>
    <row r="21660" spans="6:6" ht="15" customHeight="1" x14ac:dyDescent="0.2">
      <c r="F21660" s="63"/>
    </row>
    <row r="21661" spans="6:6" ht="15" customHeight="1" x14ac:dyDescent="0.2">
      <c r="F21661" s="63"/>
    </row>
    <row r="21662" spans="6:6" ht="15" customHeight="1" x14ac:dyDescent="0.2">
      <c r="F21662" s="63"/>
    </row>
    <row r="21663" spans="6:6" ht="15" customHeight="1" x14ac:dyDescent="0.2">
      <c r="F21663" s="63"/>
    </row>
    <row r="21664" spans="6:6" ht="15" customHeight="1" x14ac:dyDescent="0.2">
      <c r="F21664" s="63"/>
    </row>
    <row r="21665" spans="6:6" ht="15" customHeight="1" x14ac:dyDescent="0.2">
      <c r="F21665" s="63"/>
    </row>
    <row r="21666" spans="6:6" ht="15" customHeight="1" x14ac:dyDescent="0.2">
      <c r="F21666" s="63"/>
    </row>
    <row r="21667" spans="6:6" ht="15" customHeight="1" x14ac:dyDescent="0.2">
      <c r="F21667" s="63"/>
    </row>
    <row r="21668" spans="6:6" ht="15" customHeight="1" x14ac:dyDescent="0.2">
      <c r="F21668" s="63"/>
    </row>
    <row r="21669" spans="6:6" ht="15" customHeight="1" x14ac:dyDescent="0.2">
      <c r="F21669" s="63"/>
    </row>
    <row r="21670" spans="6:6" ht="15" customHeight="1" x14ac:dyDescent="0.2">
      <c r="F21670" s="63"/>
    </row>
    <row r="21671" spans="6:6" ht="15" customHeight="1" x14ac:dyDescent="0.2">
      <c r="F21671" s="63"/>
    </row>
    <row r="21672" spans="6:6" ht="15" customHeight="1" x14ac:dyDescent="0.2">
      <c r="F21672" s="63"/>
    </row>
    <row r="21673" spans="6:6" ht="15" customHeight="1" x14ac:dyDescent="0.2">
      <c r="F21673" s="63"/>
    </row>
    <row r="21674" spans="6:6" ht="15" customHeight="1" x14ac:dyDescent="0.2">
      <c r="F21674" s="63"/>
    </row>
    <row r="21675" spans="6:6" ht="15" customHeight="1" x14ac:dyDescent="0.2">
      <c r="F21675" s="63"/>
    </row>
    <row r="21676" spans="6:6" ht="15" customHeight="1" x14ac:dyDescent="0.2">
      <c r="F21676" s="63"/>
    </row>
    <row r="21677" spans="6:6" ht="15" customHeight="1" x14ac:dyDescent="0.2">
      <c r="F21677" s="63"/>
    </row>
    <row r="21678" spans="6:6" ht="15" customHeight="1" x14ac:dyDescent="0.2">
      <c r="F21678" s="63"/>
    </row>
    <row r="21679" spans="6:6" ht="15" customHeight="1" x14ac:dyDescent="0.2">
      <c r="F21679" s="63"/>
    </row>
    <row r="21680" spans="6:6" ht="15" customHeight="1" x14ac:dyDescent="0.2">
      <c r="F21680" s="63"/>
    </row>
    <row r="21681" spans="6:6" ht="15" customHeight="1" x14ac:dyDescent="0.2">
      <c r="F21681" s="63"/>
    </row>
    <row r="21682" spans="6:6" ht="15" customHeight="1" x14ac:dyDescent="0.2">
      <c r="F21682" s="63"/>
    </row>
    <row r="21683" spans="6:6" ht="15" customHeight="1" x14ac:dyDescent="0.2">
      <c r="F21683" s="63"/>
    </row>
    <row r="21684" spans="6:6" ht="15" customHeight="1" x14ac:dyDescent="0.2">
      <c r="F21684" s="63"/>
    </row>
    <row r="21685" spans="6:6" ht="15" customHeight="1" x14ac:dyDescent="0.2">
      <c r="F21685" s="63"/>
    </row>
    <row r="21686" spans="6:6" ht="15" customHeight="1" x14ac:dyDescent="0.2">
      <c r="F21686" s="63"/>
    </row>
    <row r="21687" spans="6:6" ht="15" customHeight="1" x14ac:dyDescent="0.2">
      <c r="F21687" s="63"/>
    </row>
    <row r="21688" spans="6:6" ht="15" customHeight="1" x14ac:dyDescent="0.2">
      <c r="F21688" s="63"/>
    </row>
    <row r="21689" spans="6:6" ht="15" customHeight="1" x14ac:dyDescent="0.2">
      <c r="F21689" s="63"/>
    </row>
    <row r="21690" spans="6:6" ht="15" customHeight="1" x14ac:dyDescent="0.2">
      <c r="F21690" s="63"/>
    </row>
    <row r="21691" spans="6:6" ht="15" customHeight="1" x14ac:dyDescent="0.2">
      <c r="F21691" s="63"/>
    </row>
    <row r="21692" spans="6:6" ht="15" customHeight="1" x14ac:dyDescent="0.2">
      <c r="F21692" s="63"/>
    </row>
    <row r="21693" spans="6:6" ht="15" customHeight="1" x14ac:dyDescent="0.2">
      <c r="F21693" s="63"/>
    </row>
    <row r="21694" spans="6:6" ht="15" customHeight="1" x14ac:dyDescent="0.2">
      <c r="F21694" s="63"/>
    </row>
    <row r="21695" spans="6:6" ht="15" customHeight="1" x14ac:dyDescent="0.2">
      <c r="F21695" s="63"/>
    </row>
    <row r="21696" spans="6:6" ht="15" customHeight="1" x14ac:dyDescent="0.2">
      <c r="F21696" s="63"/>
    </row>
    <row r="21697" spans="6:6" ht="15" customHeight="1" x14ac:dyDescent="0.2">
      <c r="F21697" s="63"/>
    </row>
    <row r="21698" spans="6:6" ht="15" customHeight="1" x14ac:dyDescent="0.2">
      <c r="F21698" s="63"/>
    </row>
    <row r="21699" spans="6:6" ht="15" customHeight="1" x14ac:dyDescent="0.2">
      <c r="F21699" s="63"/>
    </row>
    <row r="21700" spans="6:6" ht="15" customHeight="1" x14ac:dyDescent="0.2">
      <c r="F21700" s="63"/>
    </row>
    <row r="21701" spans="6:6" ht="15" customHeight="1" x14ac:dyDescent="0.2">
      <c r="F21701" s="63"/>
    </row>
    <row r="21702" spans="6:6" ht="15" customHeight="1" x14ac:dyDescent="0.2">
      <c r="F21702" s="63"/>
    </row>
    <row r="21703" spans="6:6" ht="15" customHeight="1" x14ac:dyDescent="0.2">
      <c r="F21703" s="63"/>
    </row>
    <row r="21704" spans="6:6" ht="15" customHeight="1" x14ac:dyDescent="0.2">
      <c r="F21704" s="63"/>
    </row>
    <row r="21705" spans="6:6" ht="15" customHeight="1" x14ac:dyDescent="0.2">
      <c r="F21705" s="63"/>
    </row>
    <row r="21706" spans="6:6" ht="15" customHeight="1" x14ac:dyDescent="0.2">
      <c r="F21706" s="63"/>
    </row>
    <row r="21707" spans="6:6" ht="15" customHeight="1" x14ac:dyDescent="0.2">
      <c r="F21707" s="63"/>
    </row>
    <row r="21708" spans="6:6" ht="15" customHeight="1" x14ac:dyDescent="0.2">
      <c r="F21708" s="63"/>
    </row>
    <row r="21709" spans="6:6" ht="15" customHeight="1" x14ac:dyDescent="0.2">
      <c r="F21709" s="63"/>
    </row>
    <row r="21710" spans="6:6" ht="15" customHeight="1" x14ac:dyDescent="0.2">
      <c r="F21710" s="63"/>
    </row>
    <row r="21711" spans="6:6" ht="15" customHeight="1" x14ac:dyDescent="0.2">
      <c r="F21711" s="63"/>
    </row>
    <row r="21712" spans="6:6" ht="15" customHeight="1" x14ac:dyDescent="0.2">
      <c r="F21712" s="63"/>
    </row>
    <row r="21713" spans="6:6" ht="15" customHeight="1" x14ac:dyDescent="0.2">
      <c r="F21713" s="63"/>
    </row>
    <row r="21714" spans="6:6" ht="15" customHeight="1" x14ac:dyDescent="0.2">
      <c r="F21714" s="63"/>
    </row>
    <row r="21715" spans="6:6" ht="15" customHeight="1" x14ac:dyDescent="0.2">
      <c r="F21715" s="63"/>
    </row>
    <row r="21716" spans="6:6" ht="15" customHeight="1" x14ac:dyDescent="0.2">
      <c r="F21716" s="63"/>
    </row>
    <row r="21717" spans="6:6" ht="15" customHeight="1" x14ac:dyDescent="0.2">
      <c r="F21717" s="63"/>
    </row>
    <row r="21718" spans="6:6" ht="15" customHeight="1" x14ac:dyDescent="0.2">
      <c r="F21718" s="63"/>
    </row>
    <row r="21719" spans="6:6" ht="15" customHeight="1" x14ac:dyDescent="0.2">
      <c r="F21719" s="63"/>
    </row>
    <row r="21720" spans="6:6" ht="15" customHeight="1" x14ac:dyDescent="0.2">
      <c r="F21720" s="63"/>
    </row>
    <row r="21721" spans="6:6" ht="15" customHeight="1" x14ac:dyDescent="0.2">
      <c r="F21721" s="63"/>
    </row>
    <row r="21722" spans="6:6" ht="15" customHeight="1" x14ac:dyDescent="0.2">
      <c r="F21722" s="63"/>
    </row>
    <row r="21723" spans="6:6" ht="15" customHeight="1" x14ac:dyDescent="0.2">
      <c r="F21723" s="63"/>
    </row>
    <row r="21724" spans="6:6" ht="15" customHeight="1" x14ac:dyDescent="0.2">
      <c r="F21724" s="63"/>
    </row>
    <row r="21725" spans="6:6" ht="15" customHeight="1" x14ac:dyDescent="0.2">
      <c r="F21725" s="63"/>
    </row>
    <row r="21726" spans="6:6" ht="15" customHeight="1" x14ac:dyDescent="0.2">
      <c r="F21726" s="63"/>
    </row>
    <row r="21727" spans="6:6" ht="15" customHeight="1" x14ac:dyDescent="0.2">
      <c r="F21727" s="63"/>
    </row>
    <row r="21728" spans="6:6" ht="15" customHeight="1" x14ac:dyDescent="0.2">
      <c r="F21728" s="63"/>
    </row>
    <row r="21729" spans="6:6" ht="15" customHeight="1" x14ac:dyDescent="0.2">
      <c r="F21729" s="63"/>
    </row>
    <row r="21730" spans="6:6" ht="15" customHeight="1" x14ac:dyDescent="0.2">
      <c r="F21730" s="63"/>
    </row>
    <row r="21731" spans="6:6" ht="15" customHeight="1" x14ac:dyDescent="0.2">
      <c r="F21731" s="63"/>
    </row>
    <row r="21732" spans="6:6" ht="15" customHeight="1" x14ac:dyDescent="0.2">
      <c r="F21732" s="63"/>
    </row>
    <row r="21733" spans="6:6" ht="15" customHeight="1" x14ac:dyDescent="0.2">
      <c r="F21733" s="63"/>
    </row>
    <row r="21734" spans="6:6" ht="15" customHeight="1" x14ac:dyDescent="0.2">
      <c r="F21734" s="63"/>
    </row>
    <row r="21735" spans="6:6" ht="15" customHeight="1" x14ac:dyDescent="0.2">
      <c r="F21735" s="63"/>
    </row>
    <row r="21736" spans="6:6" ht="15" customHeight="1" x14ac:dyDescent="0.2">
      <c r="F21736" s="63"/>
    </row>
    <row r="21737" spans="6:6" ht="15" customHeight="1" x14ac:dyDescent="0.2">
      <c r="F21737" s="63"/>
    </row>
    <row r="21738" spans="6:6" ht="15" customHeight="1" x14ac:dyDescent="0.2">
      <c r="F21738" s="63"/>
    </row>
    <row r="21739" spans="6:6" ht="15" customHeight="1" x14ac:dyDescent="0.2">
      <c r="F21739" s="63"/>
    </row>
    <row r="21740" spans="6:6" ht="15" customHeight="1" x14ac:dyDescent="0.2">
      <c r="F21740" s="63"/>
    </row>
    <row r="21741" spans="6:6" ht="15" customHeight="1" x14ac:dyDescent="0.2">
      <c r="F21741" s="63"/>
    </row>
    <row r="21742" spans="6:6" ht="15" customHeight="1" x14ac:dyDescent="0.2">
      <c r="F21742" s="63"/>
    </row>
    <row r="21743" spans="6:6" ht="15" customHeight="1" x14ac:dyDescent="0.2">
      <c r="F21743" s="63"/>
    </row>
    <row r="21744" spans="6:6" ht="15" customHeight="1" x14ac:dyDescent="0.2">
      <c r="F21744" s="63"/>
    </row>
    <row r="21745" spans="6:6" ht="15" customHeight="1" x14ac:dyDescent="0.2">
      <c r="F21745" s="63"/>
    </row>
    <row r="21746" spans="6:6" ht="15" customHeight="1" x14ac:dyDescent="0.2">
      <c r="F21746" s="63"/>
    </row>
    <row r="21747" spans="6:6" ht="15" customHeight="1" x14ac:dyDescent="0.2">
      <c r="F21747" s="63"/>
    </row>
    <row r="21748" spans="6:6" ht="15" customHeight="1" x14ac:dyDescent="0.2">
      <c r="F21748" s="63"/>
    </row>
    <row r="21749" spans="6:6" ht="15" customHeight="1" x14ac:dyDescent="0.2">
      <c r="F21749" s="63"/>
    </row>
    <row r="21750" spans="6:6" ht="15" customHeight="1" x14ac:dyDescent="0.2">
      <c r="F21750" s="63"/>
    </row>
    <row r="21751" spans="6:6" ht="15" customHeight="1" x14ac:dyDescent="0.2">
      <c r="F21751" s="63"/>
    </row>
    <row r="21752" spans="6:6" ht="15" customHeight="1" x14ac:dyDescent="0.2">
      <c r="F21752" s="63"/>
    </row>
    <row r="21753" spans="6:6" ht="15" customHeight="1" x14ac:dyDescent="0.2">
      <c r="F21753" s="63"/>
    </row>
    <row r="21754" spans="6:6" ht="15" customHeight="1" x14ac:dyDescent="0.2">
      <c r="F21754" s="63"/>
    </row>
    <row r="21755" spans="6:6" ht="15" customHeight="1" x14ac:dyDescent="0.2">
      <c r="F21755" s="63"/>
    </row>
    <row r="21756" spans="6:6" ht="15" customHeight="1" x14ac:dyDescent="0.2">
      <c r="F21756" s="63"/>
    </row>
    <row r="21757" spans="6:6" ht="15" customHeight="1" x14ac:dyDescent="0.2">
      <c r="F21757" s="63"/>
    </row>
    <row r="21758" spans="6:6" ht="15" customHeight="1" x14ac:dyDescent="0.2">
      <c r="F21758" s="63"/>
    </row>
    <row r="21759" spans="6:6" ht="15" customHeight="1" x14ac:dyDescent="0.2">
      <c r="F21759" s="63"/>
    </row>
    <row r="21760" spans="6:6" ht="15" customHeight="1" x14ac:dyDescent="0.2">
      <c r="F21760" s="63"/>
    </row>
    <row r="21761" spans="6:6" ht="15" customHeight="1" x14ac:dyDescent="0.2">
      <c r="F21761" s="63"/>
    </row>
    <row r="21762" spans="6:6" ht="15" customHeight="1" x14ac:dyDescent="0.2">
      <c r="F21762" s="63"/>
    </row>
    <row r="21763" spans="6:6" ht="15" customHeight="1" x14ac:dyDescent="0.2">
      <c r="F21763" s="63"/>
    </row>
    <row r="21764" spans="6:6" ht="15" customHeight="1" x14ac:dyDescent="0.2">
      <c r="F21764" s="63"/>
    </row>
    <row r="21765" spans="6:6" ht="15" customHeight="1" x14ac:dyDescent="0.2">
      <c r="F21765" s="63"/>
    </row>
    <row r="21766" spans="6:6" ht="15" customHeight="1" x14ac:dyDescent="0.2">
      <c r="F21766" s="63"/>
    </row>
    <row r="21767" spans="6:6" ht="15" customHeight="1" x14ac:dyDescent="0.2">
      <c r="F21767" s="63"/>
    </row>
    <row r="21768" spans="6:6" ht="15" customHeight="1" x14ac:dyDescent="0.2">
      <c r="F21768" s="63"/>
    </row>
    <row r="21769" spans="6:6" ht="15" customHeight="1" x14ac:dyDescent="0.2">
      <c r="F21769" s="63"/>
    </row>
    <row r="21770" spans="6:6" ht="15" customHeight="1" x14ac:dyDescent="0.2">
      <c r="F21770" s="63"/>
    </row>
    <row r="21771" spans="6:6" ht="15" customHeight="1" x14ac:dyDescent="0.2">
      <c r="F21771" s="63"/>
    </row>
    <row r="21772" spans="6:6" ht="15" customHeight="1" x14ac:dyDescent="0.2">
      <c r="F21772" s="63"/>
    </row>
    <row r="21773" spans="6:6" ht="15" customHeight="1" x14ac:dyDescent="0.2">
      <c r="F21773" s="63"/>
    </row>
    <row r="21774" spans="6:6" ht="15" customHeight="1" x14ac:dyDescent="0.2">
      <c r="F21774" s="63"/>
    </row>
    <row r="21775" spans="6:6" ht="15" customHeight="1" x14ac:dyDescent="0.2">
      <c r="F21775" s="63"/>
    </row>
    <row r="21776" spans="6:6" ht="15" customHeight="1" x14ac:dyDescent="0.2">
      <c r="F21776" s="63"/>
    </row>
    <row r="21777" spans="6:6" ht="15" customHeight="1" x14ac:dyDescent="0.2">
      <c r="F21777" s="63"/>
    </row>
    <row r="21778" spans="6:6" ht="15" customHeight="1" x14ac:dyDescent="0.2">
      <c r="F21778" s="63"/>
    </row>
    <row r="21779" spans="6:6" ht="15" customHeight="1" x14ac:dyDescent="0.2">
      <c r="F21779" s="63"/>
    </row>
    <row r="21780" spans="6:6" ht="15" customHeight="1" x14ac:dyDescent="0.2">
      <c r="F21780" s="63"/>
    </row>
    <row r="21781" spans="6:6" ht="15" customHeight="1" x14ac:dyDescent="0.2">
      <c r="F21781" s="63"/>
    </row>
    <row r="21782" spans="6:6" ht="15" customHeight="1" x14ac:dyDescent="0.2">
      <c r="F21782" s="63"/>
    </row>
    <row r="21783" spans="6:6" ht="15" customHeight="1" x14ac:dyDescent="0.2">
      <c r="F21783" s="63"/>
    </row>
    <row r="21784" spans="6:6" ht="15" customHeight="1" x14ac:dyDescent="0.2">
      <c r="F21784" s="63"/>
    </row>
    <row r="21785" spans="6:6" ht="15" customHeight="1" x14ac:dyDescent="0.2">
      <c r="F21785" s="63"/>
    </row>
    <row r="21786" spans="6:6" ht="15" customHeight="1" x14ac:dyDescent="0.2">
      <c r="F21786" s="63"/>
    </row>
    <row r="21787" spans="6:6" ht="15" customHeight="1" x14ac:dyDescent="0.2">
      <c r="F21787" s="63"/>
    </row>
    <row r="21788" spans="6:6" ht="15" customHeight="1" x14ac:dyDescent="0.2">
      <c r="F21788" s="63"/>
    </row>
    <row r="21789" spans="6:6" ht="15" customHeight="1" x14ac:dyDescent="0.2">
      <c r="F21789" s="63"/>
    </row>
    <row r="21790" spans="6:6" ht="15" customHeight="1" x14ac:dyDescent="0.2">
      <c r="F21790" s="63"/>
    </row>
    <row r="21791" spans="6:6" ht="15" customHeight="1" x14ac:dyDescent="0.2">
      <c r="F21791" s="63"/>
    </row>
    <row r="21792" spans="6:6" ht="15" customHeight="1" x14ac:dyDescent="0.2">
      <c r="F21792" s="63"/>
    </row>
    <row r="21793" spans="6:6" ht="15" customHeight="1" x14ac:dyDescent="0.2">
      <c r="F21793" s="63"/>
    </row>
    <row r="21794" spans="6:6" ht="15" customHeight="1" x14ac:dyDescent="0.2">
      <c r="F21794" s="63"/>
    </row>
    <row r="21795" spans="6:6" ht="15" customHeight="1" x14ac:dyDescent="0.2">
      <c r="F21795" s="63"/>
    </row>
    <row r="21796" spans="6:6" ht="15" customHeight="1" x14ac:dyDescent="0.2">
      <c r="F21796" s="63"/>
    </row>
    <row r="21797" spans="6:6" ht="15" customHeight="1" x14ac:dyDescent="0.2">
      <c r="F21797" s="63"/>
    </row>
    <row r="21798" spans="6:6" ht="15" customHeight="1" x14ac:dyDescent="0.2">
      <c r="F21798" s="63"/>
    </row>
    <row r="21799" spans="6:6" ht="15" customHeight="1" x14ac:dyDescent="0.2">
      <c r="F21799" s="63"/>
    </row>
    <row r="21800" spans="6:6" ht="15" customHeight="1" x14ac:dyDescent="0.2">
      <c r="F21800" s="63"/>
    </row>
    <row r="21801" spans="6:6" ht="15" customHeight="1" x14ac:dyDescent="0.2">
      <c r="F21801" s="63"/>
    </row>
    <row r="21802" spans="6:6" ht="15" customHeight="1" x14ac:dyDescent="0.2">
      <c r="F21802" s="63"/>
    </row>
    <row r="21803" spans="6:6" ht="15" customHeight="1" x14ac:dyDescent="0.2">
      <c r="F21803" s="63"/>
    </row>
    <row r="21804" spans="6:6" ht="15" customHeight="1" x14ac:dyDescent="0.2">
      <c r="F21804" s="63"/>
    </row>
    <row r="21805" spans="6:6" ht="15" customHeight="1" x14ac:dyDescent="0.2">
      <c r="F21805" s="63"/>
    </row>
    <row r="21806" spans="6:6" ht="15" customHeight="1" x14ac:dyDescent="0.2">
      <c r="F21806" s="63"/>
    </row>
    <row r="21807" spans="6:6" ht="15" customHeight="1" x14ac:dyDescent="0.2">
      <c r="F21807" s="63"/>
    </row>
    <row r="21808" spans="6:6" ht="15" customHeight="1" x14ac:dyDescent="0.2">
      <c r="F21808" s="63"/>
    </row>
    <row r="21809" spans="6:6" ht="15" customHeight="1" x14ac:dyDescent="0.2">
      <c r="F21809" s="63"/>
    </row>
    <row r="21810" spans="6:6" ht="15" customHeight="1" x14ac:dyDescent="0.2">
      <c r="F21810" s="63"/>
    </row>
    <row r="21811" spans="6:6" ht="15" customHeight="1" x14ac:dyDescent="0.2">
      <c r="F21811" s="63"/>
    </row>
    <row r="21812" spans="6:6" ht="15" customHeight="1" x14ac:dyDescent="0.2">
      <c r="F21812" s="63"/>
    </row>
    <row r="21813" spans="6:6" ht="15" customHeight="1" x14ac:dyDescent="0.2">
      <c r="F21813" s="63"/>
    </row>
    <row r="21814" spans="6:6" ht="15" customHeight="1" x14ac:dyDescent="0.2">
      <c r="F21814" s="63"/>
    </row>
    <row r="21815" spans="6:6" ht="15" customHeight="1" x14ac:dyDescent="0.2">
      <c r="F21815" s="63"/>
    </row>
    <row r="21816" spans="6:6" ht="15" customHeight="1" x14ac:dyDescent="0.2">
      <c r="F21816" s="63"/>
    </row>
    <row r="21817" spans="6:6" ht="15" customHeight="1" x14ac:dyDescent="0.2">
      <c r="F21817" s="63"/>
    </row>
    <row r="21818" spans="6:6" ht="15" customHeight="1" x14ac:dyDescent="0.2">
      <c r="F21818" s="63"/>
    </row>
    <row r="21819" spans="6:6" ht="15" customHeight="1" x14ac:dyDescent="0.2">
      <c r="F21819" s="63"/>
    </row>
    <row r="21820" spans="6:6" ht="15" customHeight="1" x14ac:dyDescent="0.2">
      <c r="F21820" s="63"/>
    </row>
    <row r="21821" spans="6:6" ht="15" customHeight="1" x14ac:dyDescent="0.2">
      <c r="F21821" s="63"/>
    </row>
    <row r="21822" spans="6:6" ht="15" customHeight="1" x14ac:dyDescent="0.2">
      <c r="F21822" s="63"/>
    </row>
    <row r="21823" spans="6:6" ht="15" customHeight="1" x14ac:dyDescent="0.2">
      <c r="F21823" s="63"/>
    </row>
    <row r="21824" spans="6:6" ht="15" customHeight="1" x14ac:dyDescent="0.2">
      <c r="F21824" s="63"/>
    </row>
    <row r="21825" spans="6:6" ht="15" customHeight="1" x14ac:dyDescent="0.2">
      <c r="F21825" s="63"/>
    </row>
    <row r="21826" spans="6:6" ht="15" customHeight="1" x14ac:dyDescent="0.2">
      <c r="F21826" s="63"/>
    </row>
    <row r="21827" spans="6:6" ht="15" customHeight="1" x14ac:dyDescent="0.2">
      <c r="F21827" s="63"/>
    </row>
    <row r="21828" spans="6:6" ht="15" customHeight="1" x14ac:dyDescent="0.2">
      <c r="F21828" s="63"/>
    </row>
    <row r="21829" spans="6:6" ht="15" customHeight="1" x14ac:dyDescent="0.2">
      <c r="F21829" s="63"/>
    </row>
    <row r="21830" spans="6:6" ht="15" customHeight="1" x14ac:dyDescent="0.2">
      <c r="F21830" s="63"/>
    </row>
    <row r="21831" spans="6:6" ht="15" customHeight="1" x14ac:dyDescent="0.2">
      <c r="F21831" s="63"/>
    </row>
    <row r="21832" spans="6:6" ht="15" customHeight="1" x14ac:dyDescent="0.2">
      <c r="F21832" s="63"/>
    </row>
    <row r="21833" spans="6:6" ht="15" customHeight="1" x14ac:dyDescent="0.2">
      <c r="F21833" s="63"/>
    </row>
    <row r="21834" spans="6:6" ht="15" customHeight="1" x14ac:dyDescent="0.2">
      <c r="F21834" s="63"/>
    </row>
    <row r="21835" spans="6:6" ht="15" customHeight="1" x14ac:dyDescent="0.2">
      <c r="F21835" s="63"/>
    </row>
    <row r="21836" spans="6:6" ht="15" customHeight="1" x14ac:dyDescent="0.2">
      <c r="F21836" s="63"/>
    </row>
    <row r="21837" spans="6:6" ht="15" customHeight="1" x14ac:dyDescent="0.2">
      <c r="F21837" s="63"/>
    </row>
    <row r="21838" spans="6:6" ht="15" customHeight="1" x14ac:dyDescent="0.2">
      <c r="F21838" s="63"/>
    </row>
    <row r="21839" spans="6:6" ht="15" customHeight="1" x14ac:dyDescent="0.2">
      <c r="F21839" s="63"/>
    </row>
    <row r="21840" spans="6:6" ht="15" customHeight="1" x14ac:dyDescent="0.2">
      <c r="F21840" s="63"/>
    </row>
    <row r="21841" spans="6:6" ht="15" customHeight="1" x14ac:dyDescent="0.2">
      <c r="F21841" s="63"/>
    </row>
    <row r="21842" spans="6:6" ht="15" customHeight="1" x14ac:dyDescent="0.2">
      <c r="F21842" s="63"/>
    </row>
    <row r="21843" spans="6:6" ht="15" customHeight="1" x14ac:dyDescent="0.2">
      <c r="F21843" s="63"/>
    </row>
    <row r="21844" spans="6:6" ht="15" customHeight="1" x14ac:dyDescent="0.2">
      <c r="F21844" s="63"/>
    </row>
    <row r="21845" spans="6:6" ht="15" customHeight="1" x14ac:dyDescent="0.2">
      <c r="F21845" s="63"/>
    </row>
    <row r="21846" spans="6:6" ht="15" customHeight="1" x14ac:dyDescent="0.2">
      <c r="F21846" s="63"/>
    </row>
    <row r="21847" spans="6:6" ht="15" customHeight="1" x14ac:dyDescent="0.2">
      <c r="F21847" s="63"/>
    </row>
    <row r="21848" spans="6:6" ht="15" customHeight="1" x14ac:dyDescent="0.2">
      <c r="F21848" s="63"/>
    </row>
    <row r="21849" spans="6:6" ht="15" customHeight="1" x14ac:dyDescent="0.2">
      <c r="F21849" s="63"/>
    </row>
    <row r="21850" spans="6:6" ht="15" customHeight="1" x14ac:dyDescent="0.2">
      <c r="F21850" s="63"/>
    </row>
    <row r="21851" spans="6:6" ht="15" customHeight="1" x14ac:dyDescent="0.2">
      <c r="F21851" s="63"/>
    </row>
    <row r="21852" spans="6:6" ht="15" customHeight="1" x14ac:dyDescent="0.2">
      <c r="F21852" s="63"/>
    </row>
    <row r="21853" spans="6:6" ht="15" customHeight="1" x14ac:dyDescent="0.2">
      <c r="F21853" s="63"/>
    </row>
    <row r="21854" spans="6:6" ht="15" customHeight="1" x14ac:dyDescent="0.2">
      <c r="F21854" s="63"/>
    </row>
    <row r="21855" spans="6:6" ht="15" customHeight="1" x14ac:dyDescent="0.2">
      <c r="F21855" s="63"/>
    </row>
    <row r="21856" spans="6:6" ht="15" customHeight="1" x14ac:dyDescent="0.2">
      <c r="F21856" s="63"/>
    </row>
    <row r="21857" spans="6:6" ht="15" customHeight="1" x14ac:dyDescent="0.2">
      <c r="F21857" s="63"/>
    </row>
    <row r="21858" spans="6:6" ht="15" customHeight="1" x14ac:dyDescent="0.2">
      <c r="F21858" s="63"/>
    </row>
    <row r="21859" spans="6:6" ht="15" customHeight="1" x14ac:dyDescent="0.2">
      <c r="F21859" s="63"/>
    </row>
    <row r="21860" spans="6:6" ht="15" customHeight="1" x14ac:dyDescent="0.2">
      <c r="F21860" s="63"/>
    </row>
    <row r="21861" spans="6:6" ht="15" customHeight="1" x14ac:dyDescent="0.2">
      <c r="F21861" s="63"/>
    </row>
    <row r="21862" spans="6:6" ht="15" customHeight="1" x14ac:dyDescent="0.2">
      <c r="F21862" s="63"/>
    </row>
    <row r="21863" spans="6:6" ht="15" customHeight="1" x14ac:dyDescent="0.2">
      <c r="F21863" s="63"/>
    </row>
    <row r="21864" spans="6:6" ht="15" customHeight="1" x14ac:dyDescent="0.2">
      <c r="F21864" s="63"/>
    </row>
    <row r="21865" spans="6:6" ht="15" customHeight="1" x14ac:dyDescent="0.2">
      <c r="F21865" s="63"/>
    </row>
    <row r="21866" spans="6:6" ht="15" customHeight="1" x14ac:dyDescent="0.2">
      <c r="F21866" s="63"/>
    </row>
    <row r="21867" spans="6:6" ht="15" customHeight="1" x14ac:dyDescent="0.2">
      <c r="F21867" s="63"/>
    </row>
    <row r="21868" spans="6:6" ht="15" customHeight="1" x14ac:dyDescent="0.2">
      <c r="F21868" s="63"/>
    </row>
    <row r="21869" spans="6:6" ht="15" customHeight="1" x14ac:dyDescent="0.2">
      <c r="F21869" s="63"/>
    </row>
    <row r="21870" spans="6:6" ht="15" customHeight="1" x14ac:dyDescent="0.2">
      <c r="F21870" s="63"/>
    </row>
    <row r="21871" spans="6:6" ht="15" customHeight="1" x14ac:dyDescent="0.2">
      <c r="F21871" s="63"/>
    </row>
    <row r="21872" spans="6:6" ht="15" customHeight="1" x14ac:dyDescent="0.2">
      <c r="F21872" s="63"/>
    </row>
    <row r="21873" spans="6:6" ht="15" customHeight="1" x14ac:dyDescent="0.2">
      <c r="F21873" s="63"/>
    </row>
    <row r="21874" spans="6:6" ht="15" customHeight="1" x14ac:dyDescent="0.2">
      <c r="F21874" s="63"/>
    </row>
    <row r="21875" spans="6:6" ht="15" customHeight="1" x14ac:dyDescent="0.2">
      <c r="F21875" s="63"/>
    </row>
    <row r="21876" spans="6:6" ht="15" customHeight="1" x14ac:dyDescent="0.2">
      <c r="F21876" s="63"/>
    </row>
    <row r="21877" spans="6:6" ht="15" customHeight="1" x14ac:dyDescent="0.2">
      <c r="F21877" s="63"/>
    </row>
    <row r="21878" spans="6:6" ht="15" customHeight="1" x14ac:dyDescent="0.2">
      <c r="F21878" s="63"/>
    </row>
    <row r="21879" spans="6:6" ht="15" customHeight="1" x14ac:dyDescent="0.2">
      <c r="F21879" s="63"/>
    </row>
    <row r="21880" spans="6:6" ht="15" customHeight="1" x14ac:dyDescent="0.2">
      <c r="F21880" s="63"/>
    </row>
    <row r="21881" spans="6:6" ht="15" customHeight="1" x14ac:dyDescent="0.2">
      <c r="F21881" s="63"/>
    </row>
    <row r="21882" spans="6:6" ht="15" customHeight="1" x14ac:dyDescent="0.2">
      <c r="F21882" s="63"/>
    </row>
    <row r="21883" spans="6:6" ht="15" customHeight="1" x14ac:dyDescent="0.2">
      <c r="F21883" s="63"/>
    </row>
    <row r="21884" spans="6:6" ht="15" customHeight="1" x14ac:dyDescent="0.2">
      <c r="F21884" s="63"/>
    </row>
    <row r="21885" spans="6:6" ht="15" customHeight="1" x14ac:dyDescent="0.2">
      <c r="F21885" s="63"/>
    </row>
    <row r="21886" spans="6:6" ht="15" customHeight="1" x14ac:dyDescent="0.2">
      <c r="F21886" s="63"/>
    </row>
    <row r="21887" spans="6:6" ht="15" customHeight="1" x14ac:dyDescent="0.2">
      <c r="F21887" s="63"/>
    </row>
    <row r="21888" spans="6:6" ht="15" customHeight="1" x14ac:dyDescent="0.2">
      <c r="F21888" s="63"/>
    </row>
    <row r="21889" spans="6:6" ht="15" customHeight="1" x14ac:dyDescent="0.2">
      <c r="F21889" s="63"/>
    </row>
    <row r="21890" spans="6:6" ht="15" customHeight="1" x14ac:dyDescent="0.2">
      <c r="F21890" s="63"/>
    </row>
    <row r="21891" spans="6:6" ht="15" customHeight="1" x14ac:dyDescent="0.2">
      <c r="F21891" s="63"/>
    </row>
    <row r="21892" spans="6:6" ht="15" customHeight="1" x14ac:dyDescent="0.2">
      <c r="F21892" s="63"/>
    </row>
    <row r="21893" spans="6:6" ht="15" customHeight="1" x14ac:dyDescent="0.2">
      <c r="F21893" s="63"/>
    </row>
    <row r="21894" spans="6:6" ht="15" customHeight="1" x14ac:dyDescent="0.2">
      <c r="F21894" s="63"/>
    </row>
    <row r="21895" spans="6:6" ht="15" customHeight="1" x14ac:dyDescent="0.2">
      <c r="F21895" s="63"/>
    </row>
    <row r="21896" spans="6:6" ht="15" customHeight="1" x14ac:dyDescent="0.2">
      <c r="F21896" s="63"/>
    </row>
    <row r="21897" spans="6:6" ht="15" customHeight="1" x14ac:dyDescent="0.2">
      <c r="F21897" s="63"/>
    </row>
    <row r="21898" spans="6:6" ht="15" customHeight="1" x14ac:dyDescent="0.2">
      <c r="F21898" s="63"/>
    </row>
    <row r="21899" spans="6:6" ht="15" customHeight="1" x14ac:dyDescent="0.2">
      <c r="F21899" s="63"/>
    </row>
    <row r="21900" spans="6:6" ht="15" customHeight="1" x14ac:dyDescent="0.2">
      <c r="F21900" s="63"/>
    </row>
    <row r="21901" spans="6:6" ht="15" customHeight="1" x14ac:dyDescent="0.2">
      <c r="F21901" s="63"/>
    </row>
    <row r="21902" spans="6:6" ht="15" customHeight="1" x14ac:dyDescent="0.2">
      <c r="F21902" s="63"/>
    </row>
    <row r="21903" spans="6:6" ht="15" customHeight="1" x14ac:dyDescent="0.2">
      <c r="F21903" s="63"/>
    </row>
    <row r="21904" spans="6:6" ht="15" customHeight="1" x14ac:dyDescent="0.2">
      <c r="F21904" s="63"/>
    </row>
    <row r="21905" spans="6:6" ht="15" customHeight="1" x14ac:dyDescent="0.2">
      <c r="F21905" s="63"/>
    </row>
    <row r="21906" spans="6:6" ht="15" customHeight="1" x14ac:dyDescent="0.2">
      <c r="F21906" s="63"/>
    </row>
    <row r="21907" spans="6:6" ht="15" customHeight="1" x14ac:dyDescent="0.2">
      <c r="F21907" s="63"/>
    </row>
    <row r="21908" spans="6:6" ht="15" customHeight="1" x14ac:dyDescent="0.2">
      <c r="F21908" s="63"/>
    </row>
    <row r="21909" spans="6:6" ht="15" customHeight="1" x14ac:dyDescent="0.2">
      <c r="F21909" s="63"/>
    </row>
    <row r="21910" spans="6:6" ht="15" customHeight="1" x14ac:dyDescent="0.2">
      <c r="F21910" s="63"/>
    </row>
    <row r="21911" spans="6:6" ht="15" customHeight="1" x14ac:dyDescent="0.2">
      <c r="F21911" s="63"/>
    </row>
    <row r="21912" spans="6:6" ht="15" customHeight="1" x14ac:dyDescent="0.2">
      <c r="F21912" s="63"/>
    </row>
    <row r="21913" spans="6:6" ht="15" customHeight="1" x14ac:dyDescent="0.2">
      <c r="F21913" s="63"/>
    </row>
    <row r="21914" spans="6:6" ht="15" customHeight="1" x14ac:dyDescent="0.2">
      <c r="F21914" s="63"/>
    </row>
    <row r="21915" spans="6:6" ht="15" customHeight="1" x14ac:dyDescent="0.2">
      <c r="F21915" s="63"/>
    </row>
    <row r="21916" spans="6:6" ht="15" customHeight="1" x14ac:dyDescent="0.2">
      <c r="F21916" s="63"/>
    </row>
    <row r="21917" spans="6:6" ht="15" customHeight="1" x14ac:dyDescent="0.2">
      <c r="F21917" s="63"/>
    </row>
    <row r="21918" spans="6:6" ht="15" customHeight="1" x14ac:dyDescent="0.2">
      <c r="F21918" s="63"/>
    </row>
    <row r="21919" spans="6:6" ht="15" customHeight="1" x14ac:dyDescent="0.2">
      <c r="F21919" s="63"/>
    </row>
    <row r="21920" spans="6:6" ht="15" customHeight="1" x14ac:dyDescent="0.2">
      <c r="F21920" s="63"/>
    </row>
    <row r="21921" spans="6:6" ht="15" customHeight="1" x14ac:dyDescent="0.2">
      <c r="F21921" s="63"/>
    </row>
    <row r="21922" spans="6:6" ht="15" customHeight="1" x14ac:dyDescent="0.2">
      <c r="F21922" s="63"/>
    </row>
    <row r="21923" spans="6:6" ht="15" customHeight="1" x14ac:dyDescent="0.2">
      <c r="F21923" s="63"/>
    </row>
    <row r="21924" spans="6:6" ht="15" customHeight="1" x14ac:dyDescent="0.2">
      <c r="F21924" s="63"/>
    </row>
    <row r="21925" spans="6:6" ht="15" customHeight="1" x14ac:dyDescent="0.2">
      <c r="F21925" s="63"/>
    </row>
    <row r="21926" spans="6:6" ht="15" customHeight="1" x14ac:dyDescent="0.2">
      <c r="F21926" s="63"/>
    </row>
    <row r="21927" spans="6:6" ht="15" customHeight="1" x14ac:dyDescent="0.2">
      <c r="F21927" s="63"/>
    </row>
    <row r="21928" spans="6:6" ht="15" customHeight="1" x14ac:dyDescent="0.2">
      <c r="F21928" s="63"/>
    </row>
    <row r="21929" spans="6:6" ht="15" customHeight="1" x14ac:dyDescent="0.2">
      <c r="F21929" s="63"/>
    </row>
    <row r="21930" spans="6:6" ht="15" customHeight="1" x14ac:dyDescent="0.2">
      <c r="F21930" s="63"/>
    </row>
    <row r="21931" spans="6:6" ht="15" customHeight="1" x14ac:dyDescent="0.2">
      <c r="F21931" s="63"/>
    </row>
    <row r="21932" spans="6:6" ht="15" customHeight="1" x14ac:dyDescent="0.2">
      <c r="F21932" s="63"/>
    </row>
    <row r="21933" spans="6:6" ht="15" customHeight="1" x14ac:dyDescent="0.2">
      <c r="F21933" s="63"/>
    </row>
    <row r="21934" spans="6:6" ht="15" customHeight="1" x14ac:dyDescent="0.2">
      <c r="F21934" s="63"/>
    </row>
    <row r="21935" spans="6:6" ht="15" customHeight="1" x14ac:dyDescent="0.2">
      <c r="F21935" s="63"/>
    </row>
    <row r="21936" spans="6:6" ht="15" customHeight="1" x14ac:dyDescent="0.2">
      <c r="F21936" s="63"/>
    </row>
    <row r="21937" spans="6:6" ht="15" customHeight="1" x14ac:dyDescent="0.2">
      <c r="F21937" s="63"/>
    </row>
    <row r="21938" spans="6:6" ht="15" customHeight="1" x14ac:dyDescent="0.2">
      <c r="F21938" s="63"/>
    </row>
    <row r="21939" spans="6:6" ht="15" customHeight="1" x14ac:dyDescent="0.2">
      <c r="F21939" s="63"/>
    </row>
    <row r="21940" spans="6:6" ht="15" customHeight="1" x14ac:dyDescent="0.2">
      <c r="F21940" s="63"/>
    </row>
    <row r="21941" spans="6:6" ht="15" customHeight="1" x14ac:dyDescent="0.2">
      <c r="F21941" s="63"/>
    </row>
    <row r="21942" spans="6:6" ht="15" customHeight="1" x14ac:dyDescent="0.2">
      <c r="F21942" s="63"/>
    </row>
    <row r="21943" spans="6:6" ht="15" customHeight="1" x14ac:dyDescent="0.2">
      <c r="F21943" s="63"/>
    </row>
    <row r="21944" spans="6:6" ht="15" customHeight="1" x14ac:dyDescent="0.2">
      <c r="F21944" s="63"/>
    </row>
    <row r="21945" spans="6:6" ht="15" customHeight="1" x14ac:dyDescent="0.2">
      <c r="F21945" s="63"/>
    </row>
    <row r="21946" spans="6:6" ht="15" customHeight="1" x14ac:dyDescent="0.2">
      <c r="F21946" s="63"/>
    </row>
    <row r="21947" spans="6:6" ht="15" customHeight="1" x14ac:dyDescent="0.2">
      <c r="F21947" s="63"/>
    </row>
    <row r="21948" spans="6:6" ht="15" customHeight="1" x14ac:dyDescent="0.2">
      <c r="F21948" s="63"/>
    </row>
    <row r="21949" spans="6:6" ht="15" customHeight="1" x14ac:dyDescent="0.2">
      <c r="F21949" s="63"/>
    </row>
    <row r="21950" spans="6:6" ht="15" customHeight="1" x14ac:dyDescent="0.2">
      <c r="F21950" s="63"/>
    </row>
    <row r="21951" spans="6:6" ht="15" customHeight="1" x14ac:dyDescent="0.2">
      <c r="F21951" s="63"/>
    </row>
    <row r="21952" spans="6:6" ht="15" customHeight="1" x14ac:dyDescent="0.2">
      <c r="F21952" s="63"/>
    </row>
    <row r="21953" spans="6:6" ht="15" customHeight="1" x14ac:dyDescent="0.2">
      <c r="F21953" s="63"/>
    </row>
    <row r="21954" spans="6:6" ht="15" customHeight="1" x14ac:dyDescent="0.2">
      <c r="F21954" s="63"/>
    </row>
    <row r="21955" spans="6:6" ht="15" customHeight="1" x14ac:dyDescent="0.2">
      <c r="F21955" s="63"/>
    </row>
    <row r="21956" spans="6:6" ht="15" customHeight="1" x14ac:dyDescent="0.2">
      <c r="F21956" s="63"/>
    </row>
    <row r="21957" spans="6:6" ht="15" customHeight="1" x14ac:dyDescent="0.2">
      <c r="F21957" s="63"/>
    </row>
    <row r="21958" spans="6:6" ht="15" customHeight="1" x14ac:dyDescent="0.2">
      <c r="F21958" s="63"/>
    </row>
    <row r="21959" spans="6:6" ht="15" customHeight="1" x14ac:dyDescent="0.2">
      <c r="F21959" s="63"/>
    </row>
    <row r="21960" spans="6:6" ht="15" customHeight="1" x14ac:dyDescent="0.2">
      <c r="F21960" s="63"/>
    </row>
    <row r="21961" spans="6:6" ht="15" customHeight="1" x14ac:dyDescent="0.2">
      <c r="F21961" s="63"/>
    </row>
    <row r="21962" spans="6:6" ht="15" customHeight="1" x14ac:dyDescent="0.2">
      <c r="F21962" s="63"/>
    </row>
    <row r="21963" spans="6:6" ht="15" customHeight="1" x14ac:dyDescent="0.2">
      <c r="F21963" s="63"/>
    </row>
    <row r="21964" spans="6:6" ht="15" customHeight="1" x14ac:dyDescent="0.2">
      <c r="F21964" s="63"/>
    </row>
    <row r="21965" spans="6:6" ht="15" customHeight="1" x14ac:dyDescent="0.2">
      <c r="F21965" s="63"/>
    </row>
    <row r="21966" spans="6:6" ht="15" customHeight="1" x14ac:dyDescent="0.2">
      <c r="F21966" s="63"/>
    </row>
    <row r="21967" spans="6:6" ht="15" customHeight="1" x14ac:dyDescent="0.2">
      <c r="F21967" s="63"/>
    </row>
    <row r="21968" spans="6:6" ht="15" customHeight="1" x14ac:dyDescent="0.2">
      <c r="F21968" s="63"/>
    </row>
    <row r="21969" spans="6:6" ht="15" customHeight="1" x14ac:dyDescent="0.2">
      <c r="F21969" s="63"/>
    </row>
    <row r="21970" spans="6:6" ht="15" customHeight="1" x14ac:dyDescent="0.2">
      <c r="F21970" s="63"/>
    </row>
    <row r="21971" spans="6:6" ht="15" customHeight="1" x14ac:dyDescent="0.2">
      <c r="F21971" s="63"/>
    </row>
    <row r="21972" spans="6:6" ht="15" customHeight="1" x14ac:dyDescent="0.2">
      <c r="F21972" s="63"/>
    </row>
    <row r="21973" spans="6:6" ht="15" customHeight="1" x14ac:dyDescent="0.2">
      <c r="F21973" s="63"/>
    </row>
    <row r="21974" spans="6:6" ht="15" customHeight="1" x14ac:dyDescent="0.2">
      <c r="F21974" s="63"/>
    </row>
    <row r="21975" spans="6:6" ht="15" customHeight="1" x14ac:dyDescent="0.2">
      <c r="F21975" s="63"/>
    </row>
    <row r="21976" spans="6:6" ht="15" customHeight="1" x14ac:dyDescent="0.2">
      <c r="F21976" s="63"/>
    </row>
    <row r="21977" spans="6:6" ht="15" customHeight="1" x14ac:dyDescent="0.2">
      <c r="F21977" s="63"/>
    </row>
    <row r="21978" spans="6:6" ht="15" customHeight="1" x14ac:dyDescent="0.2">
      <c r="F21978" s="63"/>
    </row>
    <row r="21979" spans="6:6" ht="15" customHeight="1" x14ac:dyDescent="0.2">
      <c r="F21979" s="63"/>
    </row>
    <row r="21980" spans="6:6" ht="15" customHeight="1" x14ac:dyDescent="0.2">
      <c r="F21980" s="63"/>
    </row>
    <row r="21981" spans="6:6" ht="15" customHeight="1" x14ac:dyDescent="0.2">
      <c r="F21981" s="63"/>
    </row>
    <row r="21982" spans="6:6" ht="15" customHeight="1" x14ac:dyDescent="0.2">
      <c r="F21982" s="63"/>
    </row>
    <row r="21983" spans="6:6" ht="15" customHeight="1" x14ac:dyDescent="0.2">
      <c r="F21983" s="63"/>
    </row>
    <row r="21984" spans="6:6" ht="15" customHeight="1" x14ac:dyDescent="0.2">
      <c r="F21984" s="63"/>
    </row>
    <row r="21985" spans="6:6" ht="15" customHeight="1" x14ac:dyDescent="0.2">
      <c r="F21985" s="63"/>
    </row>
    <row r="21986" spans="6:6" ht="15" customHeight="1" x14ac:dyDescent="0.2">
      <c r="F21986" s="63"/>
    </row>
    <row r="21987" spans="6:6" ht="15" customHeight="1" x14ac:dyDescent="0.2">
      <c r="F21987" s="63"/>
    </row>
    <row r="21988" spans="6:6" ht="15" customHeight="1" x14ac:dyDescent="0.2">
      <c r="F21988" s="63"/>
    </row>
    <row r="21989" spans="6:6" ht="15" customHeight="1" x14ac:dyDescent="0.2">
      <c r="F21989" s="63"/>
    </row>
    <row r="21990" spans="6:6" ht="15" customHeight="1" x14ac:dyDescent="0.2">
      <c r="F21990" s="63"/>
    </row>
    <row r="21991" spans="6:6" ht="15" customHeight="1" x14ac:dyDescent="0.2">
      <c r="F21991" s="63"/>
    </row>
    <row r="21992" spans="6:6" ht="15" customHeight="1" x14ac:dyDescent="0.2">
      <c r="F21992" s="63"/>
    </row>
    <row r="21993" spans="6:6" ht="15" customHeight="1" x14ac:dyDescent="0.2">
      <c r="F21993" s="63"/>
    </row>
    <row r="21994" spans="6:6" ht="15" customHeight="1" x14ac:dyDescent="0.2">
      <c r="F21994" s="63"/>
    </row>
    <row r="21995" spans="6:6" ht="15" customHeight="1" x14ac:dyDescent="0.2">
      <c r="F21995" s="63"/>
    </row>
    <row r="21996" spans="6:6" ht="15" customHeight="1" x14ac:dyDescent="0.2">
      <c r="F21996" s="63"/>
    </row>
    <row r="21997" spans="6:6" ht="15" customHeight="1" x14ac:dyDescent="0.2">
      <c r="F21997" s="63"/>
    </row>
    <row r="21998" spans="6:6" ht="15" customHeight="1" x14ac:dyDescent="0.2">
      <c r="F21998" s="63"/>
    </row>
    <row r="21999" spans="6:6" ht="15" customHeight="1" x14ac:dyDescent="0.2">
      <c r="F21999" s="63"/>
    </row>
    <row r="22000" spans="6:6" ht="15" customHeight="1" x14ac:dyDescent="0.2">
      <c r="F22000" s="63"/>
    </row>
    <row r="22001" spans="6:6" ht="15" customHeight="1" x14ac:dyDescent="0.2">
      <c r="F22001" s="63"/>
    </row>
    <row r="22002" spans="6:6" ht="15" customHeight="1" x14ac:dyDescent="0.2">
      <c r="F22002" s="63"/>
    </row>
    <row r="22003" spans="6:6" ht="15" customHeight="1" x14ac:dyDescent="0.2">
      <c r="F22003" s="63"/>
    </row>
    <row r="22004" spans="6:6" ht="15" customHeight="1" x14ac:dyDescent="0.2">
      <c r="F22004" s="63"/>
    </row>
    <row r="22005" spans="6:6" ht="15" customHeight="1" x14ac:dyDescent="0.2">
      <c r="F22005" s="63"/>
    </row>
    <row r="22006" spans="6:6" ht="15" customHeight="1" x14ac:dyDescent="0.2">
      <c r="F22006" s="63"/>
    </row>
    <row r="22007" spans="6:6" ht="15" customHeight="1" x14ac:dyDescent="0.2">
      <c r="F22007" s="63"/>
    </row>
    <row r="22008" spans="6:6" ht="15" customHeight="1" x14ac:dyDescent="0.2">
      <c r="F22008" s="63"/>
    </row>
    <row r="22009" spans="6:6" ht="15" customHeight="1" x14ac:dyDescent="0.2">
      <c r="F22009" s="63"/>
    </row>
    <row r="22010" spans="6:6" ht="15" customHeight="1" x14ac:dyDescent="0.2">
      <c r="F22010" s="63"/>
    </row>
    <row r="22011" spans="6:6" ht="15" customHeight="1" x14ac:dyDescent="0.2">
      <c r="F22011" s="63"/>
    </row>
    <row r="22012" spans="6:6" ht="15" customHeight="1" x14ac:dyDescent="0.2">
      <c r="F22012" s="63"/>
    </row>
    <row r="22013" spans="6:6" ht="15" customHeight="1" x14ac:dyDescent="0.2">
      <c r="F22013" s="63"/>
    </row>
    <row r="22014" spans="6:6" ht="15" customHeight="1" x14ac:dyDescent="0.2">
      <c r="F22014" s="63"/>
    </row>
    <row r="22015" spans="6:6" ht="15" customHeight="1" x14ac:dyDescent="0.2">
      <c r="F22015" s="63"/>
    </row>
    <row r="22016" spans="6:6" ht="15" customHeight="1" x14ac:dyDescent="0.2">
      <c r="F22016" s="63"/>
    </row>
    <row r="22017" spans="6:6" ht="15" customHeight="1" x14ac:dyDescent="0.2">
      <c r="F22017" s="63"/>
    </row>
    <row r="22018" spans="6:6" ht="15" customHeight="1" x14ac:dyDescent="0.2">
      <c r="F22018" s="63"/>
    </row>
    <row r="22019" spans="6:6" ht="15" customHeight="1" x14ac:dyDescent="0.2">
      <c r="F22019" s="63"/>
    </row>
    <row r="22020" spans="6:6" ht="15" customHeight="1" x14ac:dyDescent="0.2">
      <c r="F22020" s="63"/>
    </row>
    <row r="22021" spans="6:6" ht="15" customHeight="1" x14ac:dyDescent="0.2">
      <c r="F22021" s="63"/>
    </row>
    <row r="22022" spans="6:6" ht="15" customHeight="1" x14ac:dyDescent="0.2">
      <c r="F22022" s="63"/>
    </row>
    <row r="22023" spans="6:6" ht="15" customHeight="1" x14ac:dyDescent="0.2">
      <c r="F22023" s="63"/>
    </row>
    <row r="22024" spans="6:6" ht="15" customHeight="1" x14ac:dyDescent="0.2">
      <c r="F22024" s="63"/>
    </row>
    <row r="22025" spans="6:6" ht="15" customHeight="1" x14ac:dyDescent="0.2">
      <c r="F22025" s="63"/>
    </row>
    <row r="22026" spans="6:6" ht="15" customHeight="1" x14ac:dyDescent="0.2">
      <c r="F22026" s="63"/>
    </row>
    <row r="22027" spans="6:6" ht="15" customHeight="1" x14ac:dyDescent="0.2">
      <c r="F22027" s="63"/>
    </row>
    <row r="22028" spans="6:6" ht="15" customHeight="1" x14ac:dyDescent="0.2">
      <c r="F22028" s="63"/>
    </row>
    <row r="22029" spans="6:6" ht="15" customHeight="1" x14ac:dyDescent="0.2">
      <c r="F22029" s="63"/>
    </row>
    <row r="22030" spans="6:6" ht="15" customHeight="1" x14ac:dyDescent="0.2">
      <c r="F22030" s="63"/>
    </row>
    <row r="22031" spans="6:6" ht="15" customHeight="1" x14ac:dyDescent="0.2">
      <c r="F22031" s="63"/>
    </row>
    <row r="22032" spans="6:6" ht="15" customHeight="1" x14ac:dyDescent="0.2">
      <c r="F22032" s="63"/>
    </row>
    <row r="22033" spans="6:6" ht="15" customHeight="1" x14ac:dyDescent="0.2">
      <c r="F22033" s="63"/>
    </row>
    <row r="22034" spans="6:6" ht="15" customHeight="1" x14ac:dyDescent="0.2">
      <c r="F22034" s="63"/>
    </row>
    <row r="22035" spans="6:6" ht="15" customHeight="1" x14ac:dyDescent="0.2">
      <c r="F22035" s="63"/>
    </row>
    <row r="22036" spans="6:6" ht="15" customHeight="1" x14ac:dyDescent="0.2">
      <c r="F22036" s="63"/>
    </row>
    <row r="22037" spans="6:6" ht="15" customHeight="1" x14ac:dyDescent="0.2">
      <c r="F22037" s="63"/>
    </row>
    <row r="22038" spans="6:6" ht="15" customHeight="1" x14ac:dyDescent="0.2">
      <c r="F22038" s="63"/>
    </row>
    <row r="22039" spans="6:6" ht="15" customHeight="1" x14ac:dyDescent="0.2">
      <c r="F22039" s="63"/>
    </row>
    <row r="22040" spans="6:6" ht="15" customHeight="1" x14ac:dyDescent="0.2">
      <c r="F22040" s="63"/>
    </row>
    <row r="22041" spans="6:6" ht="15" customHeight="1" x14ac:dyDescent="0.2">
      <c r="F22041" s="63"/>
    </row>
    <row r="22042" spans="6:6" ht="15" customHeight="1" x14ac:dyDescent="0.2">
      <c r="F22042" s="63"/>
    </row>
    <row r="22043" spans="6:6" ht="15" customHeight="1" x14ac:dyDescent="0.2">
      <c r="F22043" s="63"/>
    </row>
    <row r="22044" spans="6:6" ht="15" customHeight="1" x14ac:dyDescent="0.2">
      <c r="F22044" s="63"/>
    </row>
    <row r="22045" spans="6:6" ht="15" customHeight="1" x14ac:dyDescent="0.2">
      <c r="F22045" s="63"/>
    </row>
    <row r="22046" spans="6:6" ht="15" customHeight="1" x14ac:dyDescent="0.2">
      <c r="F22046" s="63"/>
    </row>
    <row r="22047" spans="6:6" ht="15" customHeight="1" x14ac:dyDescent="0.2">
      <c r="F22047" s="63"/>
    </row>
    <row r="22048" spans="6:6" ht="15" customHeight="1" x14ac:dyDescent="0.2">
      <c r="F22048" s="63"/>
    </row>
    <row r="22049" spans="6:6" ht="15" customHeight="1" x14ac:dyDescent="0.2">
      <c r="F22049" s="63"/>
    </row>
    <row r="22050" spans="6:6" ht="15" customHeight="1" x14ac:dyDescent="0.2">
      <c r="F22050" s="63"/>
    </row>
    <row r="22051" spans="6:6" ht="15" customHeight="1" x14ac:dyDescent="0.2">
      <c r="F22051" s="63"/>
    </row>
    <row r="22052" spans="6:6" ht="15" customHeight="1" x14ac:dyDescent="0.2">
      <c r="F22052" s="63"/>
    </row>
    <row r="22053" spans="6:6" ht="15" customHeight="1" x14ac:dyDescent="0.2">
      <c r="F22053" s="63"/>
    </row>
    <row r="22054" spans="6:6" ht="15" customHeight="1" x14ac:dyDescent="0.2">
      <c r="F22054" s="63"/>
    </row>
    <row r="22055" spans="6:6" ht="15" customHeight="1" x14ac:dyDescent="0.2">
      <c r="F22055" s="63"/>
    </row>
    <row r="22056" spans="6:6" ht="15" customHeight="1" x14ac:dyDescent="0.2">
      <c r="F22056" s="63"/>
    </row>
    <row r="22057" spans="6:6" ht="15" customHeight="1" x14ac:dyDescent="0.2">
      <c r="F22057" s="63"/>
    </row>
    <row r="22058" spans="6:6" ht="15" customHeight="1" x14ac:dyDescent="0.2">
      <c r="F22058" s="63"/>
    </row>
    <row r="22059" spans="6:6" ht="15" customHeight="1" x14ac:dyDescent="0.2">
      <c r="F22059" s="63"/>
    </row>
    <row r="22060" spans="6:6" ht="15" customHeight="1" x14ac:dyDescent="0.2">
      <c r="F22060" s="63"/>
    </row>
    <row r="22061" spans="6:6" ht="15" customHeight="1" x14ac:dyDescent="0.2">
      <c r="F22061" s="63"/>
    </row>
    <row r="22062" spans="6:6" ht="15" customHeight="1" x14ac:dyDescent="0.2">
      <c r="F22062" s="63"/>
    </row>
    <row r="22063" spans="6:6" ht="15" customHeight="1" x14ac:dyDescent="0.2">
      <c r="F22063" s="63"/>
    </row>
    <row r="22064" spans="6:6" ht="15" customHeight="1" x14ac:dyDescent="0.2">
      <c r="F22064" s="63"/>
    </row>
    <row r="22065" spans="6:6" ht="15" customHeight="1" x14ac:dyDescent="0.2">
      <c r="F22065" s="63"/>
    </row>
    <row r="22066" spans="6:6" ht="15" customHeight="1" x14ac:dyDescent="0.2">
      <c r="F22066" s="63"/>
    </row>
    <row r="22067" spans="6:6" ht="15" customHeight="1" x14ac:dyDescent="0.2">
      <c r="F22067" s="63"/>
    </row>
    <row r="22068" spans="6:6" ht="15" customHeight="1" x14ac:dyDescent="0.2">
      <c r="F22068" s="63"/>
    </row>
    <row r="22069" spans="6:6" ht="15" customHeight="1" x14ac:dyDescent="0.2">
      <c r="F22069" s="63"/>
    </row>
    <row r="22070" spans="6:6" ht="15" customHeight="1" x14ac:dyDescent="0.2">
      <c r="F22070" s="63"/>
    </row>
    <row r="22071" spans="6:6" ht="15" customHeight="1" x14ac:dyDescent="0.2">
      <c r="F22071" s="63"/>
    </row>
    <row r="22072" spans="6:6" ht="15" customHeight="1" x14ac:dyDescent="0.2">
      <c r="F22072" s="63"/>
    </row>
    <row r="22073" spans="6:6" ht="15" customHeight="1" x14ac:dyDescent="0.2">
      <c r="F22073" s="63"/>
    </row>
    <row r="22074" spans="6:6" ht="15" customHeight="1" x14ac:dyDescent="0.2">
      <c r="F22074" s="63"/>
    </row>
    <row r="22075" spans="6:6" ht="15" customHeight="1" x14ac:dyDescent="0.2">
      <c r="F22075" s="63"/>
    </row>
    <row r="22076" spans="6:6" ht="15" customHeight="1" x14ac:dyDescent="0.2">
      <c r="F22076" s="63"/>
    </row>
    <row r="22077" spans="6:6" ht="15" customHeight="1" x14ac:dyDescent="0.2">
      <c r="F22077" s="63"/>
    </row>
    <row r="22078" spans="6:6" ht="15" customHeight="1" x14ac:dyDescent="0.2">
      <c r="F22078" s="63"/>
    </row>
    <row r="22079" spans="6:6" ht="15" customHeight="1" x14ac:dyDescent="0.2">
      <c r="F22079" s="63"/>
    </row>
    <row r="22080" spans="6:6" ht="15" customHeight="1" x14ac:dyDescent="0.2">
      <c r="F22080" s="63"/>
    </row>
    <row r="22081" spans="6:6" ht="15" customHeight="1" x14ac:dyDescent="0.2">
      <c r="F22081" s="63"/>
    </row>
    <row r="22082" spans="6:6" ht="15" customHeight="1" x14ac:dyDescent="0.2">
      <c r="F22082" s="63"/>
    </row>
    <row r="22083" spans="6:6" ht="15" customHeight="1" x14ac:dyDescent="0.2">
      <c r="F22083" s="63"/>
    </row>
    <row r="22084" spans="6:6" ht="15" customHeight="1" x14ac:dyDescent="0.2">
      <c r="F22084" s="63"/>
    </row>
    <row r="22085" spans="6:6" ht="15" customHeight="1" x14ac:dyDescent="0.2">
      <c r="F22085" s="63"/>
    </row>
    <row r="22086" spans="6:6" ht="15" customHeight="1" x14ac:dyDescent="0.2">
      <c r="F22086" s="63"/>
    </row>
    <row r="22087" spans="6:6" ht="15" customHeight="1" x14ac:dyDescent="0.2">
      <c r="F22087" s="63"/>
    </row>
    <row r="22088" spans="6:6" ht="15" customHeight="1" x14ac:dyDescent="0.2">
      <c r="F22088" s="63"/>
    </row>
    <row r="22089" spans="6:6" ht="15" customHeight="1" x14ac:dyDescent="0.2">
      <c r="F22089" s="63"/>
    </row>
    <row r="22090" spans="6:6" ht="15" customHeight="1" x14ac:dyDescent="0.2">
      <c r="F22090" s="63"/>
    </row>
    <row r="22091" spans="6:6" ht="15" customHeight="1" x14ac:dyDescent="0.2">
      <c r="F22091" s="63"/>
    </row>
    <row r="22092" spans="6:6" ht="15" customHeight="1" x14ac:dyDescent="0.2">
      <c r="F22092" s="63"/>
    </row>
    <row r="22093" spans="6:6" ht="15" customHeight="1" x14ac:dyDescent="0.2">
      <c r="F22093" s="63"/>
    </row>
    <row r="22094" spans="6:6" ht="15" customHeight="1" x14ac:dyDescent="0.2">
      <c r="F22094" s="63"/>
    </row>
    <row r="22095" spans="6:6" ht="15" customHeight="1" x14ac:dyDescent="0.2">
      <c r="F22095" s="63"/>
    </row>
    <row r="22096" spans="6:6" ht="15" customHeight="1" x14ac:dyDescent="0.2">
      <c r="F22096" s="63"/>
    </row>
    <row r="22097" spans="6:6" ht="15" customHeight="1" x14ac:dyDescent="0.2">
      <c r="F22097" s="63"/>
    </row>
    <row r="22098" spans="6:6" ht="15" customHeight="1" x14ac:dyDescent="0.2">
      <c r="F22098" s="63"/>
    </row>
    <row r="22099" spans="6:6" ht="15" customHeight="1" x14ac:dyDescent="0.2">
      <c r="F22099" s="63"/>
    </row>
    <row r="22100" spans="6:6" ht="15" customHeight="1" x14ac:dyDescent="0.2">
      <c r="F22100" s="63"/>
    </row>
    <row r="22101" spans="6:6" ht="15" customHeight="1" x14ac:dyDescent="0.2">
      <c r="F22101" s="63"/>
    </row>
    <row r="22102" spans="6:6" ht="15" customHeight="1" x14ac:dyDescent="0.2">
      <c r="F22102" s="63"/>
    </row>
    <row r="22103" spans="6:6" ht="15" customHeight="1" x14ac:dyDescent="0.2">
      <c r="F22103" s="63"/>
    </row>
    <row r="22104" spans="6:6" ht="15" customHeight="1" x14ac:dyDescent="0.2">
      <c r="F22104" s="63"/>
    </row>
    <row r="22105" spans="6:6" ht="15" customHeight="1" x14ac:dyDescent="0.2">
      <c r="F22105" s="63"/>
    </row>
    <row r="22106" spans="6:6" ht="15" customHeight="1" x14ac:dyDescent="0.2">
      <c r="F22106" s="63"/>
    </row>
    <row r="22107" spans="6:6" ht="15" customHeight="1" x14ac:dyDescent="0.2">
      <c r="F22107" s="63"/>
    </row>
    <row r="22108" spans="6:6" ht="15" customHeight="1" x14ac:dyDescent="0.2">
      <c r="F22108" s="63"/>
    </row>
    <row r="22109" spans="6:6" ht="15" customHeight="1" x14ac:dyDescent="0.2">
      <c r="F22109" s="63"/>
    </row>
    <row r="22110" spans="6:6" ht="15" customHeight="1" x14ac:dyDescent="0.2">
      <c r="F22110" s="63"/>
    </row>
    <row r="22111" spans="6:6" ht="15" customHeight="1" x14ac:dyDescent="0.2">
      <c r="F22111" s="63"/>
    </row>
    <row r="22112" spans="6:6" ht="15" customHeight="1" x14ac:dyDescent="0.2">
      <c r="F22112" s="63"/>
    </row>
    <row r="22113" spans="6:6" ht="15" customHeight="1" x14ac:dyDescent="0.2">
      <c r="F22113" s="63"/>
    </row>
    <row r="22114" spans="6:6" ht="15" customHeight="1" x14ac:dyDescent="0.2">
      <c r="F22114" s="63"/>
    </row>
    <row r="22115" spans="6:6" ht="15" customHeight="1" x14ac:dyDescent="0.2">
      <c r="F22115" s="63"/>
    </row>
    <row r="22116" spans="6:6" ht="15" customHeight="1" x14ac:dyDescent="0.2">
      <c r="F22116" s="63"/>
    </row>
    <row r="22117" spans="6:6" ht="15" customHeight="1" x14ac:dyDescent="0.2">
      <c r="F22117" s="63"/>
    </row>
    <row r="22118" spans="6:6" ht="15" customHeight="1" x14ac:dyDescent="0.2">
      <c r="F22118" s="63"/>
    </row>
    <row r="22119" spans="6:6" ht="15" customHeight="1" x14ac:dyDescent="0.2">
      <c r="F22119" s="63"/>
    </row>
    <row r="22120" spans="6:6" ht="15" customHeight="1" x14ac:dyDescent="0.2">
      <c r="F22120" s="63"/>
    </row>
    <row r="22121" spans="6:6" ht="15" customHeight="1" x14ac:dyDescent="0.2">
      <c r="F22121" s="63"/>
    </row>
    <row r="22122" spans="6:6" ht="15" customHeight="1" x14ac:dyDescent="0.2">
      <c r="F22122" s="63"/>
    </row>
    <row r="22123" spans="6:6" ht="15" customHeight="1" x14ac:dyDescent="0.2">
      <c r="F22123" s="63"/>
    </row>
    <row r="22124" spans="6:6" ht="15" customHeight="1" x14ac:dyDescent="0.2">
      <c r="F22124" s="63"/>
    </row>
    <row r="22125" spans="6:6" ht="15" customHeight="1" x14ac:dyDescent="0.2">
      <c r="F22125" s="63"/>
    </row>
    <row r="22126" spans="6:6" ht="15" customHeight="1" x14ac:dyDescent="0.2">
      <c r="F22126" s="63"/>
    </row>
    <row r="22127" spans="6:6" ht="15" customHeight="1" x14ac:dyDescent="0.2">
      <c r="F22127" s="63"/>
    </row>
    <row r="22128" spans="6:6" ht="15" customHeight="1" x14ac:dyDescent="0.2">
      <c r="F22128" s="63"/>
    </row>
    <row r="22129" spans="6:6" ht="15" customHeight="1" x14ac:dyDescent="0.2">
      <c r="F22129" s="63"/>
    </row>
    <row r="22130" spans="6:6" ht="15" customHeight="1" x14ac:dyDescent="0.2">
      <c r="F22130" s="63"/>
    </row>
    <row r="22131" spans="6:6" ht="15" customHeight="1" x14ac:dyDescent="0.2">
      <c r="F22131" s="63"/>
    </row>
    <row r="22132" spans="6:6" ht="15" customHeight="1" x14ac:dyDescent="0.2">
      <c r="F22132" s="63"/>
    </row>
    <row r="22133" spans="6:6" ht="15" customHeight="1" x14ac:dyDescent="0.2">
      <c r="F22133" s="63"/>
    </row>
    <row r="22134" spans="6:6" ht="15" customHeight="1" x14ac:dyDescent="0.2">
      <c r="F22134" s="63"/>
    </row>
    <row r="22135" spans="6:6" ht="15" customHeight="1" x14ac:dyDescent="0.2">
      <c r="F22135" s="63"/>
    </row>
    <row r="22136" spans="6:6" ht="15" customHeight="1" x14ac:dyDescent="0.2">
      <c r="F22136" s="63"/>
    </row>
    <row r="22137" spans="6:6" ht="15" customHeight="1" x14ac:dyDescent="0.2">
      <c r="F22137" s="63"/>
    </row>
    <row r="22138" spans="6:6" ht="15" customHeight="1" x14ac:dyDescent="0.2">
      <c r="F22138" s="63"/>
    </row>
    <row r="22139" spans="6:6" ht="15" customHeight="1" x14ac:dyDescent="0.2">
      <c r="F22139" s="63"/>
    </row>
    <row r="22140" spans="6:6" ht="15" customHeight="1" x14ac:dyDescent="0.2">
      <c r="F22140" s="63"/>
    </row>
    <row r="22141" spans="6:6" ht="15" customHeight="1" x14ac:dyDescent="0.2">
      <c r="F22141" s="63"/>
    </row>
    <row r="22142" spans="6:6" ht="15" customHeight="1" x14ac:dyDescent="0.2">
      <c r="F22142" s="63"/>
    </row>
    <row r="22143" spans="6:6" ht="15" customHeight="1" x14ac:dyDescent="0.2">
      <c r="F22143" s="63"/>
    </row>
    <row r="22144" spans="6:6" ht="15" customHeight="1" x14ac:dyDescent="0.2">
      <c r="F22144" s="63"/>
    </row>
    <row r="22145" spans="6:6" ht="15" customHeight="1" x14ac:dyDescent="0.2">
      <c r="F22145" s="63"/>
    </row>
    <row r="22146" spans="6:6" ht="15" customHeight="1" x14ac:dyDescent="0.2">
      <c r="F22146" s="63"/>
    </row>
    <row r="22147" spans="6:6" ht="15" customHeight="1" x14ac:dyDescent="0.2">
      <c r="F22147" s="63"/>
    </row>
    <row r="22148" spans="6:6" ht="15" customHeight="1" x14ac:dyDescent="0.2">
      <c r="F22148" s="63"/>
    </row>
    <row r="22149" spans="6:6" ht="15" customHeight="1" x14ac:dyDescent="0.2">
      <c r="F22149" s="63"/>
    </row>
    <row r="22150" spans="6:6" ht="15" customHeight="1" x14ac:dyDescent="0.2">
      <c r="F22150" s="63"/>
    </row>
    <row r="22151" spans="6:6" ht="15" customHeight="1" x14ac:dyDescent="0.2">
      <c r="F22151" s="63"/>
    </row>
    <row r="22152" spans="6:6" ht="15" customHeight="1" x14ac:dyDescent="0.2">
      <c r="F22152" s="63"/>
    </row>
    <row r="22153" spans="6:6" ht="15" customHeight="1" x14ac:dyDescent="0.2">
      <c r="F22153" s="63"/>
    </row>
    <row r="22154" spans="6:6" ht="15" customHeight="1" x14ac:dyDescent="0.2">
      <c r="F22154" s="63"/>
    </row>
    <row r="22155" spans="6:6" ht="15" customHeight="1" x14ac:dyDescent="0.2">
      <c r="F22155" s="63"/>
    </row>
    <row r="22156" spans="6:6" ht="15" customHeight="1" x14ac:dyDescent="0.2">
      <c r="F22156" s="63"/>
    </row>
    <row r="22157" spans="6:6" ht="15" customHeight="1" x14ac:dyDescent="0.2">
      <c r="F22157" s="63"/>
    </row>
    <row r="22158" spans="6:6" ht="15" customHeight="1" x14ac:dyDescent="0.2">
      <c r="F22158" s="63"/>
    </row>
    <row r="22159" spans="6:6" ht="15" customHeight="1" x14ac:dyDescent="0.2">
      <c r="F22159" s="63"/>
    </row>
    <row r="22160" spans="6:6" ht="15" customHeight="1" x14ac:dyDescent="0.2">
      <c r="F22160" s="63"/>
    </row>
    <row r="22161" spans="6:6" ht="15" customHeight="1" x14ac:dyDescent="0.2">
      <c r="F22161" s="63"/>
    </row>
    <row r="22162" spans="6:6" ht="15" customHeight="1" x14ac:dyDescent="0.2">
      <c r="F22162" s="63"/>
    </row>
    <row r="22163" spans="6:6" ht="15" customHeight="1" x14ac:dyDescent="0.2">
      <c r="F22163" s="63"/>
    </row>
    <row r="22164" spans="6:6" ht="15" customHeight="1" x14ac:dyDescent="0.2">
      <c r="F22164" s="63"/>
    </row>
    <row r="22165" spans="6:6" ht="15" customHeight="1" x14ac:dyDescent="0.2">
      <c r="F22165" s="63"/>
    </row>
    <row r="22166" spans="6:6" ht="15" customHeight="1" x14ac:dyDescent="0.2">
      <c r="F22166" s="63"/>
    </row>
    <row r="22167" spans="6:6" ht="15" customHeight="1" x14ac:dyDescent="0.2">
      <c r="F22167" s="63"/>
    </row>
    <row r="22168" spans="6:6" ht="15" customHeight="1" x14ac:dyDescent="0.2">
      <c r="F22168" s="63"/>
    </row>
    <row r="22169" spans="6:6" ht="15" customHeight="1" x14ac:dyDescent="0.2">
      <c r="F22169" s="63"/>
    </row>
    <row r="22170" spans="6:6" ht="15" customHeight="1" x14ac:dyDescent="0.2">
      <c r="F22170" s="63"/>
    </row>
    <row r="22171" spans="6:6" ht="15" customHeight="1" x14ac:dyDescent="0.2">
      <c r="F22171" s="63"/>
    </row>
    <row r="22172" spans="6:6" ht="15" customHeight="1" x14ac:dyDescent="0.2">
      <c r="F22172" s="63"/>
    </row>
    <row r="22173" spans="6:6" ht="15" customHeight="1" x14ac:dyDescent="0.2">
      <c r="F22173" s="63"/>
    </row>
    <row r="22174" spans="6:6" ht="15" customHeight="1" x14ac:dyDescent="0.2">
      <c r="F22174" s="63"/>
    </row>
    <row r="22175" spans="6:6" ht="15" customHeight="1" x14ac:dyDescent="0.2">
      <c r="F22175" s="63"/>
    </row>
    <row r="22176" spans="6:6" ht="15" customHeight="1" x14ac:dyDescent="0.2">
      <c r="F22176" s="63"/>
    </row>
    <row r="22177" spans="6:6" ht="15" customHeight="1" x14ac:dyDescent="0.2">
      <c r="F22177" s="63"/>
    </row>
    <row r="22178" spans="6:6" ht="15" customHeight="1" x14ac:dyDescent="0.2">
      <c r="F22178" s="63"/>
    </row>
    <row r="22179" spans="6:6" ht="15" customHeight="1" x14ac:dyDescent="0.2">
      <c r="F22179" s="63"/>
    </row>
    <row r="22180" spans="6:6" ht="15" customHeight="1" x14ac:dyDescent="0.2">
      <c r="F22180" s="63"/>
    </row>
    <row r="22181" spans="6:6" ht="15" customHeight="1" x14ac:dyDescent="0.2">
      <c r="F22181" s="63"/>
    </row>
    <row r="22182" spans="6:6" ht="15" customHeight="1" x14ac:dyDescent="0.2">
      <c r="F22182" s="63"/>
    </row>
    <row r="22183" spans="6:6" ht="15" customHeight="1" x14ac:dyDescent="0.2">
      <c r="F22183" s="63"/>
    </row>
    <row r="22184" spans="6:6" ht="15" customHeight="1" x14ac:dyDescent="0.2">
      <c r="F22184" s="63"/>
    </row>
    <row r="22185" spans="6:6" ht="15" customHeight="1" x14ac:dyDescent="0.2">
      <c r="F22185" s="63"/>
    </row>
    <row r="22186" spans="6:6" ht="15" customHeight="1" x14ac:dyDescent="0.2">
      <c r="F22186" s="63"/>
    </row>
    <row r="22187" spans="6:6" ht="15" customHeight="1" x14ac:dyDescent="0.2">
      <c r="F22187" s="63"/>
    </row>
    <row r="22188" spans="6:6" ht="15" customHeight="1" x14ac:dyDescent="0.2">
      <c r="F22188" s="63"/>
    </row>
    <row r="22189" spans="6:6" ht="15" customHeight="1" x14ac:dyDescent="0.2">
      <c r="F22189" s="63"/>
    </row>
    <row r="22190" spans="6:6" ht="15" customHeight="1" x14ac:dyDescent="0.2">
      <c r="F22190" s="63"/>
    </row>
    <row r="22191" spans="6:6" ht="15" customHeight="1" x14ac:dyDescent="0.2">
      <c r="F22191" s="63"/>
    </row>
    <row r="22192" spans="6:6" ht="15" customHeight="1" x14ac:dyDescent="0.2">
      <c r="F22192" s="63"/>
    </row>
    <row r="22193" spans="6:6" ht="15" customHeight="1" x14ac:dyDescent="0.2">
      <c r="F22193" s="63"/>
    </row>
    <row r="22194" spans="6:6" ht="15" customHeight="1" x14ac:dyDescent="0.2">
      <c r="F22194" s="63"/>
    </row>
    <row r="22195" spans="6:6" ht="15" customHeight="1" x14ac:dyDescent="0.2">
      <c r="F22195" s="63"/>
    </row>
    <row r="22196" spans="6:6" ht="15" customHeight="1" x14ac:dyDescent="0.2">
      <c r="F22196" s="63"/>
    </row>
    <row r="22197" spans="6:6" ht="15" customHeight="1" x14ac:dyDescent="0.2">
      <c r="F22197" s="63"/>
    </row>
    <row r="22198" spans="6:6" ht="15" customHeight="1" x14ac:dyDescent="0.2">
      <c r="F22198" s="63"/>
    </row>
    <row r="22199" spans="6:6" ht="15" customHeight="1" x14ac:dyDescent="0.2">
      <c r="F22199" s="63"/>
    </row>
    <row r="22200" spans="6:6" ht="15" customHeight="1" x14ac:dyDescent="0.2">
      <c r="F22200" s="63"/>
    </row>
    <row r="22201" spans="6:6" ht="15" customHeight="1" x14ac:dyDescent="0.2">
      <c r="F22201" s="63"/>
    </row>
    <row r="22202" spans="6:6" ht="15" customHeight="1" x14ac:dyDescent="0.2">
      <c r="F22202" s="63"/>
    </row>
    <row r="22203" spans="6:6" ht="15" customHeight="1" x14ac:dyDescent="0.2">
      <c r="F22203" s="63"/>
    </row>
    <row r="22204" spans="6:6" ht="15" customHeight="1" x14ac:dyDescent="0.2">
      <c r="F22204" s="63"/>
    </row>
    <row r="22205" spans="6:6" ht="15" customHeight="1" x14ac:dyDescent="0.2">
      <c r="F22205" s="63"/>
    </row>
    <row r="22206" spans="6:6" ht="15" customHeight="1" x14ac:dyDescent="0.2">
      <c r="F22206" s="63"/>
    </row>
    <row r="22207" spans="6:6" ht="15" customHeight="1" x14ac:dyDescent="0.2">
      <c r="F22207" s="63"/>
    </row>
    <row r="22208" spans="6:6" ht="15" customHeight="1" x14ac:dyDescent="0.2">
      <c r="F22208" s="63"/>
    </row>
    <row r="22209" spans="6:6" ht="15" customHeight="1" x14ac:dyDescent="0.2">
      <c r="F22209" s="63"/>
    </row>
    <row r="22210" spans="6:6" ht="15" customHeight="1" x14ac:dyDescent="0.2">
      <c r="F22210" s="63"/>
    </row>
    <row r="22211" spans="6:6" ht="15" customHeight="1" x14ac:dyDescent="0.2">
      <c r="F22211" s="63"/>
    </row>
    <row r="22212" spans="6:6" ht="15" customHeight="1" x14ac:dyDescent="0.2">
      <c r="F22212" s="63"/>
    </row>
    <row r="22213" spans="6:6" ht="15" customHeight="1" x14ac:dyDescent="0.2">
      <c r="F22213" s="63"/>
    </row>
    <row r="22214" spans="6:6" ht="15" customHeight="1" x14ac:dyDescent="0.2">
      <c r="F22214" s="63"/>
    </row>
    <row r="22215" spans="6:6" ht="15" customHeight="1" x14ac:dyDescent="0.2">
      <c r="F22215" s="63"/>
    </row>
    <row r="22216" spans="6:6" ht="15" customHeight="1" x14ac:dyDescent="0.2">
      <c r="F22216" s="63"/>
    </row>
    <row r="22217" spans="6:6" ht="15" customHeight="1" x14ac:dyDescent="0.2">
      <c r="F22217" s="63"/>
    </row>
    <row r="22218" spans="6:6" ht="15" customHeight="1" x14ac:dyDescent="0.2">
      <c r="F22218" s="63"/>
    </row>
    <row r="22219" spans="6:6" ht="15" customHeight="1" x14ac:dyDescent="0.2">
      <c r="F22219" s="63"/>
    </row>
    <row r="22220" spans="6:6" ht="15" customHeight="1" x14ac:dyDescent="0.2">
      <c r="F22220" s="63"/>
    </row>
    <row r="22221" spans="6:6" ht="15" customHeight="1" x14ac:dyDescent="0.2">
      <c r="F22221" s="63"/>
    </row>
    <row r="22222" spans="6:6" ht="15" customHeight="1" x14ac:dyDescent="0.2">
      <c r="F22222" s="63"/>
    </row>
    <row r="22223" spans="6:6" ht="15" customHeight="1" x14ac:dyDescent="0.2">
      <c r="F22223" s="63"/>
    </row>
    <row r="22224" spans="6:6" ht="15" customHeight="1" x14ac:dyDescent="0.2">
      <c r="F22224" s="63"/>
    </row>
    <row r="22225" spans="6:6" ht="15" customHeight="1" x14ac:dyDescent="0.2">
      <c r="F22225" s="63"/>
    </row>
    <row r="22226" spans="6:6" ht="15" customHeight="1" x14ac:dyDescent="0.2">
      <c r="F22226" s="63"/>
    </row>
    <row r="22227" spans="6:6" ht="15" customHeight="1" x14ac:dyDescent="0.2">
      <c r="F22227" s="63"/>
    </row>
    <row r="22228" spans="6:6" ht="15" customHeight="1" x14ac:dyDescent="0.2">
      <c r="F22228" s="63"/>
    </row>
    <row r="22229" spans="6:6" ht="15" customHeight="1" x14ac:dyDescent="0.2">
      <c r="F22229" s="63"/>
    </row>
    <row r="22230" spans="6:6" ht="15" customHeight="1" x14ac:dyDescent="0.2">
      <c r="F22230" s="63"/>
    </row>
    <row r="22231" spans="6:6" ht="15" customHeight="1" x14ac:dyDescent="0.2">
      <c r="F22231" s="63"/>
    </row>
    <row r="22232" spans="6:6" ht="15" customHeight="1" x14ac:dyDescent="0.2">
      <c r="F22232" s="63"/>
    </row>
    <row r="22233" spans="6:6" ht="15" customHeight="1" x14ac:dyDescent="0.2">
      <c r="F22233" s="63"/>
    </row>
    <row r="22234" spans="6:6" ht="15" customHeight="1" x14ac:dyDescent="0.2">
      <c r="F22234" s="63"/>
    </row>
    <row r="22235" spans="6:6" ht="15" customHeight="1" x14ac:dyDescent="0.2">
      <c r="F22235" s="63"/>
    </row>
    <row r="22236" spans="6:6" ht="15" customHeight="1" x14ac:dyDescent="0.2">
      <c r="F22236" s="63"/>
    </row>
    <row r="22237" spans="6:6" ht="15" customHeight="1" x14ac:dyDescent="0.2">
      <c r="F22237" s="63"/>
    </row>
    <row r="22238" spans="6:6" ht="15" customHeight="1" x14ac:dyDescent="0.2">
      <c r="F22238" s="63"/>
    </row>
    <row r="22239" spans="6:6" ht="15" customHeight="1" x14ac:dyDescent="0.2">
      <c r="F22239" s="63"/>
    </row>
    <row r="22240" spans="6:6" ht="15" customHeight="1" x14ac:dyDescent="0.2">
      <c r="F22240" s="63"/>
    </row>
    <row r="22241" spans="6:6" ht="15" customHeight="1" x14ac:dyDescent="0.2">
      <c r="F22241" s="63"/>
    </row>
    <row r="22242" spans="6:6" ht="15" customHeight="1" x14ac:dyDescent="0.2">
      <c r="F22242" s="63"/>
    </row>
    <row r="22243" spans="6:6" ht="15" customHeight="1" x14ac:dyDescent="0.2">
      <c r="F22243" s="63"/>
    </row>
    <row r="22244" spans="6:6" ht="15" customHeight="1" x14ac:dyDescent="0.2">
      <c r="F22244" s="63"/>
    </row>
    <row r="22245" spans="6:6" ht="15" customHeight="1" x14ac:dyDescent="0.2">
      <c r="F22245" s="63"/>
    </row>
    <row r="22246" spans="6:6" ht="15" customHeight="1" x14ac:dyDescent="0.2">
      <c r="F22246" s="63"/>
    </row>
    <row r="22247" spans="6:6" ht="15" customHeight="1" x14ac:dyDescent="0.2">
      <c r="F22247" s="63"/>
    </row>
    <row r="22248" spans="6:6" ht="15" customHeight="1" x14ac:dyDescent="0.2">
      <c r="F22248" s="63"/>
    </row>
    <row r="22249" spans="6:6" ht="15" customHeight="1" x14ac:dyDescent="0.2">
      <c r="F22249" s="63"/>
    </row>
    <row r="22250" spans="6:6" ht="15" customHeight="1" x14ac:dyDescent="0.2">
      <c r="F22250" s="63"/>
    </row>
    <row r="22251" spans="6:6" ht="15" customHeight="1" x14ac:dyDescent="0.2">
      <c r="F22251" s="63"/>
    </row>
    <row r="22252" spans="6:6" ht="15" customHeight="1" x14ac:dyDescent="0.2">
      <c r="F22252" s="63"/>
    </row>
    <row r="22253" spans="6:6" ht="15" customHeight="1" x14ac:dyDescent="0.2">
      <c r="F22253" s="63"/>
    </row>
    <row r="22254" spans="6:6" ht="15" customHeight="1" x14ac:dyDescent="0.2">
      <c r="F22254" s="63"/>
    </row>
    <row r="22255" spans="6:6" ht="15" customHeight="1" x14ac:dyDescent="0.2">
      <c r="F22255" s="63"/>
    </row>
    <row r="22256" spans="6:6" ht="15" customHeight="1" x14ac:dyDescent="0.2">
      <c r="F22256" s="63"/>
    </row>
    <row r="22257" spans="6:6" ht="15" customHeight="1" x14ac:dyDescent="0.2">
      <c r="F22257" s="63"/>
    </row>
    <row r="22258" spans="6:6" ht="15" customHeight="1" x14ac:dyDescent="0.2">
      <c r="F22258" s="63"/>
    </row>
    <row r="22259" spans="6:6" ht="15" customHeight="1" x14ac:dyDescent="0.2">
      <c r="F22259" s="63"/>
    </row>
    <row r="22260" spans="6:6" ht="15" customHeight="1" x14ac:dyDescent="0.2">
      <c r="F22260" s="63"/>
    </row>
    <row r="22261" spans="6:6" ht="15" customHeight="1" x14ac:dyDescent="0.2">
      <c r="F22261" s="63"/>
    </row>
    <row r="22262" spans="6:6" ht="15" customHeight="1" x14ac:dyDescent="0.2">
      <c r="F22262" s="63"/>
    </row>
    <row r="22263" spans="6:6" ht="15" customHeight="1" x14ac:dyDescent="0.2">
      <c r="F22263" s="63"/>
    </row>
    <row r="22264" spans="6:6" ht="15" customHeight="1" x14ac:dyDescent="0.2">
      <c r="F22264" s="63"/>
    </row>
    <row r="22265" spans="6:6" ht="15" customHeight="1" x14ac:dyDescent="0.2">
      <c r="F22265" s="63"/>
    </row>
    <row r="22266" spans="6:6" ht="15" customHeight="1" x14ac:dyDescent="0.2">
      <c r="F22266" s="63"/>
    </row>
    <row r="22267" spans="6:6" ht="15" customHeight="1" x14ac:dyDescent="0.2">
      <c r="F22267" s="63"/>
    </row>
    <row r="22268" spans="6:6" ht="15" customHeight="1" x14ac:dyDescent="0.2">
      <c r="F22268" s="63"/>
    </row>
    <row r="22269" spans="6:6" ht="15" customHeight="1" x14ac:dyDescent="0.2">
      <c r="F22269" s="63"/>
    </row>
    <row r="22270" spans="6:6" ht="15" customHeight="1" x14ac:dyDescent="0.2">
      <c r="F22270" s="63"/>
    </row>
    <row r="22271" spans="6:6" ht="15" customHeight="1" x14ac:dyDescent="0.2">
      <c r="F22271" s="63"/>
    </row>
    <row r="22272" spans="6:6" ht="15" customHeight="1" x14ac:dyDescent="0.2">
      <c r="F22272" s="63"/>
    </row>
    <row r="22273" spans="6:6" ht="15" customHeight="1" x14ac:dyDescent="0.2">
      <c r="F22273" s="63"/>
    </row>
    <row r="22274" spans="6:6" ht="15" customHeight="1" x14ac:dyDescent="0.2">
      <c r="F22274" s="63"/>
    </row>
    <row r="22275" spans="6:6" ht="15" customHeight="1" x14ac:dyDescent="0.2">
      <c r="F22275" s="63"/>
    </row>
    <row r="22276" spans="6:6" ht="15" customHeight="1" x14ac:dyDescent="0.2">
      <c r="F22276" s="63"/>
    </row>
    <row r="22277" spans="6:6" ht="15" customHeight="1" x14ac:dyDescent="0.2">
      <c r="F22277" s="63"/>
    </row>
    <row r="22278" spans="6:6" ht="15" customHeight="1" x14ac:dyDescent="0.2">
      <c r="F22278" s="63"/>
    </row>
    <row r="22279" spans="6:6" ht="15" customHeight="1" x14ac:dyDescent="0.2">
      <c r="F22279" s="63"/>
    </row>
    <row r="22280" spans="6:6" ht="15" customHeight="1" x14ac:dyDescent="0.2">
      <c r="F22280" s="63"/>
    </row>
    <row r="22281" spans="6:6" ht="15" customHeight="1" x14ac:dyDescent="0.2">
      <c r="F22281" s="63"/>
    </row>
    <row r="22282" spans="6:6" ht="15" customHeight="1" x14ac:dyDescent="0.2">
      <c r="F22282" s="63"/>
    </row>
    <row r="22283" spans="6:6" ht="15" customHeight="1" x14ac:dyDescent="0.2">
      <c r="F22283" s="63"/>
    </row>
    <row r="22284" spans="6:6" ht="15" customHeight="1" x14ac:dyDescent="0.2">
      <c r="F22284" s="63"/>
    </row>
    <row r="22285" spans="6:6" ht="15" customHeight="1" x14ac:dyDescent="0.2">
      <c r="F22285" s="63"/>
    </row>
    <row r="22286" spans="6:6" ht="15" customHeight="1" x14ac:dyDescent="0.2">
      <c r="F22286" s="63"/>
    </row>
    <row r="22287" spans="6:6" ht="15" customHeight="1" x14ac:dyDescent="0.2">
      <c r="F22287" s="63"/>
    </row>
    <row r="22288" spans="6:6" ht="15" customHeight="1" x14ac:dyDescent="0.2">
      <c r="F22288" s="63"/>
    </row>
    <row r="22289" spans="6:6" ht="15" customHeight="1" x14ac:dyDescent="0.2">
      <c r="F22289" s="63"/>
    </row>
    <row r="22290" spans="6:6" ht="15" customHeight="1" x14ac:dyDescent="0.2">
      <c r="F22290" s="63"/>
    </row>
    <row r="22291" spans="6:6" ht="15" customHeight="1" x14ac:dyDescent="0.2">
      <c r="F22291" s="63"/>
    </row>
    <row r="22292" spans="6:6" ht="15" customHeight="1" x14ac:dyDescent="0.2">
      <c r="F22292" s="63"/>
    </row>
    <row r="22293" spans="6:6" ht="15" customHeight="1" x14ac:dyDescent="0.2">
      <c r="F22293" s="63"/>
    </row>
    <row r="22294" spans="6:6" ht="15" customHeight="1" x14ac:dyDescent="0.2">
      <c r="F22294" s="63"/>
    </row>
    <row r="22295" spans="6:6" ht="15" customHeight="1" x14ac:dyDescent="0.2">
      <c r="F22295" s="63"/>
    </row>
    <row r="22296" spans="6:6" ht="15" customHeight="1" x14ac:dyDescent="0.2">
      <c r="F22296" s="63"/>
    </row>
    <row r="22297" spans="6:6" ht="15" customHeight="1" x14ac:dyDescent="0.2">
      <c r="F22297" s="63"/>
    </row>
    <row r="22298" spans="6:6" ht="15" customHeight="1" x14ac:dyDescent="0.2">
      <c r="F22298" s="63"/>
    </row>
    <row r="22299" spans="6:6" ht="15" customHeight="1" x14ac:dyDescent="0.2">
      <c r="F22299" s="63"/>
    </row>
    <row r="22300" spans="6:6" ht="15" customHeight="1" x14ac:dyDescent="0.2">
      <c r="F22300" s="63"/>
    </row>
    <row r="22301" spans="6:6" ht="15" customHeight="1" x14ac:dyDescent="0.2">
      <c r="F22301" s="63"/>
    </row>
    <row r="22302" spans="6:6" ht="15" customHeight="1" x14ac:dyDescent="0.2">
      <c r="F22302" s="63"/>
    </row>
    <row r="22303" spans="6:6" ht="15" customHeight="1" x14ac:dyDescent="0.2">
      <c r="F22303" s="63"/>
    </row>
    <row r="22304" spans="6:6" ht="15" customHeight="1" x14ac:dyDescent="0.2">
      <c r="F22304" s="63"/>
    </row>
    <row r="22305" spans="6:6" ht="15" customHeight="1" x14ac:dyDescent="0.2">
      <c r="F22305" s="63"/>
    </row>
    <row r="22306" spans="6:6" ht="15" customHeight="1" x14ac:dyDescent="0.2">
      <c r="F22306" s="63"/>
    </row>
    <row r="22307" spans="6:6" ht="15" customHeight="1" x14ac:dyDescent="0.2">
      <c r="F22307" s="63"/>
    </row>
    <row r="22308" spans="6:6" ht="15" customHeight="1" x14ac:dyDescent="0.2">
      <c r="F22308" s="63"/>
    </row>
    <row r="22309" spans="6:6" ht="15" customHeight="1" x14ac:dyDescent="0.2">
      <c r="F22309" s="63"/>
    </row>
    <row r="22310" spans="6:6" ht="15" customHeight="1" x14ac:dyDescent="0.2">
      <c r="F22310" s="63"/>
    </row>
    <row r="22311" spans="6:6" ht="15" customHeight="1" x14ac:dyDescent="0.2">
      <c r="F22311" s="63"/>
    </row>
    <row r="22312" spans="6:6" ht="15" customHeight="1" x14ac:dyDescent="0.2">
      <c r="F22312" s="63"/>
    </row>
    <row r="22313" spans="6:6" ht="15" customHeight="1" x14ac:dyDescent="0.2">
      <c r="F22313" s="63"/>
    </row>
    <row r="22314" spans="6:6" ht="15" customHeight="1" x14ac:dyDescent="0.2">
      <c r="F22314" s="63"/>
    </row>
    <row r="22315" spans="6:6" ht="15" customHeight="1" x14ac:dyDescent="0.2">
      <c r="F22315" s="63"/>
    </row>
    <row r="22316" spans="6:6" ht="15" customHeight="1" x14ac:dyDescent="0.2">
      <c r="F22316" s="63"/>
    </row>
    <row r="22317" spans="6:6" ht="15" customHeight="1" x14ac:dyDescent="0.2">
      <c r="F22317" s="63"/>
    </row>
    <row r="22318" spans="6:6" ht="15" customHeight="1" x14ac:dyDescent="0.2">
      <c r="F22318" s="63"/>
    </row>
    <row r="22319" spans="6:6" ht="15" customHeight="1" x14ac:dyDescent="0.2">
      <c r="F22319" s="63"/>
    </row>
    <row r="22320" spans="6:6" ht="15" customHeight="1" x14ac:dyDescent="0.2">
      <c r="F22320" s="63"/>
    </row>
    <row r="22321" spans="6:6" ht="15" customHeight="1" x14ac:dyDescent="0.2">
      <c r="F22321" s="63"/>
    </row>
    <row r="22322" spans="6:6" ht="15" customHeight="1" x14ac:dyDescent="0.2">
      <c r="F22322" s="63"/>
    </row>
    <row r="22323" spans="6:6" ht="15" customHeight="1" x14ac:dyDescent="0.2">
      <c r="F22323" s="63"/>
    </row>
    <row r="22324" spans="6:6" ht="15" customHeight="1" x14ac:dyDescent="0.2">
      <c r="F22324" s="63"/>
    </row>
    <row r="22325" spans="6:6" ht="15" customHeight="1" x14ac:dyDescent="0.2">
      <c r="F22325" s="63"/>
    </row>
    <row r="22326" spans="6:6" ht="15" customHeight="1" x14ac:dyDescent="0.2">
      <c r="F22326" s="63"/>
    </row>
    <row r="22327" spans="6:6" ht="15" customHeight="1" x14ac:dyDescent="0.2">
      <c r="F22327" s="63"/>
    </row>
    <row r="22328" spans="6:6" ht="15" customHeight="1" x14ac:dyDescent="0.2">
      <c r="F22328" s="63"/>
    </row>
    <row r="22329" spans="6:6" ht="15" customHeight="1" x14ac:dyDescent="0.2">
      <c r="F22329" s="63"/>
    </row>
    <row r="22330" spans="6:6" ht="15" customHeight="1" x14ac:dyDescent="0.2">
      <c r="F22330" s="63"/>
    </row>
    <row r="22331" spans="6:6" ht="15" customHeight="1" x14ac:dyDescent="0.2">
      <c r="F22331" s="63"/>
    </row>
    <row r="22332" spans="6:6" ht="15" customHeight="1" x14ac:dyDescent="0.2">
      <c r="F22332" s="63"/>
    </row>
    <row r="22333" spans="6:6" ht="15" customHeight="1" x14ac:dyDescent="0.2">
      <c r="F22333" s="63"/>
    </row>
    <row r="22334" spans="6:6" ht="15" customHeight="1" x14ac:dyDescent="0.2">
      <c r="F22334" s="63"/>
    </row>
    <row r="22335" spans="6:6" ht="15" customHeight="1" x14ac:dyDescent="0.2">
      <c r="F22335" s="63"/>
    </row>
    <row r="22336" spans="6:6" ht="15" customHeight="1" x14ac:dyDescent="0.2">
      <c r="F22336" s="63"/>
    </row>
    <row r="22337" spans="6:6" ht="15" customHeight="1" x14ac:dyDescent="0.2">
      <c r="F22337" s="63"/>
    </row>
    <row r="22338" spans="6:6" ht="15" customHeight="1" x14ac:dyDescent="0.2">
      <c r="F22338" s="63"/>
    </row>
    <row r="22339" spans="6:6" ht="15" customHeight="1" x14ac:dyDescent="0.2">
      <c r="F22339" s="63"/>
    </row>
    <row r="22340" spans="6:6" ht="15" customHeight="1" x14ac:dyDescent="0.2">
      <c r="F22340" s="63"/>
    </row>
    <row r="22341" spans="6:6" ht="15" customHeight="1" x14ac:dyDescent="0.2">
      <c r="F22341" s="63"/>
    </row>
    <row r="22342" spans="6:6" ht="15" customHeight="1" x14ac:dyDescent="0.2">
      <c r="F22342" s="63"/>
    </row>
    <row r="22343" spans="6:6" ht="15" customHeight="1" x14ac:dyDescent="0.2">
      <c r="F22343" s="63"/>
    </row>
    <row r="22344" spans="6:6" ht="15" customHeight="1" x14ac:dyDescent="0.2">
      <c r="F22344" s="63"/>
    </row>
    <row r="22345" spans="6:6" ht="15" customHeight="1" x14ac:dyDescent="0.2">
      <c r="F22345" s="63"/>
    </row>
    <row r="22346" spans="6:6" ht="15" customHeight="1" x14ac:dyDescent="0.2">
      <c r="F22346" s="63"/>
    </row>
    <row r="22347" spans="6:6" ht="15" customHeight="1" x14ac:dyDescent="0.2">
      <c r="F22347" s="63"/>
    </row>
    <row r="22348" spans="6:6" ht="15" customHeight="1" x14ac:dyDescent="0.2">
      <c r="F22348" s="63"/>
    </row>
    <row r="22349" spans="6:6" ht="15" customHeight="1" x14ac:dyDescent="0.2">
      <c r="F22349" s="63"/>
    </row>
    <row r="22350" spans="6:6" ht="15" customHeight="1" x14ac:dyDescent="0.2">
      <c r="F22350" s="63"/>
    </row>
    <row r="22351" spans="6:6" ht="15" customHeight="1" x14ac:dyDescent="0.2">
      <c r="F22351" s="63"/>
    </row>
    <row r="22352" spans="6:6" ht="15" customHeight="1" x14ac:dyDescent="0.2">
      <c r="F22352" s="63"/>
    </row>
    <row r="22353" spans="6:6" ht="15" customHeight="1" x14ac:dyDescent="0.2">
      <c r="F22353" s="63"/>
    </row>
    <row r="22354" spans="6:6" ht="15" customHeight="1" x14ac:dyDescent="0.2">
      <c r="F22354" s="63"/>
    </row>
    <row r="22355" spans="6:6" ht="15" customHeight="1" x14ac:dyDescent="0.2">
      <c r="F22355" s="63"/>
    </row>
    <row r="22356" spans="6:6" ht="15" customHeight="1" x14ac:dyDescent="0.2">
      <c r="F22356" s="63"/>
    </row>
    <row r="22357" spans="6:6" ht="15" customHeight="1" x14ac:dyDescent="0.2">
      <c r="F22357" s="63"/>
    </row>
    <row r="22358" spans="6:6" ht="15" customHeight="1" x14ac:dyDescent="0.2">
      <c r="F22358" s="63"/>
    </row>
    <row r="22359" spans="6:6" ht="15" customHeight="1" x14ac:dyDescent="0.2">
      <c r="F22359" s="63"/>
    </row>
    <row r="22360" spans="6:6" ht="15" customHeight="1" x14ac:dyDescent="0.2">
      <c r="F22360" s="63"/>
    </row>
    <row r="22361" spans="6:6" ht="15" customHeight="1" x14ac:dyDescent="0.2">
      <c r="F22361" s="63"/>
    </row>
    <row r="22362" spans="6:6" ht="15" customHeight="1" x14ac:dyDescent="0.2">
      <c r="F22362" s="63"/>
    </row>
    <row r="22363" spans="6:6" ht="15" customHeight="1" x14ac:dyDescent="0.2">
      <c r="F22363" s="63"/>
    </row>
    <row r="22364" spans="6:6" ht="15" customHeight="1" x14ac:dyDescent="0.2">
      <c r="F22364" s="63"/>
    </row>
    <row r="22365" spans="6:6" ht="15" customHeight="1" x14ac:dyDescent="0.2">
      <c r="F22365" s="63"/>
    </row>
    <row r="22366" spans="6:6" ht="15" customHeight="1" x14ac:dyDescent="0.2">
      <c r="F22366" s="63"/>
    </row>
    <row r="22367" spans="6:6" ht="15" customHeight="1" x14ac:dyDescent="0.2">
      <c r="F22367" s="63"/>
    </row>
    <row r="22368" spans="6:6" ht="15" customHeight="1" x14ac:dyDescent="0.2">
      <c r="F22368" s="63"/>
    </row>
    <row r="22369" spans="6:6" ht="15" customHeight="1" x14ac:dyDescent="0.2">
      <c r="F22369" s="63"/>
    </row>
    <row r="22370" spans="6:6" ht="15" customHeight="1" x14ac:dyDescent="0.2">
      <c r="F22370" s="63"/>
    </row>
    <row r="22371" spans="6:6" ht="15" customHeight="1" x14ac:dyDescent="0.2">
      <c r="F22371" s="63"/>
    </row>
    <row r="22372" spans="6:6" ht="15" customHeight="1" x14ac:dyDescent="0.2">
      <c r="F22372" s="63"/>
    </row>
    <row r="22373" spans="6:6" ht="15" customHeight="1" x14ac:dyDescent="0.2">
      <c r="F22373" s="63"/>
    </row>
    <row r="22374" spans="6:6" ht="15" customHeight="1" x14ac:dyDescent="0.2">
      <c r="F22374" s="63"/>
    </row>
    <row r="22375" spans="6:6" ht="15" customHeight="1" x14ac:dyDescent="0.2">
      <c r="F22375" s="63"/>
    </row>
    <row r="22376" spans="6:6" ht="15" customHeight="1" x14ac:dyDescent="0.2">
      <c r="F22376" s="63"/>
    </row>
    <row r="22377" spans="6:6" ht="15" customHeight="1" x14ac:dyDescent="0.2">
      <c r="F22377" s="63"/>
    </row>
    <row r="22378" spans="6:6" ht="15" customHeight="1" x14ac:dyDescent="0.2">
      <c r="F22378" s="63"/>
    </row>
    <row r="22379" spans="6:6" ht="15" customHeight="1" x14ac:dyDescent="0.2">
      <c r="F22379" s="63"/>
    </row>
    <row r="22380" spans="6:6" ht="15" customHeight="1" x14ac:dyDescent="0.2">
      <c r="F22380" s="63"/>
    </row>
    <row r="22381" spans="6:6" ht="15" customHeight="1" x14ac:dyDescent="0.2">
      <c r="F22381" s="63"/>
    </row>
    <row r="22382" spans="6:6" ht="15" customHeight="1" x14ac:dyDescent="0.2">
      <c r="F22382" s="63"/>
    </row>
    <row r="22383" spans="6:6" ht="15" customHeight="1" x14ac:dyDescent="0.2">
      <c r="F22383" s="63"/>
    </row>
    <row r="22384" spans="6:6" ht="15" customHeight="1" x14ac:dyDescent="0.2">
      <c r="F22384" s="63"/>
    </row>
    <row r="22385" spans="6:6" ht="15" customHeight="1" x14ac:dyDescent="0.2">
      <c r="F22385" s="63"/>
    </row>
    <row r="22386" spans="6:6" ht="15" customHeight="1" x14ac:dyDescent="0.2">
      <c r="F22386" s="63"/>
    </row>
    <row r="22387" spans="6:6" ht="15" customHeight="1" x14ac:dyDescent="0.2">
      <c r="F22387" s="63"/>
    </row>
    <row r="22388" spans="6:6" ht="15" customHeight="1" x14ac:dyDescent="0.2">
      <c r="F22388" s="63"/>
    </row>
    <row r="22389" spans="6:6" ht="15" customHeight="1" x14ac:dyDescent="0.2">
      <c r="F22389" s="63"/>
    </row>
    <row r="22390" spans="6:6" ht="15" customHeight="1" x14ac:dyDescent="0.2">
      <c r="F22390" s="63"/>
    </row>
    <row r="22391" spans="6:6" ht="15" customHeight="1" x14ac:dyDescent="0.2">
      <c r="F22391" s="63"/>
    </row>
    <row r="22392" spans="6:6" ht="15" customHeight="1" x14ac:dyDescent="0.2">
      <c r="F22392" s="63"/>
    </row>
    <row r="22393" spans="6:6" ht="15" customHeight="1" x14ac:dyDescent="0.2">
      <c r="F22393" s="63"/>
    </row>
    <row r="22394" spans="6:6" ht="15" customHeight="1" x14ac:dyDescent="0.2">
      <c r="F22394" s="63"/>
    </row>
    <row r="22395" spans="6:6" ht="15" customHeight="1" x14ac:dyDescent="0.2">
      <c r="F22395" s="63"/>
    </row>
    <row r="22396" spans="6:6" ht="15" customHeight="1" x14ac:dyDescent="0.2">
      <c r="F22396" s="63"/>
    </row>
    <row r="22397" spans="6:6" ht="15" customHeight="1" x14ac:dyDescent="0.2">
      <c r="F22397" s="63"/>
    </row>
    <row r="22398" spans="6:6" ht="15" customHeight="1" x14ac:dyDescent="0.2">
      <c r="F22398" s="63"/>
    </row>
    <row r="22399" spans="6:6" ht="15" customHeight="1" x14ac:dyDescent="0.2">
      <c r="F22399" s="63"/>
    </row>
    <row r="22400" spans="6:6" ht="15" customHeight="1" x14ac:dyDescent="0.2">
      <c r="F22400" s="63"/>
    </row>
    <row r="22401" spans="6:6" ht="15" customHeight="1" x14ac:dyDescent="0.2">
      <c r="F22401" s="63"/>
    </row>
    <row r="22402" spans="6:6" ht="15" customHeight="1" x14ac:dyDescent="0.2">
      <c r="F22402" s="63"/>
    </row>
    <row r="22403" spans="6:6" ht="15" customHeight="1" x14ac:dyDescent="0.2">
      <c r="F22403" s="63"/>
    </row>
    <row r="22404" spans="6:6" ht="15" customHeight="1" x14ac:dyDescent="0.2">
      <c r="F22404" s="63"/>
    </row>
    <row r="22405" spans="6:6" ht="15" customHeight="1" x14ac:dyDescent="0.2">
      <c r="F22405" s="63"/>
    </row>
    <row r="22406" spans="6:6" ht="15" customHeight="1" x14ac:dyDescent="0.2">
      <c r="F22406" s="63"/>
    </row>
    <row r="22407" spans="6:6" ht="15" customHeight="1" x14ac:dyDescent="0.2">
      <c r="F22407" s="63"/>
    </row>
    <row r="22408" spans="6:6" ht="15" customHeight="1" x14ac:dyDescent="0.2">
      <c r="F22408" s="63"/>
    </row>
    <row r="22409" spans="6:6" ht="15" customHeight="1" x14ac:dyDescent="0.2">
      <c r="F22409" s="63"/>
    </row>
    <row r="22410" spans="6:6" ht="15" customHeight="1" x14ac:dyDescent="0.2">
      <c r="F22410" s="63"/>
    </row>
    <row r="22411" spans="6:6" ht="15" customHeight="1" x14ac:dyDescent="0.2">
      <c r="F22411" s="63"/>
    </row>
    <row r="22412" spans="6:6" ht="15" customHeight="1" x14ac:dyDescent="0.2">
      <c r="F22412" s="63"/>
    </row>
    <row r="22413" spans="6:6" ht="15" customHeight="1" x14ac:dyDescent="0.2">
      <c r="F22413" s="63"/>
    </row>
    <row r="22414" spans="6:6" ht="15" customHeight="1" x14ac:dyDescent="0.2">
      <c r="F22414" s="63"/>
    </row>
    <row r="22415" spans="6:6" ht="15" customHeight="1" x14ac:dyDescent="0.2">
      <c r="F22415" s="63"/>
    </row>
    <row r="22416" spans="6:6" ht="15" customHeight="1" x14ac:dyDescent="0.2">
      <c r="F22416" s="63"/>
    </row>
    <row r="22417" spans="6:6" ht="15" customHeight="1" x14ac:dyDescent="0.2">
      <c r="F22417" s="63"/>
    </row>
    <row r="22418" spans="6:6" ht="15" customHeight="1" x14ac:dyDescent="0.2">
      <c r="F22418" s="63"/>
    </row>
    <row r="22419" spans="6:6" ht="15" customHeight="1" x14ac:dyDescent="0.2">
      <c r="F22419" s="63"/>
    </row>
    <row r="22420" spans="6:6" ht="15" customHeight="1" x14ac:dyDescent="0.2">
      <c r="F22420" s="63"/>
    </row>
    <row r="22421" spans="6:6" ht="15" customHeight="1" x14ac:dyDescent="0.2">
      <c r="F22421" s="63"/>
    </row>
    <row r="22422" spans="6:6" ht="15" customHeight="1" x14ac:dyDescent="0.2">
      <c r="F22422" s="63"/>
    </row>
    <row r="22423" spans="6:6" ht="15" customHeight="1" x14ac:dyDescent="0.2">
      <c r="F22423" s="63"/>
    </row>
    <row r="22424" spans="6:6" ht="15" customHeight="1" x14ac:dyDescent="0.2">
      <c r="F22424" s="63"/>
    </row>
    <row r="22425" spans="6:6" ht="15" customHeight="1" x14ac:dyDescent="0.2">
      <c r="F22425" s="63"/>
    </row>
    <row r="22426" spans="6:6" ht="15" customHeight="1" x14ac:dyDescent="0.2">
      <c r="F22426" s="63"/>
    </row>
    <row r="22427" spans="6:6" ht="15" customHeight="1" x14ac:dyDescent="0.2">
      <c r="F22427" s="63"/>
    </row>
    <row r="22428" spans="6:6" ht="15" customHeight="1" x14ac:dyDescent="0.2">
      <c r="F22428" s="63"/>
    </row>
    <row r="22429" spans="6:6" ht="15" customHeight="1" x14ac:dyDescent="0.2">
      <c r="F22429" s="63"/>
    </row>
    <row r="22430" spans="6:6" ht="15" customHeight="1" x14ac:dyDescent="0.2">
      <c r="F22430" s="63"/>
    </row>
    <row r="22431" spans="6:6" ht="15" customHeight="1" x14ac:dyDescent="0.2">
      <c r="F22431" s="63"/>
    </row>
    <row r="22432" spans="6:6" ht="15" customHeight="1" x14ac:dyDescent="0.2">
      <c r="F22432" s="63"/>
    </row>
    <row r="22433" spans="6:6" ht="15" customHeight="1" x14ac:dyDescent="0.2">
      <c r="F22433" s="63"/>
    </row>
    <row r="22434" spans="6:6" ht="15" customHeight="1" x14ac:dyDescent="0.2">
      <c r="F22434" s="63"/>
    </row>
    <row r="22435" spans="6:6" ht="15" customHeight="1" x14ac:dyDescent="0.2">
      <c r="F22435" s="63"/>
    </row>
    <row r="22436" spans="6:6" ht="15" customHeight="1" x14ac:dyDescent="0.2">
      <c r="F22436" s="63"/>
    </row>
    <row r="22437" spans="6:6" ht="15" customHeight="1" x14ac:dyDescent="0.2">
      <c r="F22437" s="63"/>
    </row>
    <row r="22438" spans="6:6" ht="15" customHeight="1" x14ac:dyDescent="0.2">
      <c r="F22438" s="63"/>
    </row>
    <row r="22439" spans="6:6" ht="15" customHeight="1" x14ac:dyDescent="0.2">
      <c r="F22439" s="63"/>
    </row>
    <row r="22440" spans="6:6" ht="15" customHeight="1" x14ac:dyDescent="0.2">
      <c r="F22440" s="63"/>
    </row>
    <row r="22441" spans="6:6" ht="15" customHeight="1" x14ac:dyDescent="0.2">
      <c r="F22441" s="63"/>
    </row>
    <row r="22442" spans="6:6" ht="15" customHeight="1" x14ac:dyDescent="0.2">
      <c r="F22442" s="63"/>
    </row>
    <row r="22443" spans="6:6" ht="15" customHeight="1" x14ac:dyDescent="0.2">
      <c r="F22443" s="63"/>
    </row>
    <row r="22444" spans="6:6" ht="15" customHeight="1" x14ac:dyDescent="0.2">
      <c r="F22444" s="63"/>
    </row>
    <row r="22445" spans="6:6" ht="15" customHeight="1" x14ac:dyDescent="0.2">
      <c r="F22445" s="63"/>
    </row>
    <row r="22446" spans="6:6" ht="15" customHeight="1" x14ac:dyDescent="0.2">
      <c r="F22446" s="63"/>
    </row>
    <row r="22447" spans="6:6" ht="15" customHeight="1" x14ac:dyDescent="0.2">
      <c r="F22447" s="63"/>
    </row>
    <row r="22448" spans="6:6" ht="15" customHeight="1" x14ac:dyDescent="0.2">
      <c r="F22448" s="63"/>
    </row>
    <row r="22449" spans="6:6" ht="15" customHeight="1" x14ac:dyDescent="0.2">
      <c r="F22449" s="63"/>
    </row>
    <row r="22450" spans="6:6" ht="15" customHeight="1" x14ac:dyDescent="0.2">
      <c r="F22450" s="63"/>
    </row>
    <row r="22451" spans="6:6" ht="15" customHeight="1" x14ac:dyDescent="0.2">
      <c r="F22451" s="63"/>
    </row>
    <row r="22452" spans="6:6" ht="15" customHeight="1" x14ac:dyDescent="0.2">
      <c r="F22452" s="63"/>
    </row>
    <row r="22453" spans="6:6" ht="15" customHeight="1" x14ac:dyDescent="0.2">
      <c r="F22453" s="63"/>
    </row>
    <row r="22454" spans="6:6" ht="15" customHeight="1" x14ac:dyDescent="0.2">
      <c r="F22454" s="63"/>
    </row>
    <row r="22455" spans="6:6" ht="15" customHeight="1" x14ac:dyDescent="0.2">
      <c r="F22455" s="63"/>
    </row>
    <row r="22456" spans="6:6" ht="15" customHeight="1" x14ac:dyDescent="0.2">
      <c r="F22456" s="63"/>
    </row>
    <row r="22457" spans="6:6" ht="15" customHeight="1" x14ac:dyDescent="0.2">
      <c r="F22457" s="63"/>
    </row>
    <row r="22458" spans="6:6" ht="15" customHeight="1" x14ac:dyDescent="0.2">
      <c r="F22458" s="63"/>
    </row>
    <row r="22459" spans="6:6" ht="15" customHeight="1" x14ac:dyDescent="0.2">
      <c r="F22459" s="63"/>
    </row>
    <row r="22460" spans="6:6" ht="15" customHeight="1" x14ac:dyDescent="0.2">
      <c r="F22460" s="63"/>
    </row>
    <row r="22461" spans="6:6" ht="15" customHeight="1" x14ac:dyDescent="0.2">
      <c r="F22461" s="63"/>
    </row>
    <row r="22462" spans="6:6" ht="15" customHeight="1" x14ac:dyDescent="0.2">
      <c r="F22462" s="63"/>
    </row>
    <row r="22463" spans="6:6" ht="15" customHeight="1" x14ac:dyDescent="0.2">
      <c r="F22463" s="63"/>
    </row>
    <row r="22464" spans="6:6" ht="15" customHeight="1" x14ac:dyDescent="0.2">
      <c r="F22464" s="63"/>
    </row>
    <row r="22465" spans="6:6" ht="15" customHeight="1" x14ac:dyDescent="0.2">
      <c r="F22465" s="63"/>
    </row>
    <row r="22466" spans="6:6" ht="15" customHeight="1" x14ac:dyDescent="0.2">
      <c r="F22466" s="63"/>
    </row>
    <row r="22467" spans="6:6" ht="15" customHeight="1" x14ac:dyDescent="0.2">
      <c r="F22467" s="63"/>
    </row>
    <row r="22468" spans="6:6" ht="15" customHeight="1" x14ac:dyDescent="0.2">
      <c r="F22468" s="63"/>
    </row>
    <row r="22469" spans="6:6" ht="15" customHeight="1" x14ac:dyDescent="0.2">
      <c r="F22469" s="63"/>
    </row>
    <row r="22470" spans="6:6" ht="15" customHeight="1" x14ac:dyDescent="0.2">
      <c r="F22470" s="63"/>
    </row>
    <row r="22471" spans="6:6" ht="15" customHeight="1" x14ac:dyDescent="0.2">
      <c r="F22471" s="63"/>
    </row>
    <row r="22472" spans="6:6" ht="15" customHeight="1" x14ac:dyDescent="0.2">
      <c r="F22472" s="63"/>
    </row>
    <row r="22473" spans="6:6" ht="15" customHeight="1" x14ac:dyDescent="0.2">
      <c r="F22473" s="63"/>
    </row>
    <row r="22474" spans="6:6" ht="15" customHeight="1" x14ac:dyDescent="0.2">
      <c r="F22474" s="63"/>
    </row>
    <row r="22475" spans="6:6" ht="15" customHeight="1" x14ac:dyDescent="0.2">
      <c r="F22475" s="63"/>
    </row>
    <row r="22476" spans="6:6" ht="15" customHeight="1" x14ac:dyDescent="0.2">
      <c r="F22476" s="63"/>
    </row>
    <row r="22477" spans="6:6" ht="15" customHeight="1" x14ac:dyDescent="0.2">
      <c r="F22477" s="63"/>
    </row>
    <row r="22478" spans="6:6" ht="15" customHeight="1" x14ac:dyDescent="0.2">
      <c r="F22478" s="63"/>
    </row>
    <row r="22479" spans="6:6" ht="15" customHeight="1" x14ac:dyDescent="0.2">
      <c r="F22479" s="63"/>
    </row>
    <row r="22480" spans="6:6" ht="15" customHeight="1" x14ac:dyDescent="0.2">
      <c r="F22480" s="63"/>
    </row>
    <row r="22481" spans="6:6" ht="15" customHeight="1" x14ac:dyDescent="0.2">
      <c r="F22481" s="63"/>
    </row>
    <row r="22482" spans="6:6" ht="15" customHeight="1" x14ac:dyDescent="0.2">
      <c r="F22482" s="63"/>
    </row>
    <row r="22483" spans="6:6" ht="15" customHeight="1" x14ac:dyDescent="0.2">
      <c r="F22483" s="63"/>
    </row>
    <row r="22484" spans="6:6" ht="15" customHeight="1" x14ac:dyDescent="0.2">
      <c r="F22484" s="63"/>
    </row>
    <row r="22485" spans="6:6" ht="15" customHeight="1" x14ac:dyDescent="0.2">
      <c r="F22485" s="63"/>
    </row>
    <row r="22486" spans="6:6" ht="15" customHeight="1" x14ac:dyDescent="0.2">
      <c r="F22486" s="63"/>
    </row>
    <row r="22487" spans="6:6" ht="15" customHeight="1" x14ac:dyDescent="0.2">
      <c r="F22487" s="63"/>
    </row>
    <row r="22488" spans="6:6" ht="15" customHeight="1" x14ac:dyDescent="0.2">
      <c r="F22488" s="63"/>
    </row>
    <row r="22489" spans="6:6" ht="15" customHeight="1" x14ac:dyDescent="0.2">
      <c r="F22489" s="63"/>
    </row>
    <row r="22490" spans="6:6" ht="15" customHeight="1" x14ac:dyDescent="0.2">
      <c r="F22490" s="63"/>
    </row>
    <row r="22491" spans="6:6" ht="15" customHeight="1" x14ac:dyDescent="0.2">
      <c r="F22491" s="63"/>
    </row>
    <row r="22492" spans="6:6" ht="15" customHeight="1" x14ac:dyDescent="0.2">
      <c r="F22492" s="63"/>
    </row>
    <row r="22493" spans="6:6" ht="15" customHeight="1" x14ac:dyDescent="0.2">
      <c r="F22493" s="63"/>
    </row>
    <row r="22494" spans="6:6" ht="15" customHeight="1" x14ac:dyDescent="0.2">
      <c r="F22494" s="63"/>
    </row>
    <row r="22495" spans="6:6" ht="15" customHeight="1" x14ac:dyDescent="0.2">
      <c r="F22495" s="63"/>
    </row>
    <row r="22496" spans="6:6" ht="15" customHeight="1" x14ac:dyDescent="0.2">
      <c r="F22496" s="63"/>
    </row>
    <row r="22497" spans="6:6" ht="15" customHeight="1" x14ac:dyDescent="0.2">
      <c r="F22497" s="63"/>
    </row>
    <row r="22498" spans="6:6" ht="15" customHeight="1" x14ac:dyDescent="0.2">
      <c r="F22498" s="63"/>
    </row>
    <row r="22499" spans="6:6" ht="15" customHeight="1" x14ac:dyDescent="0.2">
      <c r="F22499" s="63"/>
    </row>
    <row r="22500" spans="6:6" ht="15" customHeight="1" x14ac:dyDescent="0.2">
      <c r="F22500" s="63"/>
    </row>
    <row r="22501" spans="6:6" ht="15" customHeight="1" x14ac:dyDescent="0.2">
      <c r="F22501" s="63"/>
    </row>
    <row r="22502" spans="6:6" ht="15" customHeight="1" x14ac:dyDescent="0.2">
      <c r="F22502" s="63"/>
    </row>
    <row r="22503" spans="6:6" ht="15" customHeight="1" x14ac:dyDescent="0.2">
      <c r="F22503" s="63"/>
    </row>
    <row r="22504" spans="6:6" ht="15" customHeight="1" x14ac:dyDescent="0.2">
      <c r="F22504" s="63"/>
    </row>
    <row r="22505" spans="6:6" ht="15" customHeight="1" x14ac:dyDescent="0.2">
      <c r="F22505" s="63"/>
    </row>
    <row r="22506" spans="6:6" ht="15" customHeight="1" x14ac:dyDescent="0.2">
      <c r="F22506" s="63"/>
    </row>
    <row r="22507" spans="6:6" ht="15" customHeight="1" x14ac:dyDescent="0.2">
      <c r="F22507" s="63"/>
    </row>
    <row r="22508" spans="6:6" ht="15" customHeight="1" x14ac:dyDescent="0.2">
      <c r="F22508" s="63"/>
    </row>
    <row r="22509" spans="6:6" ht="15" customHeight="1" x14ac:dyDescent="0.2">
      <c r="F22509" s="63"/>
    </row>
    <row r="22510" spans="6:6" ht="15" customHeight="1" x14ac:dyDescent="0.2">
      <c r="F22510" s="63"/>
    </row>
    <row r="22511" spans="6:6" ht="15" customHeight="1" x14ac:dyDescent="0.2">
      <c r="F22511" s="63"/>
    </row>
    <row r="22512" spans="6:6" ht="15" customHeight="1" x14ac:dyDescent="0.2">
      <c r="F22512" s="63"/>
    </row>
    <row r="22513" spans="6:6" ht="15" customHeight="1" x14ac:dyDescent="0.2">
      <c r="F22513" s="63"/>
    </row>
    <row r="22514" spans="6:6" ht="15" customHeight="1" x14ac:dyDescent="0.2">
      <c r="F22514" s="63"/>
    </row>
    <row r="22515" spans="6:6" ht="15" customHeight="1" x14ac:dyDescent="0.2">
      <c r="F22515" s="63"/>
    </row>
    <row r="22516" spans="6:6" ht="15" customHeight="1" x14ac:dyDescent="0.2">
      <c r="F22516" s="63"/>
    </row>
    <row r="22517" spans="6:6" ht="15" customHeight="1" x14ac:dyDescent="0.2">
      <c r="F22517" s="63"/>
    </row>
    <row r="22518" spans="6:6" ht="15" customHeight="1" x14ac:dyDescent="0.2">
      <c r="F22518" s="63"/>
    </row>
    <row r="22519" spans="6:6" ht="15" customHeight="1" x14ac:dyDescent="0.2">
      <c r="F22519" s="63"/>
    </row>
    <row r="22520" spans="6:6" ht="15" customHeight="1" x14ac:dyDescent="0.2">
      <c r="F22520" s="63"/>
    </row>
    <row r="22521" spans="6:6" ht="15" customHeight="1" x14ac:dyDescent="0.2">
      <c r="F22521" s="63"/>
    </row>
    <row r="22522" spans="6:6" ht="15" customHeight="1" x14ac:dyDescent="0.2">
      <c r="F22522" s="63"/>
    </row>
    <row r="22523" spans="6:6" ht="15" customHeight="1" x14ac:dyDescent="0.2">
      <c r="F22523" s="63"/>
    </row>
    <row r="22524" spans="6:6" ht="15" customHeight="1" x14ac:dyDescent="0.2">
      <c r="F22524" s="63"/>
    </row>
    <row r="22525" spans="6:6" ht="15" customHeight="1" x14ac:dyDescent="0.2">
      <c r="F22525" s="63"/>
    </row>
    <row r="22526" spans="6:6" ht="15" customHeight="1" x14ac:dyDescent="0.2">
      <c r="F22526" s="63"/>
    </row>
    <row r="22527" spans="6:6" ht="15" customHeight="1" x14ac:dyDescent="0.2">
      <c r="F22527" s="63"/>
    </row>
    <row r="22528" spans="6:6" ht="15" customHeight="1" x14ac:dyDescent="0.2">
      <c r="F22528" s="63"/>
    </row>
    <row r="22529" spans="6:6" ht="15" customHeight="1" x14ac:dyDescent="0.2">
      <c r="F22529" s="63"/>
    </row>
    <row r="22530" spans="6:6" ht="15" customHeight="1" x14ac:dyDescent="0.2">
      <c r="F22530" s="63"/>
    </row>
    <row r="22531" spans="6:6" ht="15" customHeight="1" x14ac:dyDescent="0.2">
      <c r="F22531" s="63"/>
    </row>
    <row r="22532" spans="6:6" ht="15" customHeight="1" x14ac:dyDescent="0.2">
      <c r="F22532" s="63"/>
    </row>
    <row r="22533" spans="6:6" ht="15" customHeight="1" x14ac:dyDescent="0.2">
      <c r="F22533" s="63"/>
    </row>
    <row r="22534" spans="6:6" ht="15" customHeight="1" x14ac:dyDescent="0.2">
      <c r="F22534" s="63"/>
    </row>
    <row r="22535" spans="6:6" ht="15" customHeight="1" x14ac:dyDescent="0.2">
      <c r="F22535" s="63"/>
    </row>
    <row r="22536" spans="6:6" ht="15" customHeight="1" x14ac:dyDescent="0.2">
      <c r="F22536" s="63"/>
    </row>
    <row r="22537" spans="6:6" ht="15" customHeight="1" x14ac:dyDescent="0.2">
      <c r="F22537" s="63"/>
    </row>
    <row r="22538" spans="6:6" ht="15" customHeight="1" x14ac:dyDescent="0.2">
      <c r="F22538" s="63"/>
    </row>
    <row r="22539" spans="6:6" ht="15" customHeight="1" x14ac:dyDescent="0.2">
      <c r="F22539" s="63"/>
    </row>
    <row r="22540" spans="6:6" ht="15" customHeight="1" x14ac:dyDescent="0.2">
      <c r="F22540" s="63"/>
    </row>
    <row r="22541" spans="6:6" ht="15" customHeight="1" x14ac:dyDescent="0.2">
      <c r="F22541" s="63"/>
    </row>
    <row r="22542" spans="6:6" ht="15" customHeight="1" x14ac:dyDescent="0.2">
      <c r="F22542" s="63"/>
    </row>
    <row r="22543" spans="6:6" ht="15" customHeight="1" x14ac:dyDescent="0.2">
      <c r="F22543" s="63"/>
    </row>
    <row r="22544" spans="6:6" ht="15" customHeight="1" x14ac:dyDescent="0.2">
      <c r="F22544" s="63"/>
    </row>
    <row r="22545" spans="6:6" ht="15" customHeight="1" x14ac:dyDescent="0.2">
      <c r="F22545" s="63"/>
    </row>
    <row r="22546" spans="6:6" ht="15" customHeight="1" x14ac:dyDescent="0.2">
      <c r="F22546" s="63"/>
    </row>
    <row r="22547" spans="6:6" ht="15" customHeight="1" x14ac:dyDescent="0.2">
      <c r="F22547" s="63"/>
    </row>
    <row r="22548" spans="6:6" ht="15" customHeight="1" x14ac:dyDescent="0.2">
      <c r="F22548" s="63"/>
    </row>
    <row r="22549" spans="6:6" ht="15" customHeight="1" x14ac:dyDescent="0.2">
      <c r="F22549" s="63"/>
    </row>
    <row r="22550" spans="6:6" ht="15" customHeight="1" x14ac:dyDescent="0.2">
      <c r="F22550" s="63"/>
    </row>
    <row r="22551" spans="6:6" ht="15" customHeight="1" x14ac:dyDescent="0.2">
      <c r="F22551" s="63"/>
    </row>
    <row r="22552" spans="6:6" ht="15" customHeight="1" x14ac:dyDescent="0.2">
      <c r="F22552" s="63"/>
    </row>
    <row r="22553" spans="6:6" ht="15" customHeight="1" x14ac:dyDescent="0.2">
      <c r="F22553" s="63"/>
    </row>
    <row r="22554" spans="6:6" ht="15" customHeight="1" x14ac:dyDescent="0.2">
      <c r="F22554" s="63"/>
    </row>
    <row r="22555" spans="6:6" ht="15" customHeight="1" x14ac:dyDescent="0.2">
      <c r="F22555" s="63"/>
    </row>
    <row r="22556" spans="6:6" ht="15" customHeight="1" x14ac:dyDescent="0.2">
      <c r="F22556" s="63"/>
    </row>
    <row r="22557" spans="6:6" ht="15" customHeight="1" x14ac:dyDescent="0.2">
      <c r="F22557" s="63"/>
    </row>
    <row r="22558" spans="6:6" ht="15" customHeight="1" x14ac:dyDescent="0.2">
      <c r="F22558" s="63"/>
    </row>
    <row r="22559" spans="6:6" ht="15" customHeight="1" x14ac:dyDescent="0.2">
      <c r="F22559" s="63"/>
    </row>
    <row r="22560" spans="6:6" ht="15" customHeight="1" x14ac:dyDescent="0.2">
      <c r="F22560" s="63"/>
    </row>
    <row r="22561" spans="6:6" ht="15" customHeight="1" x14ac:dyDescent="0.2">
      <c r="F22561" s="63"/>
    </row>
    <row r="22562" spans="6:6" ht="15" customHeight="1" x14ac:dyDescent="0.2">
      <c r="F22562" s="63"/>
    </row>
    <row r="22563" spans="6:6" ht="15" customHeight="1" x14ac:dyDescent="0.2">
      <c r="F22563" s="63"/>
    </row>
    <row r="22564" spans="6:6" ht="15" customHeight="1" x14ac:dyDescent="0.2">
      <c r="F22564" s="63"/>
    </row>
    <row r="22565" spans="6:6" ht="15" customHeight="1" x14ac:dyDescent="0.2">
      <c r="F22565" s="63"/>
    </row>
    <row r="22566" spans="6:6" ht="15" customHeight="1" x14ac:dyDescent="0.2">
      <c r="F22566" s="63"/>
    </row>
    <row r="22567" spans="6:6" ht="15" customHeight="1" x14ac:dyDescent="0.2">
      <c r="F22567" s="63"/>
    </row>
    <row r="22568" spans="6:6" ht="15" customHeight="1" x14ac:dyDescent="0.2">
      <c r="F22568" s="63"/>
    </row>
    <row r="22569" spans="6:6" ht="15" customHeight="1" x14ac:dyDescent="0.2">
      <c r="F22569" s="63"/>
    </row>
    <row r="22570" spans="6:6" ht="15" customHeight="1" x14ac:dyDescent="0.2">
      <c r="F22570" s="63"/>
    </row>
    <row r="22571" spans="6:6" ht="15" customHeight="1" x14ac:dyDescent="0.2">
      <c r="F22571" s="63"/>
    </row>
    <row r="22572" spans="6:6" ht="15" customHeight="1" x14ac:dyDescent="0.2">
      <c r="F22572" s="63"/>
    </row>
    <row r="22573" spans="6:6" ht="15" customHeight="1" x14ac:dyDescent="0.2">
      <c r="F22573" s="63"/>
    </row>
    <row r="22574" spans="6:6" ht="15" customHeight="1" x14ac:dyDescent="0.2">
      <c r="F22574" s="63"/>
    </row>
    <row r="22575" spans="6:6" ht="15" customHeight="1" x14ac:dyDescent="0.2">
      <c r="F22575" s="63"/>
    </row>
    <row r="22576" spans="6:6" ht="15" customHeight="1" x14ac:dyDescent="0.2">
      <c r="F22576" s="63"/>
    </row>
    <row r="22577" spans="6:6" ht="15" customHeight="1" x14ac:dyDescent="0.2">
      <c r="F22577" s="63"/>
    </row>
    <row r="22578" spans="6:6" ht="15" customHeight="1" x14ac:dyDescent="0.2">
      <c r="F22578" s="63"/>
    </row>
    <row r="22579" spans="6:6" ht="15" customHeight="1" x14ac:dyDescent="0.2">
      <c r="F22579" s="63"/>
    </row>
    <row r="22580" spans="6:6" ht="15" customHeight="1" x14ac:dyDescent="0.2">
      <c r="F22580" s="63"/>
    </row>
    <row r="22581" spans="6:6" ht="15" customHeight="1" x14ac:dyDescent="0.2">
      <c r="F22581" s="63"/>
    </row>
    <row r="22582" spans="6:6" ht="15" customHeight="1" x14ac:dyDescent="0.2">
      <c r="F22582" s="63"/>
    </row>
    <row r="22583" spans="6:6" ht="15" customHeight="1" x14ac:dyDescent="0.2">
      <c r="F22583" s="63"/>
    </row>
    <row r="22584" spans="6:6" ht="15" customHeight="1" x14ac:dyDescent="0.2">
      <c r="F22584" s="63"/>
    </row>
    <row r="22585" spans="6:6" ht="15" customHeight="1" x14ac:dyDescent="0.2">
      <c r="F22585" s="63"/>
    </row>
    <row r="22586" spans="6:6" ht="15" customHeight="1" x14ac:dyDescent="0.2">
      <c r="F22586" s="63"/>
    </row>
    <row r="22587" spans="6:6" ht="15" customHeight="1" x14ac:dyDescent="0.2">
      <c r="F22587" s="63"/>
    </row>
    <row r="22588" spans="6:6" ht="15" customHeight="1" x14ac:dyDescent="0.2">
      <c r="F22588" s="63"/>
    </row>
    <row r="22589" spans="6:6" ht="15" customHeight="1" x14ac:dyDescent="0.2">
      <c r="F22589" s="63"/>
    </row>
    <row r="22590" spans="6:6" ht="15" customHeight="1" x14ac:dyDescent="0.2">
      <c r="F22590" s="63"/>
    </row>
    <row r="22591" spans="6:6" ht="15" customHeight="1" x14ac:dyDescent="0.2">
      <c r="F22591" s="63"/>
    </row>
    <row r="22592" spans="6:6" ht="15" customHeight="1" x14ac:dyDescent="0.2">
      <c r="F22592" s="63"/>
    </row>
    <row r="22593" spans="6:6" ht="15" customHeight="1" x14ac:dyDescent="0.2">
      <c r="F22593" s="63"/>
    </row>
    <row r="22594" spans="6:6" ht="15" customHeight="1" x14ac:dyDescent="0.2">
      <c r="F22594" s="63"/>
    </row>
    <row r="22595" spans="6:6" ht="15" customHeight="1" x14ac:dyDescent="0.2">
      <c r="F22595" s="63"/>
    </row>
    <row r="22596" spans="6:6" ht="15" customHeight="1" x14ac:dyDescent="0.2">
      <c r="F22596" s="63"/>
    </row>
    <row r="22597" spans="6:6" ht="15" customHeight="1" x14ac:dyDescent="0.2">
      <c r="F22597" s="63"/>
    </row>
    <row r="22598" spans="6:6" ht="15" customHeight="1" x14ac:dyDescent="0.2">
      <c r="F22598" s="63"/>
    </row>
    <row r="22599" spans="6:6" ht="15" customHeight="1" x14ac:dyDescent="0.2">
      <c r="F22599" s="63"/>
    </row>
    <row r="22600" spans="6:6" ht="15" customHeight="1" x14ac:dyDescent="0.2">
      <c r="F22600" s="63"/>
    </row>
    <row r="22601" spans="6:6" ht="15" customHeight="1" x14ac:dyDescent="0.2">
      <c r="F22601" s="63"/>
    </row>
    <row r="22602" spans="6:6" ht="15" customHeight="1" x14ac:dyDescent="0.2">
      <c r="F22602" s="63"/>
    </row>
    <row r="22603" spans="6:6" ht="15" customHeight="1" x14ac:dyDescent="0.2">
      <c r="F22603" s="63"/>
    </row>
    <row r="22604" spans="6:6" ht="15" customHeight="1" x14ac:dyDescent="0.2">
      <c r="F22604" s="63"/>
    </row>
    <row r="22605" spans="6:6" ht="15" customHeight="1" x14ac:dyDescent="0.2">
      <c r="F22605" s="63"/>
    </row>
    <row r="22606" spans="6:6" ht="15" customHeight="1" x14ac:dyDescent="0.2">
      <c r="F22606" s="63"/>
    </row>
    <row r="22607" spans="6:6" ht="15" customHeight="1" x14ac:dyDescent="0.2">
      <c r="F22607" s="63"/>
    </row>
    <row r="22608" spans="6:6" ht="15" customHeight="1" x14ac:dyDescent="0.2">
      <c r="F22608" s="63"/>
    </row>
    <row r="22609" spans="6:6" ht="15" customHeight="1" x14ac:dyDescent="0.2">
      <c r="F22609" s="63"/>
    </row>
    <row r="22610" spans="6:6" ht="15" customHeight="1" x14ac:dyDescent="0.2">
      <c r="F22610" s="63"/>
    </row>
    <row r="22611" spans="6:6" ht="15" customHeight="1" x14ac:dyDescent="0.2">
      <c r="F22611" s="63"/>
    </row>
    <row r="22612" spans="6:6" ht="15" customHeight="1" x14ac:dyDescent="0.2">
      <c r="F22612" s="63"/>
    </row>
    <row r="22613" spans="6:6" ht="15" customHeight="1" x14ac:dyDescent="0.2">
      <c r="F22613" s="63"/>
    </row>
    <row r="22614" spans="6:6" ht="15" customHeight="1" x14ac:dyDescent="0.2">
      <c r="F22614" s="63"/>
    </row>
    <row r="22615" spans="6:6" ht="15" customHeight="1" x14ac:dyDescent="0.2">
      <c r="F22615" s="63"/>
    </row>
    <row r="22616" spans="6:6" ht="15" customHeight="1" x14ac:dyDescent="0.2">
      <c r="F22616" s="63"/>
    </row>
    <row r="22617" spans="6:6" ht="15" customHeight="1" x14ac:dyDescent="0.2">
      <c r="F22617" s="63"/>
    </row>
    <row r="22618" spans="6:6" ht="15" customHeight="1" x14ac:dyDescent="0.2">
      <c r="F22618" s="63"/>
    </row>
    <row r="22619" spans="6:6" ht="15" customHeight="1" x14ac:dyDescent="0.2">
      <c r="F22619" s="63"/>
    </row>
    <row r="22620" spans="6:6" ht="15" customHeight="1" x14ac:dyDescent="0.2">
      <c r="F22620" s="63"/>
    </row>
    <row r="22621" spans="6:6" ht="15" customHeight="1" x14ac:dyDescent="0.2">
      <c r="F22621" s="63"/>
    </row>
    <row r="22622" spans="6:6" ht="15" customHeight="1" x14ac:dyDescent="0.2">
      <c r="F22622" s="63"/>
    </row>
    <row r="22623" spans="6:6" ht="15" customHeight="1" x14ac:dyDescent="0.2">
      <c r="F22623" s="63"/>
    </row>
    <row r="22624" spans="6:6" ht="15" customHeight="1" x14ac:dyDescent="0.2">
      <c r="F22624" s="63"/>
    </row>
    <row r="22625" spans="6:6" ht="15" customHeight="1" x14ac:dyDescent="0.2">
      <c r="F22625" s="63"/>
    </row>
    <row r="22626" spans="6:6" ht="15" customHeight="1" x14ac:dyDescent="0.2">
      <c r="F22626" s="63"/>
    </row>
    <row r="22627" spans="6:6" ht="15" customHeight="1" x14ac:dyDescent="0.2">
      <c r="F22627" s="63"/>
    </row>
    <row r="22628" spans="6:6" ht="15" customHeight="1" x14ac:dyDescent="0.2">
      <c r="F22628" s="63"/>
    </row>
    <row r="22629" spans="6:6" ht="15" customHeight="1" x14ac:dyDescent="0.2">
      <c r="F22629" s="63"/>
    </row>
    <row r="22630" spans="6:6" ht="15" customHeight="1" x14ac:dyDescent="0.2">
      <c r="F22630" s="63"/>
    </row>
    <row r="22631" spans="6:6" ht="15" customHeight="1" x14ac:dyDescent="0.2">
      <c r="F22631" s="63"/>
    </row>
    <row r="22632" spans="6:6" ht="15" customHeight="1" x14ac:dyDescent="0.2">
      <c r="F22632" s="63"/>
    </row>
    <row r="22633" spans="6:6" ht="15" customHeight="1" x14ac:dyDescent="0.2">
      <c r="F22633" s="63"/>
    </row>
    <row r="22634" spans="6:6" ht="15" customHeight="1" x14ac:dyDescent="0.2">
      <c r="F22634" s="63"/>
    </row>
    <row r="22635" spans="6:6" ht="15" customHeight="1" x14ac:dyDescent="0.2">
      <c r="F22635" s="63"/>
    </row>
    <row r="22636" spans="6:6" ht="15" customHeight="1" x14ac:dyDescent="0.2">
      <c r="F22636" s="63"/>
    </row>
    <row r="22637" spans="6:6" ht="15" customHeight="1" x14ac:dyDescent="0.2">
      <c r="F22637" s="63"/>
    </row>
    <row r="22638" spans="6:6" ht="15" customHeight="1" x14ac:dyDescent="0.2">
      <c r="F22638" s="63"/>
    </row>
    <row r="22639" spans="6:6" ht="15" customHeight="1" x14ac:dyDescent="0.2">
      <c r="F22639" s="63"/>
    </row>
    <row r="22640" spans="6:6" ht="15" customHeight="1" x14ac:dyDescent="0.2">
      <c r="F22640" s="63"/>
    </row>
    <row r="22641" spans="6:6" ht="15" customHeight="1" x14ac:dyDescent="0.2">
      <c r="F22641" s="63"/>
    </row>
    <row r="22642" spans="6:6" ht="15" customHeight="1" x14ac:dyDescent="0.2">
      <c r="F22642" s="63"/>
    </row>
    <row r="22643" spans="6:6" ht="15" customHeight="1" x14ac:dyDescent="0.2">
      <c r="F22643" s="63"/>
    </row>
    <row r="22644" spans="6:6" ht="15" customHeight="1" x14ac:dyDescent="0.2">
      <c r="F22644" s="63"/>
    </row>
    <row r="22645" spans="6:6" ht="15" customHeight="1" x14ac:dyDescent="0.2">
      <c r="F22645" s="63"/>
    </row>
    <row r="22646" spans="6:6" ht="15" customHeight="1" x14ac:dyDescent="0.2">
      <c r="F22646" s="63"/>
    </row>
    <row r="22647" spans="6:6" ht="15" customHeight="1" x14ac:dyDescent="0.2">
      <c r="F22647" s="63"/>
    </row>
    <row r="22648" spans="6:6" ht="15" customHeight="1" x14ac:dyDescent="0.2">
      <c r="F22648" s="63"/>
    </row>
    <row r="22649" spans="6:6" ht="15" customHeight="1" x14ac:dyDescent="0.2">
      <c r="F22649" s="63"/>
    </row>
    <row r="22650" spans="6:6" ht="15" customHeight="1" x14ac:dyDescent="0.2">
      <c r="F22650" s="63"/>
    </row>
    <row r="22651" spans="6:6" ht="15" customHeight="1" x14ac:dyDescent="0.2">
      <c r="F22651" s="63"/>
    </row>
    <row r="22652" spans="6:6" ht="15" customHeight="1" x14ac:dyDescent="0.2">
      <c r="F22652" s="63"/>
    </row>
    <row r="22653" spans="6:6" ht="15" customHeight="1" x14ac:dyDescent="0.2">
      <c r="F22653" s="63"/>
    </row>
    <row r="22654" spans="6:6" ht="15" customHeight="1" x14ac:dyDescent="0.2">
      <c r="F22654" s="63"/>
    </row>
    <row r="22655" spans="6:6" ht="15" customHeight="1" x14ac:dyDescent="0.2">
      <c r="F22655" s="63"/>
    </row>
    <row r="22656" spans="6:6" ht="15" customHeight="1" x14ac:dyDescent="0.2">
      <c r="F22656" s="63"/>
    </row>
    <row r="22657" spans="6:6" ht="15" customHeight="1" x14ac:dyDescent="0.2">
      <c r="F22657" s="63"/>
    </row>
    <row r="22658" spans="6:6" ht="15" customHeight="1" x14ac:dyDescent="0.2">
      <c r="F22658" s="63"/>
    </row>
    <row r="22659" spans="6:6" ht="15" customHeight="1" x14ac:dyDescent="0.2">
      <c r="F22659" s="63"/>
    </row>
    <row r="22660" spans="6:6" ht="15" customHeight="1" x14ac:dyDescent="0.2">
      <c r="F22660" s="63"/>
    </row>
    <row r="22661" spans="6:6" ht="15" customHeight="1" x14ac:dyDescent="0.2">
      <c r="F22661" s="63"/>
    </row>
    <row r="22662" spans="6:6" ht="15" customHeight="1" x14ac:dyDescent="0.2">
      <c r="F22662" s="63"/>
    </row>
    <row r="22663" spans="6:6" ht="15" customHeight="1" x14ac:dyDescent="0.2">
      <c r="F22663" s="63"/>
    </row>
    <row r="22664" spans="6:6" ht="15" customHeight="1" x14ac:dyDescent="0.2">
      <c r="F22664" s="63"/>
    </row>
    <row r="22665" spans="6:6" ht="15" customHeight="1" x14ac:dyDescent="0.2">
      <c r="F22665" s="63"/>
    </row>
    <row r="22666" spans="6:6" ht="15" customHeight="1" x14ac:dyDescent="0.2">
      <c r="F22666" s="63"/>
    </row>
    <row r="22667" spans="6:6" ht="15" customHeight="1" x14ac:dyDescent="0.2">
      <c r="F22667" s="63"/>
    </row>
    <row r="22668" spans="6:6" ht="15" customHeight="1" x14ac:dyDescent="0.2">
      <c r="F22668" s="63"/>
    </row>
    <row r="22669" spans="6:6" ht="15" customHeight="1" x14ac:dyDescent="0.2">
      <c r="F22669" s="63"/>
    </row>
    <row r="22670" spans="6:6" ht="15" customHeight="1" x14ac:dyDescent="0.2">
      <c r="F22670" s="63"/>
    </row>
    <row r="22671" spans="6:6" ht="15" customHeight="1" x14ac:dyDescent="0.2">
      <c r="F22671" s="63"/>
    </row>
    <row r="22672" spans="6:6" ht="15" customHeight="1" x14ac:dyDescent="0.2">
      <c r="F22672" s="63"/>
    </row>
    <row r="22673" spans="6:6" ht="15" customHeight="1" x14ac:dyDescent="0.2">
      <c r="F22673" s="63"/>
    </row>
    <row r="22674" spans="6:6" ht="15" customHeight="1" x14ac:dyDescent="0.2">
      <c r="F22674" s="63"/>
    </row>
    <row r="22675" spans="6:6" ht="15" customHeight="1" x14ac:dyDescent="0.2">
      <c r="F22675" s="63"/>
    </row>
    <row r="22676" spans="6:6" ht="15" customHeight="1" x14ac:dyDescent="0.2">
      <c r="F22676" s="63"/>
    </row>
    <row r="22677" spans="6:6" ht="15" customHeight="1" x14ac:dyDescent="0.2">
      <c r="F22677" s="63"/>
    </row>
    <row r="22678" spans="6:6" ht="15" customHeight="1" x14ac:dyDescent="0.2">
      <c r="F22678" s="63"/>
    </row>
    <row r="22679" spans="6:6" ht="15" customHeight="1" x14ac:dyDescent="0.2">
      <c r="F22679" s="63"/>
    </row>
    <row r="22680" spans="6:6" ht="15" customHeight="1" x14ac:dyDescent="0.2">
      <c r="F22680" s="63"/>
    </row>
    <row r="22681" spans="6:6" ht="15" customHeight="1" x14ac:dyDescent="0.2">
      <c r="F22681" s="63"/>
    </row>
    <row r="22682" spans="6:6" ht="15" customHeight="1" x14ac:dyDescent="0.2">
      <c r="F22682" s="63"/>
    </row>
    <row r="22683" spans="6:6" ht="15" customHeight="1" x14ac:dyDescent="0.2">
      <c r="F22683" s="63"/>
    </row>
    <row r="22684" spans="6:6" ht="15" customHeight="1" x14ac:dyDescent="0.2">
      <c r="F22684" s="63"/>
    </row>
    <row r="22685" spans="6:6" ht="15" customHeight="1" x14ac:dyDescent="0.2">
      <c r="F22685" s="63"/>
    </row>
    <row r="22686" spans="6:6" ht="15" customHeight="1" x14ac:dyDescent="0.2">
      <c r="F22686" s="63"/>
    </row>
    <row r="22687" spans="6:6" ht="15" customHeight="1" x14ac:dyDescent="0.2">
      <c r="F22687" s="63"/>
    </row>
    <row r="22688" spans="6:6" ht="15" customHeight="1" x14ac:dyDescent="0.2">
      <c r="F22688" s="63"/>
    </row>
    <row r="22689" spans="6:6" ht="15" customHeight="1" x14ac:dyDescent="0.2">
      <c r="F22689" s="63"/>
    </row>
    <row r="22690" spans="6:6" ht="15" customHeight="1" x14ac:dyDescent="0.2">
      <c r="F22690" s="63"/>
    </row>
    <row r="22691" spans="6:6" ht="15" customHeight="1" x14ac:dyDescent="0.2">
      <c r="F22691" s="63"/>
    </row>
    <row r="22692" spans="6:6" ht="15" customHeight="1" x14ac:dyDescent="0.2">
      <c r="F22692" s="63"/>
    </row>
    <row r="22693" spans="6:6" ht="15" customHeight="1" x14ac:dyDescent="0.2">
      <c r="F22693" s="63"/>
    </row>
    <row r="22694" spans="6:6" ht="15" customHeight="1" x14ac:dyDescent="0.2">
      <c r="F22694" s="63"/>
    </row>
    <row r="22695" spans="6:6" ht="15" customHeight="1" x14ac:dyDescent="0.2">
      <c r="F22695" s="63"/>
    </row>
    <row r="22696" spans="6:6" ht="15" customHeight="1" x14ac:dyDescent="0.2">
      <c r="F22696" s="63"/>
    </row>
    <row r="22697" spans="6:6" ht="15" customHeight="1" x14ac:dyDescent="0.2">
      <c r="F22697" s="63"/>
    </row>
    <row r="22698" spans="6:6" ht="15" customHeight="1" x14ac:dyDescent="0.2">
      <c r="F22698" s="63"/>
    </row>
    <row r="22699" spans="6:6" ht="15" customHeight="1" x14ac:dyDescent="0.2">
      <c r="F22699" s="63"/>
    </row>
    <row r="22700" spans="6:6" ht="15" customHeight="1" x14ac:dyDescent="0.2">
      <c r="F22700" s="63"/>
    </row>
    <row r="22701" spans="6:6" ht="15" customHeight="1" x14ac:dyDescent="0.2">
      <c r="F22701" s="63"/>
    </row>
    <row r="22702" spans="6:6" ht="15" customHeight="1" x14ac:dyDescent="0.2">
      <c r="F22702" s="63"/>
    </row>
    <row r="22703" spans="6:6" ht="15" customHeight="1" x14ac:dyDescent="0.2">
      <c r="F22703" s="63"/>
    </row>
    <row r="22704" spans="6:6" ht="15" customHeight="1" x14ac:dyDescent="0.2">
      <c r="F22704" s="63"/>
    </row>
    <row r="22705" spans="6:6" ht="15" customHeight="1" x14ac:dyDescent="0.2">
      <c r="F22705" s="63"/>
    </row>
    <row r="22706" spans="6:6" ht="15" customHeight="1" x14ac:dyDescent="0.2">
      <c r="F22706" s="63"/>
    </row>
    <row r="22707" spans="6:6" ht="15" customHeight="1" x14ac:dyDescent="0.2">
      <c r="F22707" s="63"/>
    </row>
    <row r="22708" spans="6:6" ht="15" customHeight="1" x14ac:dyDescent="0.2">
      <c r="F22708" s="63"/>
    </row>
    <row r="22709" spans="6:6" ht="15" customHeight="1" x14ac:dyDescent="0.2">
      <c r="F22709" s="63"/>
    </row>
    <row r="22710" spans="6:6" ht="15" customHeight="1" x14ac:dyDescent="0.2">
      <c r="F22710" s="63"/>
    </row>
    <row r="22711" spans="6:6" ht="15" customHeight="1" x14ac:dyDescent="0.2">
      <c r="F22711" s="63"/>
    </row>
    <row r="22712" spans="6:6" ht="15" customHeight="1" x14ac:dyDescent="0.2">
      <c r="F22712" s="63"/>
    </row>
    <row r="22713" spans="6:6" ht="15" customHeight="1" x14ac:dyDescent="0.2">
      <c r="F22713" s="63"/>
    </row>
    <row r="22714" spans="6:6" ht="15" customHeight="1" x14ac:dyDescent="0.2">
      <c r="F22714" s="63"/>
    </row>
    <row r="22715" spans="6:6" ht="15" customHeight="1" x14ac:dyDescent="0.2">
      <c r="F22715" s="63"/>
    </row>
    <row r="22716" spans="6:6" ht="15" customHeight="1" x14ac:dyDescent="0.2">
      <c r="F22716" s="63"/>
    </row>
    <row r="22717" spans="6:6" ht="15" customHeight="1" x14ac:dyDescent="0.2">
      <c r="F22717" s="63"/>
    </row>
    <row r="22718" spans="6:6" ht="15" customHeight="1" x14ac:dyDescent="0.2">
      <c r="F22718" s="63"/>
    </row>
    <row r="22719" spans="6:6" ht="15" customHeight="1" x14ac:dyDescent="0.2">
      <c r="F22719" s="63"/>
    </row>
    <row r="22720" spans="6:6" ht="15" customHeight="1" x14ac:dyDescent="0.2">
      <c r="F22720" s="63"/>
    </row>
    <row r="22721" spans="6:6" ht="15" customHeight="1" x14ac:dyDescent="0.2">
      <c r="F22721" s="63"/>
    </row>
    <row r="22722" spans="6:6" ht="15" customHeight="1" x14ac:dyDescent="0.2">
      <c r="F22722" s="63"/>
    </row>
    <row r="22723" spans="6:6" ht="15" customHeight="1" x14ac:dyDescent="0.2">
      <c r="F22723" s="63"/>
    </row>
    <row r="22724" spans="6:6" ht="15" customHeight="1" x14ac:dyDescent="0.2">
      <c r="F22724" s="63"/>
    </row>
    <row r="22725" spans="6:6" ht="15" customHeight="1" x14ac:dyDescent="0.2">
      <c r="F22725" s="63"/>
    </row>
    <row r="22726" spans="6:6" ht="15" customHeight="1" x14ac:dyDescent="0.2">
      <c r="F22726" s="63"/>
    </row>
    <row r="22727" spans="6:6" ht="15" customHeight="1" x14ac:dyDescent="0.2">
      <c r="F22727" s="63"/>
    </row>
    <row r="22728" spans="6:6" ht="15" customHeight="1" x14ac:dyDescent="0.2">
      <c r="F22728" s="63"/>
    </row>
    <row r="22729" spans="6:6" ht="15" customHeight="1" x14ac:dyDescent="0.2">
      <c r="F22729" s="63"/>
    </row>
    <row r="22730" spans="6:6" ht="15" customHeight="1" x14ac:dyDescent="0.2">
      <c r="F22730" s="63"/>
    </row>
    <row r="22731" spans="6:6" ht="15" customHeight="1" x14ac:dyDescent="0.2">
      <c r="F22731" s="63"/>
    </row>
    <row r="22732" spans="6:6" ht="15" customHeight="1" x14ac:dyDescent="0.2">
      <c r="F22732" s="63"/>
    </row>
    <row r="22733" spans="6:6" ht="15" customHeight="1" x14ac:dyDescent="0.2">
      <c r="F22733" s="63"/>
    </row>
    <row r="22734" spans="6:6" ht="15" customHeight="1" x14ac:dyDescent="0.2">
      <c r="F22734" s="63"/>
    </row>
    <row r="22735" spans="6:6" ht="15" customHeight="1" x14ac:dyDescent="0.2">
      <c r="F22735" s="63"/>
    </row>
    <row r="22736" spans="6:6" ht="15" customHeight="1" x14ac:dyDescent="0.2">
      <c r="F22736" s="63"/>
    </row>
    <row r="22737" spans="6:6" ht="15" customHeight="1" x14ac:dyDescent="0.2">
      <c r="F22737" s="63"/>
    </row>
    <row r="22738" spans="6:6" ht="15" customHeight="1" x14ac:dyDescent="0.2">
      <c r="F22738" s="63"/>
    </row>
    <row r="22739" spans="6:6" ht="15" customHeight="1" x14ac:dyDescent="0.2">
      <c r="F22739" s="63"/>
    </row>
    <row r="22740" spans="6:6" ht="15" customHeight="1" x14ac:dyDescent="0.2">
      <c r="F22740" s="63"/>
    </row>
    <row r="22741" spans="6:6" ht="15" customHeight="1" x14ac:dyDescent="0.2">
      <c r="F22741" s="63"/>
    </row>
    <row r="22742" spans="6:6" ht="15" customHeight="1" x14ac:dyDescent="0.2">
      <c r="F22742" s="63"/>
    </row>
    <row r="22743" spans="6:6" ht="15" customHeight="1" x14ac:dyDescent="0.2">
      <c r="F22743" s="63"/>
    </row>
    <row r="22744" spans="6:6" ht="15" customHeight="1" x14ac:dyDescent="0.2">
      <c r="F22744" s="63"/>
    </row>
    <row r="22745" spans="6:6" ht="15" customHeight="1" x14ac:dyDescent="0.2">
      <c r="F22745" s="63"/>
    </row>
    <row r="22746" spans="6:6" ht="15" customHeight="1" x14ac:dyDescent="0.2">
      <c r="F22746" s="63"/>
    </row>
    <row r="22747" spans="6:6" ht="15" customHeight="1" x14ac:dyDescent="0.2">
      <c r="F22747" s="63"/>
    </row>
    <row r="22748" spans="6:6" ht="15" customHeight="1" x14ac:dyDescent="0.2">
      <c r="F22748" s="63"/>
    </row>
    <row r="22749" spans="6:6" ht="15" customHeight="1" x14ac:dyDescent="0.2">
      <c r="F22749" s="63"/>
    </row>
    <row r="22750" spans="6:6" ht="15" customHeight="1" x14ac:dyDescent="0.2">
      <c r="F22750" s="63"/>
    </row>
    <row r="22751" spans="6:6" ht="15" customHeight="1" x14ac:dyDescent="0.2">
      <c r="F22751" s="63"/>
    </row>
    <row r="22752" spans="6:6" ht="15" customHeight="1" x14ac:dyDescent="0.2">
      <c r="F22752" s="63"/>
    </row>
    <row r="22753" spans="6:6" ht="15" customHeight="1" x14ac:dyDescent="0.2">
      <c r="F22753" s="63"/>
    </row>
    <row r="22754" spans="6:6" ht="15" customHeight="1" x14ac:dyDescent="0.2">
      <c r="F22754" s="63"/>
    </row>
    <row r="22755" spans="6:6" ht="15" customHeight="1" x14ac:dyDescent="0.2">
      <c r="F22755" s="63"/>
    </row>
    <row r="22756" spans="6:6" ht="15" customHeight="1" x14ac:dyDescent="0.2">
      <c r="F22756" s="63"/>
    </row>
    <row r="22757" spans="6:6" ht="15" customHeight="1" x14ac:dyDescent="0.2">
      <c r="F22757" s="63"/>
    </row>
    <row r="22758" spans="6:6" ht="15" customHeight="1" x14ac:dyDescent="0.2">
      <c r="F22758" s="63"/>
    </row>
    <row r="22759" spans="6:6" ht="15" customHeight="1" x14ac:dyDescent="0.2">
      <c r="F22759" s="63"/>
    </row>
    <row r="22760" spans="6:6" ht="15" customHeight="1" x14ac:dyDescent="0.2">
      <c r="F22760" s="63"/>
    </row>
    <row r="22761" spans="6:6" ht="15" customHeight="1" x14ac:dyDescent="0.2">
      <c r="F22761" s="63"/>
    </row>
    <row r="22762" spans="6:6" ht="15" customHeight="1" x14ac:dyDescent="0.2">
      <c r="F22762" s="63"/>
    </row>
    <row r="22763" spans="6:6" ht="15" customHeight="1" x14ac:dyDescent="0.2">
      <c r="F22763" s="63"/>
    </row>
    <row r="22764" spans="6:6" ht="15" customHeight="1" x14ac:dyDescent="0.2">
      <c r="F22764" s="63"/>
    </row>
    <row r="22765" spans="6:6" ht="15" customHeight="1" x14ac:dyDescent="0.2">
      <c r="F22765" s="63"/>
    </row>
    <row r="22766" spans="6:6" ht="15" customHeight="1" x14ac:dyDescent="0.2">
      <c r="F22766" s="63"/>
    </row>
    <row r="22767" spans="6:6" ht="15" customHeight="1" x14ac:dyDescent="0.2">
      <c r="F22767" s="63"/>
    </row>
    <row r="22768" spans="6:6" ht="15" customHeight="1" x14ac:dyDescent="0.2">
      <c r="F22768" s="63"/>
    </row>
    <row r="22769" spans="6:6" ht="15" customHeight="1" x14ac:dyDescent="0.2">
      <c r="F22769" s="63"/>
    </row>
    <row r="22770" spans="6:6" ht="15" customHeight="1" x14ac:dyDescent="0.2">
      <c r="F22770" s="63"/>
    </row>
    <row r="22771" spans="6:6" ht="15" customHeight="1" x14ac:dyDescent="0.2">
      <c r="F22771" s="63"/>
    </row>
    <row r="22772" spans="6:6" ht="15" customHeight="1" x14ac:dyDescent="0.2">
      <c r="F22772" s="63"/>
    </row>
    <row r="22773" spans="6:6" ht="15" customHeight="1" x14ac:dyDescent="0.2">
      <c r="F22773" s="63"/>
    </row>
    <row r="22774" spans="6:6" ht="15" customHeight="1" x14ac:dyDescent="0.2">
      <c r="F22774" s="63"/>
    </row>
    <row r="22775" spans="6:6" ht="15" customHeight="1" x14ac:dyDescent="0.2">
      <c r="F22775" s="63"/>
    </row>
    <row r="22776" spans="6:6" ht="15" customHeight="1" x14ac:dyDescent="0.2">
      <c r="F22776" s="63"/>
    </row>
    <row r="22777" spans="6:6" ht="15" customHeight="1" x14ac:dyDescent="0.2">
      <c r="F22777" s="63"/>
    </row>
    <row r="22778" spans="6:6" ht="15" customHeight="1" x14ac:dyDescent="0.2">
      <c r="F22778" s="63"/>
    </row>
    <row r="22779" spans="6:6" ht="15" customHeight="1" x14ac:dyDescent="0.2">
      <c r="F22779" s="63"/>
    </row>
    <row r="22780" spans="6:6" ht="15" customHeight="1" x14ac:dyDescent="0.2">
      <c r="F22780" s="63"/>
    </row>
    <row r="22781" spans="6:6" ht="15" customHeight="1" x14ac:dyDescent="0.2">
      <c r="F22781" s="63"/>
    </row>
    <row r="22782" spans="6:6" ht="15" customHeight="1" x14ac:dyDescent="0.2">
      <c r="F22782" s="63"/>
    </row>
    <row r="22783" spans="6:6" ht="15" customHeight="1" x14ac:dyDescent="0.2">
      <c r="F22783" s="63"/>
    </row>
    <row r="22784" spans="6:6" ht="15" customHeight="1" x14ac:dyDescent="0.2">
      <c r="F22784" s="63"/>
    </row>
    <row r="22785" spans="6:6" ht="15" customHeight="1" x14ac:dyDescent="0.2">
      <c r="F22785" s="63"/>
    </row>
    <row r="22786" spans="6:6" ht="15" customHeight="1" x14ac:dyDescent="0.2">
      <c r="F22786" s="63"/>
    </row>
    <row r="22787" spans="6:6" ht="15" customHeight="1" x14ac:dyDescent="0.2">
      <c r="F22787" s="63"/>
    </row>
    <row r="22788" spans="6:6" ht="15" customHeight="1" x14ac:dyDescent="0.2">
      <c r="F22788" s="63"/>
    </row>
    <row r="22789" spans="6:6" ht="15" customHeight="1" x14ac:dyDescent="0.2">
      <c r="F22789" s="63"/>
    </row>
    <row r="22790" spans="6:6" ht="15" customHeight="1" x14ac:dyDescent="0.2">
      <c r="F22790" s="63"/>
    </row>
    <row r="22791" spans="6:6" ht="15" customHeight="1" x14ac:dyDescent="0.2">
      <c r="F22791" s="63"/>
    </row>
    <row r="22792" spans="6:6" ht="15" customHeight="1" x14ac:dyDescent="0.2">
      <c r="F22792" s="63"/>
    </row>
    <row r="22793" spans="6:6" ht="15" customHeight="1" x14ac:dyDescent="0.2">
      <c r="F22793" s="63"/>
    </row>
    <row r="22794" spans="6:6" ht="15" customHeight="1" x14ac:dyDescent="0.2">
      <c r="F22794" s="63"/>
    </row>
    <row r="22795" spans="6:6" ht="15" customHeight="1" x14ac:dyDescent="0.2">
      <c r="F22795" s="63"/>
    </row>
    <row r="22796" spans="6:6" ht="15" customHeight="1" x14ac:dyDescent="0.2">
      <c r="F22796" s="63"/>
    </row>
    <row r="22797" spans="6:6" ht="15" customHeight="1" x14ac:dyDescent="0.2">
      <c r="F22797" s="63"/>
    </row>
    <row r="22798" spans="6:6" ht="15" customHeight="1" x14ac:dyDescent="0.2">
      <c r="F22798" s="63"/>
    </row>
    <row r="22799" spans="6:6" ht="15" customHeight="1" x14ac:dyDescent="0.2">
      <c r="F22799" s="63"/>
    </row>
    <row r="22800" spans="6:6" ht="15" customHeight="1" x14ac:dyDescent="0.2">
      <c r="F22800" s="63"/>
    </row>
    <row r="22801" spans="6:6" ht="15" customHeight="1" x14ac:dyDescent="0.2">
      <c r="F22801" s="63"/>
    </row>
    <row r="22802" spans="6:6" ht="15" customHeight="1" x14ac:dyDescent="0.2">
      <c r="F22802" s="63"/>
    </row>
    <row r="22803" spans="6:6" ht="15" customHeight="1" x14ac:dyDescent="0.2">
      <c r="F22803" s="63"/>
    </row>
    <row r="22804" spans="6:6" ht="15" customHeight="1" x14ac:dyDescent="0.2">
      <c r="F22804" s="63"/>
    </row>
    <row r="22805" spans="6:6" ht="15" customHeight="1" x14ac:dyDescent="0.2">
      <c r="F22805" s="63"/>
    </row>
    <row r="22806" spans="6:6" ht="15" customHeight="1" x14ac:dyDescent="0.2">
      <c r="F22806" s="63"/>
    </row>
    <row r="22807" spans="6:6" ht="15" customHeight="1" x14ac:dyDescent="0.2">
      <c r="F22807" s="63"/>
    </row>
    <row r="22808" spans="6:6" ht="15" customHeight="1" x14ac:dyDescent="0.2">
      <c r="F22808" s="63"/>
    </row>
    <row r="22809" spans="6:6" ht="15" customHeight="1" x14ac:dyDescent="0.2">
      <c r="F22809" s="63"/>
    </row>
    <row r="22810" spans="6:6" ht="15" customHeight="1" x14ac:dyDescent="0.2">
      <c r="F22810" s="63"/>
    </row>
    <row r="22811" spans="6:6" ht="15" customHeight="1" x14ac:dyDescent="0.2">
      <c r="F22811" s="63"/>
    </row>
    <row r="22812" spans="6:6" ht="15" customHeight="1" x14ac:dyDescent="0.2">
      <c r="F22812" s="63"/>
    </row>
    <row r="22813" spans="6:6" ht="15" customHeight="1" x14ac:dyDescent="0.2">
      <c r="F22813" s="63"/>
    </row>
    <row r="22814" spans="6:6" ht="15" customHeight="1" x14ac:dyDescent="0.2">
      <c r="F22814" s="63"/>
    </row>
    <row r="22815" spans="6:6" ht="15" customHeight="1" x14ac:dyDescent="0.2">
      <c r="F22815" s="63"/>
    </row>
    <row r="22816" spans="6:6" ht="15" customHeight="1" x14ac:dyDescent="0.2">
      <c r="F22816" s="63"/>
    </row>
    <row r="22817" spans="6:6" ht="15" customHeight="1" x14ac:dyDescent="0.2">
      <c r="F22817" s="63"/>
    </row>
    <row r="22818" spans="6:6" ht="15" customHeight="1" x14ac:dyDescent="0.2">
      <c r="F22818" s="63"/>
    </row>
    <row r="22819" spans="6:6" ht="15" customHeight="1" x14ac:dyDescent="0.2">
      <c r="F22819" s="63"/>
    </row>
    <row r="22820" spans="6:6" ht="15" customHeight="1" x14ac:dyDescent="0.2">
      <c r="F22820" s="63"/>
    </row>
    <row r="22821" spans="6:6" ht="15" customHeight="1" x14ac:dyDescent="0.2">
      <c r="F22821" s="63"/>
    </row>
    <row r="22822" spans="6:6" ht="15" customHeight="1" x14ac:dyDescent="0.2">
      <c r="F22822" s="63"/>
    </row>
    <row r="22823" spans="6:6" ht="15" customHeight="1" x14ac:dyDescent="0.2">
      <c r="F22823" s="63"/>
    </row>
    <row r="22824" spans="6:6" ht="15" customHeight="1" x14ac:dyDescent="0.2">
      <c r="F22824" s="63"/>
    </row>
    <row r="22825" spans="6:6" ht="15" customHeight="1" x14ac:dyDescent="0.2">
      <c r="F22825" s="63"/>
    </row>
    <row r="22826" spans="6:6" ht="15" customHeight="1" x14ac:dyDescent="0.2">
      <c r="F22826" s="63"/>
    </row>
    <row r="22827" spans="6:6" ht="15" customHeight="1" x14ac:dyDescent="0.2">
      <c r="F22827" s="63"/>
    </row>
    <row r="22828" spans="6:6" ht="15" customHeight="1" x14ac:dyDescent="0.2">
      <c r="F22828" s="63"/>
    </row>
    <row r="22829" spans="6:6" ht="15" customHeight="1" x14ac:dyDescent="0.2">
      <c r="F22829" s="63"/>
    </row>
    <row r="22830" spans="6:6" ht="15" customHeight="1" x14ac:dyDescent="0.2">
      <c r="F22830" s="63"/>
    </row>
    <row r="22831" spans="6:6" ht="15" customHeight="1" x14ac:dyDescent="0.2">
      <c r="F22831" s="63"/>
    </row>
    <row r="22832" spans="6:6" ht="15" customHeight="1" x14ac:dyDescent="0.2">
      <c r="F22832" s="63"/>
    </row>
    <row r="22833" spans="6:6" ht="15" customHeight="1" x14ac:dyDescent="0.2">
      <c r="F22833" s="63"/>
    </row>
    <row r="22834" spans="6:6" ht="15" customHeight="1" x14ac:dyDescent="0.2">
      <c r="F22834" s="63"/>
    </row>
    <row r="22835" spans="6:6" ht="15" customHeight="1" x14ac:dyDescent="0.2">
      <c r="F22835" s="63"/>
    </row>
    <row r="22836" spans="6:6" ht="15" customHeight="1" x14ac:dyDescent="0.2">
      <c r="F22836" s="63"/>
    </row>
    <row r="22837" spans="6:6" ht="15" customHeight="1" x14ac:dyDescent="0.2">
      <c r="F22837" s="63"/>
    </row>
    <row r="22838" spans="6:6" ht="15" customHeight="1" x14ac:dyDescent="0.2">
      <c r="F22838" s="63"/>
    </row>
    <row r="22839" spans="6:6" ht="15" customHeight="1" x14ac:dyDescent="0.2">
      <c r="F22839" s="63"/>
    </row>
    <row r="22840" spans="6:6" ht="15" customHeight="1" x14ac:dyDescent="0.2">
      <c r="F22840" s="63"/>
    </row>
    <row r="22841" spans="6:6" ht="15" customHeight="1" x14ac:dyDescent="0.2">
      <c r="F22841" s="63"/>
    </row>
    <row r="22842" spans="6:6" ht="15" customHeight="1" x14ac:dyDescent="0.2">
      <c r="F22842" s="63"/>
    </row>
    <row r="22843" spans="6:6" ht="15" customHeight="1" x14ac:dyDescent="0.2">
      <c r="F22843" s="63"/>
    </row>
    <row r="22844" spans="6:6" ht="15" customHeight="1" x14ac:dyDescent="0.2">
      <c r="F22844" s="63"/>
    </row>
    <row r="22845" spans="6:6" ht="15" customHeight="1" x14ac:dyDescent="0.2">
      <c r="F22845" s="63"/>
    </row>
    <row r="22846" spans="6:6" ht="15" customHeight="1" x14ac:dyDescent="0.2">
      <c r="F22846" s="63"/>
    </row>
    <row r="22847" spans="6:6" ht="15" customHeight="1" x14ac:dyDescent="0.2">
      <c r="F22847" s="63"/>
    </row>
    <row r="22848" spans="6:6" ht="15" customHeight="1" x14ac:dyDescent="0.2">
      <c r="F22848" s="63"/>
    </row>
    <row r="22849" spans="6:6" ht="15" customHeight="1" x14ac:dyDescent="0.2">
      <c r="F22849" s="63"/>
    </row>
    <row r="22850" spans="6:6" ht="15" customHeight="1" x14ac:dyDescent="0.2">
      <c r="F22850" s="63"/>
    </row>
    <row r="22851" spans="6:6" ht="15" customHeight="1" x14ac:dyDescent="0.2">
      <c r="F22851" s="63"/>
    </row>
    <row r="22852" spans="6:6" ht="15" customHeight="1" x14ac:dyDescent="0.2">
      <c r="F22852" s="63"/>
    </row>
    <row r="22853" spans="6:6" ht="15" customHeight="1" x14ac:dyDescent="0.2">
      <c r="F22853" s="63"/>
    </row>
    <row r="22854" spans="6:6" ht="15" customHeight="1" x14ac:dyDescent="0.2">
      <c r="F22854" s="63"/>
    </row>
    <row r="22855" spans="6:6" ht="15" customHeight="1" x14ac:dyDescent="0.2">
      <c r="F22855" s="63"/>
    </row>
    <row r="22856" spans="6:6" ht="15" customHeight="1" x14ac:dyDescent="0.2">
      <c r="F22856" s="63"/>
    </row>
    <row r="22857" spans="6:6" ht="15" customHeight="1" x14ac:dyDescent="0.2">
      <c r="F22857" s="63"/>
    </row>
    <row r="22858" spans="6:6" ht="15" customHeight="1" x14ac:dyDescent="0.2">
      <c r="F22858" s="63"/>
    </row>
    <row r="22859" spans="6:6" ht="15" customHeight="1" x14ac:dyDescent="0.2">
      <c r="F22859" s="63"/>
    </row>
    <row r="22860" spans="6:6" ht="15" customHeight="1" x14ac:dyDescent="0.2">
      <c r="F22860" s="63"/>
    </row>
    <row r="22861" spans="6:6" ht="15" customHeight="1" x14ac:dyDescent="0.2">
      <c r="F22861" s="63"/>
    </row>
    <row r="22862" spans="6:6" ht="15" customHeight="1" x14ac:dyDescent="0.2">
      <c r="F22862" s="63"/>
    </row>
    <row r="22863" spans="6:6" ht="15" customHeight="1" x14ac:dyDescent="0.2">
      <c r="F22863" s="63"/>
    </row>
    <row r="22864" spans="6:6" ht="15" customHeight="1" x14ac:dyDescent="0.2">
      <c r="F22864" s="63"/>
    </row>
    <row r="22865" spans="6:6" ht="15" customHeight="1" x14ac:dyDescent="0.2">
      <c r="F22865" s="63"/>
    </row>
    <row r="22866" spans="6:6" ht="15" customHeight="1" x14ac:dyDescent="0.2">
      <c r="F22866" s="63"/>
    </row>
    <row r="22867" spans="6:6" ht="15" customHeight="1" x14ac:dyDescent="0.2">
      <c r="F22867" s="63"/>
    </row>
    <row r="22868" spans="6:6" ht="15" customHeight="1" x14ac:dyDescent="0.2">
      <c r="F22868" s="63"/>
    </row>
    <row r="22869" spans="6:6" ht="15" customHeight="1" x14ac:dyDescent="0.2">
      <c r="F22869" s="63"/>
    </row>
    <row r="22870" spans="6:6" ht="15" customHeight="1" x14ac:dyDescent="0.2">
      <c r="F22870" s="63"/>
    </row>
    <row r="22871" spans="6:6" ht="15" customHeight="1" x14ac:dyDescent="0.2">
      <c r="F22871" s="63"/>
    </row>
    <row r="22872" spans="6:6" ht="15" customHeight="1" x14ac:dyDescent="0.2">
      <c r="F22872" s="63"/>
    </row>
    <row r="22873" spans="6:6" ht="15" customHeight="1" x14ac:dyDescent="0.2">
      <c r="F22873" s="63"/>
    </row>
    <row r="22874" spans="6:6" ht="15" customHeight="1" x14ac:dyDescent="0.2">
      <c r="F22874" s="63"/>
    </row>
    <row r="22875" spans="6:6" ht="15" customHeight="1" x14ac:dyDescent="0.2">
      <c r="F22875" s="63"/>
    </row>
    <row r="22876" spans="6:6" ht="15" customHeight="1" x14ac:dyDescent="0.2">
      <c r="F22876" s="63"/>
    </row>
    <row r="22877" spans="6:6" ht="15" customHeight="1" x14ac:dyDescent="0.2">
      <c r="F22877" s="63"/>
    </row>
    <row r="22878" spans="6:6" ht="15" customHeight="1" x14ac:dyDescent="0.2">
      <c r="F22878" s="63"/>
    </row>
    <row r="22879" spans="6:6" ht="15" customHeight="1" x14ac:dyDescent="0.2">
      <c r="F22879" s="63"/>
    </row>
    <row r="22880" spans="6:6" ht="15" customHeight="1" x14ac:dyDescent="0.2">
      <c r="F22880" s="63"/>
    </row>
    <row r="22881" spans="6:6" ht="15" customHeight="1" x14ac:dyDescent="0.2">
      <c r="F22881" s="63"/>
    </row>
    <row r="22882" spans="6:6" ht="15" customHeight="1" x14ac:dyDescent="0.2">
      <c r="F22882" s="63"/>
    </row>
    <row r="22883" spans="6:6" ht="15" customHeight="1" x14ac:dyDescent="0.2">
      <c r="F22883" s="63"/>
    </row>
    <row r="22884" spans="6:6" ht="15" customHeight="1" x14ac:dyDescent="0.2">
      <c r="F22884" s="63"/>
    </row>
    <row r="22885" spans="6:6" ht="15" customHeight="1" x14ac:dyDescent="0.2">
      <c r="F22885" s="63"/>
    </row>
    <row r="22886" spans="6:6" ht="15" customHeight="1" x14ac:dyDescent="0.2">
      <c r="F22886" s="63"/>
    </row>
    <row r="22887" spans="6:6" ht="15" customHeight="1" x14ac:dyDescent="0.2">
      <c r="F22887" s="63"/>
    </row>
    <row r="22888" spans="6:6" ht="15" customHeight="1" x14ac:dyDescent="0.2">
      <c r="F22888" s="63"/>
    </row>
    <row r="22889" spans="6:6" ht="15" customHeight="1" x14ac:dyDescent="0.2">
      <c r="F22889" s="63"/>
    </row>
    <row r="22890" spans="6:6" ht="15" customHeight="1" x14ac:dyDescent="0.2">
      <c r="F22890" s="63"/>
    </row>
    <row r="22891" spans="6:6" ht="15" customHeight="1" x14ac:dyDescent="0.2">
      <c r="F22891" s="63"/>
    </row>
    <row r="22892" spans="6:6" ht="15" customHeight="1" x14ac:dyDescent="0.2">
      <c r="F22892" s="63"/>
    </row>
    <row r="22893" spans="6:6" ht="15" customHeight="1" x14ac:dyDescent="0.2">
      <c r="F22893" s="63"/>
    </row>
    <row r="22894" spans="6:6" ht="15" customHeight="1" x14ac:dyDescent="0.2">
      <c r="F22894" s="63"/>
    </row>
    <row r="22895" spans="6:6" ht="15" customHeight="1" x14ac:dyDescent="0.2">
      <c r="F22895" s="63"/>
    </row>
    <row r="22896" spans="6:6" ht="15" customHeight="1" x14ac:dyDescent="0.2">
      <c r="F22896" s="63"/>
    </row>
    <row r="22897" spans="6:6" ht="15" customHeight="1" x14ac:dyDescent="0.2">
      <c r="F22897" s="63"/>
    </row>
    <row r="22898" spans="6:6" ht="15" customHeight="1" x14ac:dyDescent="0.2">
      <c r="F22898" s="63"/>
    </row>
    <row r="22899" spans="6:6" ht="15" customHeight="1" x14ac:dyDescent="0.2">
      <c r="F22899" s="63"/>
    </row>
    <row r="22900" spans="6:6" ht="15" customHeight="1" x14ac:dyDescent="0.2">
      <c r="F22900" s="63"/>
    </row>
    <row r="22901" spans="6:6" ht="15" customHeight="1" x14ac:dyDescent="0.2">
      <c r="F22901" s="63"/>
    </row>
    <row r="22902" spans="6:6" ht="15" customHeight="1" x14ac:dyDescent="0.2">
      <c r="F22902" s="63"/>
    </row>
    <row r="22903" spans="6:6" ht="15" customHeight="1" x14ac:dyDescent="0.2">
      <c r="F22903" s="63"/>
    </row>
    <row r="22904" spans="6:6" ht="15" customHeight="1" x14ac:dyDescent="0.2">
      <c r="F22904" s="63"/>
    </row>
    <row r="22905" spans="6:6" ht="15" customHeight="1" x14ac:dyDescent="0.2">
      <c r="F22905" s="63"/>
    </row>
    <row r="22906" spans="6:6" ht="15" customHeight="1" x14ac:dyDescent="0.2">
      <c r="F22906" s="63"/>
    </row>
    <row r="22907" spans="6:6" ht="15" customHeight="1" x14ac:dyDescent="0.2">
      <c r="F22907" s="63"/>
    </row>
    <row r="22908" spans="6:6" ht="15" customHeight="1" x14ac:dyDescent="0.2">
      <c r="F22908" s="63"/>
    </row>
    <row r="22909" spans="6:6" ht="15" customHeight="1" x14ac:dyDescent="0.2">
      <c r="F22909" s="63"/>
    </row>
    <row r="22910" spans="6:6" ht="15" customHeight="1" x14ac:dyDescent="0.2">
      <c r="F22910" s="63"/>
    </row>
    <row r="22911" spans="6:6" ht="15" customHeight="1" x14ac:dyDescent="0.2">
      <c r="F22911" s="63"/>
    </row>
    <row r="22912" spans="6:6" ht="15" customHeight="1" x14ac:dyDescent="0.2">
      <c r="F22912" s="63"/>
    </row>
    <row r="22913" spans="6:6" ht="15" customHeight="1" x14ac:dyDescent="0.2">
      <c r="F22913" s="63"/>
    </row>
    <row r="22914" spans="6:6" ht="15" customHeight="1" x14ac:dyDescent="0.2">
      <c r="F22914" s="63"/>
    </row>
    <row r="22915" spans="6:6" ht="15" customHeight="1" x14ac:dyDescent="0.2">
      <c r="F22915" s="63"/>
    </row>
    <row r="22916" spans="6:6" ht="15" customHeight="1" x14ac:dyDescent="0.2">
      <c r="F22916" s="63"/>
    </row>
    <row r="22917" spans="6:6" ht="15" customHeight="1" x14ac:dyDescent="0.2">
      <c r="F22917" s="63"/>
    </row>
    <row r="22918" spans="6:6" ht="15" customHeight="1" x14ac:dyDescent="0.2">
      <c r="F22918" s="63"/>
    </row>
    <row r="22919" spans="6:6" ht="15" customHeight="1" x14ac:dyDescent="0.2">
      <c r="F22919" s="63"/>
    </row>
    <row r="22920" spans="6:6" ht="15" customHeight="1" x14ac:dyDescent="0.2">
      <c r="F22920" s="63"/>
    </row>
    <row r="22921" spans="6:6" ht="15" customHeight="1" x14ac:dyDescent="0.2">
      <c r="F22921" s="63"/>
    </row>
    <row r="22922" spans="6:6" ht="15" customHeight="1" x14ac:dyDescent="0.2">
      <c r="F22922" s="63"/>
    </row>
    <row r="22923" spans="6:6" ht="15" customHeight="1" x14ac:dyDescent="0.2">
      <c r="F22923" s="63"/>
    </row>
    <row r="22924" spans="6:6" ht="15" customHeight="1" x14ac:dyDescent="0.2">
      <c r="F22924" s="63"/>
    </row>
    <row r="22925" spans="6:6" ht="15" customHeight="1" x14ac:dyDescent="0.2">
      <c r="F22925" s="63"/>
    </row>
    <row r="22926" spans="6:6" ht="15" customHeight="1" x14ac:dyDescent="0.2">
      <c r="F22926" s="63"/>
    </row>
    <row r="22927" spans="6:6" ht="15" customHeight="1" x14ac:dyDescent="0.2">
      <c r="F22927" s="63"/>
    </row>
    <row r="22928" spans="6:6" ht="15" customHeight="1" x14ac:dyDescent="0.2">
      <c r="F22928" s="63"/>
    </row>
    <row r="22929" spans="6:6" ht="15" customHeight="1" x14ac:dyDescent="0.2">
      <c r="F22929" s="63"/>
    </row>
    <row r="22930" spans="6:6" ht="15" customHeight="1" x14ac:dyDescent="0.2">
      <c r="F22930" s="63"/>
    </row>
    <row r="22931" spans="6:6" ht="15" customHeight="1" x14ac:dyDescent="0.2">
      <c r="F22931" s="63"/>
    </row>
    <row r="22932" spans="6:6" ht="15" customHeight="1" x14ac:dyDescent="0.2">
      <c r="F22932" s="63"/>
    </row>
    <row r="22933" spans="6:6" ht="15" customHeight="1" x14ac:dyDescent="0.2">
      <c r="F22933" s="63"/>
    </row>
    <row r="22934" spans="6:6" ht="15" customHeight="1" x14ac:dyDescent="0.2">
      <c r="F22934" s="63"/>
    </row>
    <row r="22935" spans="6:6" ht="15" customHeight="1" x14ac:dyDescent="0.2">
      <c r="F22935" s="63"/>
    </row>
    <row r="22936" spans="6:6" ht="15" customHeight="1" x14ac:dyDescent="0.2">
      <c r="F22936" s="63"/>
    </row>
    <row r="22937" spans="6:6" ht="15" customHeight="1" x14ac:dyDescent="0.2">
      <c r="F22937" s="63"/>
    </row>
    <row r="22938" spans="6:6" ht="15" customHeight="1" x14ac:dyDescent="0.2">
      <c r="F22938" s="63"/>
    </row>
    <row r="22939" spans="6:6" ht="15" customHeight="1" x14ac:dyDescent="0.2">
      <c r="F22939" s="63"/>
    </row>
    <row r="22940" spans="6:6" ht="15" customHeight="1" x14ac:dyDescent="0.2">
      <c r="F22940" s="63"/>
    </row>
    <row r="22941" spans="6:6" ht="15" customHeight="1" x14ac:dyDescent="0.2">
      <c r="F22941" s="63"/>
    </row>
    <row r="22942" spans="6:6" ht="15" customHeight="1" x14ac:dyDescent="0.2">
      <c r="F22942" s="63"/>
    </row>
    <row r="22943" spans="6:6" ht="15" customHeight="1" x14ac:dyDescent="0.2">
      <c r="F22943" s="63"/>
    </row>
    <row r="22944" spans="6:6" ht="15" customHeight="1" x14ac:dyDescent="0.2">
      <c r="F22944" s="63"/>
    </row>
    <row r="22945" spans="6:6" ht="15" customHeight="1" x14ac:dyDescent="0.2">
      <c r="F22945" s="63"/>
    </row>
    <row r="22946" spans="6:6" ht="15" customHeight="1" x14ac:dyDescent="0.2">
      <c r="F22946" s="63"/>
    </row>
    <row r="22947" spans="6:6" ht="15" customHeight="1" x14ac:dyDescent="0.2">
      <c r="F22947" s="63"/>
    </row>
    <row r="22948" spans="6:6" ht="15" customHeight="1" x14ac:dyDescent="0.2">
      <c r="F22948" s="63"/>
    </row>
    <row r="22949" spans="6:6" ht="15" customHeight="1" x14ac:dyDescent="0.2">
      <c r="F22949" s="63"/>
    </row>
    <row r="22950" spans="6:6" ht="15" customHeight="1" x14ac:dyDescent="0.2">
      <c r="F22950" s="63"/>
    </row>
    <row r="22951" spans="6:6" ht="15" customHeight="1" x14ac:dyDescent="0.2">
      <c r="F22951" s="63"/>
    </row>
    <row r="22952" spans="6:6" ht="15" customHeight="1" x14ac:dyDescent="0.2">
      <c r="F22952" s="63"/>
    </row>
    <row r="22953" spans="6:6" ht="15" customHeight="1" x14ac:dyDescent="0.2">
      <c r="F22953" s="63"/>
    </row>
    <row r="22954" spans="6:6" ht="15" customHeight="1" x14ac:dyDescent="0.2">
      <c r="F22954" s="63"/>
    </row>
    <row r="22955" spans="6:6" ht="15" customHeight="1" x14ac:dyDescent="0.2">
      <c r="F22955" s="63"/>
    </row>
    <row r="22956" spans="6:6" ht="15" customHeight="1" x14ac:dyDescent="0.2">
      <c r="F22956" s="63"/>
    </row>
    <row r="22957" spans="6:6" ht="15" customHeight="1" x14ac:dyDescent="0.2">
      <c r="F22957" s="63"/>
    </row>
    <row r="22958" spans="6:6" ht="15" customHeight="1" x14ac:dyDescent="0.2">
      <c r="F22958" s="63"/>
    </row>
    <row r="22959" spans="6:6" ht="15" customHeight="1" x14ac:dyDescent="0.2">
      <c r="F22959" s="63"/>
    </row>
    <row r="22960" spans="6:6" ht="15" customHeight="1" x14ac:dyDescent="0.2">
      <c r="F22960" s="63"/>
    </row>
    <row r="22961" spans="6:6" ht="15" customHeight="1" x14ac:dyDescent="0.2">
      <c r="F22961" s="63"/>
    </row>
    <row r="22962" spans="6:6" ht="15" customHeight="1" x14ac:dyDescent="0.2">
      <c r="F22962" s="63"/>
    </row>
    <row r="22963" spans="6:6" ht="15" customHeight="1" x14ac:dyDescent="0.2">
      <c r="F22963" s="63"/>
    </row>
    <row r="22964" spans="6:6" ht="15" customHeight="1" x14ac:dyDescent="0.2">
      <c r="F22964" s="63"/>
    </row>
    <row r="22965" spans="6:6" ht="15" customHeight="1" x14ac:dyDescent="0.2">
      <c r="F22965" s="63"/>
    </row>
    <row r="22966" spans="6:6" ht="15" customHeight="1" x14ac:dyDescent="0.2">
      <c r="F22966" s="63"/>
    </row>
    <row r="22967" spans="6:6" ht="15" customHeight="1" x14ac:dyDescent="0.2">
      <c r="F22967" s="63"/>
    </row>
    <row r="22968" spans="6:6" ht="15" customHeight="1" x14ac:dyDescent="0.2">
      <c r="F22968" s="63"/>
    </row>
    <row r="22969" spans="6:6" ht="15" customHeight="1" x14ac:dyDescent="0.2">
      <c r="F22969" s="63"/>
    </row>
    <row r="22970" spans="6:6" ht="15" customHeight="1" x14ac:dyDescent="0.2">
      <c r="F22970" s="63"/>
    </row>
    <row r="22971" spans="6:6" ht="15" customHeight="1" x14ac:dyDescent="0.2">
      <c r="F22971" s="63"/>
    </row>
    <row r="22972" spans="6:6" ht="15" customHeight="1" x14ac:dyDescent="0.2">
      <c r="F22972" s="63"/>
    </row>
    <row r="22973" spans="6:6" ht="15" customHeight="1" x14ac:dyDescent="0.2">
      <c r="F22973" s="63"/>
    </row>
    <row r="22974" spans="6:6" ht="15" customHeight="1" x14ac:dyDescent="0.2">
      <c r="F22974" s="63"/>
    </row>
    <row r="22975" spans="6:6" ht="15" customHeight="1" x14ac:dyDescent="0.2">
      <c r="F22975" s="63"/>
    </row>
    <row r="22976" spans="6:6" ht="15" customHeight="1" x14ac:dyDescent="0.2">
      <c r="F22976" s="63"/>
    </row>
    <row r="22977" spans="6:6" ht="15" customHeight="1" x14ac:dyDescent="0.2">
      <c r="F22977" s="63"/>
    </row>
    <row r="22978" spans="6:6" ht="15" customHeight="1" x14ac:dyDescent="0.2">
      <c r="F22978" s="63"/>
    </row>
    <row r="22979" spans="6:6" ht="15" customHeight="1" x14ac:dyDescent="0.2">
      <c r="F22979" s="63"/>
    </row>
    <row r="22980" spans="6:6" ht="15" customHeight="1" x14ac:dyDescent="0.2">
      <c r="F22980" s="63"/>
    </row>
    <row r="22981" spans="6:6" ht="15" customHeight="1" x14ac:dyDescent="0.2">
      <c r="F22981" s="63"/>
    </row>
    <row r="22982" spans="6:6" ht="15" customHeight="1" x14ac:dyDescent="0.2">
      <c r="F22982" s="63"/>
    </row>
    <row r="22983" spans="6:6" ht="15" customHeight="1" x14ac:dyDescent="0.2">
      <c r="F22983" s="63"/>
    </row>
    <row r="22984" spans="6:6" ht="15" customHeight="1" x14ac:dyDescent="0.2">
      <c r="F22984" s="63"/>
    </row>
    <row r="22985" spans="6:6" ht="15" customHeight="1" x14ac:dyDescent="0.2">
      <c r="F22985" s="63"/>
    </row>
    <row r="22986" spans="6:6" ht="15" customHeight="1" x14ac:dyDescent="0.2">
      <c r="F22986" s="63"/>
    </row>
    <row r="22987" spans="6:6" ht="15" customHeight="1" x14ac:dyDescent="0.2">
      <c r="F22987" s="63"/>
    </row>
    <row r="22988" spans="6:6" ht="15" customHeight="1" x14ac:dyDescent="0.2">
      <c r="F22988" s="63"/>
    </row>
    <row r="22989" spans="6:6" ht="15" customHeight="1" x14ac:dyDescent="0.2">
      <c r="F22989" s="63"/>
    </row>
    <row r="22990" spans="6:6" ht="15" customHeight="1" x14ac:dyDescent="0.2">
      <c r="F22990" s="63"/>
    </row>
    <row r="22991" spans="6:6" ht="15" customHeight="1" x14ac:dyDescent="0.2">
      <c r="F22991" s="63"/>
    </row>
    <row r="22992" spans="6:6" ht="15" customHeight="1" x14ac:dyDescent="0.2">
      <c r="F22992" s="63"/>
    </row>
    <row r="22993" spans="6:6" ht="15" customHeight="1" x14ac:dyDescent="0.2">
      <c r="F22993" s="63"/>
    </row>
    <row r="22994" spans="6:6" ht="15" customHeight="1" x14ac:dyDescent="0.2">
      <c r="F22994" s="63"/>
    </row>
    <row r="22995" spans="6:6" ht="15" customHeight="1" x14ac:dyDescent="0.2">
      <c r="F22995" s="63"/>
    </row>
    <row r="22996" spans="6:6" ht="15" customHeight="1" x14ac:dyDescent="0.2">
      <c r="F22996" s="63"/>
    </row>
    <row r="22997" spans="6:6" ht="15" customHeight="1" x14ac:dyDescent="0.2">
      <c r="F22997" s="63"/>
    </row>
    <row r="22998" spans="6:6" ht="15" customHeight="1" x14ac:dyDescent="0.2">
      <c r="F22998" s="63"/>
    </row>
    <row r="22999" spans="6:6" ht="15" customHeight="1" x14ac:dyDescent="0.2">
      <c r="F22999" s="63"/>
    </row>
    <row r="23000" spans="6:6" ht="15" customHeight="1" x14ac:dyDescent="0.2">
      <c r="F23000" s="63"/>
    </row>
    <row r="23001" spans="6:6" ht="15" customHeight="1" x14ac:dyDescent="0.2">
      <c r="F23001" s="63"/>
    </row>
    <row r="23002" spans="6:6" ht="15" customHeight="1" x14ac:dyDescent="0.2">
      <c r="F23002" s="63"/>
    </row>
    <row r="23003" spans="6:6" ht="15" customHeight="1" x14ac:dyDescent="0.2">
      <c r="F23003" s="63"/>
    </row>
    <row r="23004" spans="6:6" ht="15" customHeight="1" x14ac:dyDescent="0.2">
      <c r="F23004" s="63"/>
    </row>
    <row r="23005" spans="6:6" ht="15" customHeight="1" x14ac:dyDescent="0.2">
      <c r="F23005" s="63"/>
    </row>
    <row r="23006" spans="6:6" ht="15" customHeight="1" x14ac:dyDescent="0.2">
      <c r="F23006" s="63"/>
    </row>
    <row r="23007" spans="6:6" ht="15" customHeight="1" x14ac:dyDescent="0.2">
      <c r="F23007" s="63"/>
    </row>
    <row r="23008" spans="6:6" ht="15" customHeight="1" x14ac:dyDescent="0.2">
      <c r="F23008" s="63"/>
    </row>
    <row r="23009" spans="6:6" ht="15" customHeight="1" x14ac:dyDescent="0.2">
      <c r="F23009" s="63"/>
    </row>
    <row r="23010" spans="6:6" ht="15" customHeight="1" x14ac:dyDescent="0.2">
      <c r="F23010" s="63"/>
    </row>
    <row r="23011" spans="6:6" ht="15" customHeight="1" x14ac:dyDescent="0.2">
      <c r="F23011" s="63"/>
    </row>
    <row r="23012" spans="6:6" ht="15" customHeight="1" x14ac:dyDescent="0.2">
      <c r="F23012" s="63"/>
    </row>
    <row r="23013" spans="6:6" ht="15" customHeight="1" x14ac:dyDescent="0.2">
      <c r="F23013" s="63"/>
    </row>
    <row r="23014" spans="6:6" ht="15" customHeight="1" x14ac:dyDescent="0.2">
      <c r="F23014" s="63"/>
    </row>
    <row r="23015" spans="6:6" ht="15" customHeight="1" x14ac:dyDescent="0.2">
      <c r="F23015" s="63"/>
    </row>
    <row r="23016" spans="6:6" ht="15" customHeight="1" x14ac:dyDescent="0.2">
      <c r="F23016" s="63"/>
    </row>
    <row r="23017" spans="6:6" ht="15" customHeight="1" x14ac:dyDescent="0.2">
      <c r="F23017" s="63"/>
    </row>
    <row r="23018" spans="6:6" ht="15" customHeight="1" x14ac:dyDescent="0.2">
      <c r="F23018" s="63"/>
    </row>
    <row r="23019" spans="6:6" ht="15" customHeight="1" x14ac:dyDescent="0.2">
      <c r="F23019" s="63"/>
    </row>
    <row r="23020" spans="6:6" ht="15" customHeight="1" x14ac:dyDescent="0.2">
      <c r="F23020" s="63"/>
    </row>
    <row r="23021" spans="6:6" ht="15" customHeight="1" x14ac:dyDescent="0.2">
      <c r="F23021" s="63"/>
    </row>
    <row r="23022" spans="6:6" ht="15" customHeight="1" x14ac:dyDescent="0.2">
      <c r="F23022" s="63"/>
    </row>
    <row r="23023" spans="6:6" ht="15" customHeight="1" x14ac:dyDescent="0.2">
      <c r="F23023" s="63"/>
    </row>
    <row r="23024" spans="6:6" ht="15" customHeight="1" x14ac:dyDescent="0.2">
      <c r="F23024" s="63"/>
    </row>
    <row r="23025" spans="6:6" ht="15" customHeight="1" x14ac:dyDescent="0.2">
      <c r="F23025" s="63"/>
    </row>
    <row r="23026" spans="6:6" ht="15" customHeight="1" x14ac:dyDescent="0.2">
      <c r="F23026" s="63"/>
    </row>
    <row r="23027" spans="6:6" ht="15" customHeight="1" x14ac:dyDescent="0.2">
      <c r="F23027" s="63"/>
    </row>
    <row r="23028" spans="6:6" ht="15" customHeight="1" x14ac:dyDescent="0.2">
      <c r="F23028" s="63"/>
    </row>
    <row r="23029" spans="6:6" ht="15" customHeight="1" x14ac:dyDescent="0.2">
      <c r="F23029" s="63"/>
    </row>
    <row r="23030" spans="6:6" ht="15" customHeight="1" x14ac:dyDescent="0.2">
      <c r="F23030" s="63"/>
    </row>
    <row r="23031" spans="6:6" ht="15" customHeight="1" x14ac:dyDescent="0.2">
      <c r="F23031" s="63"/>
    </row>
    <row r="23032" spans="6:6" ht="15" customHeight="1" x14ac:dyDescent="0.2">
      <c r="F23032" s="63"/>
    </row>
    <row r="23033" spans="6:6" ht="15" customHeight="1" x14ac:dyDescent="0.2">
      <c r="F23033" s="63"/>
    </row>
    <row r="23034" spans="6:6" ht="15" customHeight="1" x14ac:dyDescent="0.2">
      <c r="F23034" s="63"/>
    </row>
    <row r="23035" spans="6:6" ht="15" customHeight="1" x14ac:dyDescent="0.2">
      <c r="F23035" s="63"/>
    </row>
    <row r="23036" spans="6:6" ht="15" customHeight="1" x14ac:dyDescent="0.2">
      <c r="F23036" s="63"/>
    </row>
    <row r="23037" spans="6:6" ht="15" customHeight="1" x14ac:dyDescent="0.2">
      <c r="F23037" s="63"/>
    </row>
    <row r="23038" spans="6:6" ht="15" customHeight="1" x14ac:dyDescent="0.2">
      <c r="F23038" s="63"/>
    </row>
    <row r="23039" spans="6:6" ht="15" customHeight="1" x14ac:dyDescent="0.2">
      <c r="F23039" s="63"/>
    </row>
    <row r="23040" spans="6:6" ht="15" customHeight="1" x14ac:dyDescent="0.2">
      <c r="F23040" s="63"/>
    </row>
    <row r="23041" spans="6:6" ht="15" customHeight="1" x14ac:dyDescent="0.2">
      <c r="F23041" s="63"/>
    </row>
    <row r="23042" spans="6:6" ht="15" customHeight="1" x14ac:dyDescent="0.2">
      <c r="F23042" s="63"/>
    </row>
    <row r="23043" spans="6:6" ht="15" customHeight="1" x14ac:dyDescent="0.2">
      <c r="F23043" s="63"/>
    </row>
    <row r="23044" spans="6:6" ht="15" customHeight="1" x14ac:dyDescent="0.2">
      <c r="F23044" s="63"/>
    </row>
    <row r="23045" spans="6:6" ht="15" customHeight="1" x14ac:dyDescent="0.2">
      <c r="F23045" s="63"/>
    </row>
    <row r="23046" spans="6:6" ht="15" customHeight="1" x14ac:dyDescent="0.2">
      <c r="F23046" s="63"/>
    </row>
    <row r="23047" spans="6:6" ht="15" customHeight="1" x14ac:dyDescent="0.2">
      <c r="F23047" s="63"/>
    </row>
    <row r="23048" spans="6:6" ht="15" customHeight="1" x14ac:dyDescent="0.2">
      <c r="F23048" s="63"/>
    </row>
    <row r="23049" spans="6:6" ht="15" customHeight="1" x14ac:dyDescent="0.2">
      <c r="F23049" s="63"/>
    </row>
    <row r="23050" spans="6:6" ht="15" customHeight="1" x14ac:dyDescent="0.2">
      <c r="F23050" s="63"/>
    </row>
    <row r="23051" spans="6:6" ht="15" customHeight="1" x14ac:dyDescent="0.2">
      <c r="F23051" s="63"/>
    </row>
    <row r="23052" spans="6:6" ht="15" customHeight="1" x14ac:dyDescent="0.2">
      <c r="F23052" s="63"/>
    </row>
    <row r="23053" spans="6:6" ht="15" customHeight="1" x14ac:dyDescent="0.2">
      <c r="F23053" s="63"/>
    </row>
    <row r="23054" spans="6:6" ht="15" customHeight="1" x14ac:dyDescent="0.2">
      <c r="F23054" s="63"/>
    </row>
    <row r="23055" spans="6:6" ht="15" customHeight="1" x14ac:dyDescent="0.2">
      <c r="F23055" s="63"/>
    </row>
    <row r="23056" spans="6:6" ht="15" customHeight="1" x14ac:dyDescent="0.2">
      <c r="F23056" s="63"/>
    </row>
    <row r="23057" spans="6:6" ht="15" customHeight="1" x14ac:dyDescent="0.2">
      <c r="F23057" s="63"/>
    </row>
    <row r="23058" spans="6:6" ht="15" customHeight="1" x14ac:dyDescent="0.2">
      <c r="F23058" s="63"/>
    </row>
    <row r="23059" spans="6:6" ht="15" customHeight="1" x14ac:dyDescent="0.2">
      <c r="F23059" s="63"/>
    </row>
    <row r="23060" spans="6:6" ht="15" customHeight="1" x14ac:dyDescent="0.2">
      <c r="F23060" s="63"/>
    </row>
    <row r="23061" spans="6:6" ht="15" customHeight="1" x14ac:dyDescent="0.2">
      <c r="F23061" s="63"/>
    </row>
    <row r="23062" spans="6:6" ht="15" customHeight="1" x14ac:dyDescent="0.2">
      <c r="F23062" s="63"/>
    </row>
    <row r="23063" spans="6:6" ht="15" customHeight="1" x14ac:dyDescent="0.2">
      <c r="F23063" s="63"/>
    </row>
    <row r="23064" spans="6:6" ht="15" customHeight="1" x14ac:dyDescent="0.2">
      <c r="F23064" s="63"/>
    </row>
    <row r="23065" spans="6:6" ht="15" customHeight="1" x14ac:dyDescent="0.2">
      <c r="F23065" s="63"/>
    </row>
    <row r="23066" spans="6:6" ht="15" customHeight="1" x14ac:dyDescent="0.2">
      <c r="F23066" s="63"/>
    </row>
    <row r="23067" spans="6:6" ht="15" customHeight="1" x14ac:dyDescent="0.2">
      <c r="F23067" s="63"/>
    </row>
    <row r="23068" spans="6:6" ht="15" customHeight="1" x14ac:dyDescent="0.2">
      <c r="F23068" s="63"/>
    </row>
    <row r="23069" spans="6:6" ht="15" customHeight="1" x14ac:dyDescent="0.2">
      <c r="F23069" s="63"/>
    </row>
    <row r="23070" spans="6:6" ht="15" customHeight="1" x14ac:dyDescent="0.2">
      <c r="F23070" s="63"/>
    </row>
    <row r="23071" spans="6:6" ht="15" customHeight="1" x14ac:dyDescent="0.2">
      <c r="F23071" s="63"/>
    </row>
    <row r="23072" spans="6:6" ht="15" customHeight="1" x14ac:dyDescent="0.2">
      <c r="F23072" s="63"/>
    </row>
    <row r="23073" spans="6:6" ht="15" customHeight="1" x14ac:dyDescent="0.2">
      <c r="F23073" s="63"/>
    </row>
    <row r="23074" spans="6:6" ht="15" customHeight="1" x14ac:dyDescent="0.2">
      <c r="F23074" s="63"/>
    </row>
    <row r="23075" spans="6:6" ht="15" customHeight="1" x14ac:dyDescent="0.2">
      <c r="F23075" s="63"/>
    </row>
    <row r="23076" spans="6:6" ht="15" customHeight="1" x14ac:dyDescent="0.2">
      <c r="F23076" s="63"/>
    </row>
    <row r="23077" spans="6:6" ht="15" customHeight="1" x14ac:dyDescent="0.2">
      <c r="F23077" s="63"/>
    </row>
    <row r="23078" spans="6:6" ht="15" customHeight="1" x14ac:dyDescent="0.2">
      <c r="F23078" s="63"/>
    </row>
    <row r="23079" spans="6:6" ht="15" customHeight="1" x14ac:dyDescent="0.2">
      <c r="F23079" s="63"/>
    </row>
    <row r="23080" spans="6:6" ht="15" customHeight="1" x14ac:dyDescent="0.2">
      <c r="F23080" s="63"/>
    </row>
    <row r="23081" spans="6:6" ht="15" customHeight="1" x14ac:dyDescent="0.2">
      <c r="F23081" s="63"/>
    </row>
    <row r="23082" spans="6:6" ht="15" customHeight="1" x14ac:dyDescent="0.2">
      <c r="F23082" s="63"/>
    </row>
    <row r="23083" spans="6:6" ht="15" customHeight="1" x14ac:dyDescent="0.2">
      <c r="F23083" s="63"/>
    </row>
    <row r="23084" spans="6:6" ht="15" customHeight="1" x14ac:dyDescent="0.2">
      <c r="F23084" s="63"/>
    </row>
    <row r="23085" spans="6:6" ht="15" customHeight="1" x14ac:dyDescent="0.2">
      <c r="F23085" s="63"/>
    </row>
    <row r="23086" spans="6:6" ht="15" customHeight="1" x14ac:dyDescent="0.2">
      <c r="F23086" s="63"/>
    </row>
    <row r="23087" spans="6:6" ht="15" customHeight="1" x14ac:dyDescent="0.2">
      <c r="F23087" s="63"/>
    </row>
    <row r="23088" spans="6:6" ht="15" customHeight="1" x14ac:dyDescent="0.2">
      <c r="F23088" s="63"/>
    </row>
    <row r="23089" spans="6:6" ht="15" customHeight="1" x14ac:dyDescent="0.2">
      <c r="F23089" s="63"/>
    </row>
    <row r="23090" spans="6:6" ht="15" customHeight="1" x14ac:dyDescent="0.2">
      <c r="F23090" s="63"/>
    </row>
    <row r="23091" spans="6:6" ht="15" customHeight="1" x14ac:dyDescent="0.2">
      <c r="F23091" s="63"/>
    </row>
    <row r="23092" spans="6:6" ht="15" customHeight="1" x14ac:dyDescent="0.2">
      <c r="F23092" s="63"/>
    </row>
    <row r="23093" spans="6:6" ht="15" customHeight="1" x14ac:dyDescent="0.2">
      <c r="F23093" s="63"/>
    </row>
    <row r="23094" spans="6:6" ht="15" customHeight="1" x14ac:dyDescent="0.2">
      <c r="F23094" s="63"/>
    </row>
    <row r="23095" spans="6:6" ht="15" customHeight="1" x14ac:dyDescent="0.2">
      <c r="F23095" s="63"/>
    </row>
    <row r="23096" spans="6:6" ht="15" customHeight="1" x14ac:dyDescent="0.2">
      <c r="F23096" s="63"/>
    </row>
    <row r="23097" spans="6:6" ht="15" customHeight="1" x14ac:dyDescent="0.2">
      <c r="F23097" s="63"/>
    </row>
    <row r="23098" spans="6:6" ht="15" customHeight="1" x14ac:dyDescent="0.2">
      <c r="F23098" s="63"/>
    </row>
    <row r="23099" spans="6:6" ht="15" customHeight="1" x14ac:dyDescent="0.2">
      <c r="F23099" s="63"/>
    </row>
    <row r="23100" spans="6:6" ht="15" customHeight="1" x14ac:dyDescent="0.2">
      <c r="F23100" s="63"/>
    </row>
    <row r="23101" spans="6:6" ht="15" customHeight="1" x14ac:dyDescent="0.2">
      <c r="F23101" s="63"/>
    </row>
    <row r="23102" spans="6:6" ht="15" customHeight="1" x14ac:dyDescent="0.2">
      <c r="F23102" s="63"/>
    </row>
    <row r="23103" spans="6:6" ht="15" customHeight="1" x14ac:dyDescent="0.2">
      <c r="F23103" s="63"/>
    </row>
    <row r="23104" spans="6:6" ht="15" customHeight="1" x14ac:dyDescent="0.2">
      <c r="F23104" s="63"/>
    </row>
    <row r="23105" spans="6:6" ht="15" customHeight="1" x14ac:dyDescent="0.2">
      <c r="F23105" s="63"/>
    </row>
    <row r="23106" spans="6:6" ht="15" customHeight="1" x14ac:dyDescent="0.2">
      <c r="F23106" s="63"/>
    </row>
    <row r="23107" spans="6:6" ht="15" customHeight="1" x14ac:dyDescent="0.2">
      <c r="F23107" s="63"/>
    </row>
    <row r="23108" spans="6:6" ht="15" customHeight="1" x14ac:dyDescent="0.2">
      <c r="F23108" s="63"/>
    </row>
    <row r="23109" spans="6:6" ht="15" customHeight="1" x14ac:dyDescent="0.2">
      <c r="F23109" s="63"/>
    </row>
    <row r="23110" spans="6:6" ht="15" customHeight="1" x14ac:dyDescent="0.2">
      <c r="F23110" s="63"/>
    </row>
    <row r="23111" spans="6:6" ht="15" customHeight="1" x14ac:dyDescent="0.2">
      <c r="F23111" s="63"/>
    </row>
    <row r="23112" spans="6:6" ht="15" customHeight="1" x14ac:dyDescent="0.2">
      <c r="F23112" s="63"/>
    </row>
    <row r="23113" spans="6:6" ht="15" customHeight="1" x14ac:dyDescent="0.2">
      <c r="F23113" s="63"/>
    </row>
    <row r="23114" spans="6:6" ht="15" customHeight="1" x14ac:dyDescent="0.2">
      <c r="F23114" s="63"/>
    </row>
    <row r="23115" spans="6:6" ht="15" customHeight="1" x14ac:dyDescent="0.2">
      <c r="F23115" s="63"/>
    </row>
    <row r="23116" spans="6:6" ht="15" customHeight="1" x14ac:dyDescent="0.2">
      <c r="F23116" s="63"/>
    </row>
    <row r="23117" spans="6:6" ht="15" customHeight="1" x14ac:dyDescent="0.2">
      <c r="F23117" s="63"/>
    </row>
    <row r="23118" spans="6:6" ht="15" customHeight="1" x14ac:dyDescent="0.2">
      <c r="F23118" s="63"/>
    </row>
    <row r="23119" spans="6:6" ht="15" customHeight="1" x14ac:dyDescent="0.2">
      <c r="F23119" s="63"/>
    </row>
    <row r="23120" spans="6:6" ht="15" customHeight="1" x14ac:dyDescent="0.2">
      <c r="F23120" s="63"/>
    </row>
    <row r="23121" spans="6:6" ht="15" customHeight="1" x14ac:dyDescent="0.2">
      <c r="F23121" s="63"/>
    </row>
    <row r="23122" spans="6:6" ht="15" customHeight="1" x14ac:dyDescent="0.2">
      <c r="F23122" s="63"/>
    </row>
    <row r="23123" spans="6:6" ht="15" customHeight="1" x14ac:dyDescent="0.2">
      <c r="F23123" s="63"/>
    </row>
    <row r="23124" spans="6:6" ht="15" customHeight="1" x14ac:dyDescent="0.2">
      <c r="F23124" s="63"/>
    </row>
    <row r="23125" spans="6:6" ht="15" customHeight="1" x14ac:dyDescent="0.2">
      <c r="F23125" s="63"/>
    </row>
    <row r="23126" spans="6:6" ht="15" customHeight="1" x14ac:dyDescent="0.2">
      <c r="F23126" s="63"/>
    </row>
    <row r="23127" spans="6:6" ht="15" customHeight="1" x14ac:dyDescent="0.2">
      <c r="F23127" s="63"/>
    </row>
    <row r="23128" spans="6:6" ht="15" customHeight="1" x14ac:dyDescent="0.2">
      <c r="F23128" s="63"/>
    </row>
    <row r="23129" spans="6:6" ht="15" customHeight="1" x14ac:dyDescent="0.2">
      <c r="F23129" s="63"/>
    </row>
    <row r="23130" spans="6:6" ht="15" customHeight="1" x14ac:dyDescent="0.2">
      <c r="F23130" s="63"/>
    </row>
    <row r="23131" spans="6:6" ht="15" customHeight="1" x14ac:dyDescent="0.2">
      <c r="F23131" s="63"/>
    </row>
    <row r="23132" spans="6:6" ht="15" customHeight="1" x14ac:dyDescent="0.2">
      <c r="F23132" s="63"/>
    </row>
    <row r="23133" spans="6:6" ht="15" customHeight="1" x14ac:dyDescent="0.2">
      <c r="F23133" s="63"/>
    </row>
    <row r="23134" spans="6:6" ht="15" customHeight="1" x14ac:dyDescent="0.2">
      <c r="F23134" s="63"/>
    </row>
    <row r="23135" spans="6:6" ht="15" customHeight="1" x14ac:dyDescent="0.2">
      <c r="F23135" s="63"/>
    </row>
    <row r="23136" spans="6:6" ht="15" customHeight="1" x14ac:dyDescent="0.2">
      <c r="F23136" s="63"/>
    </row>
    <row r="23137" spans="6:6" ht="15" customHeight="1" x14ac:dyDescent="0.2">
      <c r="F23137" s="63"/>
    </row>
    <row r="23138" spans="6:6" ht="15" customHeight="1" x14ac:dyDescent="0.2">
      <c r="F23138" s="63"/>
    </row>
    <row r="23139" spans="6:6" ht="15" customHeight="1" x14ac:dyDescent="0.2">
      <c r="F23139" s="63"/>
    </row>
    <row r="23140" spans="6:6" ht="15" customHeight="1" x14ac:dyDescent="0.2">
      <c r="F23140" s="63"/>
    </row>
    <row r="23141" spans="6:6" ht="15" customHeight="1" x14ac:dyDescent="0.2">
      <c r="F23141" s="63"/>
    </row>
    <row r="23142" spans="6:6" ht="15" customHeight="1" x14ac:dyDescent="0.2">
      <c r="F23142" s="63"/>
    </row>
    <row r="23143" spans="6:6" ht="15" customHeight="1" x14ac:dyDescent="0.2">
      <c r="F23143" s="63"/>
    </row>
    <row r="23144" spans="6:6" ht="15" customHeight="1" x14ac:dyDescent="0.2">
      <c r="F23144" s="63"/>
    </row>
    <row r="23145" spans="6:6" ht="15" customHeight="1" x14ac:dyDescent="0.2">
      <c r="F23145" s="63"/>
    </row>
    <row r="23146" spans="6:6" ht="15" customHeight="1" x14ac:dyDescent="0.2">
      <c r="F23146" s="63"/>
    </row>
    <row r="23147" spans="6:6" ht="15" customHeight="1" x14ac:dyDescent="0.2">
      <c r="F23147" s="63"/>
    </row>
    <row r="23148" spans="6:6" ht="15" customHeight="1" x14ac:dyDescent="0.2">
      <c r="F23148" s="63"/>
    </row>
    <row r="23149" spans="6:6" ht="15" customHeight="1" x14ac:dyDescent="0.2">
      <c r="F23149" s="63"/>
    </row>
    <row r="23150" spans="6:6" ht="15" customHeight="1" x14ac:dyDescent="0.2">
      <c r="F23150" s="63"/>
    </row>
    <row r="23151" spans="6:6" ht="15" customHeight="1" x14ac:dyDescent="0.2">
      <c r="F23151" s="63"/>
    </row>
    <row r="23152" spans="6:6" ht="15" customHeight="1" x14ac:dyDescent="0.2">
      <c r="F23152" s="63"/>
    </row>
    <row r="23153" spans="6:6" ht="15" customHeight="1" x14ac:dyDescent="0.2">
      <c r="F23153" s="63"/>
    </row>
    <row r="23154" spans="6:6" ht="15" customHeight="1" x14ac:dyDescent="0.2">
      <c r="F23154" s="63"/>
    </row>
    <row r="23155" spans="6:6" ht="15" customHeight="1" x14ac:dyDescent="0.2">
      <c r="F23155" s="63"/>
    </row>
    <row r="23156" spans="6:6" ht="15" customHeight="1" x14ac:dyDescent="0.2">
      <c r="F23156" s="63"/>
    </row>
    <row r="23157" spans="6:6" ht="15" customHeight="1" x14ac:dyDescent="0.2">
      <c r="F23157" s="63"/>
    </row>
    <row r="23158" spans="6:6" ht="15" customHeight="1" x14ac:dyDescent="0.2">
      <c r="F23158" s="63"/>
    </row>
    <row r="23159" spans="6:6" ht="15" customHeight="1" x14ac:dyDescent="0.2">
      <c r="F23159" s="63"/>
    </row>
    <row r="23160" spans="6:6" ht="15" customHeight="1" x14ac:dyDescent="0.2">
      <c r="F23160" s="63"/>
    </row>
    <row r="23161" spans="6:6" ht="15" customHeight="1" x14ac:dyDescent="0.2">
      <c r="F23161" s="63"/>
    </row>
    <row r="23162" spans="6:6" ht="15" customHeight="1" x14ac:dyDescent="0.2">
      <c r="F23162" s="63"/>
    </row>
    <row r="23163" spans="6:6" ht="15" customHeight="1" x14ac:dyDescent="0.2">
      <c r="F23163" s="63"/>
    </row>
    <row r="23164" spans="6:6" ht="15" customHeight="1" x14ac:dyDescent="0.2">
      <c r="F23164" s="63"/>
    </row>
    <row r="23165" spans="6:6" ht="15" customHeight="1" x14ac:dyDescent="0.2">
      <c r="F23165" s="63"/>
    </row>
    <row r="23166" spans="6:6" ht="15" customHeight="1" x14ac:dyDescent="0.2">
      <c r="F23166" s="63"/>
    </row>
    <row r="23167" spans="6:6" ht="15" customHeight="1" x14ac:dyDescent="0.2">
      <c r="F23167" s="63"/>
    </row>
    <row r="23168" spans="6:6" ht="15" customHeight="1" x14ac:dyDescent="0.2">
      <c r="F23168" s="63"/>
    </row>
    <row r="23169" spans="6:6" ht="15" customHeight="1" x14ac:dyDescent="0.2">
      <c r="F23169" s="63"/>
    </row>
    <row r="23170" spans="6:6" ht="15" customHeight="1" x14ac:dyDescent="0.2">
      <c r="F23170" s="63"/>
    </row>
    <row r="23171" spans="6:6" ht="15" customHeight="1" x14ac:dyDescent="0.2">
      <c r="F23171" s="63"/>
    </row>
    <row r="23172" spans="6:6" ht="15" customHeight="1" x14ac:dyDescent="0.2">
      <c r="F23172" s="63"/>
    </row>
    <row r="23173" spans="6:6" ht="15" customHeight="1" x14ac:dyDescent="0.2">
      <c r="F23173" s="63"/>
    </row>
    <row r="23174" spans="6:6" ht="15" customHeight="1" x14ac:dyDescent="0.2">
      <c r="F23174" s="63"/>
    </row>
    <row r="23175" spans="6:6" ht="15" customHeight="1" x14ac:dyDescent="0.2">
      <c r="F23175" s="63"/>
    </row>
    <row r="23176" spans="6:6" ht="15" customHeight="1" x14ac:dyDescent="0.2">
      <c r="F23176" s="63"/>
    </row>
    <row r="23177" spans="6:6" ht="15" customHeight="1" x14ac:dyDescent="0.2">
      <c r="F23177" s="63"/>
    </row>
    <row r="23178" spans="6:6" ht="15" customHeight="1" x14ac:dyDescent="0.2">
      <c r="F23178" s="63"/>
    </row>
    <row r="23179" spans="6:6" ht="15" customHeight="1" x14ac:dyDescent="0.2">
      <c r="F23179" s="63"/>
    </row>
    <row r="23180" spans="6:6" ht="15" customHeight="1" x14ac:dyDescent="0.2">
      <c r="F23180" s="63"/>
    </row>
    <row r="23181" spans="6:6" ht="15" customHeight="1" x14ac:dyDescent="0.2">
      <c r="F23181" s="63"/>
    </row>
    <row r="23182" spans="6:6" ht="15" customHeight="1" x14ac:dyDescent="0.2">
      <c r="F23182" s="63"/>
    </row>
    <row r="23183" spans="6:6" ht="15" customHeight="1" x14ac:dyDescent="0.2">
      <c r="F23183" s="63"/>
    </row>
    <row r="23184" spans="6:6" ht="15" customHeight="1" x14ac:dyDescent="0.2">
      <c r="F23184" s="63"/>
    </row>
    <row r="23185" spans="6:6" ht="15" customHeight="1" x14ac:dyDescent="0.2">
      <c r="F23185" s="63"/>
    </row>
    <row r="23186" spans="6:6" ht="15" customHeight="1" x14ac:dyDescent="0.2">
      <c r="F23186" s="63"/>
    </row>
    <row r="23187" spans="6:6" ht="15" customHeight="1" x14ac:dyDescent="0.2">
      <c r="F23187" s="63"/>
    </row>
    <row r="23188" spans="6:6" ht="15" customHeight="1" x14ac:dyDescent="0.2">
      <c r="F23188" s="63"/>
    </row>
    <row r="23189" spans="6:6" ht="15" customHeight="1" x14ac:dyDescent="0.2">
      <c r="F23189" s="63"/>
    </row>
    <row r="23190" spans="6:6" ht="15" customHeight="1" x14ac:dyDescent="0.2">
      <c r="F23190" s="63"/>
    </row>
    <row r="23191" spans="6:6" ht="15" customHeight="1" x14ac:dyDescent="0.2">
      <c r="F23191" s="63"/>
    </row>
    <row r="23192" spans="6:6" ht="15" customHeight="1" x14ac:dyDescent="0.2">
      <c r="F23192" s="63"/>
    </row>
    <row r="23193" spans="6:6" ht="15" customHeight="1" x14ac:dyDescent="0.2">
      <c r="F23193" s="63"/>
    </row>
    <row r="23194" spans="6:6" ht="15" customHeight="1" x14ac:dyDescent="0.2">
      <c r="F23194" s="63"/>
    </row>
    <row r="23195" spans="6:6" ht="15" customHeight="1" x14ac:dyDescent="0.2">
      <c r="F23195" s="63"/>
    </row>
    <row r="23196" spans="6:6" ht="15" customHeight="1" x14ac:dyDescent="0.2">
      <c r="F23196" s="63"/>
    </row>
    <row r="23197" spans="6:6" ht="15" customHeight="1" x14ac:dyDescent="0.2">
      <c r="F23197" s="63"/>
    </row>
    <row r="23198" spans="6:6" ht="15" customHeight="1" x14ac:dyDescent="0.2">
      <c r="F23198" s="63"/>
    </row>
    <row r="23199" spans="6:6" ht="15" customHeight="1" x14ac:dyDescent="0.2">
      <c r="F23199" s="63"/>
    </row>
    <row r="23200" spans="6:6" ht="15" customHeight="1" x14ac:dyDescent="0.2">
      <c r="F23200" s="63"/>
    </row>
    <row r="23201" spans="6:6" ht="15" customHeight="1" x14ac:dyDescent="0.2">
      <c r="F23201" s="63"/>
    </row>
    <row r="23202" spans="6:6" ht="15" customHeight="1" x14ac:dyDescent="0.2">
      <c r="F23202" s="63"/>
    </row>
    <row r="23203" spans="6:6" ht="15" customHeight="1" x14ac:dyDescent="0.2">
      <c r="F23203" s="63"/>
    </row>
    <row r="23204" spans="6:6" ht="15" customHeight="1" x14ac:dyDescent="0.2">
      <c r="F23204" s="63"/>
    </row>
    <row r="23205" spans="6:6" ht="15" customHeight="1" x14ac:dyDescent="0.2">
      <c r="F23205" s="63"/>
    </row>
    <row r="23206" spans="6:6" ht="15" customHeight="1" x14ac:dyDescent="0.2">
      <c r="F23206" s="63"/>
    </row>
    <row r="23207" spans="6:6" ht="15" customHeight="1" x14ac:dyDescent="0.2">
      <c r="F23207" s="63"/>
    </row>
    <row r="23208" spans="6:6" ht="15" customHeight="1" x14ac:dyDescent="0.2">
      <c r="F23208" s="63"/>
    </row>
    <row r="23209" spans="6:6" ht="15" customHeight="1" x14ac:dyDescent="0.2">
      <c r="F23209" s="63"/>
    </row>
    <row r="23210" spans="6:6" ht="15" customHeight="1" x14ac:dyDescent="0.2">
      <c r="F23210" s="63"/>
    </row>
    <row r="23211" spans="6:6" ht="15" customHeight="1" x14ac:dyDescent="0.2">
      <c r="F23211" s="63"/>
    </row>
    <row r="23212" spans="6:6" ht="15" customHeight="1" x14ac:dyDescent="0.2">
      <c r="F23212" s="63"/>
    </row>
    <row r="23213" spans="6:6" ht="15" customHeight="1" x14ac:dyDescent="0.2">
      <c r="F23213" s="63"/>
    </row>
    <row r="23214" spans="6:6" ht="15" customHeight="1" x14ac:dyDescent="0.2">
      <c r="F23214" s="63"/>
    </row>
    <row r="23215" spans="6:6" ht="15" customHeight="1" x14ac:dyDescent="0.2">
      <c r="F23215" s="63"/>
    </row>
    <row r="23216" spans="6:6" ht="15" customHeight="1" x14ac:dyDescent="0.2">
      <c r="F23216" s="63"/>
    </row>
    <row r="23217" spans="6:6" ht="15" customHeight="1" x14ac:dyDescent="0.2">
      <c r="F23217" s="63"/>
    </row>
    <row r="23218" spans="6:6" ht="15" customHeight="1" x14ac:dyDescent="0.2">
      <c r="F23218" s="63"/>
    </row>
    <row r="23219" spans="6:6" ht="15" customHeight="1" x14ac:dyDescent="0.2">
      <c r="F23219" s="63"/>
    </row>
    <row r="23220" spans="6:6" ht="15" customHeight="1" x14ac:dyDescent="0.2">
      <c r="F23220" s="63"/>
    </row>
    <row r="23221" spans="6:6" ht="15" customHeight="1" x14ac:dyDescent="0.2">
      <c r="F23221" s="63"/>
    </row>
    <row r="23222" spans="6:6" ht="15" customHeight="1" x14ac:dyDescent="0.2">
      <c r="F23222" s="63"/>
    </row>
    <row r="23223" spans="6:6" ht="15" customHeight="1" x14ac:dyDescent="0.2">
      <c r="F23223" s="63"/>
    </row>
    <row r="23224" spans="6:6" ht="15" customHeight="1" x14ac:dyDescent="0.2">
      <c r="F23224" s="63"/>
    </row>
    <row r="23225" spans="6:6" ht="15" customHeight="1" x14ac:dyDescent="0.2">
      <c r="F23225" s="63"/>
    </row>
    <row r="23226" spans="6:6" ht="15" customHeight="1" x14ac:dyDescent="0.2">
      <c r="F23226" s="63"/>
    </row>
    <row r="23227" spans="6:6" ht="15" customHeight="1" x14ac:dyDescent="0.2">
      <c r="F23227" s="63"/>
    </row>
    <row r="23228" spans="6:6" ht="15" customHeight="1" x14ac:dyDescent="0.2">
      <c r="F23228" s="63"/>
    </row>
    <row r="23229" spans="6:6" ht="15" customHeight="1" x14ac:dyDescent="0.2">
      <c r="F23229" s="63"/>
    </row>
    <row r="23230" spans="6:6" ht="15" customHeight="1" x14ac:dyDescent="0.2">
      <c r="F23230" s="63"/>
    </row>
    <row r="23231" spans="6:6" ht="15" customHeight="1" x14ac:dyDescent="0.2">
      <c r="F23231" s="63"/>
    </row>
    <row r="23232" spans="6:6" ht="15" customHeight="1" x14ac:dyDescent="0.2">
      <c r="F23232" s="63"/>
    </row>
    <row r="23233" spans="6:6" ht="15" customHeight="1" x14ac:dyDescent="0.2">
      <c r="F23233" s="63"/>
    </row>
    <row r="23234" spans="6:6" ht="15" customHeight="1" x14ac:dyDescent="0.2">
      <c r="F23234" s="63"/>
    </row>
    <row r="23235" spans="6:6" ht="15" customHeight="1" x14ac:dyDescent="0.2">
      <c r="F23235" s="63"/>
    </row>
    <row r="23236" spans="6:6" ht="15" customHeight="1" x14ac:dyDescent="0.2">
      <c r="F23236" s="63"/>
    </row>
    <row r="23237" spans="6:6" ht="15" customHeight="1" x14ac:dyDescent="0.2">
      <c r="F23237" s="63"/>
    </row>
    <row r="23238" spans="6:6" ht="15" customHeight="1" x14ac:dyDescent="0.2">
      <c r="F23238" s="63"/>
    </row>
    <row r="23239" spans="6:6" ht="15" customHeight="1" x14ac:dyDescent="0.2">
      <c r="F23239" s="63"/>
    </row>
    <row r="23240" spans="6:6" ht="15" customHeight="1" x14ac:dyDescent="0.2">
      <c r="F23240" s="63"/>
    </row>
    <row r="23241" spans="6:6" ht="15" customHeight="1" x14ac:dyDescent="0.2">
      <c r="F23241" s="63"/>
    </row>
    <row r="23242" spans="6:6" ht="15" customHeight="1" x14ac:dyDescent="0.2">
      <c r="F23242" s="63"/>
    </row>
    <row r="23243" spans="6:6" ht="15" customHeight="1" x14ac:dyDescent="0.2">
      <c r="F23243" s="63"/>
    </row>
    <row r="23244" spans="6:6" ht="15" customHeight="1" x14ac:dyDescent="0.2">
      <c r="F23244" s="63"/>
    </row>
    <row r="23245" spans="6:6" ht="15" customHeight="1" x14ac:dyDescent="0.2">
      <c r="F23245" s="63"/>
    </row>
    <row r="23246" spans="6:6" ht="15" customHeight="1" x14ac:dyDescent="0.2">
      <c r="F23246" s="63"/>
    </row>
    <row r="23247" spans="6:6" ht="15" customHeight="1" x14ac:dyDescent="0.2">
      <c r="F23247" s="63"/>
    </row>
    <row r="23248" spans="6:6" ht="15" customHeight="1" x14ac:dyDescent="0.2">
      <c r="F23248" s="63"/>
    </row>
    <row r="23249" spans="6:6" ht="15" customHeight="1" x14ac:dyDescent="0.2">
      <c r="F23249" s="63"/>
    </row>
    <row r="23250" spans="6:6" ht="15" customHeight="1" x14ac:dyDescent="0.2">
      <c r="F23250" s="63"/>
    </row>
    <row r="23251" spans="6:6" ht="15" customHeight="1" x14ac:dyDescent="0.2">
      <c r="F23251" s="63"/>
    </row>
    <row r="23252" spans="6:6" ht="15" customHeight="1" x14ac:dyDescent="0.2">
      <c r="F23252" s="63"/>
    </row>
    <row r="23253" spans="6:6" ht="15" customHeight="1" x14ac:dyDescent="0.2">
      <c r="F23253" s="63"/>
    </row>
    <row r="23254" spans="6:6" ht="15" customHeight="1" x14ac:dyDescent="0.2">
      <c r="F23254" s="63"/>
    </row>
    <row r="23255" spans="6:6" ht="15" customHeight="1" x14ac:dyDescent="0.2">
      <c r="F23255" s="63"/>
    </row>
    <row r="23256" spans="6:6" ht="15" customHeight="1" x14ac:dyDescent="0.2">
      <c r="F23256" s="63"/>
    </row>
    <row r="23257" spans="6:6" ht="15" customHeight="1" x14ac:dyDescent="0.2">
      <c r="F23257" s="63"/>
    </row>
    <row r="23258" spans="6:6" ht="15" customHeight="1" x14ac:dyDescent="0.2">
      <c r="F23258" s="63"/>
    </row>
    <row r="23259" spans="6:6" ht="15" customHeight="1" x14ac:dyDescent="0.2">
      <c r="F23259" s="63"/>
    </row>
    <row r="23260" spans="6:6" ht="15" customHeight="1" x14ac:dyDescent="0.2">
      <c r="F23260" s="63"/>
    </row>
    <row r="23261" spans="6:6" ht="15" customHeight="1" x14ac:dyDescent="0.2">
      <c r="F23261" s="63"/>
    </row>
    <row r="23262" spans="6:6" ht="15" customHeight="1" x14ac:dyDescent="0.2">
      <c r="F23262" s="63"/>
    </row>
    <row r="23263" spans="6:6" ht="15" customHeight="1" x14ac:dyDescent="0.2">
      <c r="F23263" s="63"/>
    </row>
    <row r="23264" spans="6:6" ht="15" customHeight="1" x14ac:dyDescent="0.2">
      <c r="F23264" s="63"/>
    </row>
    <row r="23265" spans="6:6" ht="15" customHeight="1" x14ac:dyDescent="0.2">
      <c r="F23265" s="63"/>
    </row>
    <row r="23266" spans="6:6" ht="15" customHeight="1" x14ac:dyDescent="0.2">
      <c r="F23266" s="63"/>
    </row>
    <row r="23267" spans="6:6" ht="15" customHeight="1" x14ac:dyDescent="0.2">
      <c r="F23267" s="63"/>
    </row>
    <row r="23268" spans="6:6" ht="15" customHeight="1" x14ac:dyDescent="0.2">
      <c r="F23268" s="63"/>
    </row>
    <row r="23269" spans="6:6" ht="15" customHeight="1" x14ac:dyDescent="0.2">
      <c r="F23269" s="63"/>
    </row>
    <row r="23270" spans="6:6" ht="15" customHeight="1" x14ac:dyDescent="0.2">
      <c r="F23270" s="63"/>
    </row>
    <row r="23271" spans="6:6" ht="15" customHeight="1" x14ac:dyDescent="0.2">
      <c r="F23271" s="63"/>
    </row>
    <row r="23272" spans="6:6" ht="15" customHeight="1" x14ac:dyDescent="0.2">
      <c r="F23272" s="63"/>
    </row>
    <row r="23273" spans="6:6" ht="15" customHeight="1" x14ac:dyDescent="0.2">
      <c r="F23273" s="63"/>
    </row>
    <row r="23274" spans="6:6" ht="15" customHeight="1" x14ac:dyDescent="0.2">
      <c r="F23274" s="63"/>
    </row>
    <row r="23275" spans="6:6" ht="15" customHeight="1" x14ac:dyDescent="0.2">
      <c r="F23275" s="63"/>
    </row>
    <row r="23276" spans="6:6" ht="15" customHeight="1" x14ac:dyDescent="0.2">
      <c r="F23276" s="63"/>
    </row>
    <row r="23277" spans="6:6" ht="15" customHeight="1" x14ac:dyDescent="0.2">
      <c r="F23277" s="63"/>
    </row>
    <row r="23278" spans="6:6" ht="15" customHeight="1" x14ac:dyDescent="0.2">
      <c r="F23278" s="63"/>
    </row>
    <row r="23279" spans="6:6" ht="15" customHeight="1" x14ac:dyDescent="0.2">
      <c r="F23279" s="63"/>
    </row>
    <row r="23280" spans="6:6" ht="15" customHeight="1" x14ac:dyDescent="0.2">
      <c r="F23280" s="63"/>
    </row>
    <row r="23281" spans="6:6" ht="15" customHeight="1" x14ac:dyDescent="0.2">
      <c r="F23281" s="63"/>
    </row>
    <row r="23282" spans="6:6" ht="15" customHeight="1" x14ac:dyDescent="0.2">
      <c r="F23282" s="63"/>
    </row>
    <row r="23283" spans="6:6" ht="15" customHeight="1" x14ac:dyDescent="0.2">
      <c r="F23283" s="63"/>
    </row>
    <row r="23284" spans="6:6" ht="15" customHeight="1" x14ac:dyDescent="0.2">
      <c r="F23284" s="63"/>
    </row>
    <row r="23285" spans="6:6" ht="15" customHeight="1" x14ac:dyDescent="0.2">
      <c r="F23285" s="63"/>
    </row>
    <row r="23286" spans="6:6" ht="15" customHeight="1" x14ac:dyDescent="0.2">
      <c r="F23286" s="63"/>
    </row>
    <row r="23287" spans="6:6" ht="15" customHeight="1" x14ac:dyDescent="0.2">
      <c r="F23287" s="63"/>
    </row>
    <row r="23288" spans="6:6" ht="15" customHeight="1" x14ac:dyDescent="0.2">
      <c r="F23288" s="63"/>
    </row>
    <row r="23289" spans="6:6" ht="15" customHeight="1" x14ac:dyDescent="0.2">
      <c r="F23289" s="63"/>
    </row>
    <row r="23290" spans="6:6" ht="15" customHeight="1" x14ac:dyDescent="0.2">
      <c r="F23290" s="63"/>
    </row>
    <row r="23291" spans="6:6" ht="15" customHeight="1" x14ac:dyDescent="0.2">
      <c r="F23291" s="63"/>
    </row>
    <row r="23292" spans="6:6" ht="15" customHeight="1" x14ac:dyDescent="0.2">
      <c r="F23292" s="63"/>
    </row>
    <row r="23293" spans="6:6" ht="15" customHeight="1" x14ac:dyDescent="0.2">
      <c r="F23293" s="63"/>
    </row>
    <row r="23294" spans="6:6" ht="15" customHeight="1" x14ac:dyDescent="0.2">
      <c r="F23294" s="63"/>
    </row>
    <row r="23295" spans="6:6" ht="15" customHeight="1" x14ac:dyDescent="0.2">
      <c r="F23295" s="63"/>
    </row>
    <row r="23296" spans="6:6" ht="15" customHeight="1" x14ac:dyDescent="0.2">
      <c r="F23296" s="63"/>
    </row>
    <row r="23297" spans="6:6" ht="15" customHeight="1" x14ac:dyDescent="0.2">
      <c r="F23297" s="63"/>
    </row>
    <row r="23298" spans="6:6" ht="15" customHeight="1" x14ac:dyDescent="0.2">
      <c r="F23298" s="63"/>
    </row>
    <row r="23299" spans="6:6" ht="15" customHeight="1" x14ac:dyDescent="0.2">
      <c r="F23299" s="63"/>
    </row>
    <row r="23300" spans="6:6" ht="15" customHeight="1" x14ac:dyDescent="0.2">
      <c r="F23300" s="63"/>
    </row>
    <row r="23301" spans="6:6" ht="15" customHeight="1" x14ac:dyDescent="0.2">
      <c r="F23301" s="63"/>
    </row>
    <row r="23302" spans="6:6" ht="15" customHeight="1" x14ac:dyDescent="0.2">
      <c r="F23302" s="63"/>
    </row>
    <row r="23303" spans="6:6" ht="15" customHeight="1" x14ac:dyDescent="0.2">
      <c r="F23303" s="63"/>
    </row>
    <row r="23304" spans="6:6" ht="15" customHeight="1" x14ac:dyDescent="0.2">
      <c r="F23304" s="63"/>
    </row>
    <row r="23305" spans="6:6" ht="15" customHeight="1" x14ac:dyDescent="0.2">
      <c r="F23305" s="63"/>
    </row>
    <row r="23306" spans="6:6" ht="15" customHeight="1" x14ac:dyDescent="0.2">
      <c r="F23306" s="63"/>
    </row>
    <row r="23307" spans="6:6" ht="15" customHeight="1" x14ac:dyDescent="0.2">
      <c r="F23307" s="63"/>
    </row>
    <row r="23308" spans="6:6" ht="15" customHeight="1" x14ac:dyDescent="0.2">
      <c r="F23308" s="63"/>
    </row>
    <row r="23309" spans="6:6" ht="15" customHeight="1" x14ac:dyDescent="0.2">
      <c r="F23309" s="63"/>
    </row>
    <row r="23310" spans="6:6" ht="15" customHeight="1" x14ac:dyDescent="0.2">
      <c r="F23310" s="63"/>
    </row>
    <row r="23311" spans="6:6" ht="15" customHeight="1" x14ac:dyDescent="0.2">
      <c r="F23311" s="63"/>
    </row>
    <row r="23312" spans="6:6" ht="15" customHeight="1" x14ac:dyDescent="0.2">
      <c r="F23312" s="63"/>
    </row>
    <row r="23313" spans="6:6" ht="15" customHeight="1" x14ac:dyDescent="0.2">
      <c r="F23313" s="63"/>
    </row>
    <row r="23314" spans="6:6" ht="15" customHeight="1" x14ac:dyDescent="0.2">
      <c r="F23314" s="63"/>
    </row>
    <row r="23315" spans="6:6" ht="15" customHeight="1" x14ac:dyDescent="0.2">
      <c r="F23315" s="63"/>
    </row>
    <row r="23316" spans="6:6" ht="15" customHeight="1" x14ac:dyDescent="0.2">
      <c r="F23316" s="63"/>
    </row>
    <row r="23317" spans="6:6" ht="15" customHeight="1" x14ac:dyDescent="0.2">
      <c r="F23317" s="63"/>
    </row>
    <row r="23318" spans="6:6" ht="15" customHeight="1" x14ac:dyDescent="0.2">
      <c r="F23318" s="63"/>
    </row>
    <row r="23319" spans="6:6" ht="15" customHeight="1" x14ac:dyDescent="0.2">
      <c r="F23319" s="63"/>
    </row>
    <row r="23320" spans="6:6" ht="15" customHeight="1" x14ac:dyDescent="0.2">
      <c r="F23320" s="63"/>
    </row>
    <row r="23321" spans="6:6" ht="15" customHeight="1" x14ac:dyDescent="0.2">
      <c r="F23321" s="63"/>
    </row>
    <row r="23322" spans="6:6" ht="15" customHeight="1" x14ac:dyDescent="0.2">
      <c r="F23322" s="63"/>
    </row>
    <row r="23323" spans="6:6" ht="15" customHeight="1" x14ac:dyDescent="0.2">
      <c r="F23323" s="63"/>
    </row>
    <row r="23324" spans="6:6" ht="15" customHeight="1" x14ac:dyDescent="0.2">
      <c r="F23324" s="63"/>
    </row>
    <row r="23325" spans="6:6" ht="15" customHeight="1" x14ac:dyDescent="0.2">
      <c r="F23325" s="63"/>
    </row>
    <row r="23326" spans="6:6" ht="15" customHeight="1" x14ac:dyDescent="0.2">
      <c r="F23326" s="63"/>
    </row>
    <row r="23327" spans="6:6" ht="15" customHeight="1" x14ac:dyDescent="0.2">
      <c r="F23327" s="63"/>
    </row>
    <row r="23328" spans="6:6" ht="15" customHeight="1" x14ac:dyDescent="0.2">
      <c r="F23328" s="63"/>
    </row>
    <row r="23329" spans="6:6" ht="15" customHeight="1" x14ac:dyDescent="0.2">
      <c r="F23329" s="63"/>
    </row>
    <row r="23330" spans="6:6" ht="15" customHeight="1" x14ac:dyDescent="0.2">
      <c r="F23330" s="63"/>
    </row>
    <row r="23331" spans="6:6" ht="15" customHeight="1" x14ac:dyDescent="0.2">
      <c r="F23331" s="63"/>
    </row>
    <row r="23332" spans="6:6" ht="15" customHeight="1" x14ac:dyDescent="0.2">
      <c r="F23332" s="63"/>
    </row>
    <row r="23333" spans="6:6" ht="15" customHeight="1" x14ac:dyDescent="0.2">
      <c r="F23333" s="63"/>
    </row>
    <row r="23334" spans="6:6" ht="15" customHeight="1" x14ac:dyDescent="0.2">
      <c r="F23334" s="63"/>
    </row>
    <row r="23335" spans="6:6" ht="15" customHeight="1" x14ac:dyDescent="0.2">
      <c r="F23335" s="63"/>
    </row>
    <row r="23336" spans="6:6" ht="15" customHeight="1" x14ac:dyDescent="0.2">
      <c r="F23336" s="63"/>
    </row>
    <row r="23337" spans="6:6" ht="15" customHeight="1" x14ac:dyDescent="0.2">
      <c r="F23337" s="63"/>
    </row>
    <row r="23338" spans="6:6" ht="15" customHeight="1" x14ac:dyDescent="0.2">
      <c r="F23338" s="63"/>
    </row>
    <row r="23339" spans="6:6" ht="15" customHeight="1" x14ac:dyDescent="0.2">
      <c r="F23339" s="63"/>
    </row>
    <row r="23340" spans="6:6" ht="15" customHeight="1" x14ac:dyDescent="0.2">
      <c r="F23340" s="63"/>
    </row>
    <row r="23341" spans="6:6" ht="15" customHeight="1" x14ac:dyDescent="0.2">
      <c r="F23341" s="63"/>
    </row>
    <row r="23342" spans="6:6" ht="15" customHeight="1" x14ac:dyDescent="0.2">
      <c r="F23342" s="63"/>
    </row>
    <row r="23343" spans="6:6" ht="15" customHeight="1" x14ac:dyDescent="0.2">
      <c r="F23343" s="63"/>
    </row>
    <row r="23344" spans="6:6" ht="15" customHeight="1" x14ac:dyDescent="0.2">
      <c r="F23344" s="63"/>
    </row>
    <row r="23345" spans="6:6" ht="15" customHeight="1" x14ac:dyDescent="0.2">
      <c r="F23345" s="63"/>
    </row>
    <row r="23346" spans="6:6" ht="15" customHeight="1" x14ac:dyDescent="0.2">
      <c r="F23346" s="63"/>
    </row>
    <row r="23347" spans="6:6" ht="15" customHeight="1" x14ac:dyDescent="0.2">
      <c r="F23347" s="63"/>
    </row>
    <row r="23348" spans="6:6" ht="15" customHeight="1" x14ac:dyDescent="0.2">
      <c r="F23348" s="63"/>
    </row>
    <row r="23349" spans="6:6" ht="15" customHeight="1" x14ac:dyDescent="0.2">
      <c r="F23349" s="63"/>
    </row>
    <row r="23350" spans="6:6" ht="15" customHeight="1" x14ac:dyDescent="0.2">
      <c r="F23350" s="63"/>
    </row>
    <row r="23351" spans="6:6" ht="15" customHeight="1" x14ac:dyDescent="0.2">
      <c r="F23351" s="63"/>
    </row>
    <row r="23352" spans="6:6" ht="15" customHeight="1" x14ac:dyDescent="0.2">
      <c r="F23352" s="63"/>
    </row>
    <row r="23353" spans="6:6" ht="15" customHeight="1" x14ac:dyDescent="0.2">
      <c r="F23353" s="63"/>
    </row>
    <row r="23354" spans="6:6" ht="15" customHeight="1" x14ac:dyDescent="0.2">
      <c r="F23354" s="63"/>
    </row>
    <row r="23355" spans="6:6" ht="15" customHeight="1" x14ac:dyDescent="0.2">
      <c r="F23355" s="63"/>
    </row>
    <row r="23356" spans="6:6" ht="15" customHeight="1" x14ac:dyDescent="0.2">
      <c r="F23356" s="63"/>
    </row>
    <row r="23357" spans="6:6" ht="15" customHeight="1" x14ac:dyDescent="0.2">
      <c r="F23357" s="63"/>
    </row>
    <row r="23358" spans="6:6" ht="15" customHeight="1" x14ac:dyDescent="0.2">
      <c r="F23358" s="63"/>
    </row>
    <row r="23359" spans="6:6" ht="15" customHeight="1" x14ac:dyDescent="0.2">
      <c r="F23359" s="63"/>
    </row>
    <row r="23360" spans="6:6" ht="15" customHeight="1" x14ac:dyDescent="0.2">
      <c r="F23360" s="63"/>
    </row>
    <row r="23361" spans="6:6" ht="15" customHeight="1" x14ac:dyDescent="0.2">
      <c r="F23361" s="63"/>
    </row>
    <row r="23362" spans="6:6" ht="15" customHeight="1" x14ac:dyDescent="0.2">
      <c r="F23362" s="63"/>
    </row>
    <row r="23363" spans="6:6" ht="15" customHeight="1" x14ac:dyDescent="0.2">
      <c r="F23363" s="63"/>
    </row>
    <row r="23364" spans="6:6" ht="15" customHeight="1" x14ac:dyDescent="0.2">
      <c r="F23364" s="63"/>
    </row>
    <row r="23365" spans="6:6" ht="15" customHeight="1" x14ac:dyDescent="0.2">
      <c r="F23365" s="63"/>
    </row>
    <row r="23366" spans="6:6" ht="15" customHeight="1" x14ac:dyDescent="0.2">
      <c r="F23366" s="63"/>
    </row>
    <row r="23367" spans="6:6" ht="15" customHeight="1" x14ac:dyDescent="0.2">
      <c r="F23367" s="63"/>
    </row>
    <row r="23368" spans="6:6" ht="15" customHeight="1" x14ac:dyDescent="0.2">
      <c r="F23368" s="63"/>
    </row>
    <row r="23369" spans="6:6" ht="15" customHeight="1" x14ac:dyDescent="0.2">
      <c r="F23369" s="63"/>
    </row>
    <row r="23370" spans="6:6" ht="15" customHeight="1" x14ac:dyDescent="0.2">
      <c r="F23370" s="63"/>
    </row>
    <row r="23371" spans="6:6" ht="15" customHeight="1" x14ac:dyDescent="0.2">
      <c r="F23371" s="63"/>
    </row>
    <row r="23372" spans="6:6" ht="15" customHeight="1" x14ac:dyDescent="0.2">
      <c r="F23372" s="63"/>
    </row>
    <row r="23373" spans="6:6" ht="15" customHeight="1" x14ac:dyDescent="0.2">
      <c r="F23373" s="63"/>
    </row>
    <row r="23374" spans="6:6" ht="15" customHeight="1" x14ac:dyDescent="0.2">
      <c r="F23374" s="63"/>
    </row>
    <row r="23375" spans="6:6" ht="15" customHeight="1" x14ac:dyDescent="0.2">
      <c r="F23375" s="63"/>
    </row>
    <row r="23376" spans="6:6" ht="15" customHeight="1" x14ac:dyDescent="0.2">
      <c r="F23376" s="63"/>
    </row>
    <row r="23377" spans="6:6" ht="15" customHeight="1" x14ac:dyDescent="0.2">
      <c r="F23377" s="63"/>
    </row>
    <row r="23378" spans="6:6" ht="15" customHeight="1" x14ac:dyDescent="0.2">
      <c r="F23378" s="63"/>
    </row>
    <row r="23379" spans="6:6" ht="15" customHeight="1" x14ac:dyDescent="0.2">
      <c r="F23379" s="63"/>
    </row>
    <row r="23380" spans="6:6" ht="15" customHeight="1" x14ac:dyDescent="0.2">
      <c r="F23380" s="63"/>
    </row>
    <row r="23381" spans="6:6" ht="15" customHeight="1" x14ac:dyDescent="0.2">
      <c r="F23381" s="63"/>
    </row>
    <row r="23382" spans="6:6" ht="15" customHeight="1" x14ac:dyDescent="0.2">
      <c r="F23382" s="63"/>
    </row>
    <row r="23383" spans="6:6" ht="15" customHeight="1" x14ac:dyDescent="0.2">
      <c r="F23383" s="63"/>
    </row>
    <row r="23384" spans="6:6" ht="15" customHeight="1" x14ac:dyDescent="0.2">
      <c r="F23384" s="63"/>
    </row>
    <row r="23385" spans="6:6" ht="15" customHeight="1" x14ac:dyDescent="0.2">
      <c r="F23385" s="63"/>
    </row>
    <row r="23386" spans="6:6" ht="15" customHeight="1" x14ac:dyDescent="0.2">
      <c r="F23386" s="63"/>
    </row>
    <row r="23387" spans="6:6" ht="15" customHeight="1" x14ac:dyDescent="0.2">
      <c r="F23387" s="63"/>
    </row>
    <row r="23388" spans="6:6" ht="15" customHeight="1" x14ac:dyDescent="0.2">
      <c r="F23388" s="63"/>
    </row>
    <row r="23389" spans="6:6" ht="15" customHeight="1" x14ac:dyDescent="0.2">
      <c r="F23389" s="63"/>
    </row>
    <row r="23390" spans="6:6" ht="15" customHeight="1" x14ac:dyDescent="0.2">
      <c r="F23390" s="63"/>
    </row>
    <row r="23391" spans="6:6" ht="15" customHeight="1" x14ac:dyDescent="0.2">
      <c r="F23391" s="63"/>
    </row>
    <row r="23392" spans="6:6" ht="15" customHeight="1" x14ac:dyDescent="0.2">
      <c r="F23392" s="63"/>
    </row>
    <row r="23393" spans="6:6" ht="15" customHeight="1" x14ac:dyDescent="0.2">
      <c r="F23393" s="63"/>
    </row>
    <row r="23394" spans="6:6" ht="15" customHeight="1" x14ac:dyDescent="0.2">
      <c r="F23394" s="63"/>
    </row>
    <row r="23395" spans="6:6" ht="15" customHeight="1" x14ac:dyDescent="0.2">
      <c r="F23395" s="63"/>
    </row>
    <row r="23396" spans="6:6" ht="15" customHeight="1" x14ac:dyDescent="0.2">
      <c r="F23396" s="63"/>
    </row>
    <row r="23397" spans="6:6" ht="15" customHeight="1" x14ac:dyDescent="0.2">
      <c r="F23397" s="63"/>
    </row>
    <row r="23398" spans="6:6" ht="15" customHeight="1" x14ac:dyDescent="0.2">
      <c r="F23398" s="63"/>
    </row>
    <row r="23399" spans="6:6" ht="15" customHeight="1" x14ac:dyDescent="0.2">
      <c r="F23399" s="63"/>
    </row>
    <row r="23400" spans="6:6" ht="15" customHeight="1" x14ac:dyDescent="0.2">
      <c r="F23400" s="63"/>
    </row>
    <row r="23401" spans="6:6" ht="15" customHeight="1" x14ac:dyDescent="0.2">
      <c r="F23401" s="63"/>
    </row>
    <row r="23402" spans="6:6" ht="15" customHeight="1" x14ac:dyDescent="0.2">
      <c r="F23402" s="63"/>
    </row>
    <row r="23403" spans="6:6" ht="15" customHeight="1" x14ac:dyDescent="0.2">
      <c r="F23403" s="63"/>
    </row>
    <row r="23404" spans="6:6" ht="15" customHeight="1" x14ac:dyDescent="0.2">
      <c r="F23404" s="63"/>
    </row>
    <row r="23405" spans="6:6" ht="15" customHeight="1" x14ac:dyDescent="0.2">
      <c r="F23405" s="63"/>
    </row>
    <row r="23406" spans="6:6" ht="15" customHeight="1" x14ac:dyDescent="0.2">
      <c r="F23406" s="63"/>
    </row>
    <row r="23407" spans="6:6" ht="15" customHeight="1" x14ac:dyDescent="0.2">
      <c r="F23407" s="63"/>
    </row>
    <row r="23408" spans="6:6" ht="15" customHeight="1" x14ac:dyDescent="0.2">
      <c r="F23408" s="63"/>
    </row>
    <row r="23409" spans="6:6" ht="15" customHeight="1" x14ac:dyDescent="0.2">
      <c r="F23409" s="63"/>
    </row>
    <row r="23410" spans="6:6" ht="15" customHeight="1" x14ac:dyDescent="0.2">
      <c r="F23410" s="63"/>
    </row>
    <row r="23411" spans="6:6" ht="15" customHeight="1" x14ac:dyDescent="0.2">
      <c r="F23411" s="63"/>
    </row>
    <row r="23412" spans="6:6" ht="15" customHeight="1" x14ac:dyDescent="0.2">
      <c r="F23412" s="63"/>
    </row>
    <row r="23413" spans="6:6" ht="15" customHeight="1" x14ac:dyDescent="0.2">
      <c r="F23413" s="63"/>
    </row>
    <row r="23414" spans="6:6" ht="15" customHeight="1" x14ac:dyDescent="0.2">
      <c r="F23414" s="63"/>
    </row>
    <row r="23415" spans="6:6" ht="15" customHeight="1" x14ac:dyDescent="0.2">
      <c r="F23415" s="63"/>
    </row>
    <row r="23416" spans="6:6" ht="15" customHeight="1" x14ac:dyDescent="0.2">
      <c r="F23416" s="63"/>
    </row>
    <row r="23417" spans="6:6" ht="15" customHeight="1" x14ac:dyDescent="0.2">
      <c r="F23417" s="63"/>
    </row>
    <row r="23418" spans="6:6" ht="15" customHeight="1" x14ac:dyDescent="0.2">
      <c r="F23418" s="63"/>
    </row>
    <row r="23419" spans="6:6" ht="15" customHeight="1" x14ac:dyDescent="0.2">
      <c r="F23419" s="63"/>
    </row>
    <row r="23420" spans="6:6" ht="15" customHeight="1" x14ac:dyDescent="0.2">
      <c r="F23420" s="63"/>
    </row>
    <row r="23421" spans="6:6" ht="15" customHeight="1" x14ac:dyDescent="0.2">
      <c r="F23421" s="63"/>
    </row>
    <row r="23422" spans="6:6" ht="15" customHeight="1" x14ac:dyDescent="0.2">
      <c r="F23422" s="63"/>
    </row>
    <row r="23423" spans="6:6" ht="15" customHeight="1" x14ac:dyDescent="0.2">
      <c r="F23423" s="63"/>
    </row>
    <row r="23424" spans="6:6" ht="15" customHeight="1" x14ac:dyDescent="0.2">
      <c r="F23424" s="63"/>
    </row>
    <row r="23425" spans="6:6" ht="15" customHeight="1" x14ac:dyDescent="0.2">
      <c r="F23425" s="63"/>
    </row>
    <row r="23426" spans="6:6" ht="15" customHeight="1" x14ac:dyDescent="0.2">
      <c r="F23426" s="63"/>
    </row>
    <row r="23427" spans="6:6" ht="15" customHeight="1" x14ac:dyDescent="0.2">
      <c r="F23427" s="63"/>
    </row>
    <row r="23428" spans="6:6" ht="15" customHeight="1" x14ac:dyDescent="0.2">
      <c r="F23428" s="63"/>
    </row>
    <row r="23429" spans="6:6" ht="15" customHeight="1" x14ac:dyDescent="0.2">
      <c r="F23429" s="63"/>
    </row>
    <row r="23430" spans="6:6" ht="15" customHeight="1" x14ac:dyDescent="0.2">
      <c r="F23430" s="63"/>
    </row>
    <row r="23431" spans="6:6" ht="15" customHeight="1" x14ac:dyDescent="0.2">
      <c r="F23431" s="63"/>
    </row>
    <row r="23432" spans="6:6" ht="15" customHeight="1" x14ac:dyDescent="0.2">
      <c r="F23432" s="63"/>
    </row>
    <row r="23433" spans="6:6" ht="15" customHeight="1" x14ac:dyDescent="0.2">
      <c r="F23433" s="63"/>
    </row>
    <row r="23434" spans="6:6" ht="15" customHeight="1" x14ac:dyDescent="0.2">
      <c r="F23434" s="63"/>
    </row>
    <row r="23435" spans="6:6" ht="15" customHeight="1" x14ac:dyDescent="0.2">
      <c r="F23435" s="63"/>
    </row>
    <row r="23436" spans="6:6" ht="15" customHeight="1" x14ac:dyDescent="0.2">
      <c r="F23436" s="63"/>
    </row>
    <row r="23437" spans="6:6" ht="15" customHeight="1" x14ac:dyDescent="0.2">
      <c r="F23437" s="63"/>
    </row>
    <row r="23438" spans="6:6" ht="15" customHeight="1" x14ac:dyDescent="0.2">
      <c r="F23438" s="63"/>
    </row>
    <row r="23439" spans="6:6" ht="15" customHeight="1" x14ac:dyDescent="0.2">
      <c r="F23439" s="63"/>
    </row>
    <row r="23440" spans="6:6" ht="15" customHeight="1" x14ac:dyDescent="0.2">
      <c r="F23440" s="63"/>
    </row>
    <row r="23441" spans="6:6" ht="15" customHeight="1" x14ac:dyDescent="0.2">
      <c r="F23441" s="63"/>
    </row>
    <row r="23442" spans="6:6" ht="15" customHeight="1" x14ac:dyDescent="0.2">
      <c r="F23442" s="63"/>
    </row>
    <row r="23443" spans="6:6" ht="15" customHeight="1" x14ac:dyDescent="0.2">
      <c r="F23443" s="63"/>
    </row>
    <row r="23444" spans="6:6" ht="15" customHeight="1" x14ac:dyDescent="0.2">
      <c r="F23444" s="63"/>
    </row>
    <row r="23445" spans="6:6" ht="15" customHeight="1" x14ac:dyDescent="0.2">
      <c r="F23445" s="63"/>
    </row>
    <row r="23446" spans="6:6" ht="15" customHeight="1" x14ac:dyDescent="0.2">
      <c r="F23446" s="63"/>
    </row>
    <row r="23447" spans="6:6" ht="15" customHeight="1" x14ac:dyDescent="0.2">
      <c r="F23447" s="63"/>
    </row>
    <row r="23448" spans="6:6" ht="15" customHeight="1" x14ac:dyDescent="0.2">
      <c r="F23448" s="63"/>
    </row>
    <row r="23449" spans="6:6" ht="15" customHeight="1" x14ac:dyDescent="0.2">
      <c r="F23449" s="63"/>
    </row>
    <row r="23450" spans="6:6" ht="15" customHeight="1" x14ac:dyDescent="0.2">
      <c r="F23450" s="63"/>
    </row>
    <row r="23451" spans="6:6" ht="15" customHeight="1" x14ac:dyDescent="0.2">
      <c r="F23451" s="63"/>
    </row>
    <row r="23452" spans="6:6" ht="15" customHeight="1" x14ac:dyDescent="0.2">
      <c r="F23452" s="63"/>
    </row>
    <row r="23453" spans="6:6" ht="15" customHeight="1" x14ac:dyDescent="0.2">
      <c r="F23453" s="63"/>
    </row>
    <row r="23454" spans="6:6" ht="15" customHeight="1" x14ac:dyDescent="0.2">
      <c r="F23454" s="63"/>
    </row>
    <row r="23455" spans="6:6" ht="15" customHeight="1" x14ac:dyDescent="0.2">
      <c r="F23455" s="63"/>
    </row>
    <row r="23456" spans="6:6" ht="15" customHeight="1" x14ac:dyDescent="0.2">
      <c r="F23456" s="63"/>
    </row>
    <row r="23457" spans="6:6" ht="15" customHeight="1" x14ac:dyDescent="0.2">
      <c r="F23457" s="63"/>
    </row>
    <row r="23458" spans="6:6" ht="15" customHeight="1" x14ac:dyDescent="0.2">
      <c r="F23458" s="63"/>
    </row>
    <row r="23459" spans="6:6" ht="15" customHeight="1" x14ac:dyDescent="0.2">
      <c r="F23459" s="63"/>
    </row>
    <row r="23460" spans="6:6" ht="15" customHeight="1" x14ac:dyDescent="0.2">
      <c r="F23460" s="63"/>
    </row>
    <row r="23461" spans="6:6" ht="15" customHeight="1" x14ac:dyDescent="0.2">
      <c r="F23461" s="63"/>
    </row>
    <row r="23462" spans="6:6" ht="15" customHeight="1" x14ac:dyDescent="0.2">
      <c r="F23462" s="63"/>
    </row>
    <row r="23463" spans="6:6" ht="15" customHeight="1" x14ac:dyDescent="0.2">
      <c r="F23463" s="63"/>
    </row>
    <row r="23464" spans="6:6" ht="15" customHeight="1" x14ac:dyDescent="0.2">
      <c r="F23464" s="63"/>
    </row>
    <row r="23465" spans="6:6" ht="15" customHeight="1" x14ac:dyDescent="0.2">
      <c r="F23465" s="63"/>
    </row>
    <row r="23466" spans="6:6" ht="15" customHeight="1" x14ac:dyDescent="0.2">
      <c r="F23466" s="63"/>
    </row>
    <row r="23467" spans="6:6" ht="15" customHeight="1" x14ac:dyDescent="0.2">
      <c r="F23467" s="63"/>
    </row>
    <row r="23468" spans="6:6" ht="15" customHeight="1" x14ac:dyDescent="0.2">
      <c r="F23468" s="63"/>
    </row>
    <row r="23469" spans="6:6" ht="15" customHeight="1" x14ac:dyDescent="0.2">
      <c r="F23469" s="63"/>
    </row>
    <row r="23470" spans="6:6" ht="15" customHeight="1" x14ac:dyDescent="0.2">
      <c r="F23470" s="63"/>
    </row>
    <row r="23471" spans="6:6" ht="15" customHeight="1" x14ac:dyDescent="0.2">
      <c r="F23471" s="63"/>
    </row>
    <row r="23472" spans="6:6" ht="15" customHeight="1" x14ac:dyDescent="0.2">
      <c r="F23472" s="63"/>
    </row>
    <row r="23473" spans="6:6" ht="15" customHeight="1" x14ac:dyDescent="0.2">
      <c r="F23473" s="63"/>
    </row>
    <row r="23474" spans="6:6" ht="15" customHeight="1" x14ac:dyDescent="0.2">
      <c r="F23474" s="63"/>
    </row>
    <row r="23475" spans="6:6" ht="15" customHeight="1" x14ac:dyDescent="0.2">
      <c r="F23475" s="63"/>
    </row>
    <row r="23476" spans="6:6" ht="15" customHeight="1" x14ac:dyDescent="0.2">
      <c r="F23476" s="63"/>
    </row>
    <row r="23477" spans="6:6" ht="15" customHeight="1" x14ac:dyDescent="0.2">
      <c r="F23477" s="63"/>
    </row>
    <row r="23478" spans="6:6" ht="15" customHeight="1" x14ac:dyDescent="0.2">
      <c r="F23478" s="63"/>
    </row>
    <row r="23479" spans="6:6" ht="15" customHeight="1" x14ac:dyDescent="0.2">
      <c r="F23479" s="63"/>
    </row>
    <row r="23480" spans="6:6" ht="15" customHeight="1" x14ac:dyDescent="0.2">
      <c r="F23480" s="63"/>
    </row>
    <row r="23481" spans="6:6" ht="15" customHeight="1" x14ac:dyDescent="0.2">
      <c r="F23481" s="63"/>
    </row>
    <row r="23482" spans="6:6" ht="15" customHeight="1" x14ac:dyDescent="0.2">
      <c r="F23482" s="63"/>
    </row>
    <row r="23483" spans="6:6" ht="15" customHeight="1" x14ac:dyDescent="0.2">
      <c r="F23483" s="63"/>
    </row>
    <row r="23484" spans="6:6" ht="15" customHeight="1" x14ac:dyDescent="0.2">
      <c r="F23484" s="63"/>
    </row>
    <row r="23485" spans="6:6" ht="15" customHeight="1" x14ac:dyDescent="0.2">
      <c r="F23485" s="63"/>
    </row>
    <row r="23486" spans="6:6" ht="15" customHeight="1" x14ac:dyDescent="0.2">
      <c r="F23486" s="63"/>
    </row>
    <row r="23487" spans="6:6" ht="15" customHeight="1" x14ac:dyDescent="0.2">
      <c r="F23487" s="63"/>
    </row>
    <row r="23488" spans="6:6" ht="15" customHeight="1" x14ac:dyDescent="0.2">
      <c r="F23488" s="63"/>
    </row>
    <row r="23489" spans="6:6" ht="15" customHeight="1" x14ac:dyDescent="0.2">
      <c r="F23489" s="63"/>
    </row>
    <row r="23490" spans="6:6" ht="15" customHeight="1" x14ac:dyDescent="0.2">
      <c r="F23490" s="63"/>
    </row>
    <row r="23491" spans="6:6" ht="15" customHeight="1" x14ac:dyDescent="0.2">
      <c r="F23491" s="63"/>
    </row>
    <row r="23492" spans="6:6" ht="15" customHeight="1" x14ac:dyDescent="0.2">
      <c r="F23492" s="63"/>
    </row>
    <row r="23493" spans="6:6" ht="15" customHeight="1" x14ac:dyDescent="0.2">
      <c r="F23493" s="63"/>
    </row>
    <row r="23494" spans="6:6" ht="15" customHeight="1" x14ac:dyDescent="0.2">
      <c r="F23494" s="63"/>
    </row>
    <row r="23495" spans="6:6" ht="15" customHeight="1" x14ac:dyDescent="0.2">
      <c r="F23495" s="63"/>
    </row>
    <row r="23496" spans="6:6" ht="15" customHeight="1" x14ac:dyDescent="0.2">
      <c r="F23496" s="63"/>
    </row>
    <row r="23497" spans="6:6" ht="15" customHeight="1" x14ac:dyDescent="0.2">
      <c r="F23497" s="63"/>
    </row>
    <row r="23498" spans="6:6" ht="15" customHeight="1" x14ac:dyDescent="0.2">
      <c r="F23498" s="63"/>
    </row>
    <row r="23499" spans="6:6" ht="15" customHeight="1" x14ac:dyDescent="0.2">
      <c r="F23499" s="63"/>
    </row>
    <row r="23500" spans="6:6" ht="15" customHeight="1" x14ac:dyDescent="0.2">
      <c r="F23500" s="63"/>
    </row>
    <row r="23501" spans="6:6" ht="15" customHeight="1" x14ac:dyDescent="0.2">
      <c r="F23501" s="63"/>
    </row>
    <row r="23502" spans="6:6" ht="15" customHeight="1" x14ac:dyDescent="0.2">
      <c r="F23502" s="63"/>
    </row>
    <row r="23503" spans="6:6" ht="15" customHeight="1" x14ac:dyDescent="0.2">
      <c r="F23503" s="63"/>
    </row>
    <row r="23504" spans="6:6" ht="15" customHeight="1" x14ac:dyDescent="0.2">
      <c r="F23504" s="63"/>
    </row>
    <row r="23505" spans="6:6" ht="15" customHeight="1" x14ac:dyDescent="0.2">
      <c r="F23505" s="63"/>
    </row>
    <row r="23506" spans="6:6" ht="15" customHeight="1" x14ac:dyDescent="0.2">
      <c r="F23506" s="63"/>
    </row>
    <row r="23507" spans="6:6" ht="15" customHeight="1" x14ac:dyDescent="0.2">
      <c r="F23507" s="63"/>
    </row>
    <row r="23508" spans="6:6" ht="15" customHeight="1" x14ac:dyDescent="0.2">
      <c r="F23508" s="63"/>
    </row>
    <row r="23509" spans="6:6" ht="15" customHeight="1" x14ac:dyDescent="0.2">
      <c r="F23509" s="63"/>
    </row>
    <row r="23510" spans="6:6" ht="15" customHeight="1" x14ac:dyDescent="0.2">
      <c r="F23510" s="63"/>
    </row>
    <row r="23511" spans="6:6" ht="15" customHeight="1" x14ac:dyDescent="0.2">
      <c r="F23511" s="63"/>
    </row>
    <row r="23512" spans="6:6" ht="15" customHeight="1" x14ac:dyDescent="0.2">
      <c r="F23512" s="63"/>
    </row>
    <row r="23513" spans="6:6" ht="15" customHeight="1" x14ac:dyDescent="0.2">
      <c r="F23513" s="63"/>
    </row>
    <row r="23514" spans="6:6" ht="15" customHeight="1" x14ac:dyDescent="0.2">
      <c r="F23514" s="63"/>
    </row>
    <row r="23515" spans="6:6" ht="15" customHeight="1" x14ac:dyDescent="0.2">
      <c r="F23515" s="63"/>
    </row>
    <row r="23516" spans="6:6" ht="15" customHeight="1" x14ac:dyDescent="0.2">
      <c r="F23516" s="63"/>
    </row>
    <row r="23517" spans="6:6" ht="15" customHeight="1" x14ac:dyDescent="0.2">
      <c r="F23517" s="63"/>
    </row>
    <row r="23518" spans="6:6" ht="15" customHeight="1" x14ac:dyDescent="0.2">
      <c r="F23518" s="63"/>
    </row>
    <row r="23519" spans="6:6" ht="15" customHeight="1" x14ac:dyDescent="0.2">
      <c r="F23519" s="63"/>
    </row>
    <row r="23520" spans="6:6" ht="15" customHeight="1" x14ac:dyDescent="0.2">
      <c r="F23520" s="63"/>
    </row>
    <row r="23521" spans="6:6" ht="15" customHeight="1" x14ac:dyDescent="0.2">
      <c r="F23521" s="63"/>
    </row>
    <row r="23522" spans="6:6" ht="15" customHeight="1" x14ac:dyDescent="0.2">
      <c r="F23522" s="63"/>
    </row>
    <row r="23523" spans="6:6" ht="15" customHeight="1" x14ac:dyDescent="0.2">
      <c r="F23523" s="63"/>
    </row>
    <row r="23524" spans="6:6" ht="15" customHeight="1" x14ac:dyDescent="0.2">
      <c r="F23524" s="63"/>
    </row>
    <row r="23525" spans="6:6" ht="15" customHeight="1" x14ac:dyDescent="0.2">
      <c r="F23525" s="63"/>
    </row>
    <row r="23526" spans="6:6" ht="15" customHeight="1" x14ac:dyDescent="0.2">
      <c r="F23526" s="63"/>
    </row>
    <row r="23527" spans="6:6" ht="15" customHeight="1" x14ac:dyDescent="0.2">
      <c r="F23527" s="63"/>
    </row>
    <row r="23528" spans="6:6" ht="15" customHeight="1" x14ac:dyDescent="0.2">
      <c r="F23528" s="63"/>
    </row>
    <row r="23529" spans="6:6" ht="15" customHeight="1" x14ac:dyDescent="0.2">
      <c r="F23529" s="63"/>
    </row>
    <row r="23530" spans="6:6" ht="15" customHeight="1" x14ac:dyDescent="0.2">
      <c r="F23530" s="63"/>
    </row>
    <row r="23531" spans="6:6" ht="15" customHeight="1" x14ac:dyDescent="0.2">
      <c r="F23531" s="63"/>
    </row>
    <row r="23532" spans="6:6" ht="15" customHeight="1" x14ac:dyDescent="0.2">
      <c r="F23532" s="63"/>
    </row>
    <row r="23533" spans="6:6" ht="15" customHeight="1" x14ac:dyDescent="0.2">
      <c r="F23533" s="63"/>
    </row>
    <row r="23534" spans="6:6" ht="15" customHeight="1" x14ac:dyDescent="0.2">
      <c r="F23534" s="63"/>
    </row>
    <row r="23535" spans="6:6" ht="15" customHeight="1" x14ac:dyDescent="0.2">
      <c r="F23535" s="63"/>
    </row>
    <row r="23536" spans="6:6" ht="15" customHeight="1" x14ac:dyDescent="0.2">
      <c r="F23536" s="63"/>
    </row>
    <row r="23537" spans="6:6" ht="15" customHeight="1" x14ac:dyDescent="0.2">
      <c r="F23537" s="63"/>
    </row>
    <row r="23538" spans="6:6" ht="15" customHeight="1" x14ac:dyDescent="0.2">
      <c r="F23538" s="63"/>
    </row>
    <row r="23539" spans="6:6" ht="15" customHeight="1" x14ac:dyDescent="0.2">
      <c r="F23539" s="63"/>
    </row>
    <row r="23540" spans="6:6" ht="15" customHeight="1" x14ac:dyDescent="0.2">
      <c r="F23540" s="63"/>
    </row>
    <row r="23541" spans="6:6" ht="15" customHeight="1" x14ac:dyDescent="0.2">
      <c r="F23541" s="63"/>
    </row>
    <row r="23542" spans="6:6" ht="15" customHeight="1" x14ac:dyDescent="0.2">
      <c r="F23542" s="63"/>
    </row>
    <row r="23543" spans="6:6" ht="15" customHeight="1" x14ac:dyDescent="0.2">
      <c r="F23543" s="63"/>
    </row>
    <row r="23544" spans="6:6" ht="15" customHeight="1" x14ac:dyDescent="0.2">
      <c r="F23544" s="63"/>
    </row>
    <row r="23545" spans="6:6" ht="15" customHeight="1" x14ac:dyDescent="0.2">
      <c r="F23545" s="63"/>
    </row>
    <row r="23546" spans="6:6" ht="15" customHeight="1" x14ac:dyDescent="0.2">
      <c r="F23546" s="63"/>
    </row>
    <row r="23547" spans="6:6" ht="15" customHeight="1" x14ac:dyDescent="0.2">
      <c r="F23547" s="63"/>
    </row>
    <row r="23548" spans="6:6" ht="15" customHeight="1" x14ac:dyDescent="0.2">
      <c r="F23548" s="63"/>
    </row>
    <row r="23549" spans="6:6" ht="15" customHeight="1" x14ac:dyDescent="0.2">
      <c r="F23549" s="63"/>
    </row>
    <row r="23550" spans="6:6" ht="15" customHeight="1" x14ac:dyDescent="0.2">
      <c r="F23550" s="63"/>
    </row>
    <row r="23551" spans="6:6" ht="15" customHeight="1" x14ac:dyDescent="0.2">
      <c r="F23551" s="63"/>
    </row>
    <row r="23552" spans="6:6" ht="15" customHeight="1" x14ac:dyDescent="0.2">
      <c r="F23552" s="63"/>
    </row>
    <row r="23553" spans="6:6" ht="15" customHeight="1" x14ac:dyDescent="0.2">
      <c r="F23553" s="63"/>
    </row>
    <row r="23554" spans="6:6" ht="15" customHeight="1" x14ac:dyDescent="0.2">
      <c r="F23554" s="63"/>
    </row>
    <row r="23555" spans="6:6" ht="15" customHeight="1" x14ac:dyDescent="0.2">
      <c r="F23555" s="63"/>
    </row>
    <row r="23556" spans="6:6" ht="15" customHeight="1" x14ac:dyDescent="0.2">
      <c r="F23556" s="63"/>
    </row>
    <row r="23557" spans="6:6" ht="15" customHeight="1" x14ac:dyDescent="0.2">
      <c r="F23557" s="63"/>
    </row>
    <row r="23558" spans="6:6" ht="15" customHeight="1" x14ac:dyDescent="0.2">
      <c r="F23558" s="63"/>
    </row>
    <row r="23559" spans="6:6" ht="15" customHeight="1" x14ac:dyDescent="0.2">
      <c r="F23559" s="63"/>
    </row>
    <row r="23560" spans="6:6" ht="15" customHeight="1" x14ac:dyDescent="0.2">
      <c r="F23560" s="63"/>
    </row>
    <row r="23561" spans="6:6" ht="15" customHeight="1" x14ac:dyDescent="0.2">
      <c r="F23561" s="63"/>
    </row>
    <row r="23562" spans="6:6" ht="15" customHeight="1" x14ac:dyDescent="0.2">
      <c r="F23562" s="63"/>
    </row>
    <row r="23563" spans="6:6" ht="15" customHeight="1" x14ac:dyDescent="0.2">
      <c r="F23563" s="63"/>
    </row>
    <row r="23564" spans="6:6" ht="15" customHeight="1" x14ac:dyDescent="0.2">
      <c r="F23564" s="63"/>
    </row>
    <row r="23565" spans="6:6" ht="15" customHeight="1" x14ac:dyDescent="0.2">
      <c r="F23565" s="63"/>
    </row>
    <row r="23566" spans="6:6" ht="15" customHeight="1" x14ac:dyDescent="0.2">
      <c r="F23566" s="63"/>
    </row>
    <row r="23567" spans="6:6" ht="15" customHeight="1" x14ac:dyDescent="0.2">
      <c r="F23567" s="63"/>
    </row>
    <row r="23568" spans="6:6" ht="15" customHeight="1" x14ac:dyDescent="0.2">
      <c r="F23568" s="63"/>
    </row>
    <row r="23569" spans="6:6" ht="15" customHeight="1" x14ac:dyDescent="0.2">
      <c r="F23569" s="63"/>
    </row>
    <row r="23570" spans="6:6" ht="15" customHeight="1" x14ac:dyDescent="0.2">
      <c r="F23570" s="63"/>
    </row>
    <row r="23571" spans="6:6" ht="15" customHeight="1" x14ac:dyDescent="0.2">
      <c r="F23571" s="63"/>
    </row>
    <row r="23572" spans="6:6" ht="15" customHeight="1" x14ac:dyDescent="0.2">
      <c r="F23572" s="63"/>
    </row>
    <row r="23573" spans="6:6" ht="15" customHeight="1" x14ac:dyDescent="0.2">
      <c r="F23573" s="63"/>
    </row>
    <row r="23574" spans="6:6" ht="15" customHeight="1" x14ac:dyDescent="0.2">
      <c r="F23574" s="63"/>
    </row>
    <row r="23575" spans="6:6" ht="15" customHeight="1" x14ac:dyDescent="0.2">
      <c r="F23575" s="63"/>
    </row>
    <row r="23576" spans="6:6" ht="15" customHeight="1" x14ac:dyDescent="0.2">
      <c r="F23576" s="63"/>
    </row>
    <row r="23577" spans="6:6" ht="15" customHeight="1" x14ac:dyDescent="0.2">
      <c r="F23577" s="63"/>
    </row>
    <row r="23578" spans="6:6" ht="15" customHeight="1" x14ac:dyDescent="0.2">
      <c r="F23578" s="63"/>
    </row>
    <row r="23579" spans="6:6" ht="15" customHeight="1" x14ac:dyDescent="0.2">
      <c r="F23579" s="63"/>
    </row>
    <row r="23580" spans="6:6" ht="15" customHeight="1" x14ac:dyDescent="0.2">
      <c r="F23580" s="63"/>
    </row>
    <row r="23581" spans="6:6" ht="15" customHeight="1" x14ac:dyDescent="0.2">
      <c r="F23581" s="63"/>
    </row>
    <row r="23582" spans="6:6" ht="15" customHeight="1" x14ac:dyDescent="0.2">
      <c r="F23582" s="63"/>
    </row>
    <row r="23583" spans="6:6" ht="15" customHeight="1" x14ac:dyDescent="0.2">
      <c r="F23583" s="63"/>
    </row>
    <row r="23584" spans="6:6" ht="15" customHeight="1" x14ac:dyDescent="0.2">
      <c r="F23584" s="63"/>
    </row>
    <row r="23585" spans="6:6" ht="15" customHeight="1" x14ac:dyDescent="0.2">
      <c r="F23585" s="63"/>
    </row>
    <row r="23586" spans="6:6" ht="15" customHeight="1" x14ac:dyDescent="0.2">
      <c r="F23586" s="63"/>
    </row>
    <row r="23587" spans="6:6" ht="15" customHeight="1" x14ac:dyDescent="0.2">
      <c r="F23587" s="63"/>
    </row>
    <row r="23588" spans="6:6" ht="15" customHeight="1" x14ac:dyDescent="0.2">
      <c r="F23588" s="63"/>
    </row>
    <row r="23589" spans="6:6" ht="15" customHeight="1" x14ac:dyDescent="0.2">
      <c r="F23589" s="63"/>
    </row>
    <row r="23590" spans="6:6" ht="15" customHeight="1" x14ac:dyDescent="0.2">
      <c r="F23590" s="63"/>
    </row>
    <row r="23591" spans="6:6" ht="15" customHeight="1" x14ac:dyDescent="0.2">
      <c r="F23591" s="63"/>
    </row>
    <row r="23592" spans="6:6" ht="15" customHeight="1" x14ac:dyDescent="0.2">
      <c r="F23592" s="63"/>
    </row>
    <row r="23593" spans="6:6" ht="15" customHeight="1" x14ac:dyDescent="0.2">
      <c r="F23593" s="63"/>
    </row>
    <row r="23594" spans="6:6" ht="15" customHeight="1" x14ac:dyDescent="0.2">
      <c r="F23594" s="63"/>
    </row>
    <row r="23595" spans="6:6" ht="15" customHeight="1" x14ac:dyDescent="0.2">
      <c r="F23595" s="63"/>
    </row>
    <row r="23596" spans="6:6" ht="15" customHeight="1" x14ac:dyDescent="0.2">
      <c r="F23596" s="63"/>
    </row>
    <row r="23597" spans="6:6" ht="15" customHeight="1" x14ac:dyDescent="0.2">
      <c r="F23597" s="63"/>
    </row>
    <row r="23598" spans="6:6" ht="15" customHeight="1" x14ac:dyDescent="0.2">
      <c r="F23598" s="63"/>
    </row>
    <row r="23599" spans="6:6" ht="15" customHeight="1" x14ac:dyDescent="0.2">
      <c r="F23599" s="63"/>
    </row>
    <row r="23600" spans="6:6" ht="15" customHeight="1" x14ac:dyDescent="0.2">
      <c r="F23600" s="63"/>
    </row>
    <row r="23601" spans="6:6" ht="15" customHeight="1" x14ac:dyDescent="0.2">
      <c r="F23601" s="63"/>
    </row>
    <row r="23602" spans="6:6" ht="15" customHeight="1" x14ac:dyDescent="0.2">
      <c r="F23602" s="63"/>
    </row>
    <row r="23603" spans="6:6" ht="15" customHeight="1" x14ac:dyDescent="0.2">
      <c r="F23603" s="63"/>
    </row>
    <row r="23604" spans="6:6" ht="15" customHeight="1" x14ac:dyDescent="0.2">
      <c r="F23604" s="63"/>
    </row>
    <row r="23605" spans="6:6" ht="15" customHeight="1" x14ac:dyDescent="0.2">
      <c r="F23605" s="63"/>
    </row>
    <row r="23606" spans="6:6" ht="15" customHeight="1" x14ac:dyDescent="0.2">
      <c r="F23606" s="63"/>
    </row>
    <row r="23607" spans="6:6" ht="15" customHeight="1" x14ac:dyDescent="0.2">
      <c r="F23607" s="63"/>
    </row>
    <row r="23608" spans="6:6" ht="15" customHeight="1" x14ac:dyDescent="0.2">
      <c r="F23608" s="63"/>
    </row>
    <row r="23609" spans="6:6" ht="15" customHeight="1" x14ac:dyDescent="0.2">
      <c r="F23609" s="63"/>
    </row>
    <row r="23610" spans="6:6" ht="15" customHeight="1" x14ac:dyDescent="0.2">
      <c r="F23610" s="63"/>
    </row>
    <row r="23611" spans="6:6" ht="15" customHeight="1" x14ac:dyDescent="0.2">
      <c r="F23611" s="63"/>
    </row>
    <row r="23612" spans="6:6" ht="15" customHeight="1" x14ac:dyDescent="0.2">
      <c r="F23612" s="63"/>
    </row>
    <row r="23613" spans="6:6" ht="15" customHeight="1" x14ac:dyDescent="0.2">
      <c r="F23613" s="63"/>
    </row>
    <row r="23614" spans="6:6" ht="15" customHeight="1" x14ac:dyDescent="0.2">
      <c r="F23614" s="63"/>
    </row>
    <row r="23615" spans="6:6" ht="15" customHeight="1" x14ac:dyDescent="0.2">
      <c r="F23615" s="63"/>
    </row>
    <row r="23616" spans="6:6" ht="15" customHeight="1" x14ac:dyDescent="0.2">
      <c r="F23616" s="63"/>
    </row>
    <row r="23617" spans="6:6" ht="15" customHeight="1" x14ac:dyDescent="0.2">
      <c r="F23617" s="63"/>
    </row>
    <row r="23618" spans="6:6" ht="15" customHeight="1" x14ac:dyDescent="0.2">
      <c r="F23618" s="63"/>
    </row>
    <row r="23619" spans="6:6" ht="15" customHeight="1" x14ac:dyDescent="0.2">
      <c r="F23619" s="63"/>
    </row>
    <row r="23620" spans="6:6" ht="15" customHeight="1" x14ac:dyDescent="0.2">
      <c r="F23620" s="63"/>
    </row>
    <row r="23621" spans="6:6" ht="15" customHeight="1" x14ac:dyDescent="0.2">
      <c r="F23621" s="63"/>
    </row>
    <row r="23622" spans="6:6" ht="15" customHeight="1" x14ac:dyDescent="0.2">
      <c r="F23622" s="63"/>
    </row>
    <row r="23623" spans="6:6" ht="15" customHeight="1" x14ac:dyDescent="0.2">
      <c r="F23623" s="63"/>
    </row>
    <row r="23624" spans="6:6" ht="15" customHeight="1" x14ac:dyDescent="0.2">
      <c r="F23624" s="63"/>
    </row>
    <row r="23625" spans="6:6" ht="15" customHeight="1" x14ac:dyDescent="0.2">
      <c r="F23625" s="63"/>
    </row>
    <row r="23626" spans="6:6" ht="15" customHeight="1" x14ac:dyDescent="0.2">
      <c r="F23626" s="63"/>
    </row>
    <row r="23627" spans="6:6" ht="15" customHeight="1" x14ac:dyDescent="0.2">
      <c r="F23627" s="63"/>
    </row>
    <row r="23628" spans="6:6" ht="15" customHeight="1" x14ac:dyDescent="0.2">
      <c r="F23628" s="63"/>
    </row>
    <row r="23629" spans="6:6" ht="15" customHeight="1" x14ac:dyDescent="0.2">
      <c r="F23629" s="63"/>
    </row>
    <row r="23630" spans="6:6" ht="15" customHeight="1" x14ac:dyDescent="0.2">
      <c r="F23630" s="63"/>
    </row>
    <row r="23631" spans="6:6" ht="15" customHeight="1" x14ac:dyDescent="0.2">
      <c r="F23631" s="63"/>
    </row>
    <row r="23632" spans="6:6" ht="15" customHeight="1" x14ac:dyDescent="0.2">
      <c r="F23632" s="63"/>
    </row>
    <row r="23633" spans="6:6" ht="15" customHeight="1" x14ac:dyDescent="0.2">
      <c r="F23633" s="63"/>
    </row>
    <row r="23634" spans="6:6" ht="15" customHeight="1" x14ac:dyDescent="0.2">
      <c r="F23634" s="63"/>
    </row>
    <row r="23635" spans="6:6" ht="15" customHeight="1" x14ac:dyDescent="0.2">
      <c r="F23635" s="63"/>
    </row>
    <row r="23636" spans="6:6" ht="15" customHeight="1" x14ac:dyDescent="0.2">
      <c r="F23636" s="63"/>
    </row>
    <row r="23637" spans="6:6" ht="15" customHeight="1" x14ac:dyDescent="0.2">
      <c r="F23637" s="63"/>
    </row>
    <row r="23638" spans="6:6" ht="15" customHeight="1" x14ac:dyDescent="0.2">
      <c r="F23638" s="63"/>
    </row>
    <row r="23639" spans="6:6" ht="15" customHeight="1" x14ac:dyDescent="0.2">
      <c r="F23639" s="63"/>
    </row>
    <row r="23640" spans="6:6" ht="15" customHeight="1" x14ac:dyDescent="0.2">
      <c r="F23640" s="63"/>
    </row>
    <row r="23641" spans="6:6" ht="15" customHeight="1" x14ac:dyDescent="0.2">
      <c r="F23641" s="63"/>
    </row>
    <row r="23642" spans="6:6" ht="15" customHeight="1" x14ac:dyDescent="0.2">
      <c r="F23642" s="63"/>
    </row>
    <row r="23643" spans="6:6" ht="15" customHeight="1" x14ac:dyDescent="0.2">
      <c r="F23643" s="63"/>
    </row>
    <row r="23644" spans="6:6" ht="15" customHeight="1" x14ac:dyDescent="0.2">
      <c r="F23644" s="63"/>
    </row>
    <row r="23645" spans="6:6" ht="15" customHeight="1" x14ac:dyDescent="0.2">
      <c r="F23645" s="63"/>
    </row>
    <row r="23646" spans="6:6" ht="15" customHeight="1" x14ac:dyDescent="0.2">
      <c r="F23646" s="63"/>
    </row>
    <row r="23647" spans="6:6" ht="15" customHeight="1" x14ac:dyDescent="0.2">
      <c r="F23647" s="63"/>
    </row>
    <row r="23648" spans="6:6" ht="15" customHeight="1" x14ac:dyDescent="0.2">
      <c r="F23648" s="63"/>
    </row>
    <row r="23649" spans="6:6" ht="15" customHeight="1" x14ac:dyDescent="0.2">
      <c r="F23649" s="63"/>
    </row>
    <row r="23650" spans="6:6" ht="15" customHeight="1" x14ac:dyDescent="0.2">
      <c r="F23650" s="63"/>
    </row>
    <row r="23651" spans="6:6" ht="15" customHeight="1" x14ac:dyDescent="0.2">
      <c r="F23651" s="63"/>
    </row>
    <row r="23652" spans="6:6" ht="15" customHeight="1" x14ac:dyDescent="0.2">
      <c r="F23652" s="63"/>
    </row>
    <row r="23653" spans="6:6" ht="15" customHeight="1" x14ac:dyDescent="0.2">
      <c r="F23653" s="63"/>
    </row>
    <row r="23654" spans="6:6" ht="15" customHeight="1" x14ac:dyDescent="0.2">
      <c r="F23654" s="63"/>
    </row>
    <row r="23655" spans="6:6" ht="15" customHeight="1" x14ac:dyDescent="0.2">
      <c r="F23655" s="63"/>
    </row>
    <row r="23656" spans="6:6" ht="15" customHeight="1" x14ac:dyDescent="0.2">
      <c r="F23656" s="63"/>
    </row>
    <row r="23657" spans="6:6" ht="15" customHeight="1" x14ac:dyDescent="0.2">
      <c r="F23657" s="63"/>
    </row>
    <row r="23658" spans="6:6" ht="15" customHeight="1" x14ac:dyDescent="0.2">
      <c r="F23658" s="63"/>
    </row>
    <row r="23659" spans="6:6" ht="15" customHeight="1" x14ac:dyDescent="0.2">
      <c r="F23659" s="63"/>
    </row>
    <row r="23660" spans="6:6" ht="15" customHeight="1" x14ac:dyDescent="0.2">
      <c r="F23660" s="63"/>
    </row>
    <row r="23661" spans="6:6" ht="15" customHeight="1" x14ac:dyDescent="0.2">
      <c r="F23661" s="63"/>
    </row>
    <row r="23662" spans="6:6" ht="15" customHeight="1" x14ac:dyDescent="0.2">
      <c r="F23662" s="63"/>
    </row>
    <row r="23663" spans="6:6" ht="15" customHeight="1" x14ac:dyDescent="0.2">
      <c r="F23663" s="63"/>
    </row>
    <row r="23664" spans="6:6" ht="15" customHeight="1" x14ac:dyDescent="0.2">
      <c r="F23664" s="63"/>
    </row>
    <row r="23665" spans="6:6" ht="15" customHeight="1" x14ac:dyDescent="0.2">
      <c r="F23665" s="63"/>
    </row>
    <row r="23666" spans="6:6" ht="15" customHeight="1" x14ac:dyDescent="0.2">
      <c r="F23666" s="63"/>
    </row>
    <row r="23667" spans="6:6" ht="15" customHeight="1" x14ac:dyDescent="0.2">
      <c r="F23667" s="63"/>
    </row>
    <row r="23668" spans="6:6" ht="15" customHeight="1" x14ac:dyDescent="0.2">
      <c r="F23668" s="63"/>
    </row>
    <row r="23669" spans="6:6" ht="15" customHeight="1" x14ac:dyDescent="0.2">
      <c r="F23669" s="63"/>
    </row>
    <row r="23670" spans="6:6" ht="15" customHeight="1" x14ac:dyDescent="0.2">
      <c r="F23670" s="63"/>
    </row>
    <row r="23671" spans="6:6" ht="15" customHeight="1" x14ac:dyDescent="0.2">
      <c r="F23671" s="63"/>
    </row>
    <row r="23672" spans="6:6" ht="15" customHeight="1" x14ac:dyDescent="0.2">
      <c r="F23672" s="63"/>
    </row>
    <row r="23673" spans="6:6" ht="15" customHeight="1" x14ac:dyDescent="0.2">
      <c r="F23673" s="63"/>
    </row>
    <row r="23674" spans="6:6" ht="15" customHeight="1" x14ac:dyDescent="0.2">
      <c r="F23674" s="63"/>
    </row>
    <row r="23675" spans="6:6" ht="15" customHeight="1" x14ac:dyDescent="0.2">
      <c r="F23675" s="63"/>
    </row>
    <row r="23676" spans="6:6" ht="15" customHeight="1" x14ac:dyDescent="0.2">
      <c r="F23676" s="63"/>
    </row>
    <row r="23677" spans="6:6" ht="15" customHeight="1" x14ac:dyDescent="0.2">
      <c r="F23677" s="63"/>
    </row>
    <row r="23678" spans="6:6" ht="15" customHeight="1" x14ac:dyDescent="0.2">
      <c r="F23678" s="63"/>
    </row>
    <row r="23679" spans="6:6" ht="15" customHeight="1" x14ac:dyDescent="0.2">
      <c r="F23679" s="63"/>
    </row>
    <row r="23680" spans="6:6" ht="15" customHeight="1" x14ac:dyDescent="0.2">
      <c r="F23680" s="63"/>
    </row>
    <row r="23681" spans="6:6" ht="15" customHeight="1" x14ac:dyDescent="0.2">
      <c r="F23681" s="63"/>
    </row>
    <row r="23682" spans="6:6" ht="15" customHeight="1" x14ac:dyDescent="0.2">
      <c r="F23682" s="63"/>
    </row>
    <row r="23683" spans="6:6" ht="15" customHeight="1" x14ac:dyDescent="0.2">
      <c r="F23683" s="63"/>
    </row>
    <row r="23684" spans="6:6" ht="15" customHeight="1" x14ac:dyDescent="0.2">
      <c r="F23684" s="63"/>
    </row>
    <row r="23685" spans="6:6" ht="15" customHeight="1" x14ac:dyDescent="0.2">
      <c r="F23685" s="63"/>
    </row>
    <row r="23686" spans="6:6" ht="15" customHeight="1" x14ac:dyDescent="0.2">
      <c r="F23686" s="63"/>
    </row>
    <row r="23687" spans="6:6" ht="15" customHeight="1" x14ac:dyDescent="0.2">
      <c r="F23687" s="63"/>
    </row>
    <row r="23688" spans="6:6" ht="15" customHeight="1" x14ac:dyDescent="0.2">
      <c r="F23688" s="63"/>
    </row>
    <row r="23689" spans="6:6" ht="15" customHeight="1" x14ac:dyDescent="0.2">
      <c r="F23689" s="63"/>
    </row>
    <row r="23690" spans="6:6" ht="15" customHeight="1" x14ac:dyDescent="0.2">
      <c r="F23690" s="63"/>
    </row>
    <row r="23691" spans="6:6" ht="15" customHeight="1" x14ac:dyDescent="0.2">
      <c r="F23691" s="63"/>
    </row>
    <row r="23692" spans="6:6" ht="15" customHeight="1" x14ac:dyDescent="0.2">
      <c r="F23692" s="63"/>
    </row>
    <row r="23693" spans="6:6" ht="15" customHeight="1" x14ac:dyDescent="0.2">
      <c r="F23693" s="63"/>
    </row>
    <row r="23694" spans="6:6" ht="15" customHeight="1" x14ac:dyDescent="0.2">
      <c r="F23694" s="63"/>
    </row>
    <row r="23695" spans="6:6" ht="15" customHeight="1" x14ac:dyDescent="0.2">
      <c r="F23695" s="63"/>
    </row>
    <row r="23696" spans="6:6" ht="15" customHeight="1" x14ac:dyDescent="0.2">
      <c r="F23696" s="63"/>
    </row>
    <row r="23697" spans="6:6" ht="15" customHeight="1" x14ac:dyDescent="0.2">
      <c r="F23697" s="63"/>
    </row>
    <row r="23698" spans="6:6" ht="15" customHeight="1" x14ac:dyDescent="0.2">
      <c r="F23698" s="63"/>
    </row>
    <row r="23699" spans="6:6" ht="15" customHeight="1" x14ac:dyDescent="0.2">
      <c r="F23699" s="63"/>
    </row>
    <row r="23700" spans="6:6" ht="15" customHeight="1" x14ac:dyDescent="0.2">
      <c r="F23700" s="63"/>
    </row>
    <row r="23701" spans="6:6" ht="15" customHeight="1" x14ac:dyDescent="0.2">
      <c r="F23701" s="63"/>
    </row>
    <row r="23702" spans="6:6" ht="15" customHeight="1" x14ac:dyDescent="0.2">
      <c r="F23702" s="63"/>
    </row>
    <row r="23703" spans="6:6" ht="15" customHeight="1" x14ac:dyDescent="0.2">
      <c r="F23703" s="63"/>
    </row>
    <row r="23704" spans="6:6" ht="15" customHeight="1" x14ac:dyDescent="0.2">
      <c r="F23704" s="63"/>
    </row>
    <row r="23705" spans="6:6" ht="15" customHeight="1" x14ac:dyDescent="0.2">
      <c r="F23705" s="63"/>
    </row>
    <row r="23706" spans="6:6" ht="15" customHeight="1" x14ac:dyDescent="0.2">
      <c r="F23706" s="63"/>
    </row>
    <row r="23707" spans="6:6" ht="15" customHeight="1" x14ac:dyDescent="0.2">
      <c r="F23707" s="63"/>
    </row>
    <row r="23708" spans="6:6" ht="15" customHeight="1" x14ac:dyDescent="0.2">
      <c r="F23708" s="63"/>
    </row>
    <row r="23709" spans="6:6" ht="15" customHeight="1" x14ac:dyDescent="0.2">
      <c r="F23709" s="63"/>
    </row>
    <row r="23710" spans="6:6" ht="15" customHeight="1" x14ac:dyDescent="0.2">
      <c r="F23710" s="63"/>
    </row>
    <row r="23711" spans="6:6" ht="15" customHeight="1" x14ac:dyDescent="0.2">
      <c r="F23711" s="63"/>
    </row>
    <row r="23712" spans="6:6" ht="15" customHeight="1" x14ac:dyDescent="0.2">
      <c r="F23712" s="63"/>
    </row>
    <row r="23713" spans="6:6" ht="15" customHeight="1" x14ac:dyDescent="0.2">
      <c r="F23713" s="63"/>
    </row>
    <row r="23714" spans="6:6" ht="15" customHeight="1" x14ac:dyDescent="0.2">
      <c r="F23714" s="63"/>
    </row>
    <row r="23715" spans="6:6" ht="15" customHeight="1" x14ac:dyDescent="0.2">
      <c r="F23715" s="63"/>
    </row>
    <row r="23716" spans="6:6" ht="15" customHeight="1" x14ac:dyDescent="0.2">
      <c r="F23716" s="63"/>
    </row>
    <row r="23717" spans="6:6" ht="15" customHeight="1" x14ac:dyDescent="0.2">
      <c r="F23717" s="63"/>
    </row>
    <row r="23718" spans="6:6" ht="15" customHeight="1" x14ac:dyDescent="0.2">
      <c r="F23718" s="63"/>
    </row>
    <row r="23719" spans="6:6" ht="15" customHeight="1" x14ac:dyDescent="0.2">
      <c r="F23719" s="63"/>
    </row>
    <row r="23720" spans="6:6" ht="15" customHeight="1" x14ac:dyDescent="0.2">
      <c r="F23720" s="63"/>
    </row>
    <row r="23721" spans="6:6" ht="15" customHeight="1" x14ac:dyDescent="0.2">
      <c r="F23721" s="63"/>
    </row>
    <row r="23722" spans="6:6" ht="15" customHeight="1" x14ac:dyDescent="0.2">
      <c r="F23722" s="63"/>
    </row>
    <row r="23723" spans="6:6" ht="15" customHeight="1" x14ac:dyDescent="0.2">
      <c r="F23723" s="63"/>
    </row>
    <row r="23724" spans="6:6" ht="15" customHeight="1" x14ac:dyDescent="0.2">
      <c r="F23724" s="63"/>
    </row>
    <row r="23725" spans="6:6" ht="15" customHeight="1" x14ac:dyDescent="0.2">
      <c r="F23725" s="63"/>
    </row>
    <row r="23726" spans="6:6" ht="15" customHeight="1" x14ac:dyDescent="0.2">
      <c r="F23726" s="63"/>
    </row>
    <row r="23727" spans="6:6" ht="15" customHeight="1" x14ac:dyDescent="0.2">
      <c r="F23727" s="63"/>
    </row>
    <row r="23728" spans="6:6" ht="15" customHeight="1" x14ac:dyDescent="0.2">
      <c r="F23728" s="63"/>
    </row>
    <row r="23729" spans="6:6" ht="15" customHeight="1" x14ac:dyDescent="0.2">
      <c r="F23729" s="63"/>
    </row>
    <row r="23730" spans="6:6" ht="15" customHeight="1" x14ac:dyDescent="0.2">
      <c r="F23730" s="63"/>
    </row>
    <row r="23731" spans="6:6" ht="15" customHeight="1" x14ac:dyDescent="0.2">
      <c r="F23731" s="63"/>
    </row>
    <row r="23732" spans="6:6" ht="15" customHeight="1" x14ac:dyDescent="0.2">
      <c r="F23732" s="63"/>
    </row>
    <row r="23733" spans="6:6" ht="15" customHeight="1" x14ac:dyDescent="0.2">
      <c r="F23733" s="63"/>
    </row>
    <row r="23734" spans="6:6" ht="15" customHeight="1" x14ac:dyDescent="0.2">
      <c r="F23734" s="63"/>
    </row>
    <row r="23735" spans="6:6" ht="15" customHeight="1" x14ac:dyDescent="0.2">
      <c r="F23735" s="63"/>
    </row>
    <row r="23736" spans="6:6" ht="15" customHeight="1" x14ac:dyDescent="0.2">
      <c r="F23736" s="63"/>
    </row>
    <row r="23737" spans="6:6" ht="15" customHeight="1" x14ac:dyDescent="0.2">
      <c r="F23737" s="63"/>
    </row>
    <row r="23738" spans="6:6" ht="15" customHeight="1" x14ac:dyDescent="0.2">
      <c r="F23738" s="63"/>
    </row>
    <row r="23739" spans="6:6" ht="15" customHeight="1" x14ac:dyDescent="0.2">
      <c r="F23739" s="63"/>
    </row>
    <row r="23740" spans="6:6" ht="15" customHeight="1" x14ac:dyDescent="0.2">
      <c r="F23740" s="63"/>
    </row>
    <row r="23741" spans="6:6" ht="15" customHeight="1" x14ac:dyDescent="0.2">
      <c r="F23741" s="63"/>
    </row>
    <row r="23742" spans="6:6" ht="15" customHeight="1" x14ac:dyDescent="0.2">
      <c r="F23742" s="63"/>
    </row>
    <row r="23743" spans="6:6" ht="15" customHeight="1" x14ac:dyDescent="0.2">
      <c r="F23743" s="63"/>
    </row>
    <row r="23744" spans="6:6" ht="15" customHeight="1" x14ac:dyDescent="0.2">
      <c r="F23744" s="63"/>
    </row>
    <row r="23745" spans="6:6" ht="15" customHeight="1" x14ac:dyDescent="0.2">
      <c r="F23745" s="63"/>
    </row>
    <row r="23746" spans="6:6" ht="15" customHeight="1" x14ac:dyDescent="0.2">
      <c r="F23746" s="63"/>
    </row>
    <row r="23747" spans="6:6" ht="15" customHeight="1" x14ac:dyDescent="0.2">
      <c r="F23747" s="63"/>
    </row>
    <row r="23748" spans="6:6" ht="15" customHeight="1" x14ac:dyDescent="0.2">
      <c r="F23748" s="63"/>
    </row>
    <row r="23749" spans="6:6" ht="15" customHeight="1" x14ac:dyDescent="0.2">
      <c r="F23749" s="63"/>
    </row>
    <row r="23750" spans="6:6" ht="15" customHeight="1" x14ac:dyDescent="0.2">
      <c r="F23750" s="63"/>
    </row>
    <row r="23751" spans="6:6" ht="15" customHeight="1" x14ac:dyDescent="0.2">
      <c r="F23751" s="63"/>
    </row>
    <row r="23752" spans="6:6" ht="15" customHeight="1" x14ac:dyDescent="0.2">
      <c r="F23752" s="63"/>
    </row>
    <row r="23753" spans="6:6" ht="15" customHeight="1" x14ac:dyDescent="0.2">
      <c r="F23753" s="63"/>
    </row>
    <row r="23754" spans="6:6" ht="15" customHeight="1" x14ac:dyDescent="0.2">
      <c r="F23754" s="63"/>
    </row>
    <row r="23755" spans="6:6" ht="15" customHeight="1" x14ac:dyDescent="0.2">
      <c r="F23755" s="63"/>
    </row>
    <row r="23756" spans="6:6" ht="15" customHeight="1" x14ac:dyDescent="0.2">
      <c r="F23756" s="63"/>
    </row>
    <row r="23757" spans="6:6" ht="15" customHeight="1" x14ac:dyDescent="0.2">
      <c r="F23757" s="63"/>
    </row>
    <row r="23758" spans="6:6" ht="15" customHeight="1" x14ac:dyDescent="0.2">
      <c r="F23758" s="63"/>
    </row>
    <row r="23759" spans="6:6" ht="15" customHeight="1" x14ac:dyDescent="0.2">
      <c r="F23759" s="63"/>
    </row>
    <row r="23760" spans="6:6" ht="15" customHeight="1" x14ac:dyDescent="0.2">
      <c r="F23760" s="63"/>
    </row>
    <row r="23761" spans="6:6" ht="15" customHeight="1" x14ac:dyDescent="0.2">
      <c r="F23761" s="63"/>
    </row>
    <row r="23762" spans="6:6" ht="15" customHeight="1" x14ac:dyDescent="0.2">
      <c r="F23762" s="63"/>
    </row>
    <row r="23763" spans="6:6" ht="15" customHeight="1" x14ac:dyDescent="0.2">
      <c r="F23763" s="63"/>
    </row>
    <row r="23764" spans="6:6" ht="15" customHeight="1" x14ac:dyDescent="0.2">
      <c r="F23764" s="63"/>
    </row>
    <row r="23765" spans="6:6" ht="15" customHeight="1" x14ac:dyDescent="0.2">
      <c r="F23765" s="63"/>
    </row>
    <row r="23766" spans="6:6" ht="15" customHeight="1" x14ac:dyDescent="0.2">
      <c r="F23766" s="63"/>
    </row>
    <row r="23767" spans="6:6" ht="15" customHeight="1" x14ac:dyDescent="0.2">
      <c r="F23767" s="63"/>
    </row>
    <row r="23768" spans="6:6" ht="15" customHeight="1" x14ac:dyDescent="0.2">
      <c r="F23768" s="63"/>
    </row>
    <row r="23769" spans="6:6" ht="15" customHeight="1" x14ac:dyDescent="0.2">
      <c r="F23769" s="63"/>
    </row>
    <row r="23770" spans="6:6" ht="15" customHeight="1" x14ac:dyDescent="0.2">
      <c r="F23770" s="63"/>
    </row>
    <row r="23771" spans="6:6" ht="15" customHeight="1" x14ac:dyDescent="0.2">
      <c r="F23771" s="63"/>
    </row>
    <row r="23772" spans="6:6" ht="15" customHeight="1" x14ac:dyDescent="0.2">
      <c r="F23772" s="63"/>
    </row>
    <row r="23773" spans="6:6" ht="15" customHeight="1" x14ac:dyDescent="0.2">
      <c r="F23773" s="63"/>
    </row>
    <row r="23774" spans="6:6" ht="15" customHeight="1" x14ac:dyDescent="0.2">
      <c r="F23774" s="63"/>
    </row>
    <row r="23775" spans="6:6" ht="15" customHeight="1" x14ac:dyDescent="0.2">
      <c r="F23775" s="63"/>
    </row>
    <row r="23776" spans="6:6" ht="15" customHeight="1" x14ac:dyDescent="0.2">
      <c r="F23776" s="63"/>
    </row>
    <row r="23777" spans="6:6" ht="15" customHeight="1" x14ac:dyDescent="0.2">
      <c r="F23777" s="63"/>
    </row>
    <row r="23778" spans="6:6" ht="15" customHeight="1" x14ac:dyDescent="0.2">
      <c r="F23778" s="63"/>
    </row>
    <row r="23779" spans="6:6" ht="15" customHeight="1" x14ac:dyDescent="0.2">
      <c r="F23779" s="63"/>
    </row>
    <row r="23780" spans="6:6" ht="15" customHeight="1" x14ac:dyDescent="0.2">
      <c r="F23780" s="63"/>
    </row>
    <row r="23781" spans="6:6" ht="15" customHeight="1" x14ac:dyDescent="0.2">
      <c r="F23781" s="63"/>
    </row>
    <row r="23782" spans="6:6" ht="15" customHeight="1" x14ac:dyDescent="0.2">
      <c r="F23782" s="63"/>
    </row>
    <row r="23783" spans="6:6" ht="15" customHeight="1" x14ac:dyDescent="0.2">
      <c r="F23783" s="63"/>
    </row>
    <row r="23784" spans="6:6" ht="15" customHeight="1" x14ac:dyDescent="0.2">
      <c r="F23784" s="63"/>
    </row>
    <row r="23785" spans="6:6" ht="15" customHeight="1" x14ac:dyDescent="0.2">
      <c r="F23785" s="63"/>
    </row>
    <row r="23786" spans="6:6" ht="15" customHeight="1" x14ac:dyDescent="0.2">
      <c r="F23786" s="63"/>
    </row>
    <row r="23787" spans="6:6" ht="15" customHeight="1" x14ac:dyDescent="0.2">
      <c r="F23787" s="63"/>
    </row>
    <row r="23788" spans="6:6" ht="15" customHeight="1" x14ac:dyDescent="0.2">
      <c r="F23788" s="63"/>
    </row>
    <row r="23789" spans="6:6" ht="15" customHeight="1" x14ac:dyDescent="0.2">
      <c r="F23789" s="63"/>
    </row>
    <row r="23790" spans="6:6" ht="15" customHeight="1" x14ac:dyDescent="0.2">
      <c r="F23790" s="63"/>
    </row>
    <row r="23791" spans="6:6" ht="15" customHeight="1" x14ac:dyDescent="0.2">
      <c r="F23791" s="63"/>
    </row>
    <row r="23792" spans="6:6" ht="15" customHeight="1" x14ac:dyDescent="0.2">
      <c r="F23792" s="63"/>
    </row>
    <row r="23793" spans="6:6" ht="15" customHeight="1" x14ac:dyDescent="0.2">
      <c r="F23793" s="63"/>
    </row>
    <row r="23794" spans="6:6" ht="15" customHeight="1" x14ac:dyDescent="0.2">
      <c r="F23794" s="63"/>
    </row>
    <row r="23795" spans="6:6" ht="15" customHeight="1" x14ac:dyDescent="0.2">
      <c r="F23795" s="63"/>
    </row>
    <row r="23796" spans="6:6" ht="15" customHeight="1" x14ac:dyDescent="0.2">
      <c r="F23796" s="63"/>
    </row>
    <row r="23797" spans="6:6" ht="15" customHeight="1" x14ac:dyDescent="0.2">
      <c r="F23797" s="63"/>
    </row>
    <row r="23798" spans="6:6" ht="15" customHeight="1" x14ac:dyDescent="0.2">
      <c r="F23798" s="63"/>
    </row>
    <row r="23799" spans="6:6" ht="15" customHeight="1" x14ac:dyDescent="0.2">
      <c r="F23799" s="63"/>
    </row>
    <row r="23800" spans="6:6" ht="15" customHeight="1" x14ac:dyDescent="0.2">
      <c r="F23800" s="63"/>
    </row>
    <row r="23801" spans="6:6" ht="15" customHeight="1" x14ac:dyDescent="0.2">
      <c r="F23801" s="63"/>
    </row>
    <row r="23802" spans="6:6" ht="15" customHeight="1" x14ac:dyDescent="0.2">
      <c r="F23802" s="63"/>
    </row>
    <row r="23803" spans="6:6" ht="15" customHeight="1" x14ac:dyDescent="0.2">
      <c r="F23803" s="63"/>
    </row>
    <row r="23804" spans="6:6" ht="15" customHeight="1" x14ac:dyDescent="0.2">
      <c r="F23804" s="63"/>
    </row>
    <row r="23805" spans="6:6" ht="15" customHeight="1" x14ac:dyDescent="0.2">
      <c r="F23805" s="63"/>
    </row>
    <row r="23806" spans="6:6" ht="15" customHeight="1" x14ac:dyDescent="0.2">
      <c r="F23806" s="63"/>
    </row>
    <row r="23807" spans="6:6" ht="15" customHeight="1" x14ac:dyDescent="0.2">
      <c r="F23807" s="63"/>
    </row>
    <row r="23808" spans="6:6" ht="15" customHeight="1" x14ac:dyDescent="0.2">
      <c r="F23808" s="63"/>
    </row>
    <row r="23809" spans="6:6" ht="15" customHeight="1" x14ac:dyDescent="0.2">
      <c r="F23809" s="63"/>
    </row>
    <row r="23810" spans="6:6" ht="15" customHeight="1" x14ac:dyDescent="0.2">
      <c r="F23810" s="63"/>
    </row>
    <row r="23811" spans="6:6" ht="15" customHeight="1" x14ac:dyDescent="0.2">
      <c r="F23811" s="63"/>
    </row>
    <row r="23812" spans="6:6" ht="15" customHeight="1" x14ac:dyDescent="0.2">
      <c r="F23812" s="63"/>
    </row>
    <row r="23813" spans="6:6" ht="15" customHeight="1" x14ac:dyDescent="0.2">
      <c r="F23813" s="63"/>
    </row>
    <row r="23814" spans="6:6" ht="15" customHeight="1" x14ac:dyDescent="0.2">
      <c r="F23814" s="63"/>
    </row>
    <row r="23815" spans="6:6" ht="15" customHeight="1" x14ac:dyDescent="0.2">
      <c r="F23815" s="63"/>
    </row>
    <row r="23816" spans="6:6" ht="15" customHeight="1" x14ac:dyDescent="0.2">
      <c r="F23816" s="63"/>
    </row>
    <row r="23817" spans="6:6" ht="15" customHeight="1" x14ac:dyDescent="0.2">
      <c r="F23817" s="63"/>
    </row>
    <row r="23818" spans="6:6" ht="15" customHeight="1" x14ac:dyDescent="0.2">
      <c r="F23818" s="63"/>
    </row>
    <row r="23819" spans="6:6" ht="15" customHeight="1" x14ac:dyDescent="0.2">
      <c r="F23819" s="63"/>
    </row>
    <row r="23820" spans="6:6" ht="15" customHeight="1" x14ac:dyDescent="0.2">
      <c r="F23820" s="63"/>
    </row>
    <row r="23821" spans="6:6" ht="15" customHeight="1" x14ac:dyDescent="0.2">
      <c r="F23821" s="63"/>
    </row>
    <row r="23822" spans="6:6" ht="15" customHeight="1" x14ac:dyDescent="0.2">
      <c r="F23822" s="63"/>
    </row>
    <row r="23823" spans="6:6" ht="15" customHeight="1" x14ac:dyDescent="0.2">
      <c r="F23823" s="63"/>
    </row>
    <row r="23824" spans="6:6" ht="15" customHeight="1" x14ac:dyDescent="0.2">
      <c r="F23824" s="63"/>
    </row>
    <row r="23825" spans="6:6" ht="15" customHeight="1" x14ac:dyDescent="0.2">
      <c r="F23825" s="63"/>
    </row>
    <row r="23826" spans="6:6" ht="15" customHeight="1" x14ac:dyDescent="0.2">
      <c r="F23826" s="63"/>
    </row>
    <row r="23827" spans="6:6" ht="15" customHeight="1" x14ac:dyDescent="0.2">
      <c r="F23827" s="63"/>
    </row>
    <row r="23828" spans="6:6" ht="15" customHeight="1" x14ac:dyDescent="0.2">
      <c r="F23828" s="63"/>
    </row>
    <row r="23829" spans="6:6" ht="15" customHeight="1" x14ac:dyDescent="0.2">
      <c r="F23829" s="63"/>
    </row>
    <row r="23830" spans="6:6" ht="15" customHeight="1" x14ac:dyDescent="0.2">
      <c r="F23830" s="63"/>
    </row>
    <row r="23831" spans="6:6" ht="15" customHeight="1" x14ac:dyDescent="0.2">
      <c r="F23831" s="63"/>
    </row>
    <row r="23832" spans="6:6" ht="15" customHeight="1" x14ac:dyDescent="0.2">
      <c r="F23832" s="63"/>
    </row>
    <row r="23833" spans="6:6" ht="15" customHeight="1" x14ac:dyDescent="0.2">
      <c r="F23833" s="63"/>
    </row>
    <row r="23834" spans="6:6" ht="15" customHeight="1" x14ac:dyDescent="0.2">
      <c r="F23834" s="63"/>
    </row>
    <row r="23835" spans="6:6" ht="15" customHeight="1" x14ac:dyDescent="0.2">
      <c r="F23835" s="63"/>
    </row>
    <row r="23836" spans="6:6" ht="15" customHeight="1" x14ac:dyDescent="0.2">
      <c r="F23836" s="63"/>
    </row>
    <row r="23837" spans="6:6" ht="15" customHeight="1" x14ac:dyDescent="0.2">
      <c r="F23837" s="63"/>
    </row>
    <row r="23838" spans="6:6" ht="15" customHeight="1" x14ac:dyDescent="0.2">
      <c r="F23838" s="63"/>
    </row>
    <row r="23839" spans="6:6" ht="15" customHeight="1" x14ac:dyDescent="0.2">
      <c r="F23839" s="63"/>
    </row>
    <row r="23840" spans="6:6" ht="15" customHeight="1" x14ac:dyDescent="0.2">
      <c r="F23840" s="63"/>
    </row>
    <row r="23841" spans="6:6" ht="15" customHeight="1" x14ac:dyDescent="0.2">
      <c r="F23841" s="63"/>
    </row>
    <row r="23842" spans="6:6" ht="15" customHeight="1" x14ac:dyDescent="0.2">
      <c r="F23842" s="63"/>
    </row>
    <row r="23843" spans="6:6" ht="15" customHeight="1" x14ac:dyDescent="0.2">
      <c r="F23843" s="63"/>
    </row>
    <row r="23844" spans="6:6" ht="15" customHeight="1" x14ac:dyDescent="0.2">
      <c r="F23844" s="63"/>
    </row>
    <row r="23845" spans="6:6" ht="15" customHeight="1" x14ac:dyDescent="0.2">
      <c r="F23845" s="63"/>
    </row>
    <row r="23846" spans="6:6" ht="15" customHeight="1" x14ac:dyDescent="0.2">
      <c r="F23846" s="63"/>
    </row>
    <row r="23847" spans="6:6" ht="15" customHeight="1" x14ac:dyDescent="0.2">
      <c r="F23847" s="63"/>
    </row>
    <row r="23848" spans="6:6" ht="15" customHeight="1" x14ac:dyDescent="0.2">
      <c r="F23848" s="63"/>
    </row>
    <row r="23849" spans="6:6" ht="15" customHeight="1" x14ac:dyDescent="0.2">
      <c r="F23849" s="63"/>
    </row>
    <row r="23850" spans="6:6" ht="15" customHeight="1" x14ac:dyDescent="0.2">
      <c r="F23850" s="63"/>
    </row>
    <row r="23851" spans="6:6" ht="15" customHeight="1" x14ac:dyDescent="0.2">
      <c r="F23851" s="63"/>
    </row>
    <row r="23852" spans="6:6" ht="15" customHeight="1" x14ac:dyDescent="0.2">
      <c r="F23852" s="63"/>
    </row>
    <row r="23853" spans="6:6" ht="15" customHeight="1" x14ac:dyDescent="0.2">
      <c r="F23853" s="63"/>
    </row>
    <row r="23854" spans="6:6" ht="15" customHeight="1" x14ac:dyDescent="0.2">
      <c r="F23854" s="63"/>
    </row>
    <row r="23855" spans="6:6" ht="15" customHeight="1" x14ac:dyDescent="0.2">
      <c r="F23855" s="63"/>
    </row>
    <row r="23856" spans="6:6" ht="15" customHeight="1" x14ac:dyDescent="0.2">
      <c r="F23856" s="63"/>
    </row>
    <row r="23857" spans="6:6" ht="15" customHeight="1" x14ac:dyDescent="0.2">
      <c r="F23857" s="63"/>
    </row>
    <row r="23858" spans="6:6" ht="15" customHeight="1" x14ac:dyDescent="0.2">
      <c r="F23858" s="63"/>
    </row>
    <row r="23859" spans="6:6" ht="15" customHeight="1" x14ac:dyDescent="0.2">
      <c r="F23859" s="63"/>
    </row>
    <row r="23860" spans="6:6" ht="15" customHeight="1" x14ac:dyDescent="0.2">
      <c r="F23860" s="63"/>
    </row>
    <row r="23861" spans="6:6" ht="15" customHeight="1" x14ac:dyDescent="0.2">
      <c r="F23861" s="63"/>
    </row>
    <row r="23862" spans="6:6" ht="15" customHeight="1" x14ac:dyDescent="0.2">
      <c r="F23862" s="63"/>
    </row>
    <row r="23863" spans="6:6" ht="15" customHeight="1" x14ac:dyDescent="0.2">
      <c r="F23863" s="63"/>
    </row>
    <row r="23864" spans="6:6" ht="15" customHeight="1" x14ac:dyDescent="0.2">
      <c r="F23864" s="63"/>
    </row>
    <row r="23865" spans="6:6" ht="15" customHeight="1" x14ac:dyDescent="0.2">
      <c r="F23865" s="63"/>
    </row>
    <row r="23866" spans="6:6" ht="15" customHeight="1" x14ac:dyDescent="0.2">
      <c r="F23866" s="63"/>
    </row>
    <row r="23867" spans="6:6" ht="15" customHeight="1" x14ac:dyDescent="0.2">
      <c r="F23867" s="63"/>
    </row>
    <row r="23868" spans="6:6" ht="15" customHeight="1" x14ac:dyDescent="0.2">
      <c r="F23868" s="63"/>
    </row>
    <row r="23869" spans="6:6" ht="15" customHeight="1" x14ac:dyDescent="0.2">
      <c r="F23869" s="63"/>
    </row>
    <row r="23870" spans="6:6" ht="15" customHeight="1" x14ac:dyDescent="0.2">
      <c r="F23870" s="63"/>
    </row>
    <row r="23871" spans="6:6" ht="15" customHeight="1" x14ac:dyDescent="0.2">
      <c r="F23871" s="63"/>
    </row>
    <row r="23872" spans="6:6" ht="15" customHeight="1" x14ac:dyDescent="0.2">
      <c r="F23872" s="63"/>
    </row>
    <row r="23873" spans="6:6" ht="15" customHeight="1" x14ac:dyDescent="0.2">
      <c r="F23873" s="63"/>
    </row>
    <row r="23874" spans="6:6" ht="15" customHeight="1" x14ac:dyDescent="0.2">
      <c r="F23874" s="63"/>
    </row>
    <row r="23875" spans="6:6" ht="15" customHeight="1" x14ac:dyDescent="0.2">
      <c r="F23875" s="63"/>
    </row>
    <row r="23876" spans="6:6" ht="15" customHeight="1" x14ac:dyDescent="0.2">
      <c r="F23876" s="63"/>
    </row>
    <row r="23877" spans="6:6" ht="15" customHeight="1" x14ac:dyDescent="0.2">
      <c r="F23877" s="63"/>
    </row>
    <row r="23878" spans="6:6" ht="15" customHeight="1" x14ac:dyDescent="0.2">
      <c r="F23878" s="63"/>
    </row>
    <row r="23879" spans="6:6" ht="15" customHeight="1" x14ac:dyDescent="0.2">
      <c r="F23879" s="63"/>
    </row>
    <row r="23880" spans="6:6" ht="15" customHeight="1" x14ac:dyDescent="0.2">
      <c r="F23880" s="63"/>
    </row>
    <row r="23881" spans="6:6" ht="15" customHeight="1" x14ac:dyDescent="0.2">
      <c r="F23881" s="63"/>
    </row>
    <row r="23882" spans="6:6" ht="15" customHeight="1" x14ac:dyDescent="0.2">
      <c r="F23882" s="63"/>
    </row>
    <row r="23883" spans="6:6" ht="15" customHeight="1" x14ac:dyDescent="0.2">
      <c r="F23883" s="63"/>
    </row>
    <row r="23884" spans="6:6" ht="15" customHeight="1" x14ac:dyDescent="0.2">
      <c r="F23884" s="63"/>
    </row>
    <row r="23885" spans="6:6" ht="15" customHeight="1" x14ac:dyDescent="0.2">
      <c r="F23885" s="63"/>
    </row>
    <row r="23886" spans="6:6" ht="15" customHeight="1" x14ac:dyDescent="0.2">
      <c r="F23886" s="63"/>
    </row>
    <row r="23887" spans="6:6" ht="15" customHeight="1" x14ac:dyDescent="0.2">
      <c r="F23887" s="63"/>
    </row>
    <row r="23888" spans="6:6" ht="15" customHeight="1" x14ac:dyDescent="0.2">
      <c r="F23888" s="63"/>
    </row>
    <row r="23889" spans="6:6" ht="15" customHeight="1" x14ac:dyDescent="0.2">
      <c r="F23889" s="63"/>
    </row>
    <row r="23890" spans="6:6" ht="15" customHeight="1" x14ac:dyDescent="0.2">
      <c r="F23890" s="63"/>
    </row>
    <row r="23891" spans="6:6" ht="15" customHeight="1" x14ac:dyDescent="0.2">
      <c r="F23891" s="63"/>
    </row>
    <row r="23892" spans="6:6" ht="15" customHeight="1" x14ac:dyDescent="0.2">
      <c r="F23892" s="63"/>
    </row>
    <row r="23893" spans="6:6" ht="15" customHeight="1" x14ac:dyDescent="0.2">
      <c r="F23893" s="63"/>
    </row>
    <row r="23894" spans="6:6" ht="15" customHeight="1" x14ac:dyDescent="0.2">
      <c r="F23894" s="63"/>
    </row>
    <row r="23895" spans="6:6" ht="15" customHeight="1" x14ac:dyDescent="0.2">
      <c r="F23895" s="63"/>
    </row>
    <row r="23896" spans="6:6" ht="15" customHeight="1" x14ac:dyDescent="0.2">
      <c r="F23896" s="63"/>
    </row>
    <row r="23897" spans="6:6" ht="15" customHeight="1" x14ac:dyDescent="0.2">
      <c r="F23897" s="63"/>
    </row>
    <row r="23898" spans="6:6" ht="15" customHeight="1" x14ac:dyDescent="0.2">
      <c r="F23898" s="63"/>
    </row>
    <row r="23899" spans="6:6" ht="15" customHeight="1" x14ac:dyDescent="0.2">
      <c r="F23899" s="63"/>
    </row>
    <row r="23900" spans="6:6" ht="15" customHeight="1" x14ac:dyDescent="0.2">
      <c r="F23900" s="63"/>
    </row>
    <row r="23901" spans="6:6" ht="15" customHeight="1" x14ac:dyDescent="0.2">
      <c r="F23901" s="63"/>
    </row>
    <row r="23902" spans="6:6" ht="15" customHeight="1" x14ac:dyDescent="0.2">
      <c r="F23902" s="63"/>
    </row>
    <row r="23903" spans="6:6" ht="15" customHeight="1" x14ac:dyDescent="0.2">
      <c r="F23903" s="63"/>
    </row>
    <row r="23904" spans="6:6" ht="15" customHeight="1" x14ac:dyDescent="0.2">
      <c r="F23904" s="63"/>
    </row>
    <row r="23905" spans="6:6" ht="15" customHeight="1" x14ac:dyDescent="0.2">
      <c r="F23905" s="63"/>
    </row>
    <row r="23906" spans="6:6" ht="15" customHeight="1" x14ac:dyDescent="0.2">
      <c r="F23906" s="63"/>
    </row>
    <row r="23907" spans="6:6" ht="15" customHeight="1" x14ac:dyDescent="0.2">
      <c r="F23907" s="63"/>
    </row>
    <row r="23908" spans="6:6" ht="15" customHeight="1" x14ac:dyDescent="0.2">
      <c r="F23908" s="63"/>
    </row>
    <row r="23909" spans="6:6" ht="15" customHeight="1" x14ac:dyDescent="0.2">
      <c r="F23909" s="63"/>
    </row>
    <row r="23910" spans="6:6" ht="15" customHeight="1" x14ac:dyDescent="0.2">
      <c r="F23910" s="63"/>
    </row>
    <row r="23911" spans="6:6" ht="15" customHeight="1" x14ac:dyDescent="0.2">
      <c r="F23911" s="63"/>
    </row>
    <row r="23912" spans="6:6" ht="15" customHeight="1" x14ac:dyDescent="0.2">
      <c r="F23912" s="63"/>
    </row>
    <row r="23913" spans="6:6" ht="15" customHeight="1" x14ac:dyDescent="0.2">
      <c r="F23913" s="63"/>
    </row>
    <row r="23914" spans="6:6" ht="15" customHeight="1" x14ac:dyDescent="0.2">
      <c r="F23914" s="63"/>
    </row>
    <row r="23915" spans="6:6" ht="15" customHeight="1" x14ac:dyDescent="0.2">
      <c r="F23915" s="63"/>
    </row>
    <row r="23916" spans="6:6" ht="15" customHeight="1" x14ac:dyDescent="0.2">
      <c r="F23916" s="63"/>
    </row>
    <row r="23917" spans="6:6" ht="15" customHeight="1" x14ac:dyDescent="0.2">
      <c r="F23917" s="63"/>
    </row>
    <row r="23918" spans="6:6" ht="15" customHeight="1" x14ac:dyDescent="0.2">
      <c r="F23918" s="63"/>
    </row>
    <row r="23919" spans="6:6" ht="15" customHeight="1" x14ac:dyDescent="0.2">
      <c r="F23919" s="63"/>
    </row>
    <row r="23920" spans="6:6" ht="15" customHeight="1" x14ac:dyDescent="0.2">
      <c r="F23920" s="63"/>
    </row>
    <row r="23921" spans="6:6" ht="15" customHeight="1" x14ac:dyDescent="0.2">
      <c r="F23921" s="63"/>
    </row>
    <row r="23922" spans="6:6" ht="15" customHeight="1" x14ac:dyDescent="0.2">
      <c r="F23922" s="63"/>
    </row>
    <row r="23923" spans="6:6" ht="15" customHeight="1" x14ac:dyDescent="0.2">
      <c r="F23923" s="63"/>
    </row>
    <row r="23924" spans="6:6" ht="15" customHeight="1" x14ac:dyDescent="0.2">
      <c r="F23924" s="63"/>
    </row>
    <row r="23925" spans="6:6" ht="15" customHeight="1" x14ac:dyDescent="0.2">
      <c r="F23925" s="63"/>
    </row>
    <row r="23926" spans="6:6" ht="15" customHeight="1" x14ac:dyDescent="0.2">
      <c r="F23926" s="63"/>
    </row>
    <row r="23927" spans="6:6" ht="15" customHeight="1" x14ac:dyDescent="0.2">
      <c r="F23927" s="63"/>
    </row>
    <row r="23928" spans="6:6" ht="15" customHeight="1" x14ac:dyDescent="0.2">
      <c r="F23928" s="63"/>
    </row>
    <row r="23929" spans="6:6" ht="15" customHeight="1" x14ac:dyDescent="0.2">
      <c r="F23929" s="63"/>
    </row>
    <row r="23930" spans="6:6" ht="15" customHeight="1" x14ac:dyDescent="0.2">
      <c r="F23930" s="63"/>
    </row>
    <row r="23931" spans="6:6" ht="15" customHeight="1" x14ac:dyDescent="0.2">
      <c r="F23931" s="63"/>
    </row>
    <row r="23932" spans="6:6" ht="15" customHeight="1" x14ac:dyDescent="0.2">
      <c r="F23932" s="63"/>
    </row>
    <row r="23933" spans="6:6" ht="15" customHeight="1" x14ac:dyDescent="0.2">
      <c r="F23933" s="63"/>
    </row>
    <row r="23934" spans="6:6" ht="15" customHeight="1" x14ac:dyDescent="0.2">
      <c r="F23934" s="63"/>
    </row>
    <row r="23935" spans="6:6" ht="15" customHeight="1" x14ac:dyDescent="0.2">
      <c r="F23935" s="63"/>
    </row>
    <row r="23936" spans="6:6" ht="15" customHeight="1" x14ac:dyDescent="0.2">
      <c r="F23936" s="63"/>
    </row>
    <row r="23937" spans="6:6" ht="15" customHeight="1" x14ac:dyDescent="0.2">
      <c r="F23937" s="63"/>
    </row>
    <row r="23938" spans="6:6" ht="15" customHeight="1" x14ac:dyDescent="0.2">
      <c r="F23938" s="63"/>
    </row>
    <row r="23939" spans="6:6" ht="15" customHeight="1" x14ac:dyDescent="0.2">
      <c r="F23939" s="63"/>
    </row>
    <row r="23940" spans="6:6" ht="15" customHeight="1" x14ac:dyDescent="0.2">
      <c r="F23940" s="63"/>
    </row>
    <row r="23941" spans="6:6" ht="15" customHeight="1" x14ac:dyDescent="0.2">
      <c r="F23941" s="63"/>
    </row>
    <row r="23942" spans="6:6" ht="15" customHeight="1" x14ac:dyDescent="0.2">
      <c r="F23942" s="63"/>
    </row>
    <row r="23943" spans="6:6" ht="15" customHeight="1" x14ac:dyDescent="0.2">
      <c r="F23943" s="63"/>
    </row>
    <row r="23944" spans="6:6" ht="15" customHeight="1" x14ac:dyDescent="0.2">
      <c r="F23944" s="63"/>
    </row>
    <row r="23945" spans="6:6" ht="15" customHeight="1" x14ac:dyDescent="0.2">
      <c r="F23945" s="63"/>
    </row>
    <row r="23946" spans="6:6" ht="15" customHeight="1" x14ac:dyDescent="0.2">
      <c r="F23946" s="63"/>
    </row>
    <row r="23947" spans="6:6" ht="15" customHeight="1" x14ac:dyDescent="0.2">
      <c r="F23947" s="63"/>
    </row>
    <row r="23948" spans="6:6" ht="15" customHeight="1" x14ac:dyDescent="0.2">
      <c r="F23948" s="63"/>
    </row>
    <row r="23949" spans="6:6" ht="15" customHeight="1" x14ac:dyDescent="0.2">
      <c r="F23949" s="63"/>
    </row>
    <row r="23950" spans="6:6" ht="15" customHeight="1" x14ac:dyDescent="0.2">
      <c r="F23950" s="63"/>
    </row>
    <row r="23951" spans="6:6" ht="15" customHeight="1" x14ac:dyDescent="0.2">
      <c r="F23951" s="63"/>
    </row>
    <row r="23952" spans="6:6" ht="15" customHeight="1" x14ac:dyDescent="0.2">
      <c r="F23952" s="63"/>
    </row>
    <row r="23953" spans="6:6" ht="15" customHeight="1" x14ac:dyDescent="0.2">
      <c r="F23953" s="63"/>
    </row>
    <row r="23954" spans="6:6" ht="15" customHeight="1" x14ac:dyDescent="0.2">
      <c r="F23954" s="63"/>
    </row>
    <row r="23955" spans="6:6" ht="15" customHeight="1" x14ac:dyDescent="0.2">
      <c r="F23955" s="63"/>
    </row>
    <row r="23956" spans="6:6" ht="15" customHeight="1" x14ac:dyDescent="0.2">
      <c r="F23956" s="63"/>
    </row>
    <row r="23957" spans="6:6" ht="15" customHeight="1" x14ac:dyDescent="0.2">
      <c r="F23957" s="63"/>
    </row>
    <row r="23958" spans="6:6" ht="15" customHeight="1" x14ac:dyDescent="0.2">
      <c r="F23958" s="63"/>
    </row>
    <row r="23959" spans="6:6" ht="15" customHeight="1" x14ac:dyDescent="0.2">
      <c r="F23959" s="63"/>
    </row>
    <row r="23960" spans="6:6" ht="15" customHeight="1" x14ac:dyDescent="0.2">
      <c r="F23960" s="63"/>
    </row>
    <row r="23961" spans="6:6" ht="15" customHeight="1" x14ac:dyDescent="0.2">
      <c r="F23961" s="63"/>
    </row>
    <row r="23962" spans="6:6" ht="15" customHeight="1" x14ac:dyDescent="0.2">
      <c r="F23962" s="63"/>
    </row>
    <row r="23963" spans="6:6" ht="15" customHeight="1" x14ac:dyDescent="0.2">
      <c r="F23963" s="63"/>
    </row>
    <row r="23964" spans="6:6" ht="15" customHeight="1" x14ac:dyDescent="0.2">
      <c r="F23964" s="63"/>
    </row>
    <row r="23965" spans="6:6" ht="15" customHeight="1" x14ac:dyDescent="0.2">
      <c r="F23965" s="63"/>
    </row>
    <row r="23966" spans="6:6" ht="15" customHeight="1" x14ac:dyDescent="0.2">
      <c r="F23966" s="63"/>
    </row>
    <row r="23967" spans="6:6" ht="15" customHeight="1" x14ac:dyDescent="0.2">
      <c r="F23967" s="63"/>
    </row>
    <row r="23968" spans="6:6" ht="15" customHeight="1" x14ac:dyDescent="0.2">
      <c r="F23968" s="63"/>
    </row>
    <row r="23969" spans="6:6" ht="15" customHeight="1" x14ac:dyDescent="0.2">
      <c r="F23969" s="63"/>
    </row>
    <row r="23970" spans="6:6" ht="15" customHeight="1" x14ac:dyDescent="0.2">
      <c r="F23970" s="63"/>
    </row>
    <row r="23971" spans="6:6" ht="15" customHeight="1" x14ac:dyDescent="0.2">
      <c r="F23971" s="63"/>
    </row>
    <row r="23972" spans="6:6" ht="15" customHeight="1" x14ac:dyDescent="0.2">
      <c r="F23972" s="63"/>
    </row>
    <row r="23973" spans="6:6" ht="15" customHeight="1" x14ac:dyDescent="0.2">
      <c r="F23973" s="63"/>
    </row>
    <row r="23974" spans="6:6" ht="15" customHeight="1" x14ac:dyDescent="0.2">
      <c r="F23974" s="63"/>
    </row>
    <row r="23975" spans="6:6" ht="15" customHeight="1" x14ac:dyDescent="0.2">
      <c r="F23975" s="63"/>
    </row>
    <row r="23976" spans="6:6" ht="15" customHeight="1" x14ac:dyDescent="0.2">
      <c r="F23976" s="63"/>
    </row>
    <row r="23977" spans="6:6" ht="15" customHeight="1" x14ac:dyDescent="0.2">
      <c r="F23977" s="63"/>
    </row>
    <row r="23978" spans="6:6" ht="15" customHeight="1" x14ac:dyDescent="0.2">
      <c r="F23978" s="63"/>
    </row>
    <row r="23979" spans="6:6" ht="15" customHeight="1" x14ac:dyDescent="0.2">
      <c r="F23979" s="63"/>
    </row>
    <row r="23980" spans="6:6" ht="15" customHeight="1" x14ac:dyDescent="0.2">
      <c r="F23980" s="63"/>
    </row>
    <row r="23981" spans="6:6" ht="15" customHeight="1" x14ac:dyDescent="0.2">
      <c r="F23981" s="63"/>
    </row>
    <row r="23982" spans="6:6" ht="15" customHeight="1" x14ac:dyDescent="0.2">
      <c r="F23982" s="63"/>
    </row>
    <row r="23983" spans="6:6" ht="15" customHeight="1" x14ac:dyDescent="0.2">
      <c r="F23983" s="63"/>
    </row>
    <row r="23984" spans="6:6" ht="15" customHeight="1" x14ac:dyDescent="0.2">
      <c r="F23984" s="63"/>
    </row>
    <row r="23985" spans="6:6" ht="15" customHeight="1" x14ac:dyDescent="0.2">
      <c r="F23985" s="63"/>
    </row>
    <row r="23986" spans="6:6" ht="15" customHeight="1" x14ac:dyDescent="0.2">
      <c r="F23986" s="63"/>
    </row>
    <row r="23987" spans="6:6" ht="15" customHeight="1" x14ac:dyDescent="0.2">
      <c r="F23987" s="63"/>
    </row>
    <row r="23988" spans="6:6" ht="15" customHeight="1" x14ac:dyDescent="0.2">
      <c r="F23988" s="63"/>
    </row>
    <row r="23989" spans="6:6" ht="15" customHeight="1" x14ac:dyDescent="0.2">
      <c r="F23989" s="63"/>
    </row>
    <row r="23990" spans="6:6" ht="15" customHeight="1" x14ac:dyDescent="0.2">
      <c r="F23990" s="63"/>
    </row>
    <row r="23991" spans="6:6" ht="15" customHeight="1" x14ac:dyDescent="0.2">
      <c r="F23991" s="63"/>
    </row>
    <row r="23992" spans="6:6" ht="15" customHeight="1" x14ac:dyDescent="0.2">
      <c r="F23992" s="63"/>
    </row>
    <row r="23993" spans="6:6" ht="15" customHeight="1" x14ac:dyDescent="0.2">
      <c r="F23993" s="63"/>
    </row>
    <row r="23994" spans="6:6" ht="15" customHeight="1" x14ac:dyDescent="0.2">
      <c r="F23994" s="63"/>
    </row>
    <row r="23995" spans="6:6" ht="15" customHeight="1" x14ac:dyDescent="0.2">
      <c r="F23995" s="63"/>
    </row>
    <row r="23996" spans="6:6" ht="15" customHeight="1" x14ac:dyDescent="0.2">
      <c r="F23996" s="63"/>
    </row>
    <row r="23997" spans="6:6" ht="15" customHeight="1" x14ac:dyDescent="0.2">
      <c r="F23997" s="63"/>
    </row>
    <row r="23998" spans="6:6" ht="15" customHeight="1" x14ac:dyDescent="0.2">
      <c r="F23998" s="63"/>
    </row>
    <row r="23999" spans="6:6" ht="15" customHeight="1" x14ac:dyDescent="0.2">
      <c r="F23999" s="63"/>
    </row>
    <row r="24000" spans="6:6" ht="15" customHeight="1" x14ac:dyDescent="0.2">
      <c r="F24000" s="63"/>
    </row>
    <row r="24001" spans="6:6" ht="15" customHeight="1" x14ac:dyDescent="0.2">
      <c r="F24001" s="63"/>
    </row>
    <row r="24002" spans="6:6" ht="15" customHeight="1" x14ac:dyDescent="0.2">
      <c r="F24002" s="63"/>
    </row>
    <row r="24003" spans="6:6" ht="15" customHeight="1" x14ac:dyDescent="0.2">
      <c r="F24003" s="63"/>
    </row>
    <row r="24004" spans="6:6" ht="15" customHeight="1" x14ac:dyDescent="0.2">
      <c r="F24004" s="63"/>
    </row>
    <row r="24005" spans="6:6" ht="15" customHeight="1" x14ac:dyDescent="0.2">
      <c r="F24005" s="63"/>
    </row>
    <row r="24006" spans="6:6" ht="15" customHeight="1" x14ac:dyDescent="0.2">
      <c r="F24006" s="63"/>
    </row>
    <row r="24007" spans="6:6" ht="15" customHeight="1" x14ac:dyDescent="0.2">
      <c r="F24007" s="63"/>
    </row>
    <row r="24008" spans="6:6" ht="15" customHeight="1" x14ac:dyDescent="0.2">
      <c r="F24008" s="63"/>
    </row>
    <row r="24009" spans="6:6" ht="15" customHeight="1" x14ac:dyDescent="0.2">
      <c r="F24009" s="63"/>
    </row>
    <row r="24010" spans="6:6" ht="15" customHeight="1" x14ac:dyDescent="0.2">
      <c r="F24010" s="63"/>
    </row>
    <row r="24011" spans="6:6" ht="15" customHeight="1" x14ac:dyDescent="0.2">
      <c r="F24011" s="63"/>
    </row>
    <row r="24012" spans="6:6" ht="15" customHeight="1" x14ac:dyDescent="0.2">
      <c r="F24012" s="63"/>
    </row>
    <row r="24013" spans="6:6" ht="15" customHeight="1" x14ac:dyDescent="0.2">
      <c r="F24013" s="63"/>
    </row>
    <row r="24014" spans="6:6" ht="15" customHeight="1" x14ac:dyDescent="0.2">
      <c r="F24014" s="63"/>
    </row>
    <row r="24015" spans="6:6" ht="15" customHeight="1" x14ac:dyDescent="0.2">
      <c r="F24015" s="63"/>
    </row>
    <row r="24016" spans="6:6" ht="15" customHeight="1" x14ac:dyDescent="0.2">
      <c r="F24016" s="63"/>
    </row>
    <row r="24017" spans="6:6" ht="15" customHeight="1" x14ac:dyDescent="0.2">
      <c r="F24017" s="63"/>
    </row>
    <row r="24018" spans="6:6" ht="15" customHeight="1" x14ac:dyDescent="0.2">
      <c r="F24018" s="63"/>
    </row>
    <row r="24019" spans="6:6" ht="15" customHeight="1" x14ac:dyDescent="0.2">
      <c r="F24019" s="63"/>
    </row>
    <row r="24020" spans="6:6" ht="15" customHeight="1" x14ac:dyDescent="0.2">
      <c r="F24020" s="63"/>
    </row>
    <row r="24021" spans="6:6" ht="15" customHeight="1" x14ac:dyDescent="0.2">
      <c r="F24021" s="63"/>
    </row>
    <row r="24022" spans="6:6" ht="15" customHeight="1" x14ac:dyDescent="0.2">
      <c r="F24022" s="63"/>
    </row>
    <row r="24023" spans="6:6" ht="15" customHeight="1" x14ac:dyDescent="0.2">
      <c r="F24023" s="63"/>
    </row>
    <row r="24024" spans="6:6" ht="15" customHeight="1" x14ac:dyDescent="0.2">
      <c r="F24024" s="63"/>
    </row>
    <row r="24025" spans="6:6" ht="15" customHeight="1" x14ac:dyDescent="0.2">
      <c r="F24025" s="63"/>
    </row>
    <row r="24026" spans="6:6" ht="15" customHeight="1" x14ac:dyDescent="0.2">
      <c r="F24026" s="63"/>
    </row>
    <row r="24027" spans="6:6" ht="15" customHeight="1" x14ac:dyDescent="0.2">
      <c r="F24027" s="63"/>
    </row>
    <row r="24028" spans="6:6" ht="15" customHeight="1" x14ac:dyDescent="0.2">
      <c r="F24028" s="63"/>
    </row>
    <row r="24029" spans="6:6" ht="15" customHeight="1" x14ac:dyDescent="0.2">
      <c r="F24029" s="63"/>
    </row>
    <row r="24030" spans="6:6" ht="15" customHeight="1" x14ac:dyDescent="0.2">
      <c r="F24030" s="63"/>
    </row>
    <row r="24031" spans="6:6" ht="15" customHeight="1" x14ac:dyDescent="0.2">
      <c r="F24031" s="63"/>
    </row>
    <row r="24032" spans="6:6" ht="15" customHeight="1" x14ac:dyDescent="0.2">
      <c r="F24032" s="63"/>
    </row>
    <row r="24033" spans="6:6" ht="15" customHeight="1" x14ac:dyDescent="0.2">
      <c r="F24033" s="63"/>
    </row>
    <row r="24034" spans="6:6" ht="15" customHeight="1" x14ac:dyDescent="0.2">
      <c r="F24034" s="63"/>
    </row>
    <row r="24035" spans="6:6" ht="15" customHeight="1" x14ac:dyDescent="0.2">
      <c r="F24035" s="63"/>
    </row>
    <row r="24036" spans="6:6" ht="15" customHeight="1" x14ac:dyDescent="0.2">
      <c r="F24036" s="63"/>
    </row>
    <row r="24037" spans="6:6" ht="15" customHeight="1" x14ac:dyDescent="0.2">
      <c r="F24037" s="63"/>
    </row>
    <row r="24038" spans="6:6" ht="15" customHeight="1" x14ac:dyDescent="0.2">
      <c r="F24038" s="63"/>
    </row>
    <row r="24039" spans="6:6" ht="15" customHeight="1" x14ac:dyDescent="0.2">
      <c r="F24039" s="63"/>
    </row>
    <row r="24040" spans="6:6" ht="15" customHeight="1" x14ac:dyDescent="0.2">
      <c r="F24040" s="63"/>
    </row>
    <row r="24041" spans="6:6" ht="15" customHeight="1" x14ac:dyDescent="0.2">
      <c r="F24041" s="63"/>
    </row>
    <row r="24042" spans="6:6" ht="15" customHeight="1" x14ac:dyDescent="0.2">
      <c r="F24042" s="63"/>
    </row>
    <row r="24043" spans="6:6" ht="15" customHeight="1" x14ac:dyDescent="0.2">
      <c r="F24043" s="63"/>
    </row>
    <row r="24044" spans="6:6" ht="15" customHeight="1" x14ac:dyDescent="0.2">
      <c r="F24044" s="63"/>
    </row>
    <row r="24045" spans="6:6" ht="15" customHeight="1" x14ac:dyDescent="0.2">
      <c r="F24045" s="63"/>
    </row>
    <row r="24046" spans="6:6" ht="15" customHeight="1" x14ac:dyDescent="0.2">
      <c r="F24046" s="63"/>
    </row>
    <row r="24047" spans="6:6" ht="15" customHeight="1" x14ac:dyDescent="0.2">
      <c r="F24047" s="63"/>
    </row>
    <row r="24048" spans="6:6" ht="15" customHeight="1" x14ac:dyDescent="0.2">
      <c r="F24048" s="63"/>
    </row>
    <row r="24049" spans="6:6" ht="15" customHeight="1" x14ac:dyDescent="0.2">
      <c r="F24049" s="63"/>
    </row>
    <row r="24050" spans="6:6" ht="15" customHeight="1" x14ac:dyDescent="0.2">
      <c r="F24050" s="63"/>
    </row>
    <row r="24051" spans="6:6" ht="15" customHeight="1" x14ac:dyDescent="0.2">
      <c r="F24051" s="63"/>
    </row>
    <row r="24052" spans="6:6" ht="15" customHeight="1" x14ac:dyDescent="0.2">
      <c r="F24052" s="63"/>
    </row>
    <row r="24053" spans="6:6" ht="15" customHeight="1" x14ac:dyDescent="0.2">
      <c r="F24053" s="63"/>
    </row>
    <row r="24054" spans="6:6" ht="15" customHeight="1" x14ac:dyDescent="0.2">
      <c r="F24054" s="63"/>
    </row>
    <row r="24055" spans="6:6" ht="15" customHeight="1" x14ac:dyDescent="0.2">
      <c r="F24055" s="63"/>
    </row>
    <row r="24056" spans="6:6" ht="15" customHeight="1" x14ac:dyDescent="0.2">
      <c r="F24056" s="63"/>
    </row>
    <row r="24057" spans="6:6" ht="15" customHeight="1" x14ac:dyDescent="0.2">
      <c r="F24057" s="63"/>
    </row>
    <row r="24058" spans="6:6" ht="15" customHeight="1" x14ac:dyDescent="0.2">
      <c r="F24058" s="63"/>
    </row>
    <row r="24059" spans="6:6" ht="15" customHeight="1" x14ac:dyDescent="0.2">
      <c r="F24059" s="63"/>
    </row>
    <row r="24060" spans="6:6" ht="15" customHeight="1" x14ac:dyDescent="0.2">
      <c r="F24060" s="63"/>
    </row>
    <row r="24061" spans="6:6" ht="15" customHeight="1" x14ac:dyDescent="0.2">
      <c r="F24061" s="63"/>
    </row>
    <row r="24062" spans="6:6" ht="15" customHeight="1" x14ac:dyDescent="0.2">
      <c r="F24062" s="63"/>
    </row>
    <row r="24063" spans="6:6" ht="15" customHeight="1" x14ac:dyDescent="0.2">
      <c r="F24063" s="63"/>
    </row>
    <row r="24064" spans="6:6" ht="15" customHeight="1" x14ac:dyDescent="0.2">
      <c r="F24064" s="63"/>
    </row>
    <row r="24065" spans="6:6" ht="15" customHeight="1" x14ac:dyDescent="0.2">
      <c r="F24065" s="63"/>
    </row>
    <row r="24066" spans="6:6" ht="15" customHeight="1" x14ac:dyDescent="0.2">
      <c r="F24066" s="63"/>
    </row>
    <row r="24067" spans="6:6" ht="15" customHeight="1" x14ac:dyDescent="0.2">
      <c r="F24067" s="63"/>
    </row>
    <row r="24068" spans="6:6" ht="15" customHeight="1" x14ac:dyDescent="0.2">
      <c r="F24068" s="63"/>
    </row>
    <row r="24069" spans="6:6" ht="15" customHeight="1" x14ac:dyDescent="0.2">
      <c r="F24069" s="63"/>
    </row>
    <row r="24070" spans="6:6" ht="15" customHeight="1" x14ac:dyDescent="0.2">
      <c r="F24070" s="63"/>
    </row>
    <row r="24071" spans="6:6" ht="15" customHeight="1" x14ac:dyDescent="0.2">
      <c r="F24071" s="63"/>
    </row>
    <row r="24072" spans="6:6" ht="15" customHeight="1" x14ac:dyDescent="0.2">
      <c r="F24072" s="63"/>
    </row>
    <row r="24073" spans="6:6" ht="15" customHeight="1" x14ac:dyDescent="0.2">
      <c r="F24073" s="63"/>
    </row>
    <row r="24074" spans="6:6" ht="15" customHeight="1" x14ac:dyDescent="0.2">
      <c r="F24074" s="63"/>
    </row>
    <row r="24075" spans="6:6" ht="15" customHeight="1" x14ac:dyDescent="0.2">
      <c r="F24075" s="63"/>
    </row>
    <row r="24076" spans="6:6" ht="15" customHeight="1" x14ac:dyDescent="0.2">
      <c r="F24076" s="63"/>
    </row>
    <row r="24077" spans="6:6" ht="15" customHeight="1" x14ac:dyDescent="0.2">
      <c r="F24077" s="63"/>
    </row>
    <row r="24078" spans="6:6" ht="15" customHeight="1" x14ac:dyDescent="0.2">
      <c r="F24078" s="63"/>
    </row>
    <row r="24079" spans="6:6" ht="15" customHeight="1" x14ac:dyDescent="0.2">
      <c r="F24079" s="63"/>
    </row>
    <row r="24080" spans="6:6" ht="15" customHeight="1" x14ac:dyDescent="0.2">
      <c r="F24080" s="63"/>
    </row>
    <row r="24081" spans="6:6" ht="15" customHeight="1" x14ac:dyDescent="0.2">
      <c r="F24081" s="63"/>
    </row>
    <row r="24082" spans="6:6" ht="15" customHeight="1" x14ac:dyDescent="0.2">
      <c r="F24082" s="63"/>
    </row>
    <row r="24083" spans="6:6" ht="15" customHeight="1" x14ac:dyDescent="0.2">
      <c r="F24083" s="63"/>
    </row>
    <row r="24084" spans="6:6" ht="15" customHeight="1" x14ac:dyDescent="0.2">
      <c r="F24084" s="63"/>
    </row>
    <row r="24085" spans="6:6" ht="15" customHeight="1" x14ac:dyDescent="0.2">
      <c r="F24085" s="63"/>
    </row>
    <row r="24086" spans="6:6" ht="15" customHeight="1" x14ac:dyDescent="0.2">
      <c r="F24086" s="63"/>
    </row>
    <row r="24087" spans="6:6" ht="15" customHeight="1" x14ac:dyDescent="0.2">
      <c r="F24087" s="63"/>
    </row>
    <row r="24088" spans="6:6" ht="15" customHeight="1" x14ac:dyDescent="0.2">
      <c r="F24088" s="63"/>
    </row>
    <row r="24089" spans="6:6" ht="15" customHeight="1" x14ac:dyDescent="0.2">
      <c r="F24089" s="63"/>
    </row>
    <row r="24090" spans="6:6" ht="15" customHeight="1" x14ac:dyDescent="0.2">
      <c r="F24090" s="63"/>
    </row>
    <row r="24091" spans="6:6" ht="15" customHeight="1" x14ac:dyDescent="0.2">
      <c r="F24091" s="63"/>
    </row>
    <row r="24092" spans="6:6" ht="15" customHeight="1" x14ac:dyDescent="0.2">
      <c r="F24092" s="63"/>
    </row>
    <row r="24093" spans="6:6" ht="15" customHeight="1" x14ac:dyDescent="0.2">
      <c r="F24093" s="63"/>
    </row>
    <row r="24094" spans="6:6" ht="15" customHeight="1" x14ac:dyDescent="0.2">
      <c r="F24094" s="63"/>
    </row>
    <row r="24095" spans="6:6" ht="15" customHeight="1" x14ac:dyDescent="0.2">
      <c r="F24095" s="63"/>
    </row>
    <row r="24096" spans="6:6" ht="15" customHeight="1" x14ac:dyDescent="0.2">
      <c r="F24096" s="63"/>
    </row>
    <row r="24097" spans="6:6" ht="15" customHeight="1" x14ac:dyDescent="0.2">
      <c r="F24097" s="63"/>
    </row>
    <row r="24098" spans="6:6" ht="15" customHeight="1" x14ac:dyDescent="0.2">
      <c r="F24098" s="63"/>
    </row>
    <row r="24099" spans="6:6" ht="15" customHeight="1" x14ac:dyDescent="0.2">
      <c r="F24099" s="63"/>
    </row>
    <row r="24100" spans="6:6" ht="15" customHeight="1" x14ac:dyDescent="0.2">
      <c r="F24100" s="63"/>
    </row>
    <row r="24101" spans="6:6" ht="15" customHeight="1" x14ac:dyDescent="0.2">
      <c r="F24101" s="63"/>
    </row>
    <row r="24102" spans="6:6" ht="15" customHeight="1" x14ac:dyDescent="0.2">
      <c r="F24102" s="63"/>
    </row>
    <row r="24103" spans="6:6" ht="15" customHeight="1" x14ac:dyDescent="0.2">
      <c r="F24103" s="63"/>
    </row>
    <row r="24104" spans="6:6" ht="15" customHeight="1" x14ac:dyDescent="0.2">
      <c r="F24104" s="63"/>
    </row>
    <row r="24105" spans="6:6" ht="15" customHeight="1" x14ac:dyDescent="0.2">
      <c r="F24105" s="63"/>
    </row>
    <row r="24106" spans="6:6" ht="15" customHeight="1" x14ac:dyDescent="0.2">
      <c r="F24106" s="63"/>
    </row>
    <row r="24107" spans="6:6" ht="15" customHeight="1" x14ac:dyDescent="0.2">
      <c r="F24107" s="63"/>
    </row>
    <row r="24108" spans="6:6" ht="15" customHeight="1" x14ac:dyDescent="0.2">
      <c r="F24108" s="63"/>
    </row>
    <row r="24109" spans="6:6" ht="15" customHeight="1" x14ac:dyDescent="0.2">
      <c r="F24109" s="63"/>
    </row>
    <row r="24110" spans="6:6" ht="15" customHeight="1" x14ac:dyDescent="0.2">
      <c r="F24110" s="63"/>
    </row>
    <row r="24111" spans="6:6" ht="15" customHeight="1" x14ac:dyDescent="0.2">
      <c r="F24111" s="63"/>
    </row>
    <row r="24112" spans="6:6" ht="15" customHeight="1" x14ac:dyDescent="0.2">
      <c r="F24112" s="63"/>
    </row>
    <row r="24113" spans="6:6" ht="15" customHeight="1" x14ac:dyDescent="0.2">
      <c r="F24113" s="63"/>
    </row>
    <row r="24114" spans="6:6" ht="15" customHeight="1" x14ac:dyDescent="0.2">
      <c r="F24114" s="63"/>
    </row>
    <row r="24115" spans="6:6" ht="15" customHeight="1" x14ac:dyDescent="0.2">
      <c r="F24115" s="63"/>
    </row>
    <row r="24116" spans="6:6" ht="15" customHeight="1" x14ac:dyDescent="0.2">
      <c r="F24116" s="63"/>
    </row>
    <row r="24117" spans="6:6" ht="15" customHeight="1" x14ac:dyDescent="0.2">
      <c r="F24117" s="63"/>
    </row>
    <row r="24118" spans="6:6" ht="15" customHeight="1" x14ac:dyDescent="0.2">
      <c r="F24118" s="63"/>
    </row>
    <row r="24119" spans="6:6" ht="15" customHeight="1" x14ac:dyDescent="0.2">
      <c r="F24119" s="63"/>
    </row>
    <row r="24120" spans="6:6" ht="15" customHeight="1" x14ac:dyDescent="0.2">
      <c r="F24120" s="63"/>
    </row>
    <row r="24121" spans="6:6" ht="15" customHeight="1" x14ac:dyDescent="0.2">
      <c r="F24121" s="63"/>
    </row>
    <row r="24122" spans="6:6" ht="15" customHeight="1" x14ac:dyDescent="0.2">
      <c r="F24122" s="63"/>
    </row>
    <row r="24123" spans="6:6" ht="15" customHeight="1" x14ac:dyDescent="0.2">
      <c r="F24123" s="63"/>
    </row>
    <row r="24124" spans="6:6" ht="15" customHeight="1" x14ac:dyDescent="0.2">
      <c r="F24124" s="63"/>
    </row>
    <row r="24125" spans="6:6" ht="15" customHeight="1" x14ac:dyDescent="0.2">
      <c r="F24125" s="63"/>
    </row>
    <row r="24126" spans="6:6" ht="15" customHeight="1" x14ac:dyDescent="0.2">
      <c r="F24126" s="63"/>
    </row>
    <row r="24127" spans="6:6" ht="15" customHeight="1" x14ac:dyDescent="0.2">
      <c r="F24127" s="63"/>
    </row>
    <row r="24128" spans="6:6" ht="15" customHeight="1" x14ac:dyDescent="0.2">
      <c r="F24128" s="63"/>
    </row>
    <row r="24129" spans="6:6" ht="15" customHeight="1" x14ac:dyDescent="0.2">
      <c r="F24129" s="63"/>
    </row>
    <row r="24130" spans="6:6" ht="15" customHeight="1" x14ac:dyDescent="0.2">
      <c r="F24130" s="63"/>
    </row>
    <row r="24131" spans="6:6" ht="15" customHeight="1" x14ac:dyDescent="0.2">
      <c r="F24131" s="63"/>
    </row>
    <row r="24132" spans="6:6" ht="15" customHeight="1" x14ac:dyDescent="0.2">
      <c r="F24132" s="63"/>
    </row>
    <row r="24133" spans="6:6" ht="15" customHeight="1" x14ac:dyDescent="0.2">
      <c r="F24133" s="63"/>
    </row>
    <row r="24134" spans="6:6" ht="15" customHeight="1" x14ac:dyDescent="0.2">
      <c r="F24134" s="63"/>
    </row>
    <row r="24135" spans="6:6" ht="15" customHeight="1" x14ac:dyDescent="0.2">
      <c r="F24135" s="63"/>
    </row>
    <row r="24136" spans="6:6" ht="15" customHeight="1" x14ac:dyDescent="0.2">
      <c r="F24136" s="63"/>
    </row>
    <row r="24137" spans="6:6" ht="15" customHeight="1" x14ac:dyDescent="0.2">
      <c r="F24137" s="63"/>
    </row>
    <row r="24138" spans="6:6" ht="15" customHeight="1" x14ac:dyDescent="0.2">
      <c r="F24138" s="63"/>
    </row>
    <row r="24139" spans="6:6" ht="15" customHeight="1" x14ac:dyDescent="0.2">
      <c r="F24139" s="63"/>
    </row>
    <row r="24140" spans="6:6" ht="15" customHeight="1" x14ac:dyDescent="0.2">
      <c r="F24140" s="63"/>
    </row>
    <row r="24141" spans="6:6" ht="15" customHeight="1" x14ac:dyDescent="0.2">
      <c r="F24141" s="63"/>
    </row>
    <row r="24142" spans="6:6" ht="15" customHeight="1" x14ac:dyDescent="0.2">
      <c r="F24142" s="63"/>
    </row>
    <row r="24143" spans="6:6" ht="15" customHeight="1" x14ac:dyDescent="0.2">
      <c r="F24143" s="63"/>
    </row>
    <row r="24144" spans="6:6" ht="15" customHeight="1" x14ac:dyDescent="0.2">
      <c r="F24144" s="63"/>
    </row>
    <row r="24145" spans="6:6" ht="15" customHeight="1" x14ac:dyDescent="0.2">
      <c r="F24145" s="63"/>
    </row>
    <row r="24146" spans="6:6" ht="15" customHeight="1" x14ac:dyDescent="0.2">
      <c r="F24146" s="63"/>
    </row>
    <row r="24147" spans="6:6" ht="15" customHeight="1" x14ac:dyDescent="0.2">
      <c r="F24147" s="63"/>
    </row>
    <row r="24148" spans="6:6" ht="15" customHeight="1" x14ac:dyDescent="0.2">
      <c r="F24148" s="63"/>
    </row>
    <row r="24149" spans="6:6" ht="15" customHeight="1" x14ac:dyDescent="0.2">
      <c r="F24149" s="63"/>
    </row>
    <row r="24150" spans="6:6" ht="15" customHeight="1" x14ac:dyDescent="0.2">
      <c r="F24150" s="63"/>
    </row>
    <row r="24151" spans="6:6" ht="15" customHeight="1" x14ac:dyDescent="0.2">
      <c r="F24151" s="63"/>
    </row>
    <row r="24152" spans="6:6" ht="15" customHeight="1" x14ac:dyDescent="0.2">
      <c r="F24152" s="63"/>
    </row>
    <row r="24153" spans="6:6" ht="15" customHeight="1" x14ac:dyDescent="0.2">
      <c r="F24153" s="63"/>
    </row>
    <row r="24154" spans="6:6" ht="15" customHeight="1" x14ac:dyDescent="0.2">
      <c r="F24154" s="63"/>
    </row>
    <row r="24155" spans="6:6" ht="15" customHeight="1" x14ac:dyDescent="0.2">
      <c r="F24155" s="63"/>
    </row>
    <row r="24156" spans="6:6" ht="15" customHeight="1" x14ac:dyDescent="0.2">
      <c r="F24156" s="63"/>
    </row>
    <row r="24157" spans="6:6" ht="15" customHeight="1" x14ac:dyDescent="0.2">
      <c r="F24157" s="63"/>
    </row>
    <row r="24158" spans="6:6" ht="15" customHeight="1" x14ac:dyDescent="0.2">
      <c r="F24158" s="63"/>
    </row>
    <row r="24159" spans="6:6" ht="15" customHeight="1" x14ac:dyDescent="0.2">
      <c r="F24159" s="63"/>
    </row>
    <row r="24160" spans="6:6" ht="15" customHeight="1" x14ac:dyDescent="0.2">
      <c r="F24160" s="63"/>
    </row>
    <row r="24161" spans="6:6" ht="15" customHeight="1" x14ac:dyDescent="0.2">
      <c r="F24161" s="63"/>
    </row>
    <row r="24162" spans="6:6" ht="15" customHeight="1" x14ac:dyDescent="0.2">
      <c r="F24162" s="63"/>
    </row>
    <row r="24163" spans="6:6" ht="15" customHeight="1" x14ac:dyDescent="0.2">
      <c r="F24163" s="63"/>
    </row>
    <row r="24164" spans="6:6" ht="15" customHeight="1" x14ac:dyDescent="0.2">
      <c r="F24164" s="63"/>
    </row>
    <row r="24165" spans="6:6" ht="15" customHeight="1" x14ac:dyDescent="0.2">
      <c r="F24165" s="63"/>
    </row>
    <row r="24166" spans="6:6" ht="15" customHeight="1" x14ac:dyDescent="0.2">
      <c r="F24166" s="63"/>
    </row>
    <row r="24167" spans="6:6" ht="15" customHeight="1" x14ac:dyDescent="0.2">
      <c r="F24167" s="63"/>
    </row>
    <row r="24168" spans="6:6" ht="15" customHeight="1" x14ac:dyDescent="0.2">
      <c r="F24168" s="63"/>
    </row>
    <row r="24169" spans="6:6" ht="15" customHeight="1" x14ac:dyDescent="0.2">
      <c r="F24169" s="63"/>
    </row>
    <row r="24170" spans="6:6" ht="15" customHeight="1" x14ac:dyDescent="0.2">
      <c r="F24170" s="63"/>
    </row>
    <row r="24171" spans="6:6" ht="15" customHeight="1" x14ac:dyDescent="0.2">
      <c r="F24171" s="63"/>
    </row>
    <row r="24172" spans="6:6" ht="15" customHeight="1" x14ac:dyDescent="0.2">
      <c r="F24172" s="63"/>
    </row>
    <row r="24173" spans="6:6" ht="15" customHeight="1" x14ac:dyDescent="0.2">
      <c r="F24173" s="63"/>
    </row>
    <row r="24174" spans="6:6" ht="15" customHeight="1" x14ac:dyDescent="0.2">
      <c r="F24174" s="63"/>
    </row>
    <row r="24175" spans="6:6" ht="15" customHeight="1" x14ac:dyDescent="0.2">
      <c r="F24175" s="63"/>
    </row>
    <row r="24176" spans="6:6" ht="15" customHeight="1" x14ac:dyDescent="0.2">
      <c r="F24176" s="63"/>
    </row>
    <row r="24177" spans="6:6" ht="15" customHeight="1" x14ac:dyDescent="0.2">
      <c r="F24177" s="63"/>
    </row>
    <row r="24178" spans="6:6" ht="15" customHeight="1" x14ac:dyDescent="0.2">
      <c r="F24178" s="63"/>
    </row>
    <row r="24179" spans="6:6" ht="15" customHeight="1" x14ac:dyDescent="0.2">
      <c r="F24179" s="63"/>
    </row>
    <row r="24180" spans="6:6" ht="15" customHeight="1" x14ac:dyDescent="0.2">
      <c r="F24180" s="63"/>
    </row>
    <row r="24181" spans="6:6" ht="15" customHeight="1" x14ac:dyDescent="0.2">
      <c r="F24181" s="63"/>
    </row>
    <row r="24182" spans="6:6" ht="15" customHeight="1" x14ac:dyDescent="0.2">
      <c r="F24182" s="63"/>
    </row>
    <row r="24183" spans="6:6" ht="15" customHeight="1" x14ac:dyDescent="0.2">
      <c r="F24183" s="63"/>
    </row>
    <row r="24184" spans="6:6" ht="15" customHeight="1" x14ac:dyDescent="0.2">
      <c r="F24184" s="63"/>
    </row>
    <row r="24185" spans="6:6" ht="15" customHeight="1" x14ac:dyDescent="0.2">
      <c r="F24185" s="63"/>
    </row>
    <row r="24186" spans="6:6" ht="15" customHeight="1" x14ac:dyDescent="0.2">
      <c r="F24186" s="63"/>
    </row>
    <row r="24187" spans="6:6" ht="15" customHeight="1" x14ac:dyDescent="0.2">
      <c r="F24187" s="63"/>
    </row>
    <row r="24188" spans="6:6" ht="15" customHeight="1" x14ac:dyDescent="0.2">
      <c r="F24188" s="63"/>
    </row>
    <row r="24189" spans="6:6" ht="15" customHeight="1" x14ac:dyDescent="0.2">
      <c r="F24189" s="63"/>
    </row>
    <row r="24190" spans="6:6" ht="15" customHeight="1" x14ac:dyDescent="0.2">
      <c r="F24190" s="63"/>
    </row>
    <row r="24191" spans="6:6" ht="15" customHeight="1" x14ac:dyDescent="0.2">
      <c r="F24191" s="63"/>
    </row>
    <row r="24192" spans="6:6" ht="15" customHeight="1" x14ac:dyDescent="0.2">
      <c r="F24192" s="63"/>
    </row>
    <row r="24193" spans="6:6" ht="15" customHeight="1" x14ac:dyDescent="0.2">
      <c r="F24193" s="63"/>
    </row>
    <row r="24194" spans="6:6" ht="15" customHeight="1" x14ac:dyDescent="0.2">
      <c r="F24194" s="63"/>
    </row>
    <row r="24195" spans="6:6" ht="15" customHeight="1" x14ac:dyDescent="0.2">
      <c r="F24195" s="63"/>
    </row>
    <row r="24196" spans="6:6" ht="15" customHeight="1" x14ac:dyDescent="0.2">
      <c r="F24196" s="63"/>
    </row>
    <row r="24197" spans="6:6" ht="15" customHeight="1" x14ac:dyDescent="0.2">
      <c r="F24197" s="63"/>
    </row>
    <row r="24198" spans="6:6" ht="15" customHeight="1" x14ac:dyDescent="0.2">
      <c r="F24198" s="63"/>
    </row>
    <row r="24199" spans="6:6" ht="15" customHeight="1" x14ac:dyDescent="0.2">
      <c r="F24199" s="63"/>
    </row>
    <row r="24200" spans="6:6" ht="15" customHeight="1" x14ac:dyDescent="0.2">
      <c r="F24200" s="63"/>
    </row>
    <row r="24201" spans="6:6" ht="15" customHeight="1" x14ac:dyDescent="0.2">
      <c r="F24201" s="63"/>
    </row>
    <row r="24202" spans="6:6" ht="15" customHeight="1" x14ac:dyDescent="0.2">
      <c r="F24202" s="63"/>
    </row>
    <row r="24203" spans="6:6" ht="15" customHeight="1" x14ac:dyDescent="0.2">
      <c r="F24203" s="63"/>
    </row>
    <row r="24204" spans="6:6" ht="15" customHeight="1" x14ac:dyDescent="0.2">
      <c r="F24204" s="63"/>
    </row>
    <row r="24205" spans="6:6" ht="15" customHeight="1" x14ac:dyDescent="0.2">
      <c r="F24205" s="63"/>
    </row>
    <row r="24206" spans="6:6" ht="15" customHeight="1" x14ac:dyDescent="0.2">
      <c r="F24206" s="63"/>
    </row>
    <row r="24207" spans="6:6" ht="15" customHeight="1" x14ac:dyDescent="0.2">
      <c r="F24207" s="63"/>
    </row>
    <row r="24208" spans="6:6" ht="15" customHeight="1" x14ac:dyDescent="0.2">
      <c r="F24208" s="63"/>
    </row>
    <row r="24209" spans="6:6" ht="15" customHeight="1" x14ac:dyDescent="0.2">
      <c r="F24209" s="63"/>
    </row>
    <row r="24210" spans="6:6" ht="15" customHeight="1" x14ac:dyDescent="0.2">
      <c r="F24210" s="63"/>
    </row>
    <row r="24211" spans="6:6" ht="15" customHeight="1" x14ac:dyDescent="0.2">
      <c r="F24211" s="63"/>
    </row>
    <row r="24212" spans="6:6" ht="15" customHeight="1" x14ac:dyDescent="0.2">
      <c r="F24212" s="63"/>
    </row>
    <row r="24213" spans="6:6" ht="15" customHeight="1" x14ac:dyDescent="0.2">
      <c r="F24213" s="63"/>
    </row>
    <row r="24214" spans="6:6" ht="15" customHeight="1" x14ac:dyDescent="0.2">
      <c r="F24214" s="63"/>
    </row>
    <row r="24215" spans="6:6" ht="15" customHeight="1" x14ac:dyDescent="0.2">
      <c r="F24215" s="63"/>
    </row>
    <row r="24216" spans="6:6" ht="15" customHeight="1" x14ac:dyDescent="0.2">
      <c r="F24216" s="63"/>
    </row>
    <row r="24217" spans="6:6" ht="15" customHeight="1" x14ac:dyDescent="0.2">
      <c r="F24217" s="63"/>
    </row>
    <row r="24218" spans="6:6" ht="15" customHeight="1" x14ac:dyDescent="0.2">
      <c r="F24218" s="63"/>
    </row>
    <row r="24219" spans="6:6" ht="15" customHeight="1" x14ac:dyDescent="0.2">
      <c r="F24219" s="63"/>
    </row>
    <row r="24220" spans="6:6" ht="15" customHeight="1" x14ac:dyDescent="0.2">
      <c r="F24220" s="63"/>
    </row>
    <row r="24221" spans="6:6" ht="15" customHeight="1" x14ac:dyDescent="0.2">
      <c r="F24221" s="63"/>
    </row>
    <row r="24222" spans="6:6" ht="15" customHeight="1" x14ac:dyDescent="0.2">
      <c r="F24222" s="63"/>
    </row>
    <row r="24223" spans="6:6" ht="15" customHeight="1" x14ac:dyDescent="0.2">
      <c r="F24223" s="63"/>
    </row>
    <row r="24224" spans="6:6" ht="15" customHeight="1" x14ac:dyDescent="0.2">
      <c r="F24224" s="63"/>
    </row>
    <row r="24225" spans="6:6" ht="15" customHeight="1" x14ac:dyDescent="0.2">
      <c r="F24225" s="63"/>
    </row>
    <row r="24226" spans="6:6" ht="15" customHeight="1" x14ac:dyDescent="0.2">
      <c r="F24226" s="63"/>
    </row>
    <row r="24227" spans="6:6" ht="15" customHeight="1" x14ac:dyDescent="0.2">
      <c r="F24227" s="63"/>
    </row>
    <row r="24228" spans="6:6" ht="15" customHeight="1" x14ac:dyDescent="0.2">
      <c r="F24228" s="63"/>
    </row>
    <row r="24229" spans="6:6" ht="15" customHeight="1" x14ac:dyDescent="0.2">
      <c r="F24229" s="63"/>
    </row>
    <row r="24230" spans="6:6" ht="15" customHeight="1" x14ac:dyDescent="0.2">
      <c r="F24230" s="63"/>
    </row>
    <row r="24231" spans="6:6" ht="15" customHeight="1" x14ac:dyDescent="0.2">
      <c r="F24231" s="63"/>
    </row>
    <row r="24232" spans="6:6" ht="15" customHeight="1" x14ac:dyDescent="0.2">
      <c r="F24232" s="63"/>
    </row>
    <row r="24233" spans="6:6" ht="15" customHeight="1" x14ac:dyDescent="0.2">
      <c r="F24233" s="63"/>
    </row>
    <row r="24234" spans="6:6" ht="15" customHeight="1" x14ac:dyDescent="0.2">
      <c r="F24234" s="63"/>
    </row>
    <row r="24235" spans="6:6" ht="15" customHeight="1" x14ac:dyDescent="0.2">
      <c r="F24235" s="63"/>
    </row>
    <row r="24236" spans="6:6" ht="15" customHeight="1" x14ac:dyDescent="0.2">
      <c r="F24236" s="63"/>
    </row>
    <row r="24237" spans="6:6" ht="15" customHeight="1" x14ac:dyDescent="0.2">
      <c r="F24237" s="63"/>
    </row>
    <row r="24238" spans="6:6" ht="15" customHeight="1" x14ac:dyDescent="0.2">
      <c r="F24238" s="63"/>
    </row>
    <row r="24239" spans="6:6" ht="15" customHeight="1" x14ac:dyDescent="0.2">
      <c r="F24239" s="63"/>
    </row>
    <row r="24240" spans="6:6" ht="15" customHeight="1" x14ac:dyDescent="0.2">
      <c r="F24240" s="63"/>
    </row>
    <row r="24241" spans="6:6" ht="15" customHeight="1" x14ac:dyDescent="0.2">
      <c r="F24241" s="63"/>
    </row>
    <row r="24242" spans="6:6" ht="15" customHeight="1" x14ac:dyDescent="0.2">
      <c r="F24242" s="63"/>
    </row>
    <row r="24243" spans="6:6" ht="15" customHeight="1" x14ac:dyDescent="0.2">
      <c r="F24243" s="63"/>
    </row>
    <row r="24244" spans="6:6" ht="15" customHeight="1" x14ac:dyDescent="0.2">
      <c r="F24244" s="63"/>
    </row>
    <row r="24245" spans="6:6" ht="15" customHeight="1" x14ac:dyDescent="0.2">
      <c r="F24245" s="63"/>
    </row>
    <row r="24246" spans="6:6" ht="15" customHeight="1" x14ac:dyDescent="0.2">
      <c r="F24246" s="63"/>
    </row>
    <row r="24247" spans="6:6" ht="15" customHeight="1" x14ac:dyDescent="0.2">
      <c r="F24247" s="63"/>
    </row>
    <row r="24248" spans="6:6" ht="15" customHeight="1" x14ac:dyDescent="0.2">
      <c r="F24248" s="63"/>
    </row>
    <row r="24249" spans="6:6" ht="15" customHeight="1" x14ac:dyDescent="0.2">
      <c r="F24249" s="63"/>
    </row>
    <row r="24250" spans="6:6" ht="15" customHeight="1" x14ac:dyDescent="0.2">
      <c r="F24250" s="63"/>
    </row>
    <row r="24251" spans="6:6" ht="15" customHeight="1" x14ac:dyDescent="0.2">
      <c r="F24251" s="63"/>
    </row>
    <row r="24252" spans="6:6" ht="15" customHeight="1" x14ac:dyDescent="0.2">
      <c r="F24252" s="63"/>
    </row>
    <row r="24253" spans="6:6" ht="15" customHeight="1" x14ac:dyDescent="0.2">
      <c r="F24253" s="63"/>
    </row>
    <row r="24254" spans="6:6" ht="15" customHeight="1" x14ac:dyDescent="0.2">
      <c r="F24254" s="63"/>
    </row>
    <row r="24255" spans="6:6" ht="15" customHeight="1" x14ac:dyDescent="0.2">
      <c r="F24255" s="63"/>
    </row>
    <row r="24256" spans="6:6" ht="15" customHeight="1" x14ac:dyDescent="0.2">
      <c r="F24256" s="63"/>
    </row>
    <row r="24257" spans="6:6" ht="15" customHeight="1" x14ac:dyDescent="0.2">
      <c r="F24257" s="63"/>
    </row>
    <row r="24258" spans="6:6" ht="15" customHeight="1" x14ac:dyDescent="0.2">
      <c r="F24258" s="63"/>
    </row>
    <row r="24259" spans="6:6" ht="15" customHeight="1" x14ac:dyDescent="0.2">
      <c r="F24259" s="63"/>
    </row>
    <row r="24260" spans="6:6" ht="15" customHeight="1" x14ac:dyDescent="0.2">
      <c r="F24260" s="63"/>
    </row>
    <row r="24261" spans="6:6" ht="15" customHeight="1" x14ac:dyDescent="0.2">
      <c r="F24261" s="63"/>
    </row>
    <row r="24262" spans="6:6" ht="15" customHeight="1" x14ac:dyDescent="0.2">
      <c r="F24262" s="63"/>
    </row>
    <row r="24263" spans="6:6" ht="15" customHeight="1" x14ac:dyDescent="0.2">
      <c r="F24263" s="63"/>
    </row>
    <row r="24264" spans="6:6" ht="15" customHeight="1" x14ac:dyDescent="0.2">
      <c r="F24264" s="63"/>
    </row>
    <row r="24265" spans="6:6" ht="15" customHeight="1" x14ac:dyDescent="0.2">
      <c r="F24265" s="63"/>
    </row>
    <row r="24266" spans="6:6" ht="15" customHeight="1" x14ac:dyDescent="0.2">
      <c r="F24266" s="63"/>
    </row>
    <row r="24267" spans="6:6" ht="15" customHeight="1" x14ac:dyDescent="0.2">
      <c r="F24267" s="63"/>
    </row>
    <row r="24268" spans="6:6" ht="15" customHeight="1" x14ac:dyDescent="0.2">
      <c r="F24268" s="63"/>
    </row>
    <row r="24269" spans="6:6" ht="15" customHeight="1" x14ac:dyDescent="0.2">
      <c r="F24269" s="63"/>
    </row>
    <row r="24270" spans="6:6" ht="15" customHeight="1" x14ac:dyDescent="0.2">
      <c r="F24270" s="63"/>
    </row>
    <row r="24271" spans="6:6" ht="15" customHeight="1" x14ac:dyDescent="0.2">
      <c r="F24271" s="63"/>
    </row>
    <row r="24272" spans="6:6" ht="15" customHeight="1" x14ac:dyDescent="0.2">
      <c r="F24272" s="63"/>
    </row>
    <row r="24273" spans="6:6" ht="15" customHeight="1" x14ac:dyDescent="0.2">
      <c r="F24273" s="63"/>
    </row>
    <row r="24274" spans="6:6" ht="15" customHeight="1" x14ac:dyDescent="0.2">
      <c r="F24274" s="63"/>
    </row>
    <row r="24275" spans="6:6" ht="15" customHeight="1" x14ac:dyDescent="0.2">
      <c r="F24275" s="63"/>
    </row>
    <row r="24276" spans="6:6" ht="15" customHeight="1" x14ac:dyDescent="0.2">
      <c r="F24276" s="63"/>
    </row>
    <row r="24277" spans="6:6" ht="15" customHeight="1" x14ac:dyDescent="0.2">
      <c r="F24277" s="63"/>
    </row>
    <row r="24278" spans="6:6" ht="15" customHeight="1" x14ac:dyDescent="0.2">
      <c r="F24278" s="63"/>
    </row>
    <row r="24279" spans="6:6" ht="15" customHeight="1" x14ac:dyDescent="0.2">
      <c r="F24279" s="63"/>
    </row>
    <row r="24280" spans="6:6" ht="15" customHeight="1" x14ac:dyDescent="0.2">
      <c r="F24280" s="63"/>
    </row>
    <row r="24281" spans="6:6" ht="15" customHeight="1" x14ac:dyDescent="0.2">
      <c r="F24281" s="63"/>
    </row>
    <row r="24282" spans="6:6" ht="15" customHeight="1" x14ac:dyDescent="0.2">
      <c r="F24282" s="63"/>
    </row>
    <row r="24283" spans="6:6" ht="15" customHeight="1" x14ac:dyDescent="0.2">
      <c r="F24283" s="63"/>
    </row>
    <row r="24284" spans="6:6" ht="15" customHeight="1" x14ac:dyDescent="0.2">
      <c r="F24284" s="63"/>
    </row>
    <row r="24285" spans="6:6" ht="15" customHeight="1" x14ac:dyDescent="0.2">
      <c r="F24285" s="63"/>
    </row>
    <row r="24286" spans="6:6" ht="15" customHeight="1" x14ac:dyDescent="0.2">
      <c r="F24286" s="63"/>
    </row>
    <row r="24287" spans="6:6" ht="15" customHeight="1" x14ac:dyDescent="0.2">
      <c r="F24287" s="63"/>
    </row>
    <row r="24288" spans="6:6" ht="15" customHeight="1" x14ac:dyDescent="0.2">
      <c r="F24288" s="63"/>
    </row>
    <row r="24289" spans="6:6" ht="15" customHeight="1" x14ac:dyDescent="0.2">
      <c r="F24289" s="63"/>
    </row>
    <row r="24290" spans="6:6" ht="15" customHeight="1" x14ac:dyDescent="0.2">
      <c r="F24290" s="63"/>
    </row>
    <row r="24291" spans="6:6" ht="15" customHeight="1" x14ac:dyDescent="0.2">
      <c r="F24291" s="63"/>
    </row>
    <row r="24292" spans="6:6" ht="15" customHeight="1" x14ac:dyDescent="0.2">
      <c r="F24292" s="63"/>
    </row>
    <row r="24293" spans="6:6" ht="15" customHeight="1" x14ac:dyDescent="0.2">
      <c r="F24293" s="63"/>
    </row>
    <row r="24294" spans="6:6" ht="15" customHeight="1" x14ac:dyDescent="0.2">
      <c r="F24294" s="63"/>
    </row>
    <row r="24295" spans="6:6" ht="15" customHeight="1" x14ac:dyDescent="0.2">
      <c r="F24295" s="63"/>
    </row>
    <row r="24296" spans="6:6" ht="15" customHeight="1" x14ac:dyDescent="0.2">
      <c r="F24296" s="63"/>
    </row>
    <row r="24297" spans="6:6" ht="15" customHeight="1" x14ac:dyDescent="0.2">
      <c r="F24297" s="63"/>
    </row>
    <row r="24298" spans="6:6" ht="15" customHeight="1" x14ac:dyDescent="0.2">
      <c r="F24298" s="63"/>
    </row>
    <row r="24299" spans="6:6" ht="15" customHeight="1" x14ac:dyDescent="0.2">
      <c r="F24299" s="63"/>
    </row>
    <row r="24300" spans="6:6" ht="15" customHeight="1" x14ac:dyDescent="0.2">
      <c r="F24300" s="63"/>
    </row>
    <row r="24301" spans="6:6" ht="15" customHeight="1" x14ac:dyDescent="0.2">
      <c r="F24301" s="63"/>
    </row>
    <row r="24302" spans="6:6" ht="15" customHeight="1" x14ac:dyDescent="0.2">
      <c r="F24302" s="63"/>
    </row>
    <row r="24303" spans="6:6" ht="15" customHeight="1" x14ac:dyDescent="0.2">
      <c r="F24303" s="63"/>
    </row>
    <row r="24304" spans="6:6" ht="15" customHeight="1" x14ac:dyDescent="0.2">
      <c r="F24304" s="63"/>
    </row>
    <row r="24305" spans="6:6" ht="15" customHeight="1" x14ac:dyDescent="0.2">
      <c r="F24305" s="63"/>
    </row>
    <row r="24306" spans="6:6" ht="15" customHeight="1" x14ac:dyDescent="0.2">
      <c r="F24306" s="63"/>
    </row>
    <row r="24307" spans="6:6" ht="15" customHeight="1" x14ac:dyDescent="0.2">
      <c r="F24307" s="63"/>
    </row>
    <row r="24308" spans="6:6" ht="15" customHeight="1" x14ac:dyDescent="0.2">
      <c r="F24308" s="63"/>
    </row>
    <row r="24309" spans="6:6" ht="15" customHeight="1" x14ac:dyDescent="0.2">
      <c r="F24309" s="63"/>
    </row>
    <row r="24310" spans="6:6" ht="15" customHeight="1" x14ac:dyDescent="0.2">
      <c r="F24310" s="63"/>
    </row>
    <row r="24311" spans="6:6" ht="15" customHeight="1" x14ac:dyDescent="0.2">
      <c r="F24311" s="63"/>
    </row>
    <row r="24312" spans="6:6" ht="15" customHeight="1" x14ac:dyDescent="0.2">
      <c r="F24312" s="63"/>
    </row>
    <row r="24313" spans="6:6" ht="15" customHeight="1" x14ac:dyDescent="0.2">
      <c r="F24313" s="63"/>
    </row>
    <row r="24314" spans="6:6" ht="15" customHeight="1" x14ac:dyDescent="0.2">
      <c r="F24314" s="63"/>
    </row>
    <row r="24315" spans="6:6" ht="15" customHeight="1" x14ac:dyDescent="0.2">
      <c r="F24315" s="63"/>
    </row>
    <row r="24316" spans="6:6" ht="15" customHeight="1" x14ac:dyDescent="0.2">
      <c r="F24316" s="63"/>
    </row>
    <row r="24317" spans="6:6" ht="15" customHeight="1" x14ac:dyDescent="0.2">
      <c r="F24317" s="63"/>
    </row>
    <row r="24318" spans="6:6" ht="15" customHeight="1" x14ac:dyDescent="0.2">
      <c r="F24318" s="63"/>
    </row>
    <row r="24319" spans="6:6" ht="15" customHeight="1" x14ac:dyDescent="0.2">
      <c r="F24319" s="63"/>
    </row>
    <row r="24320" spans="6:6" ht="15" customHeight="1" x14ac:dyDescent="0.2">
      <c r="F24320" s="63"/>
    </row>
    <row r="24321" spans="6:6" ht="15" customHeight="1" x14ac:dyDescent="0.2">
      <c r="F24321" s="63"/>
    </row>
    <row r="24322" spans="6:6" ht="15" customHeight="1" x14ac:dyDescent="0.2">
      <c r="F24322" s="63"/>
    </row>
    <row r="24323" spans="6:6" ht="15" customHeight="1" x14ac:dyDescent="0.2">
      <c r="F24323" s="63"/>
    </row>
    <row r="24324" spans="6:6" ht="15" customHeight="1" x14ac:dyDescent="0.2">
      <c r="F24324" s="63"/>
    </row>
    <row r="24325" spans="6:6" ht="15" customHeight="1" x14ac:dyDescent="0.2">
      <c r="F24325" s="63"/>
    </row>
    <row r="24326" spans="6:6" ht="15" customHeight="1" x14ac:dyDescent="0.2">
      <c r="F24326" s="63"/>
    </row>
    <row r="24327" spans="6:6" ht="15" customHeight="1" x14ac:dyDescent="0.2">
      <c r="F24327" s="63"/>
    </row>
    <row r="24328" spans="6:6" ht="15" customHeight="1" x14ac:dyDescent="0.2">
      <c r="F24328" s="63"/>
    </row>
    <row r="24329" spans="6:6" ht="15" customHeight="1" x14ac:dyDescent="0.2">
      <c r="F24329" s="63"/>
    </row>
    <row r="24330" spans="6:6" ht="15" customHeight="1" x14ac:dyDescent="0.2">
      <c r="F24330" s="63"/>
    </row>
    <row r="24331" spans="6:6" ht="15" customHeight="1" x14ac:dyDescent="0.2">
      <c r="F24331" s="63"/>
    </row>
    <row r="24332" spans="6:6" ht="15" customHeight="1" x14ac:dyDescent="0.2">
      <c r="F24332" s="63"/>
    </row>
    <row r="24333" spans="6:6" ht="15" customHeight="1" x14ac:dyDescent="0.2">
      <c r="F24333" s="63"/>
    </row>
    <row r="24334" spans="6:6" ht="15" customHeight="1" x14ac:dyDescent="0.2">
      <c r="F24334" s="63"/>
    </row>
    <row r="24335" spans="6:6" ht="15" customHeight="1" x14ac:dyDescent="0.2">
      <c r="F24335" s="63"/>
    </row>
    <row r="24336" spans="6:6" ht="15" customHeight="1" x14ac:dyDescent="0.2">
      <c r="F24336" s="63"/>
    </row>
    <row r="24337" spans="6:6" ht="15" customHeight="1" x14ac:dyDescent="0.2">
      <c r="F24337" s="63"/>
    </row>
    <row r="24338" spans="6:6" ht="15" customHeight="1" x14ac:dyDescent="0.2">
      <c r="F24338" s="63"/>
    </row>
    <row r="24339" spans="6:6" ht="15" customHeight="1" x14ac:dyDescent="0.2">
      <c r="F24339" s="63"/>
    </row>
    <row r="24340" spans="6:6" ht="15" customHeight="1" x14ac:dyDescent="0.2">
      <c r="F24340" s="63"/>
    </row>
    <row r="24341" spans="6:6" ht="15" customHeight="1" x14ac:dyDescent="0.2">
      <c r="F24341" s="63"/>
    </row>
    <row r="24342" spans="6:6" ht="15" customHeight="1" x14ac:dyDescent="0.2">
      <c r="F24342" s="63"/>
    </row>
    <row r="24343" spans="6:6" ht="15" customHeight="1" x14ac:dyDescent="0.2">
      <c r="F24343" s="63"/>
    </row>
    <row r="24344" spans="6:6" ht="15" customHeight="1" x14ac:dyDescent="0.2">
      <c r="F24344" s="63"/>
    </row>
    <row r="24345" spans="6:6" ht="15" customHeight="1" x14ac:dyDescent="0.2">
      <c r="F24345" s="63"/>
    </row>
    <row r="24346" spans="6:6" ht="15" customHeight="1" x14ac:dyDescent="0.2">
      <c r="F24346" s="63"/>
    </row>
    <row r="24347" spans="6:6" ht="15" customHeight="1" x14ac:dyDescent="0.2">
      <c r="F24347" s="63"/>
    </row>
    <row r="24348" spans="6:6" ht="15" customHeight="1" x14ac:dyDescent="0.2">
      <c r="F24348" s="63"/>
    </row>
    <row r="24349" spans="6:6" ht="15" customHeight="1" x14ac:dyDescent="0.2">
      <c r="F24349" s="63"/>
    </row>
    <row r="24350" spans="6:6" ht="15" customHeight="1" x14ac:dyDescent="0.2">
      <c r="F24350" s="63"/>
    </row>
    <row r="24351" spans="6:6" ht="15" customHeight="1" x14ac:dyDescent="0.2">
      <c r="F24351" s="63"/>
    </row>
    <row r="24352" spans="6:6" ht="15" customHeight="1" x14ac:dyDescent="0.2">
      <c r="F24352" s="63"/>
    </row>
    <row r="24353" spans="6:6" ht="15" customHeight="1" x14ac:dyDescent="0.2">
      <c r="F24353" s="63"/>
    </row>
    <row r="24354" spans="6:6" ht="15" customHeight="1" x14ac:dyDescent="0.2">
      <c r="F24354" s="63"/>
    </row>
    <row r="24355" spans="6:6" ht="15" customHeight="1" x14ac:dyDescent="0.2">
      <c r="F24355" s="63"/>
    </row>
    <row r="24356" spans="6:6" ht="15" customHeight="1" x14ac:dyDescent="0.2">
      <c r="F24356" s="63"/>
    </row>
    <row r="24357" spans="6:6" ht="15" customHeight="1" x14ac:dyDescent="0.2">
      <c r="F24357" s="63"/>
    </row>
    <row r="24358" spans="6:6" ht="15" customHeight="1" x14ac:dyDescent="0.2">
      <c r="F24358" s="63"/>
    </row>
    <row r="24359" spans="6:6" ht="15" customHeight="1" x14ac:dyDescent="0.2">
      <c r="F24359" s="63"/>
    </row>
    <row r="24360" spans="6:6" ht="15" customHeight="1" x14ac:dyDescent="0.2">
      <c r="F24360" s="63"/>
    </row>
    <row r="24361" spans="6:6" ht="15" customHeight="1" x14ac:dyDescent="0.2">
      <c r="F24361" s="63"/>
    </row>
    <row r="24362" spans="6:6" ht="15" customHeight="1" x14ac:dyDescent="0.2">
      <c r="F24362" s="63"/>
    </row>
    <row r="24363" spans="6:6" ht="15" customHeight="1" x14ac:dyDescent="0.2">
      <c r="F24363" s="63"/>
    </row>
    <row r="24364" spans="6:6" ht="15" customHeight="1" x14ac:dyDescent="0.2">
      <c r="F24364" s="63"/>
    </row>
    <row r="24365" spans="6:6" ht="15" customHeight="1" x14ac:dyDescent="0.2">
      <c r="F24365" s="63"/>
    </row>
    <row r="24366" spans="6:6" ht="15" customHeight="1" x14ac:dyDescent="0.2">
      <c r="F24366" s="63"/>
    </row>
    <row r="24367" spans="6:6" ht="15" customHeight="1" x14ac:dyDescent="0.2">
      <c r="F24367" s="63"/>
    </row>
    <row r="24368" spans="6:6" ht="15" customHeight="1" x14ac:dyDescent="0.2">
      <c r="F24368" s="63"/>
    </row>
    <row r="24369" spans="6:6" ht="15" customHeight="1" x14ac:dyDescent="0.2">
      <c r="F24369" s="63"/>
    </row>
    <row r="24370" spans="6:6" ht="15" customHeight="1" x14ac:dyDescent="0.2">
      <c r="F24370" s="63"/>
    </row>
    <row r="24371" spans="6:6" ht="15" customHeight="1" x14ac:dyDescent="0.2">
      <c r="F24371" s="63"/>
    </row>
    <row r="24372" spans="6:6" ht="15" customHeight="1" x14ac:dyDescent="0.2">
      <c r="F24372" s="63"/>
    </row>
    <row r="24373" spans="6:6" ht="15" customHeight="1" x14ac:dyDescent="0.2">
      <c r="F24373" s="63"/>
    </row>
    <row r="24374" spans="6:6" ht="15" customHeight="1" x14ac:dyDescent="0.2">
      <c r="F24374" s="63"/>
    </row>
    <row r="24375" spans="6:6" ht="15" customHeight="1" x14ac:dyDescent="0.2">
      <c r="F24375" s="63"/>
    </row>
    <row r="24376" spans="6:6" ht="15" customHeight="1" x14ac:dyDescent="0.2">
      <c r="F24376" s="63"/>
    </row>
    <row r="24377" spans="6:6" ht="15" customHeight="1" x14ac:dyDescent="0.2">
      <c r="F24377" s="63"/>
    </row>
    <row r="24378" spans="6:6" ht="15" customHeight="1" x14ac:dyDescent="0.2">
      <c r="F24378" s="63"/>
    </row>
    <row r="24379" spans="6:6" ht="15" customHeight="1" x14ac:dyDescent="0.2">
      <c r="F24379" s="63"/>
    </row>
    <row r="24380" spans="6:6" ht="15" customHeight="1" x14ac:dyDescent="0.2">
      <c r="F24380" s="63"/>
    </row>
    <row r="24381" spans="6:6" ht="15" customHeight="1" x14ac:dyDescent="0.2">
      <c r="F24381" s="63"/>
    </row>
    <row r="24382" spans="6:6" ht="15" customHeight="1" x14ac:dyDescent="0.2">
      <c r="F24382" s="63"/>
    </row>
    <row r="24383" spans="6:6" ht="15" customHeight="1" x14ac:dyDescent="0.2">
      <c r="F24383" s="63"/>
    </row>
    <row r="24384" spans="6:6" ht="15" customHeight="1" x14ac:dyDescent="0.2">
      <c r="F24384" s="63"/>
    </row>
    <row r="24385" spans="6:6" ht="15" customHeight="1" x14ac:dyDescent="0.2">
      <c r="F24385" s="63"/>
    </row>
    <row r="24386" spans="6:6" ht="15" customHeight="1" x14ac:dyDescent="0.2">
      <c r="F24386" s="63"/>
    </row>
    <row r="24387" spans="6:6" ht="15" customHeight="1" x14ac:dyDescent="0.2">
      <c r="F24387" s="63"/>
    </row>
    <row r="24388" spans="6:6" ht="15" customHeight="1" x14ac:dyDescent="0.2">
      <c r="F24388" s="63"/>
    </row>
    <row r="24389" spans="6:6" ht="15" customHeight="1" x14ac:dyDescent="0.2">
      <c r="F24389" s="63"/>
    </row>
    <row r="24390" spans="6:6" ht="15" customHeight="1" x14ac:dyDescent="0.2">
      <c r="F24390" s="63"/>
    </row>
    <row r="24391" spans="6:6" ht="15" customHeight="1" x14ac:dyDescent="0.2">
      <c r="F24391" s="63"/>
    </row>
    <row r="24392" spans="6:6" ht="15" customHeight="1" x14ac:dyDescent="0.2">
      <c r="F24392" s="63"/>
    </row>
    <row r="24393" spans="6:6" ht="15" customHeight="1" x14ac:dyDescent="0.2">
      <c r="F24393" s="63"/>
    </row>
    <row r="24394" spans="6:6" ht="15" customHeight="1" x14ac:dyDescent="0.2">
      <c r="F24394" s="63"/>
    </row>
    <row r="24395" spans="6:6" ht="15" customHeight="1" x14ac:dyDescent="0.2">
      <c r="F24395" s="63"/>
    </row>
    <row r="24396" spans="6:6" ht="15" customHeight="1" x14ac:dyDescent="0.2">
      <c r="F24396" s="63"/>
    </row>
    <row r="24397" spans="6:6" ht="15" customHeight="1" x14ac:dyDescent="0.2">
      <c r="F24397" s="63"/>
    </row>
    <row r="24398" spans="6:6" ht="15" customHeight="1" x14ac:dyDescent="0.2">
      <c r="F24398" s="63"/>
    </row>
    <row r="24399" spans="6:6" ht="15" customHeight="1" x14ac:dyDescent="0.2">
      <c r="F24399" s="63"/>
    </row>
    <row r="24400" spans="6:6" ht="15" customHeight="1" x14ac:dyDescent="0.2">
      <c r="F24400" s="63"/>
    </row>
    <row r="24401" spans="6:6" ht="15" customHeight="1" x14ac:dyDescent="0.2">
      <c r="F24401" s="63"/>
    </row>
    <row r="24402" spans="6:6" ht="15" customHeight="1" x14ac:dyDescent="0.2">
      <c r="F24402" s="63"/>
    </row>
    <row r="24403" spans="6:6" ht="15" customHeight="1" x14ac:dyDescent="0.2">
      <c r="F24403" s="63"/>
    </row>
    <row r="24404" spans="6:6" ht="15" customHeight="1" x14ac:dyDescent="0.2">
      <c r="F24404" s="63"/>
    </row>
    <row r="24405" spans="6:6" ht="15" customHeight="1" x14ac:dyDescent="0.2">
      <c r="F24405" s="63"/>
    </row>
    <row r="24406" spans="6:6" ht="15" customHeight="1" x14ac:dyDescent="0.2">
      <c r="F24406" s="63"/>
    </row>
    <row r="24407" spans="6:6" ht="15" customHeight="1" x14ac:dyDescent="0.2">
      <c r="F24407" s="63"/>
    </row>
    <row r="24408" spans="6:6" ht="15" customHeight="1" x14ac:dyDescent="0.2">
      <c r="F24408" s="63"/>
    </row>
    <row r="24409" spans="6:6" ht="15" customHeight="1" x14ac:dyDescent="0.2">
      <c r="F24409" s="63"/>
    </row>
    <row r="24410" spans="6:6" ht="15" customHeight="1" x14ac:dyDescent="0.2">
      <c r="F24410" s="63"/>
    </row>
    <row r="24411" spans="6:6" ht="15" customHeight="1" x14ac:dyDescent="0.2">
      <c r="F24411" s="63"/>
    </row>
    <row r="24412" spans="6:6" ht="15" customHeight="1" x14ac:dyDescent="0.2">
      <c r="F24412" s="63"/>
    </row>
    <row r="24413" spans="6:6" ht="15" customHeight="1" x14ac:dyDescent="0.2">
      <c r="F24413" s="63"/>
    </row>
    <row r="24414" spans="6:6" ht="15" customHeight="1" x14ac:dyDescent="0.2">
      <c r="F24414" s="63"/>
    </row>
    <row r="24415" spans="6:6" ht="15" customHeight="1" x14ac:dyDescent="0.2">
      <c r="F24415" s="63"/>
    </row>
    <row r="24416" spans="6:6" ht="15" customHeight="1" x14ac:dyDescent="0.2">
      <c r="F24416" s="63"/>
    </row>
    <row r="24417" spans="6:6" ht="15" customHeight="1" x14ac:dyDescent="0.2">
      <c r="F24417" s="63"/>
    </row>
    <row r="24418" spans="6:6" ht="15" customHeight="1" x14ac:dyDescent="0.2">
      <c r="F24418" s="63"/>
    </row>
    <row r="24419" spans="6:6" ht="15" customHeight="1" x14ac:dyDescent="0.2">
      <c r="F24419" s="63"/>
    </row>
    <row r="24420" spans="6:6" ht="15" customHeight="1" x14ac:dyDescent="0.2">
      <c r="F24420" s="63"/>
    </row>
    <row r="24421" spans="6:6" ht="15" customHeight="1" x14ac:dyDescent="0.2">
      <c r="F24421" s="63"/>
    </row>
    <row r="24422" spans="6:6" ht="15" customHeight="1" x14ac:dyDescent="0.2">
      <c r="F24422" s="63"/>
    </row>
    <row r="24423" spans="6:6" ht="15" customHeight="1" x14ac:dyDescent="0.2">
      <c r="F24423" s="63"/>
    </row>
    <row r="24424" spans="6:6" ht="15" customHeight="1" x14ac:dyDescent="0.2">
      <c r="F24424" s="63"/>
    </row>
    <row r="24425" spans="6:6" ht="15" customHeight="1" x14ac:dyDescent="0.2">
      <c r="F24425" s="63"/>
    </row>
    <row r="24426" spans="6:6" ht="15" customHeight="1" x14ac:dyDescent="0.2">
      <c r="F24426" s="63"/>
    </row>
    <row r="24427" spans="6:6" ht="15" customHeight="1" x14ac:dyDescent="0.2">
      <c r="F24427" s="63"/>
    </row>
    <row r="24428" spans="6:6" ht="15" customHeight="1" x14ac:dyDescent="0.2">
      <c r="F24428" s="63"/>
    </row>
    <row r="24429" spans="6:6" ht="15" customHeight="1" x14ac:dyDescent="0.2">
      <c r="F24429" s="63"/>
    </row>
    <row r="24430" spans="6:6" ht="15" customHeight="1" x14ac:dyDescent="0.2">
      <c r="F24430" s="63"/>
    </row>
    <row r="24431" spans="6:6" ht="15" customHeight="1" x14ac:dyDescent="0.2">
      <c r="F24431" s="63"/>
    </row>
    <row r="24432" spans="6:6" ht="15" customHeight="1" x14ac:dyDescent="0.2">
      <c r="F24432" s="63"/>
    </row>
    <row r="24433" spans="6:6" ht="15" customHeight="1" x14ac:dyDescent="0.2">
      <c r="F24433" s="63"/>
    </row>
    <row r="24434" spans="6:6" ht="15" customHeight="1" x14ac:dyDescent="0.2">
      <c r="F24434" s="63"/>
    </row>
    <row r="24435" spans="6:6" ht="15" customHeight="1" x14ac:dyDescent="0.2">
      <c r="F24435" s="63"/>
    </row>
    <row r="24436" spans="6:6" ht="15" customHeight="1" x14ac:dyDescent="0.2">
      <c r="F24436" s="63"/>
    </row>
    <row r="24437" spans="6:6" ht="15" customHeight="1" x14ac:dyDescent="0.2">
      <c r="F24437" s="63"/>
    </row>
    <row r="24438" spans="6:6" ht="15" customHeight="1" x14ac:dyDescent="0.2">
      <c r="F24438" s="63"/>
    </row>
    <row r="24439" spans="6:6" ht="15" customHeight="1" x14ac:dyDescent="0.2">
      <c r="F24439" s="63"/>
    </row>
    <row r="24440" spans="6:6" ht="15" customHeight="1" x14ac:dyDescent="0.2">
      <c r="F24440" s="63"/>
    </row>
    <row r="24441" spans="6:6" ht="15" customHeight="1" x14ac:dyDescent="0.2">
      <c r="F24441" s="63"/>
    </row>
    <row r="24442" spans="6:6" ht="15" customHeight="1" x14ac:dyDescent="0.2">
      <c r="F24442" s="63"/>
    </row>
    <row r="24443" spans="6:6" ht="15" customHeight="1" x14ac:dyDescent="0.2">
      <c r="F24443" s="63"/>
    </row>
    <row r="24444" spans="6:6" ht="15" customHeight="1" x14ac:dyDescent="0.2">
      <c r="F24444" s="63"/>
    </row>
    <row r="24445" spans="6:6" ht="15" customHeight="1" x14ac:dyDescent="0.2">
      <c r="F24445" s="63"/>
    </row>
    <row r="24446" spans="6:6" ht="15" customHeight="1" x14ac:dyDescent="0.2">
      <c r="F24446" s="63"/>
    </row>
    <row r="24447" spans="6:6" ht="15" customHeight="1" x14ac:dyDescent="0.2">
      <c r="F24447" s="63"/>
    </row>
    <row r="24448" spans="6:6" ht="15" customHeight="1" x14ac:dyDescent="0.2">
      <c r="F24448" s="63"/>
    </row>
    <row r="24449" spans="6:6" ht="15" customHeight="1" x14ac:dyDescent="0.2">
      <c r="F24449" s="63"/>
    </row>
    <row r="24450" spans="6:6" ht="15" customHeight="1" x14ac:dyDescent="0.2">
      <c r="F24450" s="63"/>
    </row>
    <row r="24451" spans="6:6" ht="15" customHeight="1" x14ac:dyDescent="0.2">
      <c r="F24451" s="63"/>
    </row>
    <row r="24452" spans="6:6" ht="15" customHeight="1" x14ac:dyDescent="0.2">
      <c r="F24452" s="63"/>
    </row>
    <row r="24453" spans="6:6" ht="15" customHeight="1" x14ac:dyDescent="0.2">
      <c r="F24453" s="63"/>
    </row>
    <row r="24454" spans="6:6" ht="15" customHeight="1" x14ac:dyDescent="0.2">
      <c r="F24454" s="63"/>
    </row>
    <row r="24455" spans="6:6" ht="15" customHeight="1" x14ac:dyDescent="0.2">
      <c r="F24455" s="63"/>
    </row>
    <row r="24456" spans="6:6" ht="15" customHeight="1" x14ac:dyDescent="0.2">
      <c r="F24456" s="63"/>
    </row>
    <row r="24457" spans="6:6" ht="15" customHeight="1" x14ac:dyDescent="0.2">
      <c r="F24457" s="63"/>
    </row>
    <row r="24458" spans="6:6" ht="15" customHeight="1" x14ac:dyDescent="0.2">
      <c r="F24458" s="63"/>
    </row>
    <row r="24459" spans="6:6" ht="15" customHeight="1" x14ac:dyDescent="0.2">
      <c r="F24459" s="63"/>
    </row>
    <row r="24460" spans="6:6" ht="15" customHeight="1" x14ac:dyDescent="0.2">
      <c r="F24460" s="63"/>
    </row>
    <row r="24461" spans="6:6" ht="15" customHeight="1" x14ac:dyDescent="0.2">
      <c r="F24461" s="63"/>
    </row>
    <row r="24462" spans="6:6" ht="15" customHeight="1" x14ac:dyDescent="0.2">
      <c r="F24462" s="63"/>
    </row>
    <row r="24463" spans="6:6" ht="15" customHeight="1" x14ac:dyDescent="0.2">
      <c r="F24463" s="63"/>
    </row>
    <row r="24464" spans="6:6" ht="15" customHeight="1" x14ac:dyDescent="0.2">
      <c r="F24464" s="63"/>
    </row>
    <row r="24465" spans="6:6" ht="15" customHeight="1" x14ac:dyDescent="0.2">
      <c r="F24465" s="63"/>
    </row>
    <row r="24466" spans="6:6" ht="15" customHeight="1" x14ac:dyDescent="0.2">
      <c r="F24466" s="63"/>
    </row>
    <row r="24467" spans="6:6" ht="15" customHeight="1" x14ac:dyDescent="0.2">
      <c r="F24467" s="63"/>
    </row>
    <row r="24468" spans="6:6" ht="15" customHeight="1" x14ac:dyDescent="0.2">
      <c r="F24468" s="63"/>
    </row>
    <row r="24469" spans="6:6" ht="15" customHeight="1" x14ac:dyDescent="0.2">
      <c r="F24469" s="63"/>
    </row>
    <row r="24470" spans="6:6" ht="15" customHeight="1" x14ac:dyDescent="0.2">
      <c r="F24470" s="63"/>
    </row>
    <row r="24471" spans="6:6" ht="15" customHeight="1" x14ac:dyDescent="0.2">
      <c r="F24471" s="63"/>
    </row>
    <row r="24472" spans="6:6" ht="15" customHeight="1" x14ac:dyDescent="0.2">
      <c r="F24472" s="63"/>
    </row>
    <row r="24473" spans="6:6" ht="15" customHeight="1" x14ac:dyDescent="0.2">
      <c r="F24473" s="63"/>
    </row>
    <row r="24474" spans="6:6" ht="15" customHeight="1" x14ac:dyDescent="0.2">
      <c r="F24474" s="63"/>
    </row>
    <row r="24475" spans="6:6" ht="15" customHeight="1" x14ac:dyDescent="0.2">
      <c r="F24475" s="63"/>
    </row>
    <row r="24476" spans="6:6" ht="15" customHeight="1" x14ac:dyDescent="0.2">
      <c r="F24476" s="63"/>
    </row>
    <row r="24477" spans="6:6" ht="15" customHeight="1" x14ac:dyDescent="0.2">
      <c r="F24477" s="63"/>
    </row>
    <row r="24478" spans="6:6" ht="15" customHeight="1" x14ac:dyDescent="0.2">
      <c r="F24478" s="63"/>
    </row>
    <row r="24479" spans="6:6" ht="15" customHeight="1" x14ac:dyDescent="0.2">
      <c r="F24479" s="63"/>
    </row>
    <row r="24480" spans="6:6" ht="15" customHeight="1" x14ac:dyDescent="0.2">
      <c r="F24480" s="63"/>
    </row>
    <row r="24481" spans="6:6" ht="15" customHeight="1" x14ac:dyDescent="0.2">
      <c r="F24481" s="63"/>
    </row>
    <row r="24482" spans="6:6" ht="15" customHeight="1" x14ac:dyDescent="0.2">
      <c r="F24482" s="63"/>
    </row>
    <row r="24483" spans="6:6" ht="15" customHeight="1" x14ac:dyDescent="0.2">
      <c r="F24483" s="63"/>
    </row>
    <row r="24484" spans="6:6" ht="15" customHeight="1" x14ac:dyDescent="0.2">
      <c r="F24484" s="63"/>
    </row>
    <row r="24485" spans="6:6" ht="15" customHeight="1" x14ac:dyDescent="0.2">
      <c r="F24485" s="63"/>
    </row>
    <row r="24486" spans="6:6" ht="15" customHeight="1" x14ac:dyDescent="0.2">
      <c r="F24486" s="63"/>
    </row>
    <row r="24487" spans="6:6" ht="15" customHeight="1" x14ac:dyDescent="0.2">
      <c r="F24487" s="63"/>
    </row>
    <row r="24488" spans="6:6" ht="15" customHeight="1" x14ac:dyDescent="0.2">
      <c r="F24488" s="63"/>
    </row>
    <row r="24489" spans="6:6" ht="15" customHeight="1" x14ac:dyDescent="0.2">
      <c r="F24489" s="63"/>
    </row>
    <row r="24490" spans="6:6" ht="15" customHeight="1" x14ac:dyDescent="0.2">
      <c r="F24490" s="63"/>
    </row>
    <row r="24491" spans="6:6" ht="15" customHeight="1" x14ac:dyDescent="0.2">
      <c r="F24491" s="63"/>
    </row>
    <row r="24492" spans="6:6" ht="15" customHeight="1" x14ac:dyDescent="0.2">
      <c r="F24492" s="63"/>
    </row>
    <row r="24493" spans="6:6" ht="15" customHeight="1" x14ac:dyDescent="0.2">
      <c r="F24493" s="63"/>
    </row>
    <row r="24494" spans="6:6" ht="15" customHeight="1" x14ac:dyDescent="0.2">
      <c r="F24494" s="63"/>
    </row>
    <row r="24495" spans="6:6" ht="15" customHeight="1" x14ac:dyDescent="0.2">
      <c r="F24495" s="63"/>
    </row>
    <row r="24496" spans="6:6" ht="15" customHeight="1" x14ac:dyDescent="0.2">
      <c r="F24496" s="63"/>
    </row>
    <row r="24497" spans="6:6" ht="15" customHeight="1" x14ac:dyDescent="0.2">
      <c r="F24497" s="63"/>
    </row>
    <row r="24498" spans="6:6" ht="15" customHeight="1" x14ac:dyDescent="0.2">
      <c r="F24498" s="63"/>
    </row>
    <row r="24499" spans="6:6" ht="15" customHeight="1" x14ac:dyDescent="0.2">
      <c r="F24499" s="63"/>
    </row>
    <row r="24500" spans="6:6" ht="15" customHeight="1" x14ac:dyDescent="0.2">
      <c r="F24500" s="63"/>
    </row>
    <row r="24501" spans="6:6" ht="15" customHeight="1" x14ac:dyDescent="0.2">
      <c r="F24501" s="63"/>
    </row>
    <row r="24502" spans="6:6" ht="15" customHeight="1" x14ac:dyDescent="0.2">
      <c r="F24502" s="63"/>
    </row>
    <row r="24503" spans="6:6" ht="15" customHeight="1" x14ac:dyDescent="0.2">
      <c r="F24503" s="63"/>
    </row>
    <row r="24504" spans="6:6" ht="15" customHeight="1" x14ac:dyDescent="0.2">
      <c r="F24504" s="63"/>
    </row>
    <row r="24505" spans="6:6" ht="15" customHeight="1" x14ac:dyDescent="0.2">
      <c r="F24505" s="63"/>
    </row>
    <row r="24506" spans="6:6" ht="15" customHeight="1" x14ac:dyDescent="0.2">
      <c r="F24506" s="63"/>
    </row>
    <row r="24507" spans="6:6" ht="15" customHeight="1" x14ac:dyDescent="0.2">
      <c r="F24507" s="63"/>
    </row>
    <row r="24508" spans="6:6" ht="15" customHeight="1" x14ac:dyDescent="0.2">
      <c r="F24508" s="63"/>
    </row>
    <row r="24509" spans="6:6" ht="15" customHeight="1" x14ac:dyDescent="0.2">
      <c r="F24509" s="63"/>
    </row>
    <row r="24510" spans="6:6" ht="15" customHeight="1" x14ac:dyDescent="0.2">
      <c r="F24510" s="63"/>
    </row>
    <row r="24511" spans="6:6" ht="15" customHeight="1" x14ac:dyDescent="0.2">
      <c r="F24511" s="63"/>
    </row>
    <row r="24512" spans="6:6" ht="15" customHeight="1" x14ac:dyDescent="0.2">
      <c r="F24512" s="63"/>
    </row>
    <row r="24513" spans="6:6" ht="15" customHeight="1" x14ac:dyDescent="0.2">
      <c r="F24513" s="63"/>
    </row>
    <row r="24514" spans="6:6" ht="15" customHeight="1" x14ac:dyDescent="0.2">
      <c r="F24514" s="63"/>
    </row>
    <row r="24515" spans="6:6" ht="15" customHeight="1" x14ac:dyDescent="0.2">
      <c r="F24515" s="63"/>
    </row>
    <row r="24516" spans="6:6" ht="15" customHeight="1" x14ac:dyDescent="0.2">
      <c r="F24516" s="63"/>
    </row>
    <row r="24517" spans="6:6" ht="15" customHeight="1" x14ac:dyDescent="0.2">
      <c r="F24517" s="63"/>
    </row>
    <row r="24518" spans="6:6" ht="15" customHeight="1" x14ac:dyDescent="0.2">
      <c r="F24518" s="63"/>
    </row>
    <row r="24519" spans="6:6" ht="15" customHeight="1" x14ac:dyDescent="0.2">
      <c r="F24519" s="63"/>
    </row>
    <row r="24520" spans="6:6" ht="15" customHeight="1" x14ac:dyDescent="0.2">
      <c r="F24520" s="63"/>
    </row>
    <row r="24521" spans="6:6" ht="15" customHeight="1" x14ac:dyDescent="0.2">
      <c r="F24521" s="63"/>
    </row>
    <row r="24522" spans="6:6" ht="15" customHeight="1" x14ac:dyDescent="0.2">
      <c r="F24522" s="63"/>
    </row>
    <row r="24523" spans="6:6" ht="15" customHeight="1" x14ac:dyDescent="0.2">
      <c r="F24523" s="63"/>
    </row>
    <row r="24524" spans="6:6" ht="15" customHeight="1" x14ac:dyDescent="0.2">
      <c r="F24524" s="63"/>
    </row>
    <row r="24525" spans="6:6" ht="15" customHeight="1" x14ac:dyDescent="0.2">
      <c r="F24525" s="63"/>
    </row>
    <row r="24526" spans="6:6" ht="15" customHeight="1" x14ac:dyDescent="0.2">
      <c r="F24526" s="63"/>
    </row>
    <row r="24527" spans="6:6" ht="15" customHeight="1" x14ac:dyDescent="0.2">
      <c r="F24527" s="63"/>
    </row>
    <row r="24528" spans="6:6" ht="15" customHeight="1" x14ac:dyDescent="0.2">
      <c r="F24528" s="63"/>
    </row>
    <row r="24529" spans="6:6" ht="15" customHeight="1" x14ac:dyDescent="0.2">
      <c r="F24529" s="63"/>
    </row>
    <row r="24530" spans="6:6" ht="15" customHeight="1" x14ac:dyDescent="0.2">
      <c r="F24530" s="63"/>
    </row>
    <row r="24531" spans="6:6" ht="15" customHeight="1" x14ac:dyDescent="0.2">
      <c r="F24531" s="63"/>
    </row>
    <row r="24532" spans="6:6" ht="15" customHeight="1" x14ac:dyDescent="0.2">
      <c r="F24532" s="63"/>
    </row>
    <row r="24533" spans="6:6" ht="15" customHeight="1" x14ac:dyDescent="0.2">
      <c r="F24533" s="63"/>
    </row>
    <row r="24534" spans="6:6" ht="15" customHeight="1" x14ac:dyDescent="0.2">
      <c r="F24534" s="63"/>
    </row>
    <row r="24535" spans="6:6" ht="15" customHeight="1" x14ac:dyDescent="0.2">
      <c r="F24535" s="63"/>
    </row>
    <row r="24536" spans="6:6" ht="15" customHeight="1" x14ac:dyDescent="0.2">
      <c r="F24536" s="63"/>
    </row>
    <row r="24537" spans="6:6" ht="15" customHeight="1" x14ac:dyDescent="0.2">
      <c r="F24537" s="63"/>
    </row>
    <row r="24538" spans="6:6" ht="15" customHeight="1" x14ac:dyDescent="0.2">
      <c r="F24538" s="63"/>
    </row>
    <row r="24539" spans="6:6" ht="15" customHeight="1" x14ac:dyDescent="0.2">
      <c r="F24539" s="63"/>
    </row>
    <row r="24540" spans="6:6" ht="15" customHeight="1" x14ac:dyDescent="0.2">
      <c r="F24540" s="63"/>
    </row>
    <row r="24541" spans="6:6" ht="15" customHeight="1" x14ac:dyDescent="0.2">
      <c r="F24541" s="63"/>
    </row>
    <row r="24542" spans="6:6" ht="15" customHeight="1" x14ac:dyDescent="0.2">
      <c r="F24542" s="63"/>
    </row>
    <row r="24543" spans="6:6" ht="15" customHeight="1" x14ac:dyDescent="0.2">
      <c r="F24543" s="63"/>
    </row>
    <row r="24544" spans="6:6" ht="15" customHeight="1" x14ac:dyDescent="0.2">
      <c r="F24544" s="63"/>
    </row>
    <row r="24545" spans="6:6" ht="15" customHeight="1" x14ac:dyDescent="0.2">
      <c r="F24545" s="63"/>
    </row>
    <row r="24546" spans="6:6" ht="15" customHeight="1" x14ac:dyDescent="0.2">
      <c r="F24546" s="63"/>
    </row>
    <row r="24547" spans="6:6" ht="15" customHeight="1" x14ac:dyDescent="0.2">
      <c r="F24547" s="63"/>
    </row>
    <row r="24548" spans="6:6" ht="15" customHeight="1" x14ac:dyDescent="0.2">
      <c r="F24548" s="63"/>
    </row>
    <row r="24549" spans="6:6" ht="15" customHeight="1" x14ac:dyDescent="0.2">
      <c r="F24549" s="63"/>
    </row>
    <row r="24550" spans="6:6" ht="15" customHeight="1" x14ac:dyDescent="0.2">
      <c r="F24550" s="63"/>
    </row>
    <row r="24551" spans="6:6" ht="15" customHeight="1" x14ac:dyDescent="0.2">
      <c r="F24551" s="63"/>
    </row>
    <row r="24552" spans="6:6" ht="15" customHeight="1" x14ac:dyDescent="0.2">
      <c r="F24552" s="63"/>
    </row>
    <row r="24553" spans="6:6" ht="15" customHeight="1" x14ac:dyDescent="0.2">
      <c r="F24553" s="63"/>
    </row>
    <row r="24554" spans="6:6" ht="15" customHeight="1" x14ac:dyDescent="0.2">
      <c r="F24554" s="63"/>
    </row>
    <row r="24555" spans="6:6" ht="15" customHeight="1" x14ac:dyDescent="0.2">
      <c r="F24555" s="63"/>
    </row>
    <row r="24556" spans="6:6" ht="15" customHeight="1" x14ac:dyDescent="0.2">
      <c r="F24556" s="63"/>
    </row>
    <row r="24557" spans="6:6" ht="15" customHeight="1" x14ac:dyDescent="0.2">
      <c r="F24557" s="63"/>
    </row>
    <row r="24558" spans="6:6" ht="15" customHeight="1" x14ac:dyDescent="0.2">
      <c r="F24558" s="63"/>
    </row>
    <row r="24559" spans="6:6" ht="15" customHeight="1" x14ac:dyDescent="0.2">
      <c r="F24559" s="63"/>
    </row>
    <row r="24560" spans="6:6" ht="15" customHeight="1" x14ac:dyDescent="0.2">
      <c r="F24560" s="63"/>
    </row>
    <row r="24561" spans="6:6" ht="15" customHeight="1" x14ac:dyDescent="0.2">
      <c r="F24561" s="63"/>
    </row>
    <row r="24562" spans="6:6" ht="15" customHeight="1" x14ac:dyDescent="0.2">
      <c r="F24562" s="63"/>
    </row>
    <row r="24563" spans="6:6" ht="15" customHeight="1" x14ac:dyDescent="0.2">
      <c r="F24563" s="63"/>
    </row>
    <row r="24564" spans="6:6" ht="15" customHeight="1" x14ac:dyDescent="0.2">
      <c r="F24564" s="63"/>
    </row>
    <row r="24565" spans="6:6" ht="15" customHeight="1" x14ac:dyDescent="0.2">
      <c r="F24565" s="63"/>
    </row>
    <row r="24566" spans="6:6" ht="15" customHeight="1" x14ac:dyDescent="0.2">
      <c r="F24566" s="63"/>
    </row>
    <row r="24567" spans="6:6" ht="15" customHeight="1" x14ac:dyDescent="0.2">
      <c r="F24567" s="63"/>
    </row>
    <row r="24568" spans="6:6" ht="15" customHeight="1" x14ac:dyDescent="0.2">
      <c r="F24568" s="63"/>
    </row>
    <row r="24569" spans="6:6" ht="15" customHeight="1" x14ac:dyDescent="0.2">
      <c r="F24569" s="63"/>
    </row>
    <row r="24570" spans="6:6" ht="15" customHeight="1" x14ac:dyDescent="0.2">
      <c r="F24570" s="63"/>
    </row>
    <row r="24571" spans="6:6" ht="15" customHeight="1" x14ac:dyDescent="0.2">
      <c r="F24571" s="63"/>
    </row>
    <row r="24572" spans="6:6" ht="15" customHeight="1" x14ac:dyDescent="0.2">
      <c r="F24572" s="63"/>
    </row>
    <row r="24573" spans="6:6" ht="15" customHeight="1" x14ac:dyDescent="0.2">
      <c r="F24573" s="63"/>
    </row>
    <row r="24574" spans="6:6" ht="15" customHeight="1" x14ac:dyDescent="0.2">
      <c r="F24574" s="63"/>
    </row>
    <row r="24575" spans="6:6" ht="15" customHeight="1" x14ac:dyDescent="0.2">
      <c r="F24575" s="63"/>
    </row>
    <row r="24576" spans="6:6" ht="15" customHeight="1" x14ac:dyDescent="0.2">
      <c r="F24576" s="63"/>
    </row>
    <row r="24577" spans="6:6" ht="15" customHeight="1" x14ac:dyDescent="0.2">
      <c r="F24577" s="63"/>
    </row>
    <row r="24578" spans="6:6" ht="15" customHeight="1" x14ac:dyDescent="0.2">
      <c r="F24578" s="63"/>
    </row>
    <row r="24579" spans="6:6" ht="15" customHeight="1" x14ac:dyDescent="0.2">
      <c r="F24579" s="63"/>
    </row>
    <row r="24580" spans="6:6" ht="15" customHeight="1" x14ac:dyDescent="0.2">
      <c r="F24580" s="63"/>
    </row>
    <row r="24581" spans="6:6" ht="15" customHeight="1" x14ac:dyDescent="0.2">
      <c r="F24581" s="63"/>
    </row>
    <row r="24582" spans="6:6" ht="15" customHeight="1" x14ac:dyDescent="0.2">
      <c r="F24582" s="63"/>
    </row>
    <row r="24583" spans="6:6" ht="15" customHeight="1" x14ac:dyDescent="0.2">
      <c r="F24583" s="63"/>
    </row>
    <row r="24584" spans="6:6" ht="15" customHeight="1" x14ac:dyDescent="0.2">
      <c r="F24584" s="63"/>
    </row>
    <row r="24585" spans="6:6" ht="15" customHeight="1" x14ac:dyDescent="0.2">
      <c r="F24585" s="63"/>
    </row>
    <row r="24586" spans="6:6" ht="15" customHeight="1" x14ac:dyDescent="0.2">
      <c r="F24586" s="63"/>
    </row>
    <row r="24587" spans="6:6" ht="15" customHeight="1" x14ac:dyDescent="0.2">
      <c r="F24587" s="63"/>
    </row>
    <row r="24588" spans="6:6" ht="15" customHeight="1" x14ac:dyDescent="0.2">
      <c r="F24588" s="63"/>
    </row>
    <row r="24589" spans="6:6" ht="15" customHeight="1" x14ac:dyDescent="0.2">
      <c r="F24589" s="63"/>
    </row>
    <row r="24590" spans="6:6" ht="15" customHeight="1" x14ac:dyDescent="0.2">
      <c r="F24590" s="63"/>
    </row>
    <row r="24591" spans="6:6" ht="15" customHeight="1" x14ac:dyDescent="0.2">
      <c r="F24591" s="63"/>
    </row>
    <row r="24592" spans="6:6" ht="15" customHeight="1" x14ac:dyDescent="0.2">
      <c r="F24592" s="63"/>
    </row>
    <row r="24593" spans="6:6" ht="15" customHeight="1" x14ac:dyDescent="0.2">
      <c r="F24593" s="63"/>
    </row>
    <row r="24594" spans="6:6" ht="15" customHeight="1" x14ac:dyDescent="0.2">
      <c r="F24594" s="63"/>
    </row>
    <row r="24595" spans="6:6" ht="15" customHeight="1" x14ac:dyDescent="0.2">
      <c r="F24595" s="63"/>
    </row>
    <row r="24596" spans="6:6" ht="15" customHeight="1" x14ac:dyDescent="0.2">
      <c r="F24596" s="63"/>
    </row>
    <row r="24597" spans="6:6" ht="15" customHeight="1" x14ac:dyDescent="0.2">
      <c r="F24597" s="63"/>
    </row>
    <row r="24598" spans="6:6" ht="15" customHeight="1" x14ac:dyDescent="0.2">
      <c r="F24598" s="63"/>
    </row>
    <row r="24599" spans="6:6" ht="15" customHeight="1" x14ac:dyDescent="0.2">
      <c r="F24599" s="63"/>
    </row>
    <row r="24600" spans="6:6" ht="15" customHeight="1" x14ac:dyDescent="0.2">
      <c r="F24600" s="63"/>
    </row>
    <row r="24601" spans="6:6" ht="15" customHeight="1" x14ac:dyDescent="0.2">
      <c r="F24601" s="63"/>
    </row>
    <row r="24602" spans="6:6" ht="15" customHeight="1" x14ac:dyDescent="0.2">
      <c r="F24602" s="63"/>
    </row>
    <row r="24603" spans="6:6" ht="15" customHeight="1" x14ac:dyDescent="0.2">
      <c r="F24603" s="63"/>
    </row>
    <row r="24604" spans="6:6" ht="15" customHeight="1" x14ac:dyDescent="0.2">
      <c r="F24604" s="63"/>
    </row>
    <row r="24605" spans="6:6" ht="15" customHeight="1" x14ac:dyDescent="0.2">
      <c r="F24605" s="63"/>
    </row>
    <row r="24606" spans="6:6" ht="15" customHeight="1" x14ac:dyDescent="0.2">
      <c r="F24606" s="63"/>
    </row>
    <row r="24607" spans="6:6" ht="15" customHeight="1" x14ac:dyDescent="0.2">
      <c r="F24607" s="63"/>
    </row>
    <row r="24608" spans="6:6" ht="15" customHeight="1" x14ac:dyDescent="0.2">
      <c r="F24608" s="63"/>
    </row>
    <row r="24609" spans="6:6" ht="15" customHeight="1" x14ac:dyDescent="0.2">
      <c r="F24609" s="63"/>
    </row>
    <row r="24610" spans="6:6" ht="15" customHeight="1" x14ac:dyDescent="0.2">
      <c r="F24610" s="63"/>
    </row>
    <row r="24611" spans="6:6" ht="15" customHeight="1" x14ac:dyDescent="0.2">
      <c r="F24611" s="63"/>
    </row>
    <row r="24612" spans="6:6" ht="15" customHeight="1" x14ac:dyDescent="0.2">
      <c r="F24612" s="63"/>
    </row>
    <row r="24613" spans="6:6" ht="15" customHeight="1" x14ac:dyDescent="0.2">
      <c r="F24613" s="63"/>
    </row>
    <row r="24614" spans="6:6" ht="15" customHeight="1" x14ac:dyDescent="0.2">
      <c r="F24614" s="63"/>
    </row>
    <row r="24615" spans="6:6" ht="15" customHeight="1" x14ac:dyDescent="0.2">
      <c r="F24615" s="63"/>
    </row>
    <row r="24616" spans="6:6" ht="15" customHeight="1" x14ac:dyDescent="0.2">
      <c r="F24616" s="63"/>
    </row>
    <row r="24617" spans="6:6" ht="15" customHeight="1" x14ac:dyDescent="0.2">
      <c r="F24617" s="63"/>
    </row>
    <row r="24618" spans="6:6" ht="15" customHeight="1" x14ac:dyDescent="0.2">
      <c r="F24618" s="63"/>
    </row>
    <row r="24619" spans="6:6" ht="15" customHeight="1" x14ac:dyDescent="0.2">
      <c r="F24619" s="63"/>
    </row>
    <row r="24620" spans="6:6" ht="15" customHeight="1" x14ac:dyDescent="0.2">
      <c r="F24620" s="63"/>
    </row>
    <row r="24621" spans="6:6" ht="15" customHeight="1" x14ac:dyDescent="0.2">
      <c r="F24621" s="63"/>
    </row>
    <row r="24622" spans="6:6" ht="15" customHeight="1" x14ac:dyDescent="0.2">
      <c r="F24622" s="63"/>
    </row>
    <row r="24623" spans="6:6" ht="15" customHeight="1" x14ac:dyDescent="0.2">
      <c r="F24623" s="63"/>
    </row>
    <row r="24624" spans="6:6" ht="15" customHeight="1" x14ac:dyDescent="0.2">
      <c r="F24624" s="63"/>
    </row>
    <row r="24625" spans="6:6" ht="15" customHeight="1" x14ac:dyDescent="0.2">
      <c r="F24625" s="63"/>
    </row>
    <row r="24626" spans="6:6" ht="15" customHeight="1" x14ac:dyDescent="0.2">
      <c r="F24626" s="63"/>
    </row>
    <row r="24627" spans="6:6" ht="15" customHeight="1" x14ac:dyDescent="0.2">
      <c r="F24627" s="63"/>
    </row>
    <row r="24628" spans="6:6" ht="15" customHeight="1" x14ac:dyDescent="0.2">
      <c r="F24628" s="63"/>
    </row>
    <row r="24629" spans="6:6" ht="15" customHeight="1" x14ac:dyDescent="0.2">
      <c r="F24629" s="63"/>
    </row>
    <row r="24630" spans="6:6" ht="15" customHeight="1" x14ac:dyDescent="0.2">
      <c r="F24630" s="63"/>
    </row>
    <row r="24631" spans="6:6" ht="15" customHeight="1" x14ac:dyDescent="0.2">
      <c r="F24631" s="63"/>
    </row>
    <row r="24632" spans="6:6" ht="15" customHeight="1" x14ac:dyDescent="0.2">
      <c r="F24632" s="63"/>
    </row>
    <row r="24633" spans="6:6" ht="15" customHeight="1" x14ac:dyDescent="0.2">
      <c r="F24633" s="63"/>
    </row>
    <row r="24634" spans="6:6" ht="15" customHeight="1" x14ac:dyDescent="0.2">
      <c r="F24634" s="63"/>
    </row>
    <row r="24635" spans="6:6" ht="15" customHeight="1" x14ac:dyDescent="0.2">
      <c r="F24635" s="63"/>
    </row>
    <row r="24636" spans="6:6" ht="15" customHeight="1" x14ac:dyDescent="0.2">
      <c r="F24636" s="63"/>
    </row>
    <row r="24637" spans="6:6" ht="15" customHeight="1" x14ac:dyDescent="0.2">
      <c r="F24637" s="63"/>
    </row>
    <row r="24638" spans="6:6" ht="15" customHeight="1" x14ac:dyDescent="0.2">
      <c r="F24638" s="63"/>
    </row>
    <row r="24639" spans="6:6" ht="15" customHeight="1" x14ac:dyDescent="0.2">
      <c r="F24639" s="63"/>
    </row>
    <row r="24640" spans="6:6" ht="15" customHeight="1" x14ac:dyDescent="0.2">
      <c r="F24640" s="63"/>
    </row>
    <row r="24641" spans="6:6" ht="15" customHeight="1" x14ac:dyDescent="0.2">
      <c r="F24641" s="63"/>
    </row>
    <row r="24642" spans="6:6" ht="15" customHeight="1" x14ac:dyDescent="0.2">
      <c r="F24642" s="63"/>
    </row>
    <row r="24643" spans="6:6" ht="15" customHeight="1" x14ac:dyDescent="0.2">
      <c r="F24643" s="63"/>
    </row>
    <row r="24644" spans="6:6" ht="15" customHeight="1" x14ac:dyDescent="0.2">
      <c r="F24644" s="63"/>
    </row>
    <row r="24645" spans="6:6" ht="15" customHeight="1" x14ac:dyDescent="0.2">
      <c r="F24645" s="63"/>
    </row>
    <row r="24646" spans="6:6" ht="15" customHeight="1" x14ac:dyDescent="0.2">
      <c r="F24646" s="63"/>
    </row>
    <row r="24647" spans="6:6" ht="15" customHeight="1" x14ac:dyDescent="0.2">
      <c r="F24647" s="63"/>
    </row>
    <row r="24648" spans="6:6" ht="15" customHeight="1" x14ac:dyDescent="0.2">
      <c r="F24648" s="63"/>
    </row>
    <row r="24649" spans="6:6" ht="15" customHeight="1" x14ac:dyDescent="0.2">
      <c r="F24649" s="63"/>
    </row>
    <row r="24650" spans="6:6" ht="15" customHeight="1" x14ac:dyDescent="0.2">
      <c r="F24650" s="63"/>
    </row>
    <row r="24651" spans="6:6" ht="15" customHeight="1" x14ac:dyDescent="0.2">
      <c r="F24651" s="63"/>
    </row>
    <row r="24652" spans="6:6" ht="15" customHeight="1" x14ac:dyDescent="0.2">
      <c r="F24652" s="63"/>
    </row>
    <row r="24653" spans="6:6" ht="15" customHeight="1" x14ac:dyDescent="0.2">
      <c r="F24653" s="63"/>
    </row>
    <row r="24654" spans="6:6" ht="15" customHeight="1" x14ac:dyDescent="0.2">
      <c r="F24654" s="63"/>
    </row>
    <row r="24655" spans="6:6" ht="15" customHeight="1" x14ac:dyDescent="0.2">
      <c r="F24655" s="63"/>
    </row>
    <row r="24656" spans="6:6" ht="15" customHeight="1" x14ac:dyDescent="0.2">
      <c r="F24656" s="63"/>
    </row>
    <row r="24657" spans="6:6" ht="15" customHeight="1" x14ac:dyDescent="0.2">
      <c r="F24657" s="63"/>
    </row>
    <row r="24658" spans="6:6" ht="15" customHeight="1" x14ac:dyDescent="0.2">
      <c r="F24658" s="63"/>
    </row>
    <row r="24659" spans="6:6" ht="15" customHeight="1" x14ac:dyDescent="0.2">
      <c r="F24659" s="63"/>
    </row>
    <row r="24660" spans="6:6" ht="15" customHeight="1" x14ac:dyDescent="0.2">
      <c r="F24660" s="63"/>
    </row>
    <row r="24661" spans="6:6" ht="15" customHeight="1" x14ac:dyDescent="0.2">
      <c r="F24661" s="63"/>
    </row>
    <row r="24662" spans="6:6" ht="15" customHeight="1" x14ac:dyDescent="0.2">
      <c r="F24662" s="63"/>
    </row>
    <row r="24663" spans="6:6" ht="15" customHeight="1" x14ac:dyDescent="0.2">
      <c r="F24663" s="63"/>
    </row>
    <row r="24664" spans="6:6" ht="15" customHeight="1" x14ac:dyDescent="0.2">
      <c r="F24664" s="63"/>
    </row>
    <row r="24665" spans="6:6" ht="15" customHeight="1" x14ac:dyDescent="0.2">
      <c r="F24665" s="63"/>
    </row>
    <row r="24666" spans="6:6" ht="15" customHeight="1" x14ac:dyDescent="0.2">
      <c r="F24666" s="63"/>
    </row>
    <row r="24667" spans="6:6" ht="15" customHeight="1" x14ac:dyDescent="0.2">
      <c r="F24667" s="63"/>
    </row>
    <row r="24668" spans="6:6" ht="15" customHeight="1" x14ac:dyDescent="0.2">
      <c r="F24668" s="63"/>
    </row>
    <row r="24669" spans="6:6" ht="15" customHeight="1" x14ac:dyDescent="0.2">
      <c r="F24669" s="63"/>
    </row>
    <row r="24670" spans="6:6" ht="15" customHeight="1" x14ac:dyDescent="0.2">
      <c r="F24670" s="63"/>
    </row>
    <row r="24671" spans="6:6" ht="15" customHeight="1" x14ac:dyDescent="0.2">
      <c r="F24671" s="63"/>
    </row>
    <row r="24672" spans="6:6" ht="15" customHeight="1" x14ac:dyDescent="0.2">
      <c r="F24672" s="63"/>
    </row>
    <row r="24673" spans="6:6" ht="15" customHeight="1" x14ac:dyDescent="0.2">
      <c r="F24673" s="63"/>
    </row>
    <row r="24674" spans="6:6" ht="15" customHeight="1" x14ac:dyDescent="0.2">
      <c r="F24674" s="63"/>
    </row>
    <row r="24675" spans="6:6" ht="15" customHeight="1" x14ac:dyDescent="0.2">
      <c r="F24675" s="63"/>
    </row>
    <row r="24676" spans="6:6" ht="15" customHeight="1" x14ac:dyDescent="0.2">
      <c r="F24676" s="63"/>
    </row>
    <row r="24677" spans="6:6" ht="15" customHeight="1" x14ac:dyDescent="0.2">
      <c r="F24677" s="63"/>
    </row>
    <row r="24678" spans="6:6" ht="15" customHeight="1" x14ac:dyDescent="0.2">
      <c r="F24678" s="63"/>
    </row>
    <row r="24679" spans="6:6" ht="15" customHeight="1" x14ac:dyDescent="0.2">
      <c r="F24679" s="63"/>
    </row>
    <row r="24680" spans="6:6" ht="15" customHeight="1" x14ac:dyDescent="0.2">
      <c r="F24680" s="63"/>
    </row>
    <row r="24681" spans="6:6" ht="15" customHeight="1" x14ac:dyDescent="0.2">
      <c r="F24681" s="63"/>
    </row>
    <row r="24682" spans="6:6" ht="15" customHeight="1" x14ac:dyDescent="0.2">
      <c r="F24682" s="63"/>
    </row>
    <row r="24683" spans="6:6" ht="15" customHeight="1" x14ac:dyDescent="0.2">
      <c r="F24683" s="63"/>
    </row>
    <row r="24684" spans="6:6" ht="15" customHeight="1" x14ac:dyDescent="0.2">
      <c r="F24684" s="63"/>
    </row>
    <row r="24685" spans="6:6" ht="15" customHeight="1" x14ac:dyDescent="0.2">
      <c r="F24685" s="63"/>
    </row>
    <row r="24686" spans="6:6" ht="15" customHeight="1" x14ac:dyDescent="0.2">
      <c r="F24686" s="63"/>
    </row>
    <row r="24687" spans="6:6" ht="15" customHeight="1" x14ac:dyDescent="0.2">
      <c r="F24687" s="63"/>
    </row>
    <row r="24688" spans="6:6" ht="15" customHeight="1" x14ac:dyDescent="0.2">
      <c r="F24688" s="63"/>
    </row>
    <row r="24689" spans="6:6" ht="15" customHeight="1" x14ac:dyDescent="0.2">
      <c r="F24689" s="63"/>
    </row>
    <row r="24690" spans="6:6" ht="15" customHeight="1" x14ac:dyDescent="0.2">
      <c r="F24690" s="63"/>
    </row>
    <row r="24691" spans="6:6" ht="15" customHeight="1" x14ac:dyDescent="0.2">
      <c r="F24691" s="63"/>
    </row>
    <row r="24692" spans="6:6" ht="15" customHeight="1" x14ac:dyDescent="0.2">
      <c r="F24692" s="63"/>
    </row>
    <row r="24693" spans="6:6" ht="15" customHeight="1" x14ac:dyDescent="0.2">
      <c r="F24693" s="63"/>
    </row>
    <row r="24694" spans="6:6" ht="15" customHeight="1" x14ac:dyDescent="0.2">
      <c r="F24694" s="63"/>
    </row>
    <row r="24695" spans="6:6" ht="15" customHeight="1" x14ac:dyDescent="0.2">
      <c r="F24695" s="63"/>
    </row>
    <row r="24696" spans="6:6" ht="15" customHeight="1" x14ac:dyDescent="0.2">
      <c r="F24696" s="63"/>
    </row>
    <row r="24697" spans="6:6" ht="15" customHeight="1" x14ac:dyDescent="0.2">
      <c r="F24697" s="63"/>
    </row>
    <row r="24698" spans="6:6" ht="15" customHeight="1" x14ac:dyDescent="0.2">
      <c r="F24698" s="63"/>
    </row>
    <row r="24699" spans="6:6" ht="15" customHeight="1" x14ac:dyDescent="0.2">
      <c r="F24699" s="63"/>
    </row>
    <row r="24700" spans="6:6" ht="15" customHeight="1" x14ac:dyDescent="0.2">
      <c r="F24700" s="63"/>
    </row>
    <row r="24701" spans="6:6" ht="15" customHeight="1" x14ac:dyDescent="0.2">
      <c r="F24701" s="63"/>
    </row>
    <row r="24702" spans="6:6" ht="15" customHeight="1" x14ac:dyDescent="0.2">
      <c r="F24702" s="63"/>
    </row>
    <row r="24703" spans="6:6" ht="15" customHeight="1" x14ac:dyDescent="0.2">
      <c r="F24703" s="63"/>
    </row>
    <row r="24704" spans="6:6" ht="15" customHeight="1" x14ac:dyDescent="0.2">
      <c r="F24704" s="63"/>
    </row>
    <row r="24705" spans="6:6" ht="15" customHeight="1" x14ac:dyDescent="0.2">
      <c r="F24705" s="63"/>
    </row>
    <row r="24706" spans="6:6" ht="15" customHeight="1" x14ac:dyDescent="0.2">
      <c r="F24706" s="63"/>
    </row>
    <row r="24707" spans="6:6" ht="15" customHeight="1" x14ac:dyDescent="0.2">
      <c r="F24707" s="63"/>
    </row>
    <row r="24708" spans="6:6" ht="15" customHeight="1" x14ac:dyDescent="0.2">
      <c r="F24708" s="63"/>
    </row>
    <row r="24709" spans="6:6" ht="15" customHeight="1" x14ac:dyDescent="0.2">
      <c r="F24709" s="63"/>
    </row>
    <row r="24710" spans="6:6" ht="15" customHeight="1" x14ac:dyDescent="0.2">
      <c r="F24710" s="63"/>
    </row>
    <row r="24711" spans="6:6" ht="15" customHeight="1" x14ac:dyDescent="0.2">
      <c r="F24711" s="63"/>
    </row>
    <row r="24712" spans="6:6" ht="15" customHeight="1" x14ac:dyDescent="0.2">
      <c r="F24712" s="63"/>
    </row>
    <row r="24713" spans="6:6" ht="15" customHeight="1" x14ac:dyDescent="0.2">
      <c r="F24713" s="63"/>
    </row>
    <row r="24714" spans="6:6" ht="15" customHeight="1" x14ac:dyDescent="0.2">
      <c r="F24714" s="63"/>
    </row>
    <row r="24715" spans="6:6" ht="15" customHeight="1" x14ac:dyDescent="0.2">
      <c r="F24715" s="63"/>
    </row>
    <row r="24716" spans="6:6" ht="15" customHeight="1" x14ac:dyDescent="0.2">
      <c r="F24716" s="63"/>
    </row>
    <row r="24717" spans="6:6" ht="15" customHeight="1" x14ac:dyDescent="0.2">
      <c r="F24717" s="63"/>
    </row>
    <row r="24718" spans="6:6" ht="15" customHeight="1" x14ac:dyDescent="0.2">
      <c r="F24718" s="63"/>
    </row>
    <row r="24719" spans="6:6" ht="15" customHeight="1" x14ac:dyDescent="0.2">
      <c r="F24719" s="63"/>
    </row>
    <row r="24720" spans="6:6" ht="15" customHeight="1" x14ac:dyDescent="0.2">
      <c r="F24720" s="63"/>
    </row>
    <row r="24721" spans="6:6" ht="15" customHeight="1" x14ac:dyDescent="0.2">
      <c r="F24721" s="63"/>
    </row>
    <row r="24722" spans="6:6" ht="15" customHeight="1" x14ac:dyDescent="0.2">
      <c r="F24722" s="63"/>
    </row>
    <row r="24723" spans="6:6" ht="15" customHeight="1" x14ac:dyDescent="0.2">
      <c r="F24723" s="63"/>
    </row>
    <row r="24724" spans="6:6" ht="15" customHeight="1" x14ac:dyDescent="0.2">
      <c r="F24724" s="63"/>
    </row>
    <row r="24725" spans="6:6" ht="15" customHeight="1" x14ac:dyDescent="0.2">
      <c r="F24725" s="63"/>
    </row>
    <row r="24726" spans="6:6" ht="15" customHeight="1" x14ac:dyDescent="0.2">
      <c r="F24726" s="63"/>
    </row>
    <row r="24727" spans="6:6" ht="15" customHeight="1" x14ac:dyDescent="0.2">
      <c r="F24727" s="63"/>
    </row>
    <row r="24728" spans="6:6" ht="15" customHeight="1" x14ac:dyDescent="0.2">
      <c r="F24728" s="63"/>
    </row>
    <row r="24729" spans="6:6" ht="15" customHeight="1" x14ac:dyDescent="0.2">
      <c r="F24729" s="63"/>
    </row>
    <row r="24730" spans="6:6" ht="15" customHeight="1" x14ac:dyDescent="0.2">
      <c r="F24730" s="63"/>
    </row>
    <row r="24731" spans="6:6" ht="15" customHeight="1" x14ac:dyDescent="0.2">
      <c r="F24731" s="63"/>
    </row>
    <row r="24732" spans="6:6" ht="15" customHeight="1" x14ac:dyDescent="0.2">
      <c r="F24732" s="63"/>
    </row>
    <row r="24733" spans="6:6" ht="15" customHeight="1" x14ac:dyDescent="0.2">
      <c r="F24733" s="63"/>
    </row>
    <row r="24734" spans="6:6" ht="15" customHeight="1" x14ac:dyDescent="0.2">
      <c r="F24734" s="63"/>
    </row>
    <row r="24735" spans="6:6" ht="15" customHeight="1" x14ac:dyDescent="0.2">
      <c r="F24735" s="63"/>
    </row>
    <row r="24736" spans="6:6" ht="15" customHeight="1" x14ac:dyDescent="0.2">
      <c r="F24736" s="63"/>
    </row>
    <row r="24737" spans="6:6" ht="15" customHeight="1" x14ac:dyDescent="0.2">
      <c r="F24737" s="63"/>
    </row>
    <row r="24738" spans="6:6" ht="15" customHeight="1" x14ac:dyDescent="0.2">
      <c r="F24738" s="63"/>
    </row>
    <row r="24739" spans="6:6" ht="15" customHeight="1" x14ac:dyDescent="0.2">
      <c r="F24739" s="63"/>
    </row>
    <row r="24740" spans="6:6" ht="15" customHeight="1" x14ac:dyDescent="0.2">
      <c r="F24740" s="63"/>
    </row>
    <row r="24741" spans="6:6" ht="15" customHeight="1" x14ac:dyDescent="0.2">
      <c r="F24741" s="63"/>
    </row>
    <row r="24742" spans="6:6" ht="15" customHeight="1" x14ac:dyDescent="0.2">
      <c r="F24742" s="63"/>
    </row>
    <row r="24743" spans="6:6" ht="15" customHeight="1" x14ac:dyDescent="0.2">
      <c r="F24743" s="63"/>
    </row>
    <row r="24744" spans="6:6" ht="15" customHeight="1" x14ac:dyDescent="0.2">
      <c r="F24744" s="63"/>
    </row>
    <row r="24745" spans="6:6" ht="15" customHeight="1" x14ac:dyDescent="0.2">
      <c r="F24745" s="63"/>
    </row>
    <row r="24746" spans="6:6" ht="15" customHeight="1" x14ac:dyDescent="0.2">
      <c r="F24746" s="63"/>
    </row>
    <row r="24747" spans="6:6" ht="15" customHeight="1" x14ac:dyDescent="0.2">
      <c r="F24747" s="63"/>
    </row>
    <row r="24748" spans="6:6" ht="15" customHeight="1" x14ac:dyDescent="0.2">
      <c r="F24748" s="63"/>
    </row>
    <row r="24749" spans="6:6" ht="15" customHeight="1" x14ac:dyDescent="0.2">
      <c r="F24749" s="63"/>
    </row>
    <row r="24750" spans="6:6" ht="15" customHeight="1" x14ac:dyDescent="0.2">
      <c r="F24750" s="63"/>
    </row>
    <row r="24751" spans="6:6" ht="15" customHeight="1" x14ac:dyDescent="0.2">
      <c r="F24751" s="63"/>
    </row>
    <row r="24752" spans="6:6" ht="15" customHeight="1" x14ac:dyDescent="0.2">
      <c r="F24752" s="63"/>
    </row>
    <row r="24753" spans="6:6" ht="15" customHeight="1" x14ac:dyDescent="0.2">
      <c r="F24753" s="63"/>
    </row>
    <row r="24754" spans="6:6" ht="15" customHeight="1" x14ac:dyDescent="0.2">
      <c r="F24754" s="63"/>
    </row>
    <row r="24755" spans="6:6" ht="15" customHeight="1" x14ac:dyDescent="0.2">
      <c r="F24755" s="63"/>
    </row>
    <row r="24756" spans="6:6" ht="15" customHeight="1" x14ac:dyDescent="0.2">
      <c r="F24756" s="63"/>
    </row>
    <row r="24757" spans="6:6" ht="15" customHeight="1" x14ac:dyDescent="0.2">
      <c r="F24757" s="63"/>
    </row>
    <row r="24758" spans="6:6" ht="15" customHeight="1" x14ac:dyDescent="0.2">
      <c r="F24758" s="63"/>
    </row>
    <row r="24759" spans="6:6" ht="15" customHeight="1" x14ac:dyDescent="0.2">
      <c r="F24759" s="63"/>
    </row>
    <row r="24760" spans="6:6" ht="15" customHeight="1" x14ac:dyDescent="0.2">
      <c r="F24760" s="63"/>
    </row>
    <row r="24761" spans="6:6" ht="15" customHeight="1" x14ac:dyDescent="0.2">
      <c r="F24761" s="63"/>
    </row>
    <row r="24762" spans="6:6" ht="15" customHeight="1" x14ac:dyDescent="0.2">
      <c r="F24762" s="63"/>
    </row>
    <row r="24763" spans="6:6" ht="15" customHeight="1" x14ac:dyDescent="0.2">
      <c r="F24763" s="63"/>
    </row>
    <row r="24764" spans="6:6" ht="15" customHeight="1" x14ac:dyDescent="0.2">
      <c r="F24764" s="63"/>
    </row>
    <row r="24765" spans="6:6" ht="15" customHeight="1" x14ac:dyDescent="0.2">
      <c r="F24765" s="63"/>
    </row>
    <row r="24766" spans="6:6" ht="15" customHeight="1" x14ac:dyDescent="0.2">
      <c r="F24766" s="63"/>
    </row>
    <row r="24767" spans="6:6" ht="15" customHeight="1" x14ac:dyDescent="0.2">
      <c r="F24767" s="63"/>
    </row>
    <row r="24768" spans="6:6" ht="15" customHeight="1" x14ac:dyDescent="0.2">
      <c r="F24768" s="63"/>
    </row>
    <row r="24769" spans="6:6" ht="15" customHeight="1" x14ac:dyDescent="0.2">
      <c r="F24769" s="63"/>
    </row>
    <row r="24770" spans="6:6" ht="15" customHeight="1" x14ac:dyDescent="0.2">
      <c r="F24770" s="63"/>
    </row>
    <row r="24771" spans="6:6" ht="15" customHeight="1" x14ac:dyDescent="0.2">
      <c r="F24771" s="63"/>
    </row>
    <row r="24772" spans="6:6" ht="15" customHeight="1" x14ac:dyDescent="0.2">
      <c r="F24772" s="63"/>
    </row>
    <row r="24773" spans="6:6" ht="15" customHeight="1" x14ac:dyDescent="0.2">
      <c r="F24773" s="63"/>
    </row>
    <row r="24774" spans="6:6" ht="15" customHeight="1" x14ac:dyDescent="0.2">
      <c r="F24774" s="63"/>
    </row>
    <row r="24775" spans="6:6" ht="15" customHeight="1" x14ac:dyDescent="0.2">
      <c r="F24775" s="63"/>
    </row>
    <row r="24776" spans="6:6" ht="15" customHeight="1" x14ac:dyDescent="0.2">
      <c r="F24776" s="63"/>
    </row>
    <row r="24777" spans="6:6" ht="15" customHeight="1" x14ac:dyDescent="0.2">
      <c r="F24777" s="63"/>
    </row>
    <row r="24778" spans="6:6" ht="15" customHeight="1" x14ac:dyDescent="0.2">
      <c r="F24778" s="63"/>
    </row>
    <row r="24779" spans="6:6" ht="15" customHeight="1" x14ac:dyDescent="0.2">
      <c r="F24779" s="63"/>
    </row>
    <row r="24780" spans="6:6" ht="15" customHeight="1" x14ac:dyDescent="0.2">
      <c r="F24780" s="63"/>
    </row>
    <row r="24781" spans="6:6" ht="15" customHeight="1" x14ac:dyDescent="0.2">
      <c r="F24781" s="63"/>
    </row>
    <row r="24782" spans="6:6" ht="15" customHeight="1" x14ac:dyDescent="0.2">
      <c r="F24782" s="63"/>
    </row>
    <row r="24783" spans="6:6" ht="15" customHeight="1" x14ac:dyDescent="0.2">
      <c r="F24783" s="63"/>
    </row>
    <row r="24784" spans="6:6" ht="15" customHeight="1" x14ac:dyDescent="0.2">
      <c r="F24784" s="63"/>
    </row>
    <row r="24785" spans="6:6" ht="15" customHeight="1" x14ac:dyDescent="0.2">
      <c r="F24785" s="63"/>
    </row>
    <row r="24786" spans="6:6" ht="15" customHeight="1" x14ac:dyDescent="0.2">
      <c r="F24786" s="63"/>
    </row>
    <row r="24787" spans="6:6" ht="15" customHeight="1" x14ac:dyDescent="0.2">
      <c r="F24787" s="63"/>
    </row>
    <row r="24788" spans="6:6" ht="15" customHeight="1" x14ac:dyDescent="0.2">
      <c r="F24788" s="63"/>
    </row>
    <row r="24789" spans="6:6" ht="15" customHeight="1" x14ac:dyDescent="0.2">
      <c r="F24789" s="63"/>
    </row>
    <row r="24790" spans="6:6" ht="15" customHeight="1" x14ac:dyDescent="0.2">
      <c r="F24790" s="63"/>
    </row>
    <row r="24791" spans="6:6" ht="15" customHeight="1" x14ac:dyDescent="0.2">
      <c r="F24791" s="63"/>
    </row>
    <row r="24792" spans="6:6" ht="15" customHeight="1" x14ac:dyDescent="0.2">
      <c r="F24792" s="63"/>
    </row>
    <row r="24793" spans="6:6" ht="15" customHeight="1" x14ac:dyDescent="0.2">
      <c r="F24793" s="63"/>
    </row>
    <row r="24794" spans="6:6" ht="15" customHeight="1" x14ac:dyDescent="0.2">
      <c r="F24794" s="63"/>
    </row>
    <row r="24795" spans="6:6" ht="15" customHeight="1" x14ac:dyDescent="0.2">
      <c r="F24795" s="63"/>
    </row>
    <row r="24796" spans="6:6" ht="15" customHeight="1" x14ac:dyDescent="0.2">
      <c r="F24796" s="63"/>
    </row>
    <row r="24797" spans="6:6" ht="15" customHeight="1" x14ac:dyDescent="0.2">
      <c r="F24797" s="63"/>
    </row>
    <row r="24798" spans="6:6" ht="15" customHeight="1" x14ac:dyDescent="0.2">
      <c r="F24798" s="63"/>
    </row>
    <row r="24799" spans="6:6" ht="15" customHeight="1" x14ac:dyDescent="0.2">
      <c r="F24799" s="63"/>
    </row>
    <row r="24800" spans="6:6" ht="15" customHeight="1" x14ac:dyDescent="0.2">
      <c r="F24800" s="63"/>
    </row>
    <row r="24801" spans="6:6" ht="15" customHeight="1" x14ac:dyDescent="0.2">
      <c r="F24801" s="63"/>
    </row>
    <row r="24802" spans="6:6" ht="15" customHeight="1" x14ac:dyDescent="0.2">
      <c r="F24802" s="63"/>
    </row>
    <row r="24803" spans="6:6" ht="15" customHeight="1" x14ac:dyDescent="0.2">
      <c r="F24803" s="63"/>
    </row>
    <row r="24804" spans="6:6" ht="15" customHeight="1" x14ac:dyDescent="0.2">
      <c r="F24804" s="63"/>
    </row>
    <row r="24805" spans="6:6" ht="15" customHeight="1" x14ac:dyDescent="0.2">
      <c r="F24805" s="63"/>
    </row>
    <row r="24806" spans="6:6" ht="15" customHeight="1" x14ac:dyDescent="0.2">
      <c r="F24806" s="63"/>
    </row>
    <row r="24807" spans="6:6" ht="15" customHeight="1" x14ac:dyDescent="0.2">
      <c r="F24807" s="63"/>
    </row>
    <row r="24808" spans="6:6" ht="15" customHeight="1" x14ac:dyDescent="0.2">
      <c r="F24808" s="63"/>
    </row>
    <row r="24809" spans="6:6" ht="15" customHeight="1" x14ac:dyDescent="0.2">
      <c r="F24809" s="63"/>
    </row>
    <row r="24810" spans="6:6" ht="15" customHeight="1" x14ac:dyDescent="0.2">
      <c r="F24810" s="63"/>
    </row>
    <row r="24811" spans="6:6" ht="15" customHeight="1" x14ac:dyDescent="0.2">
      <c r="F24811" s="63"/>
    </row>
    <row r="24812" spans="6:6" ht="15" customHeight="1" x14ac:dyDescent="0.2">
      <c r="F24812" s="63"/>
    </row>
    <row r="24813" spans="6:6" ht="15" customHeight="1" x14ac:dyDescent="0.2">
      <c r="F24813" s="63"/>
    </row>
    <row r="24814" spans="6:6" ht="15" customHeight="1" x14ac:dyDescent="0.2">
      <c r="F24814" s="63"/>
    </row>
    <row r="24815" spans="6:6" ht="15" customHeight="1" x14ac:dyDescent="0.2">
      <c r="F24815" s="63"/>
    </row>
    <row r="24816" spans="6:6" ht="15" customHeight="1" x14ac:dyDescent="0.2">
      <c r="F24816" s="63"/>
    </row>
    <row r="24817" spans="6:6" ht="15" customHeight="1" x14ac:dyDescent="0.2">
      <c r="F24817" s="63"/>
    </row>
    <row r="24818" spans="6:6" ht="15" customHeight="1" x14ac:dyDescent="0.2">
      <c r="F24818" s="63"/>
    </row>
    <row r="24819" spans="6:6" ht="15" customHeight="1" x14ac:dyDescent="0.2">
      <c r="F24819" s="63"/>
    </row>
    <row r="24820" spans="6:6" ht="15" customHeight="1" x14ac:dyDescent="0.2">
      <c r="F24820" s="63"/>
    </row>
    <row r="24821" spans="6:6" ht="15" customHeight="1" x14ac:dyDescent="0.2">
      <c r="F24821" s="63"/>
    </row>
    <row r="24822" spans="6:6" ht="15" customHeight="1" x14ac:dyDescent="0.2">
      <c r="F24822" s="63"/>
    </row>
    <row r="24823" spans="6:6" ht="15" customHeight="1" x14ac:dyDescent="0.2">
      <c r="F24823" s="63"/>
    </row>
    <row r="24824" spans="6:6" ht="15" customHeight="1" x14ac:dyDescent="0.2">
      <c r="F24824" s="63"/>
    </row>
    <row r="24825" spans="6:6" ht="15" customHeight="1" x14ac:dyDescent="0.2">
      <c r="F24825" s="63"/>
    </row>
    <row r="24826" spans="6:6" ht="15" customHeight="1" x14ac:dyDescent="0.2">
      <c r="F24826" s="63"/>
    </row>
    <row r="24827" spans="6:6" ht="15" customHeight="1" x14ac:dyDescent="0.2">
      <c r="F24827" s="63"/>
    </row>
    <row r="24828" spans="6:6" ht="15" customHeight="1" x14ac:dyDescent="0.2">
      <c r="F24828" s="63"/>
    </row>
    <row r="24829" spans="6:6" ht="15" customHeight="1" x14ac:dyDescent="0.2">
      <c r="F24829" s="63"/>
    </row>
    <row r="24830" spans="6:6" ht="15" customHeight="1" x14ac:dyDescent="0.2">
      <c r="F24830" s="63"/>
    </row>
    <row r="24831" spans="6:6" ht="15" customHeight="1" x14ac:dyDescent="0.2">
      <c r="F24831" s="63"/>
    </row>
    <row r="24832" spans="6:6" ht="15" customHeight="1" x14ac:dyDescent="0.2">
      <c r="F24832" s="63"/>
    </row>
    <row r="24833" spans="6:6" ht="15" customHeight="1" x14ac:dyDescent="0.2">
      <c r="F24833" s="63"/>
    </row>
    <row r="24834" spans="6:6" ht="15" customHeight="1" x14ac:dyDescent="0.2">
      <c r="F24834" s="63"/>
    </row>
    <row r="24835" spans="6:6" ht="15" customHeight="1" x14ac:dyDescent="0.2">
      <c r="F24835" s="63"/>
    </row>
    <row r="24836" spans="6:6" ht="15" customHeight="1" x14ac:dyDescent="0.2">
      <c r="F24836" s="63"/>
    </row>
    <row r="24837" spans="6:6" ht="15" customHeight="1" x14ac:dyDescent="0.2">
      <c r="F24837" s="63"/>
    </row>
    <row r="24838" spans="6:6" ht="15" customHeight="1" x14ac:dyDescent="0.2">
      <c r="F24838" s="63"/>
    </row>
    <row r="24839" spans="6:6" ht="15" customHeight="1" x14ac:dyDescent="0.2">
      <c r="F24839" s="63"/>
    </row>
    <row r="24840" spans="6:6" ht="15" customHeight="1" x14ac:dyDescent="0.2">
      <c r="F24840" s="63"/>
    </row>
    <row r="24841" spans="6:6" ht="15" customHeight="1" x14ac:dyDescent="0.2">
      <c r="F24841" s="63"/>
    </row>
    <row r="24842" spans="6:6" ht="15" customHeight="1" x14ac:dyDescent="0.2">
      <c r="F24842" s="63"/>
    </row>
    <row r="24843" spans="6:6" ht="15" customHeight="1" x14ac:dyDescent="0.2">
      <c r="F24843" s="63"/>
    </row>
    <row r="24844" spans="6:6" ht="15" customHeight="1" x14ac:dyDescent="0.2">
      <c r="F24844" s="63"/>
    </row>
    <row r="24845" spans="6:6" ht="15" customHeight="1" x14ac:dyDescent="0.2">
      <c r="F24845" s="63"/>
    </row>
    <row r="24846" spans="6:6" ht="15" customHeight="1" x14ac:dyDescent="0.2">
      <c r="F24846" s="63"/>
    </row>
    <row r="24847" spans="6:6" ht="15" customHeight="1" x14ac:dyDescent="0.2">
      <c r="F24847" s="63"/>
    </row>
    <row r="24848" spans="6:6" ht="15" customHeight="1" x14ac:dyDescent="0.2">
      <c r="F24848" s="63"/>
    </row>
    <row r="24849" spans="6:6" ht="15" customHeight="1" x14ac:dyDescent="0.2">
      <c r="F24849" s="63"/>
    </row>
    <row r="24850" spans="6:6" ht="15" customHeight="1" x14ac:dyDescent="0.2">
      <c r="F24850" s="63"/>
    </row>
    <row r="24851" spans="6:6" ht="15" customHeight="1" x14ac:dyDescent="0.2">
      <c r="F24851" s="63"/>
    </row>
    <row r="24852" spans="6:6" ht="15" customHeight="1" x14ac:dyDescent="0.2">
      <c r="F24852" s="63"/>
    </row>
    <row r="24853" spans="6:6" ht="15" customHeight="1" x14ac:dyDescent="0.2">
      <c r="F24853" s="63"/>
    </row>
    <row r="24854" spans="6:6" ht="15" customHeight="1" x14ac:dyDescent="0.2">
      <c r="F24854" s="63"/>
    </row>
    <row r="24855" spans="6:6" ht="15" customHeight="1" x14ac:dyDescent="0.2">
      <c r="F24855" s="63"/>
    </row>
    <row r="24856" spans="6:6" ht="15" customHeight="1" x14ac:dyDescent="0.2">
      <c r="F24856" s="63"/>
    </row>
    <row r="24857" spans="6:6" ht="15" customHeight="1" x14ac:dyDescent="0.2">
      <c r="F24857" s="63"/>
    </row>
    <row r="24858" spans="6:6" ht="15" customHeight="1" x14ac:dyDescent="0.2">
      <c r="F24858" s="63"/>
    </row>
    <row r="24859" spans="6:6" ht="15" customHeight="1" x14ac:dyDescent="0.2">
      <c r="F24859" s="63"/>
    </row>
    <row r="24860" spans="6:6" ht="15" customHeight="1" x14ac:dyDescent="0.2">
      <c r="F24860" s="63"/>
    </row>
    <row r="24861" spans="6:6" ht="15" customHeight="1" x14ac:dyDescent="0.2">
      <c r="F24861" s="63"/>
    </row>
    <row r="24862" spans="6:6" ht="15" customHeight="1" x14ac:dyDescent="0.2">
      <c r="F24862" s="63"/>
    </row>
    <row r="24863" spans="6:6" ht="15" customHeight="1" x14ac:dyDescent="0.2">
      <c r="F24863" s="63"/>
    </row>
    <row r="24864" spans="6:6" ht="15" customHeight="1" x14ac:dyDescent="0.2">
      <c r="F24864" s="63"/>
    </row>
    <row r="24865" spans="6:6" ht="15" customHeight="1" x14ac:dyDescent="0.2">
      <c r="F24865" s="63"/>
    </row>
    <row r="24866" spans="6:6" ht="15" customHeight="1" x14ac:dyDescent="0.2">
      <c r="F24866" s="63"/>
    </row>
    <row r="24867" spans="6:6" ht="15" customHeight="1" x14ac:dyDescent="0.2">
      <c r="F24867" s="63"/>
    </row>
    <row r="24868" spans="6:6" ht="15" customHeight="1" x14ac:dyDescent="0.2">
      <c r="F24868" s="63"/>
    </row>
    <row r="24869" spans="6:6" ht="15" customHeight="1" x14ac:dyDescent="0.2">
      <c r="F24869" s="63"/>
    </row>
    <row r="24870" spans="6:6" ht="15" customHeight="1" x14ac:dyDescent="0.2">
      <c r="F24870" s="63"/>
    </row>
    <row r="24871" spans="6:6" ht="15" customHeight="1" x14ac:dyDescent="0.2">
      <c r="F24871" s="63"/>
    </row>
    <row r="24872" spans="6:6" ht="15" customHeight="1" x14ac:dyDescent="0.2">
      <c r="F24872" s="63"/>
    </row>
    <row r="24873" spans="6:6" ht="15" customHeight="1" x14ac:dyDescent="0.2">
      <c r="F24873" s="63"/>
    </row>
    <row r="24874" spans="6:6" ht="15" customHeight="1" x14ac:dyDescent="0.2">
      <c r="F24874" s="63"/>
    </row>
    <row r="24875" spans="6:6" ht="15" customHeight="1" x14ac:dyDescent="0.2">
      <c r="F24875" s="63"/>
    </row>
    <row r="24876" spans="6:6" ht="15" customHeight="1" x14ac:dyDescent="0.2">
      <c r="F24876" s="63"/>
    </row>
    <row r="24877" spans="6:6" ht="15" customHeight="1" x14ac:dyDescent="0.2">
      <c r="F24877" s="63"/>
    </row>
    <row r="24878" spans="6:6" ht="15" customHeight="1" x14ac:dyDescent="0.2">
      <c r="F24878" s="63"/>
    </row>
    <row r="24879" spans="6:6" ht="15" customHeight="1" x14ac:dyDescent="0.2">
      <c r="F24879" s="63"/>
    </row>
    <row r="24880" spans="6:6" ht="15" customHeight="1" x14ac:dyDescent="0.2">
      <c r="F24880" s="63"/>
    </row>
    <row r="24881" spans="6:6" ht="15" customHeight="1" x14ac:dyDescent="0.2">
      <c r="F24881" s="63"/>
    </row>
    <row r="24882" spans="6:6" ht="15" customHeight="1" x14ac:dyDescent="0.2">
      <c r="F24882" s="63"/>
    </row>
    <row r="24883" spans="6:6" ht="15" customHeight="1" x14ac:dyDescent="0.2">
      <c r="F24883" s="63"/>
    </row>
    <row r="24884" spans="6:6" ht="15" customHeight="1" x14ac:dyDescent="0.2">
      <c r="F24884" s="63"/>
    </row>
    <row r="24885" spans="6:6" ht="15" customHeight="1" x14ac:dyDescent="0.2">
      <c r="F24885" s="63"/>
    </row>
    <row r="24886" spans="6:6" ht="15" customHeight="1" x14ac:dyDescent="0.2">
      <c r="F24886" s="63"/>
    </row>
    <row r="24887" spans="6:6" ht="15" customHeight="1" x14ac:dyDescent="0.2">
      <c r="F24887" s="63"/>
    </row>
    <row r="24888" spans="6:6" ht="15" customHeight="1" x14ac:dyDescent="0.2">
      <c r="F24888" s="63"/>
    </row>
    <row r="24889" spans="6:6" ht="15" customHeight="1" x14ac:dyDescent="0.2">
      <c r="F24889" s="63"/>
    </row>
    <row r="24890" spans="6:6" ht="15" customHeight="1" x14ac:dyDescent="0.2">
      <c r="F24890" s="63"/>
    </row>
    <row r="24891" spans="6:6" ht="15" customHeight="1" x14ac:dyDescent="0.2">
      <c r="F24891" s="63"/>
    </row>
    <row r="24892" spans="6:6" ht="15" customHeight="1" x14ac:dyDescent="0.2">
      <c r="F24892" s="63"/>
    </row>
    <row r="24893" spans="6:6" ht="15" customHeight="1" x14ac:dyDescent="0.2">
      <c r="F24893" s="63"/>
    </row>
    <row r="24894" spans="6:6" ht="15" customHeight="1" x14ac:dyDescent="0.2">
      <c r="F24894" s="63"/>
    </row>
    <row r="24895" spans="6:6" ht="15" customHeight="1" x14ac:dyDescent="0.2">
      <c r="F24895" s="63"/>
    </row>
    <row r="24896" spans="6:6" ht="15" customHeight="1" x14ac:dyDescent="0.2">
      <c r="F24896" s="63"/>
    </row>
    <row r="24897" spans="6:6" ht="15" customHeight="1" x14ac:dyDescent="0.2">
      <c r="F24897" s="63"/>
    </row>
    <row r="24898" spans="6:6" ht="15" customHeight="1" x14ac:dyDescent="0.2">
      <c r="F24898" s="63"/>
    </row>
    <row r="24899" spans="6:6" ht="15" customHeight="1" x14ac:dyDescent="0.2">
      <c r="F24899" s="63"/>
    </row>
    <row r="24900" spans="6:6" ht="15" customHeight="1" x14ac:dyDescent="0.2">
      <c r="F24900" s="63"/>
    </row>
    <row r="24901" spans="6:6" ht="15" customHeight="1" x14ac:dyDescent="0.2">
      <c r="F24901" s="63"/>
    </row>
    <row r="24902" spans="6:6" ht="15" customHeight="1" x14ac:dyDescent="0.2">
      <c r="F24902" s="63"/>
    </row>
    <row r="24903" spans="6:6" ht="15" customHeight="1" x14ac:dyDescent="0.2">
      <c r="F24903" s="63"/>
    </row>
    <row r="24904" spans="6:6" ht="15" customHeight="1" x14ac:dyDescent="0.2">
      <c r="F24904" s="63"/>
    </row>
    <row r="24905" spans="6:6" ht="15" customHeight="1" x14ac:dyDescent="0.2">
      <c r="F24905" s="63"/>
    </row>
    <row r="24906" spans="6:6" ht="15" customHeight="1" x14ac:dyDescent="0.2">
      <c r="F24906" s="63"/>
    </row>
    <row r="24907" spans="6:6" ht="15" customHeight="1" x14ac:dyDescent="0.2">
      <c r="F24907" s="63"/>
    </row>
    <row r="24908" spans="6:6" ht="15" customHeight="1" x14ac:dyDescent="0.2">
      <c r="F24908" s="63"/>
    </row>
    <row r="24909" spans="6:6" ht="15" customHeight="1" x14ac:dyDescent="0.2">
      <c r="F24909" s="63"/>
    </row>
    <row r="24910" spans="6:6" ht="15" customHeight="1" x14ac:dyDescent="0.2">
      <c r="F24910" s="63"/>
    </row>
    <row r="24911" spans="6:6" ht="15" customHeight="1" x14ac:dyDescent="0.2">
      <c r="F24911" s="63"/>
    </row>
    <row r="24912" spans="6:6" ht="15" customHeight="1" x14ac:dyDescent="0.2">
      <c r="F24912" s="63"/>
    </row>
    <row r="24913" spans="6:6" ht="15" customHeight="1" x14ac:dyDescent="0.2">
      <c r="F24913" s="63"/>
    </row>
    <row r="24914" spans="6:6" ht="15" customHeight="1" x14ac:dyDescent="0.2">
      <c r="F24914" s="63"/>
    </row>
    <row r="24915" spans="6:6" ht="15" customHeight="1" x14ac:dyDescent="0.2">
      <c r="F24915" s="63"/>
    </row>
    <row r="24916" spans="6:6" ht="15" customHeight="1" x14ac:dyDescent="0.2">
      <c r="F24916" s="63"/>
    </row>
    <row r="24917" spans="6:6" ht="15" customHeight="1" x14ac:dyDescent="0.2">
      <c r="F24917" s="63"/>
    </row>
    <row r="24918" spans="6:6" ht="15" customHeight="1" x14ac:dyDescent="0.2">
      <c r="F24918" s="63"/>
    </row>
    <row r="24919" spans="6:6" ht="15" customHeight="1" x14ac:dyDescent="0.2">
      <c r="F24919" s="63"/>
    </row>
    <row r="24920" spans="6:6" ht="15" customHeight="1" x14ac:dyDescent="0.2">
      <c r="F24920" s="63"/>
    </row>
    <row r="24921" spans="6:6" ht="15" customHeight="1" x14ac:dyDescent="0.2">
      <c r="F24921" s="63"/>
    </row>
    <row r="24922" spans="6:6" ht="15" customHeight="1" x14ac:dyDescent="0.2">
      <c r="F24922" s="63"/>
    </row>
    <row r="24923" spans="6:6" ht="15" customHeight="1" x14ac:dyDescent="0.2">
      <c r="F24923" s="63"/>
    </row>
    <row r="24924" spans="6:6" ht="15" customHeight="1" x14ac:dyDescent="0.2">
      <c r="F24924" s="63"/>
    </row>
    <row r="24925" spans="6:6" ht="15" customHeight="1" x14ac:dyDescent="0.2">
      <c r="F24925" s="63"/>
    </row>
    <row r="24926" spans="6:6" ht="15" customHeight="1" x14ac:dyDescent="0.2">
      <c r="F24926" s="63"/>
    </row>
    <row r="24927" spans="6:6" ht="15" customHeight="1" x14ac:dyDescent="0.2">
      <c r="F24927" s="63"/>
    </row>
    <row r="24928" spans="6:6" ht="15" customHeight="1" x14ac:dyDescent="0.2">
      <c r="F24928" s="63"/>
    </row>
    <row r="24929" spans="6:6" ht="15" customHeight="1" x14ac:dyDescent="0.2">
      <c r="F24929" s="63"/>
    </row>
    <row r="24930" spans="6:6" ht="15" customHeight="1" x14ac:dyDescent="0.2">
      <c r="F24930" s="63"/>
    </row>
    <row r="24931" spans="6:6" ht="15" customHeight="1" x14ac:dyDescent="0.2">
      <c r="F24931" s="63"/>
    </row>
    <row r="24932" spans="6:6" ht="15" customHeight="1" x14ac:dyDescent="0.2">
      <c r="F24932" s="63"/>
    </row>
    <row r="24933" spans="6:6" ht="15" customHeight="1" x14ac:dyDescent="0.2">
      <c r="F24933" s="63"/>
    </row>
    <row r="24934" spans="6:6" ht="15" customHeight="1" x14ac:dyDescent="0.2">
      <c r="F24934" s="63"/>
    </row>
    <row r="24935" spans="6:6" ht="15" customHeight="1" x14ac:dyDescent="0.2">
      <c r="F24935" s="63"/>
    </row>
    <row r="24936" spans="6:6" ht="15" customHeight="1" x14ac:dyDescent="0.2">
      <c r="F24936" s="63"/>
    </row>
    <row r="24937" spans="6:6" ht="15" customHeight="1" x14ac:dyDescent="0.2">
      <c r="F24937" s="63"/>
    </row>
    <row r="24938" spans="6:6" ht="15" customHeight="1" x14ac:dyDescent="0.2">
      <c r="F24938" s="63"/>
    </row>
    <row r="24939" spans="6:6" ht="15" customHeight="1" x14ac:dyDescent="0.2">
      <c r="F24939" s="63"/>
    </row>
    <row r="24940" spans="6:6" ht="15" customHeight="1" x14ac:dyDescent="0.2">
      <c r="F24940" s="63"/>
    </row>
    <row r="24941" spans="6:6" ht="15" customHeight="1" x14ac:dyDescent="0.2">
      <c r="F24941" s="63"/>
    </row>
    <row r="24942" spans="6:6" ht="15" customHeight="1" x14ac:dyDescent="0.2">
      <c r="F24942" s="63"/>
    </row>
    <row r="24943" spans="6:6" ht="15" customHeight="1" x14ac:dyDescent="0.2">
      <c r="F24943" s="63"/>
    </row>
    <row r="24944" spans="6:6" ht="15" customHeight="1" x14ac:dyDescent="0.2">
      <c r="F24944" s="63"/>
    </row>
    <row r="24945" spans="6:6" ht="15" customHeight="1" x14ac:dyDescent="0.2">
      <c r="F24945" s="63"/>
    </row>
    <row r="24946" spans="6:6" ht="15" customHeight="1" x14ac:dyDescent="0.2">
      <c r="F24946" s="63"/>
    </row>
    <row r="24947" spans="6:6" ht="15" customHeight="1" x14ac:dyDescent="0.2">
      <c r="F24947" s="63"/>
    </row>
    <row r="24948" spans="6:6" ht="15" customHeight="1" x14ac:dyDescent="0.2">
      <c r="F24948" s="63"/>
    </row>
    <row r="24949" spans="6:6" ht="15" customHeight="1" x14ac:dyDescent="0.2">
      <c r="F24949" s="63"/>
    </row>
    <row r="24950" spans="6:6" ht="15" customHeight="1" x14ac:dyDescent="0.2">
      <c r="F24950" s="63"/>
    </row>
    <row r="24951" spans="6:6" ht="15" customHeight="1" x14ac:dyDescent="0.2">
      <c r="F24951" s="63"/>
    </row>
    <row r="24952" spans="6:6" ht="15" customHeight="1" x14ac:dyDescent="0.2">
      <c r="F24952" s="63"/>
    </row>
    <row r="24953" spans="6:6" ht="15" customHeight="1" x14ac:dyDescent="0.2">
      <c r="F24953" s="63"/>
    </row>
    <row r="24954" spans="6:6" ht="15" customHeight="1" x14ac:dyDescent="0.2">
      <c r="F24954" s="63"/>
    </row>
    <row r="24955" spans="6:6" ht="15" customHeight="1" x14ac:dyDescent="0.2">
      <c r="F24955" s="63"/>
    </row>
    <row r="24956" spans="6:6" ht="15" customHeight="1" x14ac:dyDescent="0.2">
      <c r="F24956" s="63"/>
    </row>
    <row r="24957" spans="6:6" ht="15" customHeight="1" x14ac:dyDescent="0.2">
      <c r="F24957" s="63"/>
    </row>
    <row r="24958" spans="6:6" ht="15" customHeight="1" x14ac:dyDescent="0.2">
      <c r="F24958" s="63"/>
    </row>
    <row r="24959" spans="6:6" ht="15" customHeight="1" x14ac:dyDescent="0.2">
      <c r="F24959" s="63"/>
    </row>
    <row r="24960" spans="6:6" ht="15" customHeight="1" x14ac:dyDescent="0.2">
      <c r="F24960" s="63"/>
    </row>
    <row r="24961" spans="6:6" ht="15" customHeight="1" x14ac:dyDescent="0.2">
      <c r="F24961" s="63"/>
    </row>
    <row r="24962" spans="6:6" ht="15" customHeight="1" x14ac:dyDescent="0.2">
      <c r="F24962" s="63"/>
    </row>
    <row r="24963" spans="6:6" ht="15" customHeight="1" x14ac:dyDescent="0.2">
      <c r="F24963" s="63"/>
    </row>
    <row r="24964" spans="6:6" ht="15" customHeight="1" x14ac:dyDescent="0.2">
      <c r="F24964" s="63"/>
    </row>
    <row r="24965" spans="6:6" ht="15" customHeight="1" x14ac:dyDescent="0.2">
      <c r="F24965" s="63"/>
    </row>
    <row r="24966" spans="6:6" ht="15" customHeight="1" x14ac:dyDescent="0.2">
      <c r="F24966" s="63"/>
    </row>
    <row r="24967" spans="6:6" ht="15" customHeight="1" x14ac:dyDescent="0.2">
      <c r="F24967" s="63"/>
    </row>
    <row r="24968" spans="6:6" ht="15" customHeight="1" x14ac:dyDescent="0.2">
      <c r="F24968" s="63"/>
    </row>
    <row r="24969" spans="6:6" ht="15" customHeight="1" x14ac:dyDescent="0.2">
      <c r="F24969" s="63"/>
    </row>
    <row r="24970" spans="6:6" ht="15" customHeight="1" x14ac:dyDescent="0.2">
      <c r="F24970" s="63"/>
    </row>
    <row r="24971" spans="6:6" ht="15" customHeight="1" x14ac:dyDescent="0.2">
      <c r="F24971" s="63"/>
    </row>
    <row r="24972" spans="6:6" ht="15" customHeight="1" x14ac:dyDescent="0.2">
      <c r="F24972" s="63"/>
    </row>
    <row r="24973" spans="6:6" ht="15" customHeight="1" x14ac:dyDescent="0.2">
      <c r="F24973" s="63"/>
    </row>
    <row r="24974" spans="6:6" ht="15" customHeight="1" x14ac:dyDescent="0.2">
      <c r="F24974" s="63"/>
    </row>
    <row r="24975" spans="6:6" ht="15" customHeight="1" x14ac:dyDescent="0.2">
      <c r="F24975" s="63"/>
    </row>
    <row r="24976" spans="6:6" ht="15" customHeight="1" x14ac:dyDescent="0.2">
      <c r="F24976" s="63"/>
    </row>
    <row r="24977" spans="6:6" ht="15" customHeight="1" x14ac:dyDescent="0.2">
      <c r="F24977" s="63"/>
    </row>
    <row r="24978" spans="6:6" ht="15" customHeight="1" x14ac:dyDescent="0.2">
      <c r="F24978" s="63"/>
    </row>
    <row r="24979" spans="6:6" ht="15" customHeight="1" x14ac:dyDescent="0.2">
      <c r="F24979" s="63"/>
    </row>
    <row r="24980" spans="6:6" ht="15" customHeight="1" x14ac:dyDescent="0.2">
      <c r="F24980" s="63"/>
    </row>
    <row r="24981" spans="6:6" ht="15" customHeight="1" x14ac:dyDescent="0.2">
      <c r="F24981" s="63"/>
    </row>
    <row r="24982" spans="6:6" ht="15" customHeight="1" x14ac:dyDescent="0.2">
      <c r="F24982" s="63"/>
    </row>
    <row r="24983" spans="6:6" ht="15" customHeight="1" x14ac:dyDescent="0.2">
      <c r="F24983" s="63"/>
    </row>
    <row r="24984" spans="6:6" ht="15" customHeight="1" x14ac:dyDescent="0.2">
      <c r="F24984" s="63"/>
    </row>
    <row r="24985" spans="6:6" ht="15" customHeight="1" x14ac:dyDescent="0.2">
      <c r="F24985" s="63"/>
    </row>
    <row r="24986" spans="6:6" ht="15" customHeight="1" x14ac:dyDescent="0.2">
      <c r="F24986" s="63"/>
    </row>
    <row r="24987" spans="6:6" ht="15" customHeight="1" x14ac:dyDescent="0.2">
      <c r="F24987" s="63"/>
    </row>
    <row r="24988" spans="6:6" ht="15" customHeight="1" x14ac:dyDescent="0.2">
      <c r="F24988" s="63"/>
    </row>
    <row r="24989" spans="6:6" ht="15" customHeight="1" x14ac:dyDescent="0.2">
      <c r="F24989" s="63"/>
    </row>
    <row r="24990" spans="6:6" ht="15" customHeight="1" x14ac:dyDescent="0.2">
      <c r="F24990" s="63"/>
    </row>
    <row r="24991" spans="6:6" ht="15" customHeight="1" x14ac:dyDescent="0.2">
      <c r="F24991" s="63"/>
    </row>
    <row r="24992" spans="6:6" ht="15" customHeight="1" x14ac:dyDescent="0.2">
      <c r="F24992" s="63"/>
    </row>
    <row r="24993" spans="6:6" ht="15" customHeight="1" x14ac:dyDescent="0.2">
      <c r="F24993" s="63"/>
    </row>
    <row r="24994" spans="6:6" ht="15" customHeight="1" x14ac:dyDescent="0.2">
      <c r="F24994" s="63"/>
    </row>
    <row r="24995" spans="6:6" ht="15" customHeight="1" x14ac:dyDescent="0.2">
      <c r="F24995" s="63"/>
    </row>
    <row r="24996" spans="6:6" ht="15" customHeight="1" x14ac:dyDescent="0.2">
      <c r="F24996" s="63"/>
    </row>
    <row r="24997" spans="6:6" ht="15" customHeight="1" x14ac:dyDescent="0.2">
      <c r="F24997" s="63"/>
    </row>
    <row r="24998" spans="6:6" ht="15" customHeight="1" x14ac:dyDescent="0.2">
      <c r="F24998" s="63"/>
    </row>
    <row r="24999" spans="6:6" ht="15" customHeight="1" x14ac:dyDescent="0.2">
      <c r="F24999" s="63"/>
    </row>
    <row r="25000" spans="6:6" ht="15" customHeight="1" x14ac:dyDescent="0.2">
      <c r="F25000" s="63"/>
    </row>
    <row r="25001" spans="6:6" ht="15" customHeight="1" x14ac:dyDescent="0.2">
      <c r="F25001" s="63"/>
    </row>
    <row r="25002" spans="6:6" ht="15" customHeight="1" x14ac:dyDescent="0.2">
      <c r="F25002" s="63"/>
    </row>
    <row r="25003" spans="6:6" ht="15" customHeight="1" x14ac:dyDescent="0.2">
      <c r="F25003" s="63"/>
    </row>
    <row r="25004" spans="6:6" ht="15" customHeight="1" x14ac:dyDescent="0.2">
      <c r="F25004" s="63"/>
    </row>
    <row r="25005" spans="6:6" ht="15" customHeight="1" x14ac:dyDescent="0.2">
      <c r="F25005" s="63"/>
    </row>
    <row r="25006" spans="6:6" ht="15" customHeight="1" x14ac:dyDescent="0.2">
      <c r="F25006" s="63"/>
    </row>
    <row r="25007" spans="6:6" ht="15" customHeight="1" x14ac:dyDescent="0.2">
      <c r="F25007" s="63"/>
    </row>
    <row r="25008" spans="6:6" ht="15" customHeight="1" x14ac:dyDescent="0.2">
      <c r="F25008" s="63"/>
    </row>
    <row r="25009" spans="6:6" ht="15" customHeight="1" x14ac:dyDescent="0.2">
      <c r="F25009" s="63"/>
    </row>
    <row r="25010" spans="6:6" ht="15" customHeight="1" x14ac:dyDescent="0.2">
      <c r="F25010" s="63"/>
    </row>
    <row r="25011" spans="6:6" ht="15" customHeight="1" x14ac:dyDescent="0.2">
      <c r="F25011" s="63"/>
    </row>
    <row r="25012" spans="6:6" ht="15" customHeight="1" x14ac:dyDescent="0.2">
      <c r="F25012" s="63"/>
    </row>
    <row r="25013" spans="6:6" ht="15" customHeight="1" x14ac:dyDescent="0.2">
      <c r="F25013" s="63"/>
    </row>
    <row r="25014" spans="6:6" ht="15" customHeight="1" x14ac:dyDescent="0.2">
      <c r="F25014" s="63"/>
    </row>
    <row r="25015" spans="6:6" ht="15" customHeight="1" x14ac:dyDescent="0.2">
      <c r="F25015" s="63"/>
    </row>
    <row r="25016" spans="6:6" ht="15" customHeight="1" x14ac:dyDescent="0.2">
      <c r="F25016" s="63"/>
    </row>
    <row r="25017" spans="6:6" ht="15" customHeight="1" x14ac:dyDescent="0.2">
      <c r="F25017" s="63"/>
    </row>
    <row r="25018" spans="6:6" ht="15" customHeight="1" x14ac:dyDescent="0.2">
      <c r="F25018" s="63"/>
    </row>
    <row r="25019" spans="6:6" ht="15" customHeight="1" x14ac:dyDescent="0.2">
      <c r="F25019" s="63"/>
    </row>
    <row r="25020" spans="6:6" ht="15" customHeight="1" x14ac:dyDescent="0.2">
      <c r="F25020" s="63"/>
    </row>
    <row r="25021" spans="6:6" ht="15" customHeight="1" x14ac:dyDescent="0.2">
      <c r="F25021" s="63"/>
    </row>
    <row r="25022" spans="6:6" ht="15" customHeight="1" x14ac:dyDescent="0.2">
      <c r="F25022" s="63"/>
    </row>
    <row r="25023" spans="6:6" ht="15" customHeight="1" x14ac:dyDescent="0.2">
      <c r="F25023" s="63"/>
    </row>
    <row r="25024" spans="6:6" ht="15" customHeight="1" x14ac:dyDescent="0.2">
      <c r="F25024" s="63"/>
    </row>
    <row r="25025" spans="6:6" ht="15" customHeight="1" x14ac:dyDescent="0.2">
      <c r="F25025" s="63"/>
    </row>
    <row r="25026" spans="6:6" ht="15" customHeight="1" x14ac:dyDescent="0.2">
      <c r="F25026" s="63"/>
    </row>
    <row r="25027" spans="6:6" ht="15" customHeight="1" x14ac:dyDescent="0.2">
      <c r="F25027" s="63"/>
    </row>
    <row r="25028" spans="6:6" ht="15" customHeight="1" x14ac:dyDescent="0.2">
      <c r="F25028" s="63"/>
    </row>
    <row r="25029" spans="6:6" ht="15" customHeight="1" x14ac:dyDescent="0.2">
      <c r="F25029" s="63"/>
    </row>
    <row r="25030" spans="6:6" ht="15" customHeight="1" x14ac:dyDescent="0.2">
      <c r="F25030" s="63"/>
    </row>
    <row r="25031" spans="6:6" ht="15" customHeight="1" x14ac:dyDescent="0.2">
      <c r="F25031" s="63"/>
    </row>
    <row r="25032" spans="6:6" ht="15" customHeight="1" x14ac:dyDescent="0.2">
      <c r="F25032" s="63"/>
    </row>
    <row r="25033" spans="6:6" ht="15" customHeight="1" x14ac:dyDescent="0.2">
      <c r="F25033" s="63"/>
    </row>
    <row r="25034" spans="6:6" ht="15" customHeight="1" x14ac:dyDescent="0.2">
      <c r="F25034" s="63"/>
    </row>
    <row r="25035" spans="6:6" ht="15" customHeight="1" x14ac:dyDescent="0.2">
      <c r="F25035" s="63"/>
    </row>
    <row r="25036" spans="6:6" ht="15" customHeight="1" x14ac:dyDescent="0.2">
      <c r="F25036" s="63"/>
    </row>
    <row r="25037" spans="6:6" ht="15" customHeight="1" x14ac:dyDescent="0.2">
      <c r="F25037" s="63"/>
    </row>
    <row r="25038" spans="6:6" ht="15" customHeight="1" x14ac:dyDescent="0.2">
      <c r="F25038" s="63"/>
    </row>
    <row r="25039" spans="6:6" ht="15" customHeight="1" x14ac:dyDescent="0.2">
      <c r="F25039" s="63"/>
    </row>
    <row r="25040" spans="6:6" ht="15" customHeight="1" x14ac:dyDescent="0.2">
      <c r="F25040" s="63"/>
    </row>
    <row r="25041" spans="6:6" ht="15" customHeight="1" x14ac:dyDescent="0.2">
      <c r="F25041" s="63"/>
    </row>
    <row r="25042" spans="6:6" ht="15" customHeight="1" x14ac:dyDescent="0.2">
      <c r="F25042" s="63"/>
    </row>
    <row r="25043" spans="6:6" ht="15" customHeight="1" x14ac:dyDescent="0.2">
      <c r="F25043" s="63"/>
    </row>
    <row r="25044" spans="6:6" ht="15" customHeight="1" x14ac:dyDescent="0.2">
      <c r="F25044" s="63"/>
    </row>
    <row r="25045" spans="6:6" ht="15" customHeight="1" x14ac:dyDescent="0.2">
      <c r="F25045" s="63"/>
    </row>
    <row r="25046" spans="6:6" ht="15" customHeight="1" x14ac:dyDescent="0.2">
      <c r="F25046" s="63"/>
    </row>
    <row r="25047" spans="6:6" ht="15" customHeight="1" x14ac:dyDescent="0.2">
      <c r="F25047" s="63"/>
    </row>
    <row r="25048" spans="6:6" ht="15" customHeight="1" x14ac:dyDescent="0.2">
      <c r="F25048" s="63"/>
    </row>
    <row r="25049" spans="6:6" ht="15" customHeight="1" x14ac:dyDescent="0.2">
      <c r="F25049" s="63"/>
    </row>
    <row r="25050" spans="6:6" ht="15" customHeight="1" x14ac:dyDescent="0.2">
      <c r="F25050" s="63"/>
    </row>
    <row r="25051" spans="6:6" ht="15" customHeight="1" x14ac:dyDescent="0.2">
      <c r="F25051" s="63"/>
    </row>
    <row r="25052" spans="6:6" ht="15" customHeight="1" x14ac:dyDescent="0.2">
      <c r="F25052" s="63"/>
    </row>
    <row r="25053" spans="6:6" ht="15" customHeight="1" x14ac:dyDescent="0.2">
      <c r="F25053" s="63"/>
    </row>
    <row r="25054" spans="6:6" ht="15" customHeight="1" x14ac:dyDescent="0.2">
      <c r="F25054" s="63"/>
    </row>
    <row r="25055" spans="6:6" ht="15" customHeight="1" x14ac:dyDescent="0.2">
      <c r="F25055" s="63"/>
    </row>
    <row r="25056" spans="6:6" ht="15" customHeight="1" x14ac:dyDescent="0.2">
      <c r="F25056" s="63"/>
    </row>
    <row r="25057" spans="6:6" ht="15" customHeight="1" x14ac:dyDescent="0.2">
      <c r="F25057" s="63"/>
    </row>
    <row r="25058" spans="6:6" ht="15" customHeight="1" x14ac:dyDescent="0.2">
      <c r="F25058" s="63"/>
    </row>
    <row r="25059" spans="6:6" ht="15" customHeight="1" x14ac:dyDescent="0.2">
      <c r="F25059" s="63"/>
    </row>
    <row r="25060" spans="6:6" ht="15" customHeight="1" x14ac:dyDescent="0.2">
      <c r="F25060" s="63"/>
    </row>
    <row r="25061" spans="6:6" ht="15" customHeight="1" x14ac:dyDescent="0.2">
      <c r="F25061" s="63"/>
    </row>
    <row r="25062" spans="6:6" ht="15" customHeight="1" x14ac:dyDescent="0.2">
      <c r="F25062" s="63"/>
    </row>
    <row r="25063" spans="6:6" ht="15" customHeight="1" x14ac:dyDescent="0.2">
      <c r="F25063" s="63"/>
    </row>
    <row r="25064" spans="6:6" ht="15" customHeight="1" x14ac:dyDescent="0.2">
      <c r="F25064" s="63"/>
    </row>
    <row r="25065" spans="6:6" ht="15" customHeight="1" x14ac:dyDescent="0.2">
      <c r="F25065" s="63"/>
    </row>
    <row r="25066" spans="6:6" ht="15" customHeight="1" x14ac:dyDescent="0.2">
      <c r="F25066" s="63"/>
    </row>
    <row r="25067" spans="6:6" ht="15" customHeight="1" x14ac:dyDescent="0.2">
      <c r="F25067" s="63"/>
    </row>
    <row r="25068" spans="6:6" ht="15" customHeight="1" x14ac:dyDescent="0.2">
      <c r="F25068" s="63"/>
    </row>
    <row r="25069" spans="6:6" ht="15" customHeight="1" x14ac:dyDescent="0.2">
      <c r="F25069" s="63"/>
    </row>
    <row r="25070" spans="6:6" ht="15" customHeight="1" x14ac:dyDescent="0.2">
      <c r="F25070" s="63"/>
    </row>
    <row r="25071" spans="6:6" ht="15" customHeight="1" x14ac:dyDescent="0.2">
      <c r="F25071" s="63"/>
    </row>
    <row r="25072" spans="6:6" ht="15" customHeight="1" x14ac:dyDescent="0.2">
      <c r="F25072" s="63"/>
    </row>
    <row r="25073" spans="6:6" ht="15" customHeight="1" x14ac:dyDescent="0.2">
      <c r="F25073" s="63"/>
    </row>
    <row r="25074" spans="6:6" ht="15" customHeight="1" x14ac:dyDescent="0.2">
      <c r="F25074" s="63"/>
    </row>
    <row r="25075" spans="6:6" ht="15" customHeight="1" x14ac:dyDescent="0.2">
      <c r="F25075" s="63"/>
    </row>
    <row r="25076" spans="6:6" ht="15" customHeight="1" x14ac:dyDescent="0.2">
      <c r="F25076" s="63"/>
    </row>
    <row r="25077" spans="6:6" ht="15" customHeight="1" x14ac:dyDescent="0.2">
      <c r="F25077" s="63"/>
    </row>
    <row r="25078" spans="6:6" ht="15" customHeight="1" x14ac:dyDescent="0.2">
      <c r="F25078" s="63"/>
    </row>
    <row r="25079" spans="6:6" ht="15" customHeight="1" x14ac:dyDescent="0.2">
      <c r="F25079" s="63"/>
    </row>
    <row r="25080" spans="6:6" ht="15" customHeight="1" x14ac:dyDescent="0.2">
      <c r="F25080" s="63"/>
    </row>
    <row r="25081" spans="6:6" ht="15" customHeight="1" x14ac:dyDescent="0.2">
      <c r="F25081" s="63"/>
    </row>
    <row r="25082" spans="6:6" ht="15" customHeight="1" x14ac:dyDescent="0.2">
      <c r="F25082" s="63"/>
    </row>
    <row r="25083" spans="6:6" ht="15" customHeight="1" x14ac:dyDescent="0.2">
      <c r="F25083" s="63"/>
    </row>
    <row r="25084" spans="6:6" ht="15" customHeight="1" x14ac:dyDescent="0.2">
      <c r="F25084" s="63"/>
    </row>
    <row r="25085" spans="6:6" ht="15" customHeight="1" x14ac:dyDescent="0.2">
      <c r="F25085" s="63"/>
    </row>
    <row r="25086" spans="6:6" ht="15" customHeight="1" x14ac:dyDescent="0.2">
      <c r="F25086" s="63"/>
    </row>
    <row r="25087" spans="6:6" ht="15" customHeight="1" x14ac:dyDescent="0.2">
      <c r="F25087" s="63"/>
    </row>
    <row r="25088" spans="6:6" ht="15" customHeight="1" x14ac:dyDescent="0.2">
      <c r="F25088" s="63"/>
    </row>
    <row r="25089" spans="6:6" ht="15" customHeight="1" x14ac:dyDescent="0.2">
      <c r="F25089" s="63"/>
    </row>
    <row r="25090" spans="6:6" ht="15" customHeight="1" x14ac:dyDescent="0.2">
      <c r="F25090" s="63"/>
    </row>
    <row r="25091" spans="6:6" ht="15" customHeight="1" x14ac:dyDescent="0.2">
      <c r="F25091" s="63"/>
    </row>
    <row r="25092" spans="6:6" ht="15" customHeight="1" x14ac:dyDescent="0.2">
      <c r="F25092" s="63"/>
    </row>
    <row r="25093" spans="6:6" ht="15" customHeight="1" x14ac:dyDescent="0.2">
      <c r="F25093" s="63"/>
    </row>
    <row r="25094" spans="6:6" ht="15" customHeight="1" x14ac:dyDescent="0.2">
      <c r="F25094" s="63"/>
    </row>
    <row r="25095" spans="6:6" ht="15" customHeight="1" x14ac:dyDescent="0.2">
      <c r="F25095" s="63"/>
    </row>
    <row r="25096" spans="6:6" ht="15" customHeight="1" x14ac:dyDescent="0.2">
      <c r="F25096" s="63"/>
    </row>
    <row r="25097" spans="6:6" ht="15" customHeight="1" x14ac:dyDescent="0.2">
      <c r="F25097" s="63"/>
    </row>
    <row r="25098" spans="6:6" ht="15" customHeight="1" x14ac:dyDescent="0.2">
      <c r="F25098" s="63"/>
    </row>
    <row r="25099" spans="6:6" ht="15" customHeight="1" x14ac:dyDescent="0.2">
      <c r="F25099" s="63"/>
    </row>
    <row r="25100" spans="6:6" ht="15" customHeight="1" x14ac:dyDescent="0.2">
      <c r="F25100" s="63"/>
    </row>
    <row r="25101" spans="6:6" ht="15" customHeight="1" x14ac:dyDescent="0.2">
      <c r="F25101" s="63"/>
    </row>
    <row r="25102" spans="6:6" ht="15" customHeight="1" x14ac:dyDescent="0.2">
      <c r="F25102" s="63"/>
    </row>
    <row r="25103" spans="6:6" ht="15" customHeight="1" x14ac:dyDescent="0.2">
      <c r="F25103" s="63"/>
    </row>
    <row r="25104" spans="6:6" ht="15" customHeight="1" x14ac:dyDescent="0.2">
      <c r="F25104" s="63"/>
    </row>
    <row r="25105" spans="6:6" ht="15" customHeight="1" x14ac:dyDescent="0.2">
      <c r="F25105" s="63"/>
    </row>
    <row r="25106" spans="6:6" ht="15" customHeight="1" x14ac:dyDescent="0.2">
      <c r="F25106" s="63"/>
    </row>
    <row r="25107" spans="6:6" ht="15" customHeight="1" x14ac:dyDescent="0.2">
      <c r="F25107" s="63"/>
    </row>
    <row r="25108" spans="6:6" ht="15" customHeight="1" x14ac:dyDescent="0.2">
      <c r="F25108" s="63"/>
    </row>
    <row r="25109" spans="6:6" ht="15" customHeight="1" x14ac:dyDescent="0.2">
      <c r="F25109" s="63"/>
    </row>
    <row r="25110" spans="6:6" ht="15" customHeight="1" x14ac:dyDescent="0.2">
      <c r="F25110" s="63"/>
    </row>
    <row r="25111" spans="6:6" ht="15" customHeight="1" x14ac:dyDescent="0.2">
      <c r="F25111" s="63"/>
    </row>
    <row r="25112" spans="6:6" ht="15" customHeight="1" x14ac:dyDescent="0.2">
      <c r="F25112" s="63"/>
    </row>
    <row r="25113" spans="6:6" ht="15" customHeight="1" x14ac:dyDescent="0.2">
      <c r="F25113" s="63"/>
    </row>
    <row r="25114" spans="6:6" ht="15" customHeight="1" x14ac:dyDescent="0.2">
      <c r="F25114" s="63"/>
    </row>
    <row r="25115" spans="6:6" ht="15" customHeight="1" x14ac:dyDescent="0.2">
      <c r="F25115" s="63"/>
    </row>
    <row r="25116" spans="6:6" ht="15" customHeight="1" x14ac:dyDescent="0.2">
      <c r="F25116" s="63"/>
    </row>
    <row r="25117" spans="6:6" ht="15" customHeight="1" x14ac:dyDescent="0.2">
      <c r="F25117" s="63"/>
    </row>
    <row r="25118" spans="6:6" ht="15" customHeight="1" x14ac:dyDescent="0.2">
      <c r="F25118" s="63"/>
    </row>
    <row r="25119" spans="6:6" ht="15" customHeight="1" x14ac:dyDescent="0.2">
      <c r="F25119" s="63"/>
    </row>
    <row r="25120" spans="6:6" ht="15" customHeight="1" x14ac:dyDescent="0.2">
      <c r="F25120" s="63"/>
    </row>
    <row r="25121" spans="6:6" ht="15" customHeight="1" x14ac:dyDescent="0.2">
      <c r="F25121" s="63"/>
    </row>
    <row r="25122" spans="6:6" ht="15" customHeight="1" x14ac:dyDescent="0.2">
      <c r="F25122" s="63"/>
    </row>
    <row r="25123" spans="6:6" ht="15" customHeight="1" x14ac:dyDescent="0.2">
      <c r="F25123" s="63"/>
    </row>
    <row r="25124" spans="6:6" ht="15" customHeight="1" x14ac:dyDescent="0.2">
      <c r="F25124" s="63"/>
    </row>
    <row r="25125" spans="6:6" ht="15" customHeight="1" x14ac:dyDescent="0.2">
      <c r="F25125" s="63"/>
    </row>
    <row r="25126" spans="6:6" ht="15" customHeight="1" x14ac:dyDescent="0.2">
      <c r="F25126" s="63"/>
    </row>
    <row r="25127" spans="6:6" ht="15" customHeight="1" x14ac:dyDescent="0.2">
      <c r="F25127" s="63"/>
    </row>
    <row r="25128" spans="6:6" ht="15" customHeight="1" x14ac:dyDescent="0.2">
      <c r="F25128" s="63"/>
    </row>
    <row r="25129" spans="6:6" ht="15" customHeight="1" x14ac:dyDescent="0.2">
      <c r="F25129" s="63"/>
    </row>
    <row r="25130" spans="6:6" ht="15" customHeight="1" x14ac:dyDescent="0.2">
      <c r="F25130" s="63"/>
    </row>
    <row r="25131" spans="6:6" ht="15" customHeight="1" x14ac:dyDescent="0.2">
      <c r="F25131" s="63"/>
    </row>
    <row r="25132" spans="6:6" ht="15" customHeight="1" x14ac:dyDescent="0.2">
      <c r="F25132" s="63"/>
    </row>
    <row r="25133" spans="6:6" ht="15" customHeight="1" x14ac:dyDescent="0.2">
      <c r="F25133" s="63"/>
    </row>
    <row r="25134" spans="6:6" ht="15" customHeight="1" x14ac:dyDescent="0.2">
      <c r="F25134" s="63"/>
    </row>
    <row r="25135" spans="6:6" ht="15" customHeight="1" x14ac:dyDescent="0.2">
      <c r="F25135" s="63"/>
    </row>
    <row r="25136" spans="6:6" ht="15" customHeight="1" x14ac:dyDescent="0.2">
      <c r="F25136" s="63"/>
    </row>
    <row r="25137" spans="6:6" ht="15" customHeight="1" x14ac:dyDescent="0.2">
      <c r="F25137" s="63"/>
    </row>
    <row r="25138" spans="6:6" ht="15" customHeight="1" x14ac:dyDescent="0.2">
      <c r="F25138" s="63"/>
    </row>
    <row r="25139" spans="6:6" ht="15" customHeight="1" x14ac:dyDescent="0.2">
      <c r="F25139" s="63"/>
    </row>
    <row r="25140" spans="6:6" ht="15" customHeight="1" x14ac:dyDescent="0.2">
      <c r="F25140" s="63"/>
    </row>
    <row r="25141" spans="6:6" ht="15" customHeight="1" x14ac:dyDescent="0.2">
      <c r="F25141" s="63"/>
    </row>
    <row r="25142" spans="6:6" ht="15" customHeight="1" x14ac:dyDescent="0.2">
      <c r="F25142" s="63"/>
    </row>
    <row r="25143" spans="6:6" ht="15" customHeight="1" x14ac:dyDescent="0.2">
      <c r="F25143" s="63"/>
    </row>
    <row r="25144" spans="6:6" ht="15" customHeight="1" x14ac:dyDescent="0.2">
      <c r="F25144" s="63"/>
    </row>
    <row r="25145" spans="6:6" ht="15" customHeight="1" x14ac:dyDescent="0.2">
      <c r="F25145" s="63"/>
    </row>
    <row r="25146" spans="6:6" ht="15" customHeight="1" x14ac:dyDescent="0.2">
      <c r="F25146" s="63"/>
    </row>
    <row r="25147" spans="6:6" ht="15" customHeight="1" x14ac:dyDescent="0.2">
      <c r="F25147" s="63"/>
    </row>
    <row r="25148" spans="6:6" ht="15" customHeight="1" x14ac:dyDescent="0.2">
      <c r="F25148" s="63"/>
    </row>
    <row r="25149" spans="6:6" ht="15" customHeight="1" x14ac:dyDescent="0.2">
      <c r="F25149" s="63"/>
    </row>
    <row r="25150" spans="6:6" ht="15" customHeight="1" x14ac:dyDescent="0.2">
      <c r="F25150" s="63"/>
    </row>
    <row r="25151" spans="6:6" ht="15" customHeight="1" x14ac:dyDescent="0.2">
      <c r="F25151" s="63"/>
    </row>
    <row r="25152" spans="6:6" ht="15" customHeight="1" x14ac:dyDescent="0.2">
      <c r="F25152" s="63"/>
    </row>
    <row r="25153" spans="6:6" ht="15" customHeight="1" x14ac:dyDescent="0.2">
      <c r="F25153" s="63"/>
    </row>
    <row r="25154" spans="6:6" ht="15" customHeight="1" x14ac:dyDescent="0.2">
      <c r="F25154" s="63"/>
    </row>
    <row r="25155" spans="6:6" ht="15" customHeight="1" x14ac:dyDescent="0.2">
      <c r="F25155" s="63"/>
    </row>
    <row r="25156" spans="6:6" ht="15" customHeight="1" x14ac:dyDescent="0.2">
      <c r="F25156" s="63"/>
    </row>
    <row r="25157" spans="6:6" ht="15" customHeight="1" x14ac:dyDescent="0.2">
      <c r="F25157" s="63"/>
    </row>
    <row r="25158" spans="6:6" ht="15" customHeight="1" x14ac:dyDescent="0.2">
      <c r="F25158" s="63"/>
    </row>
    <row r="25159" spans="6:6" ht="15" customHeight="1" x14ac:dyDescent="0.2">
      <c r="F25159" s="63"/>
    </row>
    <row r="25160" spans="6:6" ht="15" customHeight="1" x14ac:dyDescent="0.2">
      <c r="F25160" s="63"/>
    </row>
    <row r="25161" spans="6:6" ht="15" customHeight="1" x14ac:dyDescent="0.2">
      <c r="F25161" s="63"/>
    </row>
    <row r="25162" spans="6:6" ht="15" customHeight="1" x14ac:dyDescent="0.2">
      <c r="F25162" s="63"/>
    </row>
    <row r="25163" spans="6:6" ht="15" customHeight="1" x14ac:dyDescent="0.2">
      <c r="F25163" s="63"/>
    </row>
    <row r="25164" spans="6:6" ht="15" customHeight="1" x14ac:dyDescent="0.2">
      <c r="F25164" s="63"/>
    </row>
    <row r="25165" spans="6:6" ht="15" customHeight="1" x14ac:dyDescent="0.2">
      <c r="F25165" s="63"/>
    </row>
    <row r="25166" spans="6:6" ht="15" customHeight="1" x14ac:dyDescent="0.2">
      <c r="F25166" s="63"/>
    </row>
    <row r="25167" spans="6:6" ht="15" customHeight="1" x14ac:dyDescent="0.2">
      <c r="F25167" s="63"/>
    </row>
    <row r="25168" spans="6:6" ht="15" customHeight="1" x14ac:dyDescent="0.2">
      <c r="F25168" s="63"/>
    </row>
    <row r="25169" spans="6:6" ht="15" customHeight="1" x14ac:dyDescent="0.2">
      <c r="F25169" s="63"/>
    </row>
    <row r="25170" spans="6:6" ht="15" customHeight="1" x14ac:dyDescent="0.2">
      <c r="F25170" s="63"/>
    </row>
    <row r="25171" spans="6:6" ht="15" customHeight="1" x14ac:dyDescent="0.2">
      <c r="F25171" s="63"/>
    </row>
    <row r="25172" spans="6:6" ht="15" customHeight="1" x14ac:dyDescent="0.2">
      <c r="F25172" s="63"/>
    </row>
    <row r="25173" spans="6:6" ht="15" customHeight="1" x14ac:dyDescent="0.2">
      <c r="F25173" s="63"/>
    </row>
    <row r="25174" spans="6:6" ht="15" customHeight="1" x14ac:dyDescent="0.2">
      <c r="F25174" s="63"/>
    </row>
    <row r="25175" spans="6:6" ht="15" customHeight="1" x14ac:dyDescent="0.2">
      <c r="F25175" s="63"/>
    </row>
    <row r="25176" spans="6:6" ht="15" customHeight="1" x14ac:dyDescent="0.2">
      <c r="F25176" s="63"/>
    </row>
    <row r="25177" spans="6:6" ht="15" customHeight="1" x14ac:dyDescent="0.2">
      <c r="F25177" s="63"/>
    </row>
    <row r="25178" spans="6:6" ht="15" customHeight="1" x14ac:dyDescent="0.2">
      <c r="F25178" s="63"/>
    </row>
    <row r="25179" spans="6:6" ht="15" customHeight="1" x14ac:dyDescent="0.2">
      <c r="F25179" s="63"/>
    </row>
    <row r="25180" spans="6:6" ht="15" customHeight="1" x14ac:dyDescent="0.2">
      <c r="F25180" s="63"/>
    </row>
    <row r="25181" spans="6:6" ht="15" customHeight="1" x14ac:dyDescent="0.2">
      <c r="F25181" s="63"/>
    </row>
    <row r="25182" spans="6:6" ht="15" customHeight="1" x14ac:dyDescent="0.2">
      <c r="F25182" s="63"/>
    </row>
    <row r="25183" spans="6:6" ht="15" customHeight="1" x14ac:dyDescent="0.2">
      <c r="F25183" s="63"/>
    </row>
    <row r="25184" spans="6:6" ht="15" customHeight="1" x14ac:dyDescent="0.2">
      <c r="F25184" s="63"/>
    </row>
    <row r="25185" spans="6:6" ht="15" customHeight="1" x14ac:dyDescent="0.2">
      <c r="F25185" s="63"/>
    </row>
    <row r="25186" spans="6:6" ht="15" customHeight="1" x14ac:dyDescent="0.2">
      <c r="F25186" s="63"/>
    </row>
    <row r="25187" spans="6:6" ht="15" customHeight="1" x14ac:dyDescent="0.2">
      <c r="F25187" s="63"/>
    </row>
    <row r="25188" spans="6:6" ht="15" customHeight="1" x14ac:dyDescent="0.2">
      <c r="F25188" s="63"/>
    </row>
    <row r="25189" spans="6:6" ht="15" customHeight="1" x14ac:dyDescent="0.2">
      <c r="F25189" s="63"/>
    </row>
    <row r="25190" spans="6:6" ht="15" customHeight="1" x14ac:dyDescent="0.2">
      <c r="F25190" s="63"/>
    </row>
    <row r="25191" spans="6:6" ht="15" customHeight="1" x14ac:dyDescent="0.2">
      <c r="F25191" s="63"/>
    </row>
    <row r="25192" spans="6:6" ht="15" customHeight="1" x14ac:dyDescent="0.2">
      <c r="F25192" s="63"/>
    </row>
    <row r="25193" spans="6:6" ht="15" customHeight="1" x14ac:dyDescent="0.2">
      <c r="F25193" s="63"/>
    </row>
    <row r="25194" spans="6:6" ht="15" customHeight="1" x14ac:dyDescent="0.2">
      <c r="F25194" s="63"/>
    </row>
    <row r="25195" spans="6:6" ht="15" customHeight="1" x14ac:dyDescent="0.2">
      <c r="F25195" s="63"/>
    </row>
    <row r="25196" spans="6:6" ht="15" customHeight="1" x14ac:dyDescent="0.2">
      <c r="F25196" s="63"/>
    </row>
    <row r="25197" spans="6:6" ht="15" customHeight="1" x14ac:dyDescent="0.2">
      <c r="F25197" s="63"/>
    </row>
    <row r="25198" spans="6:6" ht="15" customHeight="1" x14ac:dyDescent="0.2">
      <c r="F25198" s="63"/>
    </row>
    <row r="25199" spans="6:6" ht="15" customHeight="1" x14ac:dyDescent="0.2">
      <c r="F25199" s="63"/>
    </row>
    <row r="25200" spans="6:6" ht="15" customHeight="1" x14ac:dyDescent="0.2">
      <c r="F25200" s="63"/>
    </row>
    <row r="25201" spans="6:6" ht="15" customHeight="1" x14ac:dyDescent="0.2">
      <c r="F25201" s="63"/>
    </row>
    <row r="25202" spans="6:6" ht="15" customHeight="1" x14ac:dyDescent="0.2">
      <c r="F25202" s="63"/>
    </row>
    <row r="25203" spans="6:6" ht="15" customHeight="1" x14ac:dyDescent="0.2">
      <c r="F25203" s="63"/>
    </row>
    <row r="25204" spans="6:6" ht="15" customHeight="1" x14ac:dyDescent="0.2">
      <c r="F25204" s="63"/>
    </row>
    <row r="25205" spans="6:6" ht="15" customHeight="1" x14ac:dyDescent="0.2">
      <c r="F25205" s="63"/>
    </row>
    <row r="25206" spans="6:6" ht="15" customHeight="1" x14ac:dyDescent="0.2">
      <c r="F25206" s="63"/>
    </row>
    <row r="25207" spans="6:6" ht="15" customHeight="1" x14ac:dyDescent="0.2">
      <c r="F25207" s="63"/>
    </row>
    <row r="25208" spans="6:6" ht="15" customHeight="1" x14ac:dyDescent="0.2">
      <c r="F25208" s="63"/>
    </row>
    <row r="25209" spans="6:6" ht="15" customHeight="1" x14ac:dyDescent="0.2">
      <c r="F25209" s="63"/>
    </row>
    <row r="25210" spans="6:6" ht="15" customHeight="1" x14ac:dyDescent="0.2">
      <c r="F25210" s="63"/>
    </row>
    <row r="25211" spans="6:6" ht="15" customHeight="1" x14ac:dyDescent="0.2">
      <c r="F25211" s="63"/>
    </row>
    <row r="25212" spans="6:6" ht="15" customHeight="1" x14ac:dyDescent="0.2">
      <c r="F25212" s="63"/>
    </row>
    <row r="25213" spans="6:6" ht="15" customHeight="1" x14ac:dyDescent="0.2">
      <c r="F25213" s="63"/>
    </row>
    <row r="25214" spans="6:6" ht="15" customHeight="1" x14ac:dyDescent="0.2">
      <c r="F25214" s="63"/>
    </row>
    <row r="25215" spans="6:6" ht="15" customHeight="1" x14ac:dyDescent="0.2">
      <c r="F25215" s="63"/>
    </row>
    <row r="25216" spans="6:6" ht="15" customHeight="1" x14ac:dyDescent="0.2">
      <c r="F25216" s="63"/>
    </row>
    <row r="25217" spans="6:6" ht="15" customHeight="1" x14ac:dyDescent="0.2">
      <c r="F25217" s="63"/>
    </row>
    <row r="25218" spans="6:6" ht="15" customHeight="1" x14ac:dyDescent="0.2">
      <c r="F25218" s="63"/>
    </row>
    <row r="25219" spans="6:6" ht="15" customHeight="1" x14ac:dyDescent="0.2">
      <c r="F25219" s="63"/>
    </row>
    <row r="25220" spans="6:6" ht="15" customHeight="1" x14ac:dyDescent="0.2">
      <c r="F25220" s="63"/>
    </row>
    <row r="25221" spans="6:6" ht="15" customHeight="1" x14ac:dyDescent="0.2">
      <c r="F25221" s="63"/>
    </row>
    <row r="25222" spans="6:6" ht="15" customHeight="1" x14ac:dyDescent="0.2">
      <c r="F25222" s="63"/>
    </row>
    <row r="25223" spans="6:6" ht="15" customHeight="1" x14ac:dyDescent="0.2">
      <c r="F25223" s="63"/>
    </row>
    <row r="25224" spans="6:6" ht="15" customHeight="1" x14ac:dyDescent="0.2">
      <c r="F25224" s="63"/>
    </row>
    <row r="25225" spans="6:6" ht="15" customHeight="1" x14ac:dyDescent="0.2">
      <c r="F25225" s="63"/>
    </row>
    <row r="25226" spans="6:6" ht="15" customHeight="1" x14ac:dyDescent="0.2">
      <c r="F25226" s="63"/>
    </row>
    <row r="25227" spans="6:6" ht="15" customHeight="1" x14ac:dyDescent="0.2">
      <c r="F25227" s="63"/>
    </row>
    <row r="25228" spans="6:6" ht="15" customHeight="1" x14ac:dyDescent="0.2">
      <c r="F25228" s="63"/>
    </row>
    <row r="25229" spans="6:6" ht="15" customHeight="1" x14ac:dyDescent="0.2">
      <c r="F25229" s="63"/>
    </row>
    <row r="25230" spans="6:6" ht="15" customHeight="1" x14ac:dyDescent="0.2">
      <c r="F25230" s="63"/>
    </row>
    <row r="25231" spans="6:6" ht="15" customHeight="1" x14ac:dyDescent="0.2">
      <c r="F25231" s="63"/>
    </row>
    <row r="25232" spans="6:6" ht="15" customHeight="1" x14ac:dyDescent="0.2">
      <c r="F25232" s="63"/>
    </row>
    <row r="25233" spans="6:6" ht="15" customHeight="1" x14ac:dyDescent="0.2">
      <c r="F25233" s="63"/>
    </row>
    <row r="25234" spans="6:6" ht="15" customHeight="1" x14ac:dyDescent="0.2">
      <c r="F25234" s="63"/>
    </row>
    <row r="25235" spans="6:6" ht="15" customHeight="1" x14ac:dyDescent="0.2">
      <c r="F25235" s="63"/>
    </row>
    <row r="25236" spans="6:6" ht="15" customHeight="1" x14ac:dyDescent="0.2">
      <c r="F25236" s="63"/>
    </row>
    <row r="25237" spans="6:6" ht="15" customHeight="1" x14ac:dyDescent="0.2">
      <c r="F25237" s="63"/>
    </row>
    <row r="25238" spans="6:6" ht="15" customHeight="1" x14ac:dyDescent="0.2">
      <c r="F25238" s="63"/>
    </row>
    <row r="25239" spans="6:6" ht="15" customHeight="1" x14ac:dyDescent="0.2">
      <c r="F25239" s="63"/>
    </row>
    <row r="25240" spans="6:6" ht="15" customHeight="1" x14ac:dyDescent="0.2">
      <c r="F25240" s="63"/>
    </row>
    <row r="25241" spans="6:6" ht="15" customHeight="1" x14ac:dyDescent="0.2">
      <c r="F25241" s="63"/>
    </row>
    <row r="25242" spans="6:6" ht="15" customHeight="1" x14ac:dyDescent="0.2">
      <c r="F25242" s="63"/>
    </row>
    <row r="25243" spans="6:6" ht="15" customHeight="1" x14ac:dyDescent="0.2">
      <c r="F25243" s="63"/>
    </row>
    <row r="25244" spans="6:6" ht="15" customHeight="1" x14ac:dyDescent="0.2">
      <c r="F25244" s="63"/>
    </row>
    <row r="25245" spans="6:6" ht="15" customHeight="1" x14ac:dyDescent="0.2">
      <c r="F25245" s="63"/>
    </row>
    <row r="25246" spans="6:6" ht="15" customHeight="1" x14ac:dyDescent="0.2">
      <c r="F25246" s="63"/>
    </row>
    <row r="25247" spans="6:6" ht="15" customHeight="1" x14ac:dyDescent="0.2">
      <c r="F25247" s="63"/>
    </row>
    <row r="25248" spans="6:6" ht="15" customHeight="1" x14ac:dyDescent="0.2">
      <c r="F25248" s="63"/>
    </row>
    <row r="25249" spans="6:6" ht="15" customHeight="1" x14ac:dyDescent="0.2">
      <c r="F25249" s="63"/>
    </row>
    <row r="25250" spans="6:6" ht="15" customHeight="1" x14ac:dyDescent="0.2">
      <c r="F25250" s="63"/>
    </row>
    <row r="25251" spans="6:6" ht="15" customHeight="1" x14ac:dyDescent="0.2">
      <c r="F25251" s="63"/>
    </row>
    <row r="25252" spans="6:6" ht="15" customHeight="1" x14ac:dyDescent="0.2">
      <c r="F25252" s="63"/>
    </row>
    <row r="25253" spans="6:6" ht="15" customHeight="1" x14ac:dyDescent="0.2">
      <c r="F25253" s="63"/>
    </row>
    <row r="25254" spans="6:6" ht="15" customHeight="1" x14ac:dyDescent="0.2">
      <c r="F25254" s="63"/>
    </row>
    <row r="25255" spans="6:6" ht="15" customHeight="1" x14ac:dyDescent="0.2">
      <c r="F25255" s="63"/>
    </row>
    <row r="25256" spans="6:6" ht="15" customHeight="1" x14ac:dyDescent="0.2">
      <c r="F25256" s="63"/>
    </row>
    <row r="25257" spans="6:6" ht="15" customHeight="1" x14ac:dyDescent="0.2">
      <c r="F25257" s="63"/>
    </row>
    <row r="25258" spans="6:6" ht="15" customHeight="1" x14ac:dyDescent="0.2">
      <c r="F25258" s="63"/>
    </row>
    <row r="25259" spans="6:6" ht="15" customHeight="1" x14ac:dyDescent="0.2">
      <c r="F25259" s="63"/>
    </row>
    <row r="25260" spans="6:6" ht="15" customHeight="1" x14ac:dyDescent="0.2">
      <c r="F25260" s="63"/>
    </row>
    <row r="25261" spans="6:6" ht="15" customHeight="1" x14ac:dyDescent="0.2">
      <c r="F25261" s="63"/>
    </row>
    <row r="25262" spans="6:6" ht="15" customHeight="1" x14ac:dyDescent="0.2">
      <c r="F25262" s="63"/>
    </row>
    <row r="25263" spans="6:6" ht="15" customHeight="1" x14ac:dyDescent="0.2">
      <c r="F25263" s="63"/>
    </row>
    <row r="25264" spans="6:6" ht="15" customHeight="1" x14ac:dyDescent="0.2">
      <c r="F25264" s="63"/>
    </row>
    <row r="25265" spans="6:6" ht="15" customHeight="1" x14ac:dyDescent="0.2">
      <c r="F25265" s="63"/>
    </row>
    <row r="25266" spans="6:6" ht="15" customHeight="1" x14ac:dyDescent="0.2">
      <c r="F25266" s="63"/>
    </row>
    <row r="25267" spans="6:6" ht="15" customHeight="1" x14ac:dyDescent="0.2">
      <c r="F25267" s="63"/>
    </row>
    <row r="25268" spans="6:6" ht="15" customHeight="1" x14ac:dyDescent="0.2">
      <c r="F25268" s="63"/>
    </row>
    <row r="25269" spans="6:6" ht="15" customHeight="1" x14ac:dyDescent="0.2">
      <c r="F25269" s="63"/>
    </row>
    <row r="25270" spans="6:6" ht="15" customHeight="1" x14ac:dyDescent="0.2">
      <c r="F25270" s="63"/>
    </row>
    <row r="25271" spans="6:6" ht="15" customHeight="1" x14ac:dyDescent="0.2">
      <c r="F25271" s="63"/>
    </row>
    <row r="25272" spans="6:6" ht="15" customHeight="1" x14ac:dyDescent="0.2">
      <c r="F25272" s="63"/>
    </row>
    <row r="25273" spans="6:6" ht="15" customHeight="1" x14ac:dyDescent="0.2">
      <c r="F25273" s="63"/>
    </row>
    <row r="25274" spans="6:6" ht="15" customHeight="1" x14ac:dyDescent="0.2">
      <c r="F25274" s="63"/>
    </row>
    <row r="25275" spans="6:6" ht="15" customHeight="1" x14ac:dyDescent="0.2">
      <c r="F25275" s="63"/>
    </row>
    <row r="25276" spans="6:6" ht="15" customHeight="1" x14ac:dyDescent="0.2">
      <c r="F25276" s="63"/>
    </row>
    <row r="25277" spans="6:6" ht="15" customHeight="1" x14ac:dyDescent="0.2">
      <c r="F25277" s="63"/>
    </row>
    <row r="25278" spans="6:6" ht="15" customHeight="1" x14ac:dyDescent="0.2">
      <c r="F25278" s="63"/>
    </row>
    <row r="25279" spans="6:6" ht="15" customHeight="1" x14ac:dyDescent="0.2">
      <c r="F25279" s="63"/>
    </row>
    <row r="25280" spans="6:6" ht="15" customHeight="1" x14ac:dyDescent="0.2">
      <c r="F25280" s="63"/>
    </row>
    <row r="25281" spans="6:6" ht="15" customHeight="1" x14ac:dyDescent="0.2">
      <c r="F25281" s="63"/>
    </row>
    <row r="25282" spans="6:6" ht="15" customHeight="1" x14ac:dyDescent="0.2">
      <c r="F25282" s="63"/>
    </row>
    <row r="25283" spans="6:6" ht="15" customHeight="1" x14ac:dyDescent="0.2">
      <c r="F25283" s="63"/>
    </row>
    <row r="25284" spans="6:6" ht="15" customHeight="1" x14ac:dyDescent="0.2">
      <c r="F25284" s="63"/>
    </row>
    <row r="25285" spans="6:6" ht="15" customHeight="1" x14ac:dyDescent="0.2">
      <c r="F25285" s="63"/>
    </row>
    <row r="25286" spans="6:6" ht="15" customHeight="1" x14ac:dyDescent="0.2">
      <c r="F25286" s="63"/>
    </row>
    <row r="25287" spans="6:6" ht="15" customHeight="1" x14ac:dyDescent="0.2">
      <c r="F25287" s="63"/>
    </row>
    <row r="25288" spans="6:6" ht="15" customHeight="1" x14ac:dyDescent="0.2">
      <c r="F25288" s="63"/>
    </row>
    <row r="25289" spans="6:6" ht="15" customHeight="1" x14ac:dyDescent="0.2">
      <c r="F25289" s="63"/>
    </row>
    <row r="25290" spans="6:6" ht="15" customHeight="1" x14ac:dyDescent="0.2">
      <c r="F25290" s="63"/>
    </row>
    <row r="25291" spans="6:6" ht="15" customHeight="1" x14ac:dyDescent="0.2">
      <c r="F25291" s="63"/>
    </row>
    <row r="25292" spans="6:6" ht="15" customHeight="1" x14ac:dyDescent="0.2">
      <c r="F25292" s="63"/>
    </row>
    <row r="25293" spans="6:6" ht="15" customHeight="1" x14ac:dyDescent="0.2">
      <c r="F25293" s="63"/>
    </row>
    <row r="25294" spans="6:6" ht="15" customHeight="1" x14ac:dyDescent="0.2">
      <c r="F25294" s="63"/>
    </row>
    <row r="25295" spans="6:6" ht="15" customHeight="1" x14ac:dyDescent="0.2">
      <c r="F25295" s="63"/>
    </row>
    <row r="25296" spans="6:6" ht="15" customHeight="1" x14ac:dyDescent="0.2">
      <c r="F25296" s="63"/>
    </row>
    <row r="25297" spans="6:6" ht="15" customHeight="1" x14ac:dyDescent="0.2">
      <c r="F25297" s="63"/>
    </row>
    <row r="25298" spans="6:6" ht="15" customHeight="1" x14ac:dyDescent="0.2">
      <c r="F25298" s="63"/>
    </row>
    <row r="25299" spans="6:6" ht="15" customHeight="1" x14ac:dyDescent="0.2">
      <c r="F25299" s="63"/>
    </row>
    <row r="25300" spans="6:6" ht="15" customHeight="1" x14ac:dyDescent="0.2">
      <c r="F25300" s="63"/>
    </row>
    <row r="25301" spans="6:6" ht="15" customHeight="1" x14ac:dyDescent="0.2">
      <c r="F25301" s="63"/>
    </row>
    <row r="25302" spans="6:6" ht="15" customHeight="1" x14ac:dyDescent="0.2">
      <c r="F25302" s="63"/>
    </row>
    <row r="25303" spans="6:6" ht="15" customHeight="1" x14ac:dyDescent="0.2">
      <c r="F25303" s="63"/>
    </row>
    <row r="25304" spans="6:6" ht="15" customHeight="1" x14ac:dyDescent="0.2">
      <c r="F25304" s="63"/>
    </row>
    <row r="25305" spans="6:6" ht="15" customHeight="1" x14ac:dyDescent="0.2">
      <c r="F25305" s="63"/>
    </row>
    <row r="25306" spans="6:6" ht="15" customHeight="1" x14ac:dyDescent="0.2">
      <c r="F25306" s="63"/>
    </row>
    <row r="25307" spans="6:6" ht="15" customHeight="1" x14ac:dyDescent="0.2">
      <c r="F25307" s="63"/>
    </row>
    <row r="25308" spans="6:6" ht="15" customHeight="1" x14ac:dyDescent="0.2">
      <c r="F25308" s="63"/>
    </row>
    <row r="25309" spans="6:6" ht="15" customHeight="1" x14ac:dyDescent="0.2">
      <c r="F25309" s="63"/>
    </row>
    <row r="25310" spans="6:6" ht="15" customHeight="1" x14ac:dyDescent="0.2">
      <c r="F25310" s="63"/>
    </row>
    <row r="25311" spans="6:6" ht="15" customHeight="1" x14ac:dyDescent="0.2">
      <c r="F25311" s="63"/>
    </row>
    <row r="25312" spans="6:6" ht="15" customHeight="1" x14ac:dyDescent="0.2">
      <c r="F25312" s="63"/>
    </row>
    <row r="25313" spans="6:6" ht="15" customHeight="1" x14ac:dyDescent="0.2">
      <c r="F25313" s="63"/>
    </row>
    <row r="25314" spans="6:6" ht="15" customHeight="1" x14ac:dyDescent="0.2">
      <c r="F25314" s="63"/>
    </row>
    <row r="25315" spans="6:6" ht="15" customHeight="1" x14ac:dyDescent="0.2">
      <c r="F25315" s="63"/>
    </row>
    <row r="25316" spans="6:6" ht="15" customHeight="1" x14ac:dyDescent="0.2">
      <c r="F25316" s="63"/>
    </row>
    <row r="25317" spans="6:6" ht="15" customHeight="1" x14ac:dyDescent="0.2">
      <c r="F25317" s="63"/>
    </row>
    <row r="25318" spans="6:6" ht="15" customHeight="1" x14ac:dyDescent="0.2">
      <c r="F25318" s="63"/>
    </row>
    <row r="25319" spans="6:6" ht="15" customHeight="1" x14ac:dyDescent="0.2">
      <c r="F25319" s="63"/>
    </row>
    <row r="25320" spans="6:6" ht="15" customHeight="1" x14ac:dyDescent="0.2">
      <c r="F25320" s="63"/>
    </row>
    <row r="25321" spans="6:6" ht="15" customHeight="1" x14ac:dyDescent="0.2">
      <c r="F25321" s="63"/>
    </row>
    <row r="25322" spans="6:6" ht="15" customHeight="1" x14ac:dyDescent="0.2">
      <c r="F25322" s="63"/>
    </row>
    <row r="25323" spans="6:6" ht="15" customHeight="1" x14ac:dyDescent="0.2">
      <c r="F25323" s="63"/>
    </row>
    <row r="25324" spans="6:6" ht="15" customHeight="1" x14ac:dyDescent="0.2">
      <c r="F25324" s="63"/>
    </row>
    <row r="25325" spans="6:6" ht="15" customHeight="1" x14ac:dyDescent="0.2">
      <c r="F25325" s="63"/>
    </row>
    <row r="25326" spans="6:6" ht="15" customHeight="1" x14ac:dyDescent="0.2">
      <c r="F25326" s="63"/>
    </row>
    <row r="25327" spans="6:6" ht="15" customHeight="1" x14ac:dyDescent="0.2">
      <c r="F25327" s="63"/>
    </row>
    <row r="25328" spans="6:6" ht="15" customHeight="1" x14ac:dyDescent="0.2">
      <c r="F25328" s="63"/>
    </row>
    <row r="25329" spans="6:6" ht="15" customHeight="1" x14ac:dyDescent="0.2">
      <c r="F25329" s="63"/>
    </row>
    <row r="25330" spans="6:6" ht="15" customHeight="1" x14ac:dyDescent="0.2">
      <c r="F25330" s="63"/>
    </row>
    <row r="25331" spans="6:6" ht="15" customHeight="1" x14ac:dyDescent="0.2">
      <c r="F25331" s="63"/>
    </row>
    <row r="25332" spans="6:6" ht="15" customHeight="1" x14ac:dyDescent="0.2">
      <c r="F25332" s="63"/>
    </row>
    <row r="25333" spans="6:6" ht="15" customHeight="1" x14ac:dyDescent="0.2">
      <c r="F25333" s="63"/>
    </row>
    <row r="25334" spans="6:6" ht="15" customHeight="1" x14ac:dyDescent="0.2">
      <c r="F25334" s="63"/>
    </row>
    <row r="25335" spans="6:6" ht="15" customHeight="1" x14ac:dyDescent="0.2">
      <c r="F25335" s="63"/>
    </row>
    <row r="25336" spans="6:6" ht="15" customHeight="1" x14ac:dyDescent="0.2">
      <c r="F25336" s="63"/>
    </row>
    <row r="25337" spans="6:6" ht="15" customHeight="1" x14ac:dyDescent="0.2">
      <c r="F25337" s="63"/>
    </row>
    <row r="25338" spans="6:6" ht="15" customHeight="1" x14ac:dyDescent="0.2">
      <c r="F25338" s="63"/>
    </row>
    <row r="25339" spans="6:6" ht="15" customHeight="1" x14ac:dyDescent="0.2">
      <c r="F25339" s="63"/>
    </row>
    <row r="25340" spans="6:6" ht="15" customHeight="1" x14ac:dyDescent="0.2">
      <c r="F25340" s="63"/>
    </row>
    <row r="25341" spans="6:6" ht="15" customHeight="1" x14ac:dyDescent="0.2">
      <c r="F25341" s="63"/>
    </row>
    <row r="25342" spans="6:6" ht="15" customHeight="1" x14ac:dyDescent="0.2">
      <c r="F25342" s="63"/>
    </row>
    <row r="25343" spans="6:6" ht="15" customHeight="1" x14ac:dyDescent="0.2">
      <c r="F25343" s="63"/>
    </row>
    <row r="25344" spans="6:6" ht="15" customHeight="1" x14ac:dyDescent="0.2">
      <c r="F25344" s="63"/>
    </row>
    <row r="25345" spans="6:6" ht="15" customHeight="1" x14ac:dyDescent="0.2">
      <c r="F25345" s="63"/>
    </row>
    <row r="25346" spans="6:6" ht="15" customHeight="1" x14ac:dyDescent="0.2">
      <c r="F25346" s="63"/>
    </row>
    <row r="25347" spans="6:6" ht="15" customHeight="1" x14ac:dyDescent="0.2">
      <c r="F25347" s="63"/>
    </row>
    <row r="25348" spans="6:6" ht="15" customHeight="1" x14ac:dyDescent="0.2">
      <c r="F25348" s="63"/>
    </row>
    <row r="25349" spans="6:6" ht="15" customHeight="1" x14ac:dyDescent="0.2">
      <c r="F25349" s="63"/>
    </row>
    <row r="25350" spans="6:6" ht="15" customHeight="1" x14ac:dyDescent="0.2">
      <c r="F25350" s="63"/>
    </row>
    <row r="25351" spans="6:6" ht="15" customHeight="1" x14ac:dyDescent="0.2">
      <c r="F25351" s="63"/>
    </row>
    <row r="25352" spans="6:6" ht="15" customHeight="1" x14ac:dyDescent="0.2">
      <c r="F25352" s="63"/>
    </row>
    <row r="25353" spans="6:6" ht="15" customHeight="1" x14ac:dyDescent="0.2">
      <c r="F25353" s="63"/>
    </row>
    <row r="25354" spans="6:6" ht="15" customHeight="1" x14ac:dyDescent="0.2">
      <c r="F25354" s="63"/>
    </row>
    <row r="25355" spans="6:6" ht="15" customHeight="1" x14ac:dyDescent="0.2">
      <c r="F25355" s="63"/>
    </row>
    <row r="25356" spans="6:6" ht="15" customHeight="1" x14ac:dyDescent="0.2">
      <c r="F25356" s="63"/>
    </row>
    <row r="25357" spans="6:6" ht="15" customHeight="1" x14ac:dyDescent="0.2">
      <c r="F25357" s="63"/>
    </row>
    <row r="25358" spans="6:6" ht="15" customHeight="1" x14ac:dyDescent="0.2">
      <c r="F25358" s="63"/>
    </row>
    <row r="25359" spans="6:6" ht="15" customHeight="1" x14ac:dyDescent="0.2">
      <c r="F25359" s="63"/>
    </row>
    <row r="25360" spans="6:6" ht="15" customHeight="1" x14ac:dyDescent="0.2">
      <c r="F25360" s="63"/>
    </row>
    <row r="25361" spans="6:6" ht="15" customHeight="1" x14ac:dyDescent="0.2">
      <c r="F25361" s="63"/>
    </row>
    <row r="25362" spans="6:6" ht="15" customHeight="1" x14ac:dyDescent="0.2">
      <c r="F25362" s="63"/>
    </row>
    <row r="25363" spans="6:6" ht="15" customHeight="1" x14ac:dyDescent="0.2">
      <c r="F25363" s="63"/>
    </row>
    <row r="25364" spans="6:6" ht="15" customHeight="1" x14ac:dyDescent="0.2">
      <c r="F25364" s="63"/>
    </row>
    <row r="25365" spans="6:6" ht="15" customHeight="1" x14ac:dyDescent="0.2">
      <c r="F25365" s="63"/>
    </row>
    <row r="25366" spans="6:6" ht="15" customHeight="1" x14ac:dyDescent="0.2">
      <c r="F25366" s="63"/>
    </row>
    <row r="25367" spans="6:6" ht="15" customHeight="1" x14ac:dyDescent="0.2">
      <c r="F25367" s="63"/>
    </row>
    <row r="25368" spans="6:6" ht="15" customHeight="1" x14ac:dyDescent="0.2">
      <c r="F25368" s="63"/>
    </row>
    <row r="25369" spans="6:6" ht="15" customHeight="1" x14ac:dyDescent="0.2">
      <c r="F25369" s="63"/>
    </row>
    <row r="25370" spans="6:6" ht="15" customHeight="1" x14ac:dyDescent="0.2">
      <c r="F25370" s="63"/>
    </row>
    <row r="25371" spans="6:6" ht="15" customHeight="1" x14ac:dyDescent="0.2">
      <c r="F25371" s="63"/>
    </row>
    <row r="25372" spans="6:6" ht="15" customHeight="1" x14ac:dyDescent="0.2">
      <c r="F25372" s="63"/>
    </row>
    <row r="25373" spans="6:6" ht="15" customHeight="1" x14ac:dyDescent="0.2">
      <c r="F25373" s="63"/>
    </row>
    <row r="25374" spans="6:6" ht="15" customHeight="1" x14ac:dyDescent="0.2">
      <c r="F25374" s="63"/>
    </row>
    <row r="25375" spans="6:6" ht="15" customHeight="1" x14ac:dyDescent="0.2">
      <c r="F25375" s="63"/>
    </row>
    <row r="25376" spans="6:6" ht="15" customHeight="1" x14ac:dyDescent="0.2">
      <c r="F25376" s="63"/>
    </row>
    <row r="25377" spans="6:6" ht="15" customHeight="1" x14ac:dyDescent="0.2">
      <c r="F25377" s="63"/>
    </row>
    <row r="25378" spans="6:6" ht="15" customHeight="1" x14ac:dyDescent="0.2">
      <c r="F25378" s="63"/>
    </row>
    <row r="25379" spans="6:6" ht="15" customHeight="1" x14ac:dyDescent="0.2">
      <c r="F25379" s="63"/>
    </row>
    <row r="25380" spans="6:6" ht="15" customHeight="1" x14ac:dyDescent="0.2">
      <c r="F25380" s="63"/>
    </row>
    <row r="25381" spans="6:6" ht="15" customHeight="1" x14ac:dyDescent="0.2">
      <c r="F25381" s="63"/>
    </row>
    <row r="25382" spans="6:6" ht="15" customHeight="1" x14ac:dyDescent="0.2">
      <c r="F25382" s="63"/>
    </row>
    <row r="25383" spans="6:6" ht="15" customHeight="1" x14ac:dyDescent="0.2">
      <c r="F25383" s="63"/>
    </row>
    <row r="25384" spans="6:6" ht="15" customHeight="1" x14ac:dyDescent="0.2">
      <c r="F25384" s="63"/>
    </row>
    <row r="25385" spans="6:6" ht="15" customHeight="1" x14ac:dyDescent="0.2">
      <c r="F25385" s="63"/>
    </row>
    <row r="25386" spans="6:6" ht="15" customHeight="1" x14ac:dyDescent="0.2">
      <c r="F25386" s="63"/>
    </row>
    <row r="25387" spans="6:6" ht="15" customHeight="1" x14ac:dyDescent="0.2">
      <c r="F25387" s="63"/>
    </row>
    <row r="25388" spans="6:6" ht="15" customHeight="1" x14ac:dyDescent="0.2">
      <c r="F25388" s="63"/>
    </row>
    <row r="25389" spans="6:6" ht="15" customHeight="1" x14ac:dyDescent="0.2">
      <c r="F25389" s="63"/>
    </row>
    <row r="25390" spans="6:6" ht="15" customHeight="1" x14ac:dyDescent="0.2">
      <c r="F25390" s="63"/>
    </row>
    <row r="25391" spans="6:6" ht="15" customHeight="1" x14ac:dyDescent="0.2">
      <c r="F25391" s="63"/>
    </row>
    <row r="25392" spans="6:6" ht="15" customHeight="1" x14ac:dyDescent="0.2">
      <c r="F25392" s="63"/>
    </row>
    <row r="25393" spans="6:6" ht="15" customHeight="1" x14ac:dyDescent="0.2">
      <c r="F25393" s="63"/>
    </row>
    <row r="25394" spans="6:6" ht="15" customHeight="1" x14ac:dyDescent="0.2">
      <c r="F25394" s="63"/>
    </row>
    <row r="25395" spans="6:6" ht="15" customHeight="1" x14ac:dyDescent="0.2">
      <c r="F25395" s="63"/>
    </row>
    <row r="25396" spans="6:6" ht="15" customHeight="1" x14ac:dyDescent="0.2">
      <c r="F25396" s="63"/>
    </row>
    <row r="25397" spans="6:6" ht="15" customHeight="1" x14ac:dyDescent="0.2">
      <c r="F25397" s="63"/>
    </row>
    <row r="25398" spans="6:6" ht="15" customHeight="1" x14ac:dyDescent="0.2">
      <c r="F25398" s="63"/>
    </row>
    <row r="25399" spans="6:6" ht="15" customHeight="1" x14ac:dyDescent="0.2">
      <c r="F25399" s="63"/>
    </row>
    <row r="25400" spans="6:6" ht="15" customHeight="1" x14ac:dyDescent="0.2">
      <c r="F25400" s="63"/>
    </row>
    <row r="25401" spans="6:6" ht="15" customHeight="1" x14ac:dyDescent="0.2">
      <c r="F25401" s="63"/>
    </row>
    <row r="25402" spans="6:6" ht="15" customHeight="1" x14ac:dyDescent="0.2">
      <c r="F25402" s="63"/>
    </row>
    <row r="25403" spans="6:6" ht="15" customHeight="1" x14ac:dyDescent="0.2">
      <c r="F25403" s="63"/>
    </row>
    <row r="25404" spans="6:6" ht="15" customHeight="1" x14ac:dyDescent="0.2">
      <c r="F25404" s="63"/>
    </row>
    <row r="25405" spans="6:6" ht="15" customHeight="1" x14ac:dyDescent="0.2">
      <c r="F25405" s="63"/>
    </row>
    <row r="25406" spans="6:6" ht="15" customHeight="1" x14ac:dyDescent="0.2">
      <c r="F25406" s="63"/>
    </row>
    <row r="25407" spans="6:6" ht="15" customHeight="1" x14ac:dyDescent="0.2">
      <c r="F25407" s="63"/>
    </row>
    <row r="25408" spans="6:6" ht="15" customHeight="1" x14ac:dyDescent="0.2">
      <c r="F25408" s="63"/>
    </row>
    <row r="25409" spans="6:6" ht="15" customHeight="1" x14ac:dyDescent="0.2">
      <c r="F25409" s="63"/>
    </row>
    <row r="25410" spans="6:6" ht="15" customHeight="1" x14ac:dyDescent="0.2">
      <c r="F25410" s="63"/>
    </row>
    <row r="25411" spans="6:6" ht="15" customHeight="1" x14ac:dyDescent="0.2">
      <c r="F25411" s="63"/>
    </row>
    <row r="25412" spans="6:6" ht="15" customHeight="1" x14ac:dyDescent="0.2">
      <c r="F25412" s="63"/>
    </row>
    <row r="25413" spans="6:6" ht="15" customHeight="1" x14ac:dyDescent="0.2">
      <c r="F25413" s="63"/>
    </row>
    <row r="25414" spans="6:6" ht="15" customHeight="1" x14ac:dyDescent="0.2">
      <c r="F25414" s="63"/>
    </row>
    <row r="25415" spans="6:6" ht="15" customHeight="1" x14ac:dyDescent="0.2">
      <c r="F25415" s="63"/>
    </row>
    <row r="25416" spans="6:6" ht="15" customHeight="1" x14ac:dyDescent="0.2">
      <c r="F25416" s="63"/>
    </row>
    <row r="25417" spans="6:6" ht="15" customHeight="1" x14ac:dyDescent="0.2">
      <c r="F25417" s="63"/>
    </row>
    <row r="25418" spans="6:6" ht="15" customHeight="1" x14ac:dyDescent="0.2">
      <c r="F25418" s="63"/>
    </row>
    <row r="25419" spans="6:6" ht="15" customHeight="1" x14ac:dyDescent="0.2">
      <c r="F25419" s="63"/>
    </row>
    <row r="25420" spans="6:6" ht="15" customHeight="1" x14ac:dyDescent="0.2">
      <c r="F25420" s="63"/>
    </row>
    <row r="25421" spans="6:6" ht="15" customHeight="1" x14ac:dyDescent="0.2">
      <c r="F25421" s="63"/>
    </row>
    <row r="25422" spans="6:6" ht="15" customHeight="1" x14ac:dyDescent="0.2">
      <c r="F25422" s="63"/>
    </row>
    <row r="25423" spans="6:6" ht="15" customHeight="1" x14ac:dyDescent="0.2">
      <c r="F25423" s="63"/>
    </row>
    <row r="25424" spans="6:6" ht="15" customHeight="1" x14ac:dyDescent="0.2">
      <c r="F25424" s="63"/>
    </row>
    <row r="25425" spans="6:6" ht="15" customHeight="1" x14ac:dyDescent="0.2">
      <c r="F25425" s="63"/>
    </row>
    <row r="25426" spans="6:6" ht="15" customHeight="1" x14ac:dyDescent="0.2">
      <c r="F25426" s="63"/>
    </row>
    <row r="25427" spans="6:6" ht="15" customHeight="1" x14ac:dyDescent="0.2">
      <c r="F25427" s="63"/>
    </row>
    <row r="25428" spans="6:6" ht="15" customHeight="1" x14ac:dyDescent="0.2">
      <c r="F25428" s="63"/>
    </row>
    <row r="25429" spans="6:6" ht="15" customHeight="1" x14ac:dyDescent="0.2">
      <c r="F25429" s="63"/>
    </row>
    <row r="25430" spans="6:6" ht="15" customHeight="1" x14ac:dyDescent="0.2">
      <c r="F25430" s="63"/>
    </row>
    <row r="25431" spans="6:6" ht="15" customHeight="1" x14ac:dyDescent="0.2">
      <c r="F25431" s="63"/>
    </row>
    <row r="25432" spans="6:6" ht="15" customHeight="1" x14ac:dyDescent="0.2">
      <c r="F25432" s="63"/>
    </row>
    <row r="25433" spans="6:6" ht="15" customHeight="1" x14ac:dyDescent="0.2">
      <c r="F25433" s="63"/>
    </row>
    <row r="25434" spans="6:6" ht="15" customHeight="1" x14ac:dyDescent="0.2">
      <c r="F25434" s="63"/>
    </row>
    <row r="25435" spans="6:6" ht="15" customHeight="1" x14ac:dyDescent="0.2">
      <c r="F25435" s="63"/>
    </row>
    <row r="25436" spans="6:6" ht="15" customHeight="1" x14ac:dyDescent="0.2">
      <c r="F25436" s="63"/>
    </row>
    <row r="25437" spans="6:6" ht="15" customHeight="1" x14ac:dyDescent="0.2">
      <c r="F25437" s="63"/>
    </row>
    <row r="25438" spans="6:6" ht="15" customHeight="1" x14ac:dyDescent="0.2">
      <c r="F25438" s="63"/>
    </row>
    <row r="25439" spans="6:6" ht="15" customHeight="1" x14ac:dyDescent="0.2">
      <c r="F25439" s="63"/>
    </row>
    <row r="25440" spans="6:6" ht="15" customHeight="1" x14ac:dyDescent="0.2">
      <c r="F25440" s="63"/>
    </row>
    <row r="25441" spans="6:6" ht="15" customHeight="1" x14ac:dyDescent="0.2">
      <c r="F25441" s="63"/>
    </row>
    <row r="25442" spans="6:6" ht="15" customHeight="1" x14ac:dyDescent="0.2">
      <c r="F25442" s="63"/>
    </row>
    <row r="25443" spans="6:6" ht="15" customHeight="1" x14ac:dyDescent="0.2">
      <c r="F25443" s="63"/>
    </row>
    <row r="25444" spans="6:6" ht="15" customHeight="1" x14ac:dyDescent="0.2">
      <c r="F25444" s="63"/>
    </row>
    <row r="25445" spans="6:6" ht="15" customHeight="1" x14ac:dyDescent="0.2">
      <c r="F25445" s="63"/>
    </row>
    <row r="25446" spans="6:6" ht="15" customHeight="1" x14ac:dyDescent="0.2">
      <c r="F25446" s="63"/>
    </row>
    <row r="25447" spans="6:6" ht="15" customHeight="1" x14ac:dyDescent="0.2">
      <c r="F25447" s="63"/>
    </row>
    <row r="25448" spans="6:6" ht="15" customHeight="1" x14ac:dyDescent="0.2">
      <c r="F25448" s="63"/>
    </row>
    <row r="25449" spans="6:6" ht="15" customHeight="1" x14ac:dyDescent="0.2">
      <c r="F25449" s="63"/>
    </row>
    <row r="25450" spans="6:6" ht="15" customHeight="1" x14ac:dyDescent="0.2">
      <c r="F25450" s="63"/>
    </row>
    <row r="25451" spans="6:6" ht="15" customHeight="1" x14ac:dyDescent="0.2">
      <c r="F25451" s="63"/>
    </row>
    <row r="25452" spans="6:6" ht="15" customHeight="1" x14ac:dyDescent="0.2">
      <c r="F25452" s="63"/>
    </row>
    <row r="25453" spans="6:6" ht="15" customHeight="1" x14ac:dyDescent="0.2">
      <c r="F25453" s="63"/>
    </row>
    <row r="25454" spans="6:6" ht="15" customHeight="1" x14ac:dyDescent="0.2">
      <c r="F25454" s="63"/>
    </row>
    <row r="25455" spans="6:6" ht="15" customHeight="1" x14ac:dyDescent="0.2">
      <c r="F25455" s="63"/>
    </row>
    <row r="25456" spans="6:6" ht="15" customHeight="1" x14ac:dyDescent="0.2">
      <c r="F25456" s="63"/>
    </row>
    <row r="25457" spans="6:6" ht="15" customHeight="1" x14ac:dyDescent="0.2">
      <c r="F25457" s="63"/>
    </row>
    <row r="25458" spans="6:6" ht="15" customHeight="1" x14ac:dyDescent="0.2">
      <c r="F25458" s="63"/>
    </row>
    <row r="25459" spans="6:6" ht="15" customHeight="1" x14ac:dyDescent="0.2">
      <c r="F25459" s="63"/>
    </row>
    <row r="25460" spans="6:6" ht="15" customHeight="1" x14ac:dyDescent="0.2">
      <c r="F25460" s="63"/>
    </row>
    <row r="25461" spans="6:6" ht="15" customHeight="1" x14ac:dyDescent="0.2">
      <c r="F25461" s="63"/>
    </row>
    <row r="25462" spans="6:6" ht="15" customHeight="1" x14ac:dyDescent="0.2">
      <c r="F25462" s="63"/>
    </row>
    <row r="25463" spans="6:6" ht="15" customHeight="1" x14ac:dyDescent="0.2">
      <c r="F25463" s="63"/>
    </row>
    <row r="25464" spans="6:6" ht="15" customHeight="1" x14ac:dyDescent="0.2">
      <c r="F25464" s="63"/>
    </row>
    <row r="25465" spans="6:6" ht="15" customHeight="1" x14ac:dyDescent="0.2">
      <c r="F25465" s="63"/>
    </row>
    <row r="25466" spans="6:6" ht="15" customHeight="1" x14ac:dyDescent="0.2">
      <c r="F25466" s="63"/>
    </row>
    <row r="25467" spans="6:6" ht="15" customHeight="1" x14ac:dyDescent="0.2">
      <c r="F25467" s="63"/>
    </row>
    <row r="25468" spans="6:6" ht="15" customHeight="1" x14ac:dyDescent="0.2">
      <c r="F25468" s="63"/>
    </row>
    <row r="25469" spans="6:6" ht="15" customHeight="1" x14ac:dyDescent="0.2">
      <c r="F25469" s="63"/>
    </row>
    <row r="25470" spans="6:6" ht="15" customHeight="1" x14ac:dyDescent="0.2">
      <c r="F25470" s="63"/>
    </row>
    <row r="25471" spans="6:6" ht="15" customHeight="1" x14ac:dyDescent="0.2">
      <c r="F25471" s="63"/>
    </row>
    <row r="25472" spans="6:6" ht="15" customHeight="1" x14ac:dyDescent="0.2">
      <c r="F25472" s="63"/>
    </row>
    <row r="25473" spans="6:6" ht="15" customHeight="1" x14ac:dyDescent="0.2">
      <c r="F25473" s="63"/>
    </row>
    <row r="25474" spans="6:6" ht="15" customHeight="1" x14ac:dyDescent="0.2">
      <c r="F25474" s="63"/>
    </row>
    <row r="25475" spans="6:6" ht="15" customHeight="1" x14ac:dyDescent="0.2">
      <c r="F25475" s="63"/>
    </row>
    <row r="25476" spans="6:6" ht="15" customHeight="1" x14ac:dyDescent="0.2">
      <c r="F25476" s="63"/>
    </row>
    <row r="25477" spans="6:6" ht="15" customHeight="1" x14ac:dyDescent="0.2">
      <c r="F25477" s="63"/>
    </row>
    <row r="25478" spans="6:6" ht="15" customHeight="1" x14ac:dyDescent="0.2">
      <c r="F25478" s="63"/>
    </row>
    <row r="25479" spans="6:6" ht="15" customHeight="1" x14ac:dyDescent="0.2">
      <c r="F25479" s="63"/>
    </row>
    <row r="25480" spans="6:6" ht="15" customHeight="1" x14ac:dyDescent="0.2">
      <c r="F25480" s="63"/>
    </row>
    <row r="25481" spans="6:6" ht="15" customHeight="1" x14ac:dyDescent="0.2">
      <c r="F25481" s="63"/>
    </row>
    <row r="25482" spans="6:6" ht="15" customHeight="1" x14ac:dyDescent="0.2">
      <c r="F25482" s="63"/>
    </row>
    <row r="25483" spans="6:6" ht="15" customHeight="1" x14ac:dyDescent="0.2">
      <c r="F25483" s="63"/>
    </row>
    <row r="25484" spans="6:6" ht="15" customHeight="1" x14ac:dyDescent="0.2">
      <c r="F25484" s="63"/>
    </row>
    <row r="25485" spans="6:6" ht="15" customHeight="1" x14ac:dyDescent="0.2">
      <c r="F25485" s="63"/>
    </row>
    <row r="25486" spans="6:6" ht="15" customHeight="1" x14ac:dyDescent="0.2">
      <c r="F25486" s="63"/>
    </row>
    <row r="25487" spans="6:6" ht="15" customHeight="1" x14ac:dyDescent="0.2">
      <c r="F25487" s="63"/>
    </row>
    <row r="25488" spans="6:6" ht="15" customHeight="1" x14ac:dyDescent="0.2">
      <c r="F25488" s="63"/>
    </row>
    <row r="25489" spans="6:6" ht="15" customHeight="1" x14ac:dyDescent="0.2">
      <c r="F25489" s="63"/>
    </row>
    <row r="25490" spans="6:6" ht="15" customHeight="1" x14ac:dyDescent="0.2">
      <c r="F25490" s="63"/>
    </row>
    <row r="25491" spans="6:6" ht="15" customHeight="1" x14ac:dyDescent="0.2">
      <c r="F25491" s="63"/>
    </row>
    <row r="25492" spans="6:6" ht="15" customHeight="1" x14ac:dyDescent="0.2">
      <c r="F25492" s="63"/>
    </row>
    <row r="25493" spans="6:6" ht="15" customHeight="1" x14ac:dyDescent="0.2">
      <c r="F25493" s="63"/>
    </row>
    <row r="25494" spans="6:6" ht="15" customHeight="1" x14ac:dyDescent="0.2">
      <c r="F25494" s="63"/>
    </row>
    <row r="25495" spans="6:6" ht="15" customHeight="1" x14ac:dyDescent="0.2">
      <c r="F25495" s="63"/>
    </row>
    <row r="25496" spans="6:6" ht="15" customHeight="1" x14ac:dyDescent="0.2">
      <c r="F25496" s="63"/>
    </row>
    <row r="25497" spans="6:6" ht="15" customHeight="1" x14ac:dyDescent="0.2">
      <c r="F25497" s="63"/>
    </row>
    <row r="25498" spans="6:6" ht="15" customHeight="1" x14ac:dyDescent="0.2">
      <c r="F25498" s="63"/>
    </row>
    <row r="25499" spans="6:6" ht="15" customHeight="1" x14ac:dyDescent="0.2">
      <c r="F25499" s="63"/>
    </row>
    <row r="25500" spans="6:6" ht="15" customHeight="1" x14ac:dyDescent="0.2">
      <c r="F25500" s="63"/>
    </row>
    <row r="25501" spans="6:6" ht="15" customHeight="1" x14ac:dyDescent="0.2">
      <c r="F25501" s="63"/>
    </row>
    <row r="25502" spans="6:6" ht="15" customHeight="1" x14ac:dyDescent="0.2">
      <c r="F25502" s="63"/>
    </row>
    <row r="25503" spans="6:6" ht="15" customHeight="1" x14ac:dyDescent="0.2">
      <c r="F25503" s="63"/>
    </row>
    <row r="25504" spans="6:6" ht="15" customHeight="1" x14ac:dyDescent="0.2">
      <c r="F25504" s="63"/>
    </row>
    <row r="25505" spans="6:6" ht="15" customHeight="1" x14ac:dyDescent="0.2">
      <c r="F25505" s="63"/>
    </row>
    <row r="25506" spans="6:6" ht="15" customHeight="1" x14ac:dyDescent="0.2">
      <c r="F25506" s="63"/>
    </row>
    <row r="25507" spans="6:6" ht="15" customHeight="1" x14ac:dyDescent="0.2">
      <c r="F25507" s="63"/>
    </row>
    <row r="25508" spans="6:6" ht="15" customHeight="1" x14ac:dyDescent="0.2">
      <c r="F25508" s="63"/>
    </row>
    <row r="25509" spans="6:6" ht="15" customHeight="1" x14ac:dyDescent="0.2">
      <c r="F25509" s="63"/>
    </row>
    <row r="25510" spans="6:6" ht="15" customHeight="1" x14ac:dyDescent="0.2">
      <c r="F25510" s="63"/>
    </row>
    <row r="25511" spans="6:6" ht="15" customHeight="1" x14ac:dyDescent="0.2">
      <c r="F25511" s="63"/>
    </row>
    <row r="25512" spans="6:6" ht="15" customHeight="1" x14ac:dyDescent="0.2">
      <c r="F25512" s="63"/>
    </row>
    <row r="25513" spans="6:6" ht="15" customHeight="1" x14ac:dyDescent="0.2">
      <c r="F25513" s="63"/>
    </row>
    <row r="25514" spans="6:6" ht="15" customHeight="1" x14ac:dyDescent="0.2">
      <c r="F25514" s="63"/>
    </row>
    <row r="25515" spans="6:6" ht="15" customHeight="1" x14ac:dyDescent="0.2">
      <c r="F25515" s="63"/>
    </row>
    <row r="25516" spans="6:6" ht="15" customHeight="1" x14ac:dyDescent="0.2">
      <c r="F25516" s="63"/>
    </row>
    <row r="25517" spans="6:6" ht="15" customHeight="1" x14ac:dyDescent="0.2">
      <c r="F25517" s="63"/>
    </row>
    <row r="25518" spans="6:6" ht="15" customHeight="1" x14ac:dyDescent="0.2">
      <c r="F25518" s="63"/>
    </row>
    <row r="25519" spans="6:6" ht="15" customHeight="1" x14ac:dyDescent="0.2">
      <c r="F25519" s="63"/>
    </row>
    <row r="25520" spans="6:6" ht="15" customHeight="1" x14ac:dyDescent="0.2">
      <c r="F25520" s="63"/>
    </row>
    <row r="25521" spans="6:6" ht="15" customHeight="1" x14ac:dyDescent="0.2">
      <c r="F25521" s="63"/>
    </row>
    <row r="25522" spans="6:6" ht="15" customHeight="1" x14ac:dyDescent="0.2">
      <c r="F25522" s="63"/>
    </row>
    <row r="25523" spans="6:6" ht="15" customHeight="1" x14ac:dyDescent="0.2">
      <c r="F25523" s="63"/>
    </row>
    <row r="25524" spans="6:6" ht="15" customHeight="1" x14ac:dyDescent="0.2">
      <c r="F25524" s="63"/>
    </row>
    <row r="25525" spans="6:6" ht="15" customHeight="1" x14ac:dyDescent="0.2">
      <c r="F25525" s="63"/>
    </row>
    <row r="25526" spans="6:6" ht="15" customHeight="1" x14ac:dyDescent="0.2">
      <c r="F25526" s="63"/>
    </row>
    <row r="25527" spans="6:6" ht="15" customHeight="1" x14ac:dyDescent="0.2">
      <c r="F25527" s="63"/>
    </row>
    <row r="25528" spans="6:6" ht="15" customHeight="1" x14ac:dyDescent="0.2">
      <c r="F25528" s="63"/>
    </row>
    <row r="25529" spans="6:6" ht="15" customHeight="1" x14ac:dyDescent="0.2">
      <c r="F25529" s="63"/>
    </row>
    <row r="25530" spans="6:6" ht="15" customHeight="1" x14ac:dyDescent="0.2">
      <c r="F25530" s="63"/>
    </row>
    <row r="25531" spans="6:6" ht="15" customHeight="1" x14ac:dyDescent="0.2">
      <c r="F25531" s="63"/>
    </row>
    <row r="25532" spans="6:6" ht="15" customHeight="1" x14ac:dyDescent="0.2">
      <c r="F25532" s="63"/>
    </row>
    <row r="25533" spans="6:6" ht="15" customHeight="1" x14ac:dyDescent="0.2">
      <c r="F25533" s="63"/>
    </row>
    <row r="25534" spans="6:6" ht="15" customHeight="1" x14ac:dyDescent="0.2">
      <c r="F25534" s="63"/>
    </row>
    <row r="25535" spans="6:6" ht="15" customHeight="1" x14ac:dyDescent="0.2">
      <c r="F25535" s="63"/>
    </row>
    <row r="25536" spans="6:6" ht="15" customHeight="1" x14ac:dyDescent="0.2">
      <c r="F25536" s="63"/>
    </row>
    <row r="25537" spans="6:6" ht="15" customHeight="1" x14ac:dyDescent="0.2">
      <c r="F25537" s="63"/>
    </row>
    <row r="25538" spans="6:6" ht="15" customHeight="1" x14ac:dyDescent="0.2">
      <c r="F25538" s="63"/>
    </row>
    <row r="25539" spans="6:6" ht="15" customHeight="1" x14ac:dyDescent="0.2">
      <c r="F25539" s="63"/>
    </row>
    <row r="25540" spans="6:6" ht="15" customHeight="1" x14ac:dyDescent="0.2">
      <c r="F25540" s="63"/>
    </row>
    <row r="25541" spans="6:6" ht="15" customHeight="1" x14ac:dyDescent="0.2">
      <c r="F25541" s="63"/>
    </row>
    <row r="25542" spans="6:6" ht="15" customHeight="1" x14ac:dyDescent="0.2">
      <c r="F25542" s="63"/>
    </row>
    <row r="25543" spans="6:6" ht="15" customHeight="1" x14ac:dyDescent="0.2">
      <c r="F25543" s="63"/>
    </row>
    <row r="25544" spans="6:6" ht="15" customHeight="1" x14ac:dyDescent="0.2">
      <c r="F25544" s="63"/>
    </row>
    <row r="25545" spans="6:6" ht="15" customHeight="1" x14ac:dyDescent="0.2">
      <c r="F25545" s="63"/>
    </row>
    <row r="25546" spans="6:6" ht="15" customHeight="1" x14ac:dyDescent="0.2">
      <c r="F25546" s="63"/>
    </row>
    <row r="25547" spans="6:6" ht="15" customHeight="1" x14ac:dyDescent="0.2">
      <c r="F25547" s="63"/>
    </row>
    <row r="25548" spans="6:6" ht="15" customHeight="1" x14ac:dyDescent="0.2">
      <c r="F25548" s="63"/>
    </row>
    <row r="25549" spans="6:6" ht="15" customHeight="1" x14ac:dyDescent="0.2">
      <c r="F25549" s="63"/>
    </row>
    <row r="25550" spans="6:6" ht="15" customHeight="1" x14ac:dyDescent="0.2">
      <c r="F25550" s="63"/>
    </row>
    <row r="25551" spans="6:6" ht="15" customHeight="1" x14ac:dyDescent="0.2">
      <c r="F25551" s="63"/>
    </row>
    <row r="25552" spans="6:6" ht="15" customHeight="1" x14ac:dyDescent="0.2">
      <c r="F25552" s="63"/>
    </row>
    <row r="25553" spans="6:6" ht="15" customHeight="1" x14ac:dyDescent="0.2">
      <c r="F25553" s="63"/>
    </row>
    <row r="25554" spans="6:6" ht="15" customHeight="1" x14ac:dyDescent="0.2">
      <c r="F25554" s="63"/>
    </row>
    <row r="25555" spans="6:6" ht="15" customHeight="1" x14ac:dyDescent="0.2">
      <c r="F25555" s="63"/>
    </row>
    <row r="25556" spans="6:6" ht="15" customHeight="1" x14ac:dyDescent="0.2">
      <c r="F25556" s="63"/>
    </row>
    <row r="25557" spans="6:6" ht="15" customHeight="1" x14ac:dyDescent="0.2">
      <c r="F25557" s="63"/>
    </row>
    <row r="25558" spans="6:6" ht="15" customHeight="1" x14ac:dyDescent="0.2">
      <c r="F25558" s="63"/>
    </row>
    <row r="25559" spans="6:6" ht="15" customHeight="1" x14ac:dyDescent="0.2">
      <c r="F25559" s="63"/>
    </row>
    <row r="25560" spans="6:6" ht="15" customHeight="1" x14ac:dyDescent="0.2">
      <c r="F25560" s="63"/>
    </row>
    <row r="25561" spans="6:6" ht="15" customHeight="1" x14ac:dyDescent="0.2">
      <c r="F25561" s="63"/>
    </row>
    <row r="25562" spans="6:6" ht="15" customHeight="1" x14ac:dyDescent="0.2">
      <c r="F25562" s="63"/>
    </row>
    <row r="25563" spans="6:6" ht="15" customHeight="1" x14ac:dyDescent="0.2">
      <c r="F25563" s="63"/>
    </row>
    <row r="25564" spans="6:6" ht="15" customHeight="1" x14ac:dyDescent="0.2">
      <c r="F25564" s="63"/>
    </row>
    <row r="25565" spans="6:6" ht="15" customHeight="1" x14ac:dyDescent="0.2">
      <c r="F25565" s="63"/>
    </row>
    <row r="25566" spans="6:6" ht="15" customHeight="1" x14ac:dyDescent="0.2">
      <c r="F25566" s="63"/>
    </row>
    <row r="25567" spans="6:6" ht="15" customHeight="1" x14ac:dyDescent="0.2">
      <c r="F25567" s="63"/>
    </row>
    <row r="25568" spans="6:6" ht="15" customHeight="1" x14ac:dyDescent="0.2">
      <c r="F25568" s="63"/>
    </row>
    <row r="25569" spans="6:6" ht="15" customHeight="1" x14ac:dyDescent="0.2">
      <c r="F25569" s="63"/>
    </row>
    <row r="25570" spans="6:6" ht="15" customHeight="1" x14ac:dyDescent="0.2">
      <c r="F25570" s="63"/>
    </row>
    <row r="25571" spans="6:6" ht="15" customHeight="1" x14ac:dyDescent="0.2">
      <c r="F25571" s="63"/>
    </row>
    <row r="25572" spans="6:6" ht="15" customHeight="1" x14ac:dyDescent="0.2">
      <c r="F25572" s="63"/>
    </row>
    <row r="25573" spans="6:6" ht="15" customHeight="1" x14ac:dyDescent="0.2">
      <c r="F25573" s="63"/>
    </row>
    <row r="25574" spans="6:6" ht="15" customHeight="1" x14ac:dyDescent="0.2">
      <c r="F25574" s="63"/>
    </row>
    <row r="25575" spans="6:6" ht="15" customHeight="1" x14ac:dyDescent="0.2">
      <c r="F25575" s="63"/>
    </row>
    <row r="25576" spans="6:6" ht="15" customHeight="1" x14ac:dyDescent="0.2">
      <c r="F25576" s="63"/>
    </row>
    <row r="25577" spans="6:6" ht="15" customHeight="1" x14ac:dyDescent="0.2">
      <c r="F25577" s="63"/>
    </row>
    <row r="25578" spans="6:6" ht="15" customHeight="1" x14ac:dyDescent="0.2">
      <c r="F25578" s="63"/>
    </row>
    <row r="25579" spans="6:6" ht="15" customHeight="1" x14ac:dyDescent="0.2">
      <c r="F25579" s="63"/>
    </row>
    <row r="25580" spans="6:6" ht="15" customHeight="1" x14ac:dyDescent="0.2">
      <c r="F25580" s="63"/>
    </row>
    <row r="25581" spans="6:6" ht="15" customHeight="1" x14ac:dyDescent="0.2">
      <c r="F25581" s="63"/>
    </row>
    <row r="25582" spans="6:6" ht="15" customHeight="1" x14ac:dyDescent="0.2">
      <c r="F25582" s="63"/>
    </row>
    <row r="25583" spans="6:6" ht="15" customHeight="1" x14ac:dyDescent="0.2">
      <c r="F25583" s="63"/>
    </row>
    <row r="25584" spans="6:6" ht="15" customHeight="1" x14ac:dyDescent="0.2">
      <c r="F25584" s="63"/>
    </row>
    <row r="25585" spans="6:6" ht="15" customHeight="1" x14ac:dyDescent="0.2">
      <c r="F25585" s="63"/>
    </row>
    <row r="25586" spans="6:6" ht="15" customHeight="1" x14ac:dyDescent="0.2">
      <c r="F25586" s="63"/>
    </row>
    <row r="25587" spans="6:6" ht="15" customHeight="1" x14ac:dyDescent="0.2">
      <c r="F25587" s="63"/>
    </row>
    <row r="25588" spans="6:6" ht="15" customHeight="1" x14ac:dyDescent="0.2">
      <c r="F25588" s="63"/>
    </row>
    <row r="25589" spans="6:6" ht="15" customHeight="1" x14ac:dyDescent="0.2">
      <c r="F25589" s="63"/>
    </row>
    <row r="25590" spans="6:6" ht="15" customHeight="1" x14ac:dyDescent="0.2">
      <c r="F25590" s="63"/>
    </row>
    <row r="25591" spans="6:6" ht="15" customHeight="1" x14ac:dyDescent="0.2">
      <c r="F25591" s="63"/>
    </row>
    <row r="25592" spans="6:6" ht="15" customHeight="1" x14ac:dyDescent="0.2">
      <c r="F25592" s="63"/>
    </row>
    <row r="25593" spans="6:6" ht="15" customHeight="1" x14ac:dyDescent="0.2">
      <c r="F25593" s="63"/>
    </row>
    <row r="25594" spans="6:6" ht="15" customHeight="1" x14ac:dyDescent="0.2">
      <c r="F25594" s="63"/>
    </row>
    <row r="25595" spans="6:6" ht="15" customHeight="1" x14ac:dyDescent="0.2">
      <c r="F25595" s="63"/>
    </row>
    <row r="25596" spans="6:6" ht="15" customHeight="1" x14ac:dyDescent="0.2">
      <c r="F25596" s="63"/>
    </row>
    <row r="25597" spans="6:6" ht="15" customHeight="1" x14ac:dyDescent="0.2">
      <c r="F25597" s="63"/>
    </row>
    <row r="25598" spans="6:6" ht="15" customHeight="1" x14ac:dyDescent="0.2">
      <c r="F25598" s="63"/>
    </row>
    <row r="25599" spans="6:6" ht="15" customHeight="1" x14ac:dyDescent="0.2">
      <c r="F25599" s="63"/>
    </row>
    <row r="25600" spans="6:6" ht="15" customHeight="1" x14ac:dyDescent="0.2">
      <c r="F25600" s="63"/>
    </row>
    <row r="25601" spans="6:6" ht="15" customHeight="1" x14ac:dyDescent="0.2">
      <c r="F25601" s="63"/>
    </row>
    <row r="25602" spans="6:6" ht="15" customHeight="1" x14ac:dyDescent="0.2">
      <c r="F25602" s="63"/>
    </row>
    <row r="25603" spans="6:6" ht="15" customHeight="1" x14ac:dyDescent="0.2">
      <c r="F25603" s="63"/>
    </row>
    <row r="25604" spans="6:6" ht="15" customHeight="1" x14ac:dyDescent="0.2">
      <c r="F25604" s="63"/>
    </row>
    <row r="25605" spans="6:6" ht="15" customHeight="1" x14ac:dyDescent="0.2">
      <c r="F25605" s="63"/>
    </row>
    <row r="25606" spans="6:6" ht="15" customHeight="1" x14ac:dyDescent="0.2">
      <c r="F25606" s="63"/>
    </row>
    <row r="25607" spans="6:6" ht="15" customHeight="1" x14ac:dyDescent="0.2">
      <c r="F25607" s="63"/>
    </row>
    <row r="25608" spans="6:6" ht="15" customHeight="1" x14ac:dyDescent="0.2">
      <c r="F25608" s="63"/>
    </row>
    <row r="25609" spans="6:6" ht="15" customHeight="1" x14ac:dyDescent="0.2">
      <c r="F25609" s="63"/>
    </row>
    <row r="25610" spans="6:6" ht="15" customHeight="1" x14ac:dyDescent="0.2">
      <c r="F25610" s="63"/>
    </row>
    <row r="25611" spans="6:6" ht="15" customHeight="1" x14ac:dyDescent="0.2">
      <c r="F25611" s="63"/>
    </row>
    <row r="25612" spans="6:6" ht="15" customHeight="1" x14ac:dyDescent="0.2">
      <c r="F25612" s="63"/>
    </row>
    <row r="25613" spans="6:6" ht="15" customHeight="1" x14ac:dyDescent="0.2">
      <c r="F25613" s="63"/>
    </row>
    <row r="25614" spans="6:6" ht="15" customHeight="1" x14ac:dyDescent="0.2">
      <c r="F25614" s="63"/>
    </row>
    <row r="25615" spans="6:6" ht="15" customHeight="1" x14ac:dyDescent="0.2">
      <c r="F25615" s="63"/>
    </row>
    <row r="25616" spans="6:6" ht="15" customHeight="1" x14ac:dyDescent="0.2">
      <c r="F25616" s="63"/>
    </row>
    <row r="25617" spans="6:6" ht="15" customHeight="1" x14ac:dyDescent="0.2">
      <c r="F25617" s="63"/>
    </row>
    <row r="25618" spans="6:6" ht="15" customHeight="1" x14ac:dyDescent="0.2">
      <c r="F25618" s="63"/>
    </row>
    <row r="25619" spans="6:6" ht="15" customHeight="1" x14ac:dyDescent="0.2">
      <c r="F25619" s="63"/>
    </row>
    <row r="25620" spans="6:6" ht="15" customHeight="1" x14ac:dyDescent="0.2">
      <c r="F25620" s="63"/>
    </row>
    <row r="25621" spans="6:6" ht="15" customHeight="1" x14ac:dyDescent="0.2">
      <c r="F25621" s="63"/>
    </row>
    <row r="25622" spans="6:6" ht="15" customHeight="1" x14ac:dyDescent="0.2">
      <c r="F25622" s="63"/>
    </row>
    <row r="25623" spans="6:6" ht="15" customHeight="1" x14ac:dyDescent="0.2">
      <c r="F25623" s="63"/>
    </row>
    <row r="25624" spans="6:6" ht="15" customHeight="1" x14ac:dyDescent="0.2">
      <c r="F25624" s="63"/>
    </row>
    <row r="25625" spans="6:6" ht="15" customHeight="1" x14ac:dyDescent="0.2">
      <c r="F25625" s="63"/>
    </row>
    <row r="25626" spans="6:6" ht="15" customHeight="1" x14ac:dyDescent="0.2">
      <c r="F25626" s="63"/>
    </row>
    <row r="25627" spans="6:6" ht="15" customHeight="1" x14ac:dyDescent="0.2">
      <c r="F25627" s="63"/>
    </row>
    <row r="25628" spans="6:6" ht="15" customHeight="1" x14ac:dyDescent="0.2">
      <c r="F25628" s="63"/>
    </row>
    <row r="25629" spans="6:6" ht="15" customHeight="1" x14ac:dyDescent="0.2">
      <c r="F25629" s="63"/>
    </row>
    <row r="25630" spans="6:6" ht="15" customHeight="1" x14ac:dyDescent="0.2">
      <c r="F25630" s="63"/>
    </row>
    <row r="25631" spans="6:6" ht="15" customHeight="1" x14ac:dyDescent="0.2">
      <c r="F25631" s="63"/>
    </row>
    <row r="25632" spans="6:6" ht="15" customHeight="1" x14ac:dyDescent="0.2">
      <c r="F25632" s="63"/>
    </row>
    <row r="25633" spans="6:6" ht="15" customHeight="1" x14ac:dyDescent="0.2">
      <c r="F25633" s="63"/>
    </row>
    <row r="25634" spans="6:6" ht="15" customHeight="1" x14ac:dyDescent="0.2">
      <c r="F25634" s="63"/>
    </row>
    <row r="25635" spans="6:6" ht="15" customHeight="1" x14ac:dyDescent="0.2">
      <c r="F25635" s="63"/>
    </row>
    <row r="25636" spans="6:6" ht="15" customHeight="1" x14ac:dyDescent="0.2">
      <c r="F25636" s="63"/>
    </row>
    <row r="25637" spans="6:6" ht="15" customHeight="1" x14ac:dyDescent="0.2">
      <c r="F25637" s="63"/>
    </row>
    <row r="25638" spans="6:6" ht="15" customHeight="1" x14ac:dyDescent="0.2">
      <c r="F25638" s="63"/>
    </row>
    <row r="25639" spans="6:6" ht="15" customHeight="1" x14ac:dyDescent="0.2">
      <c r="F25639" s="63"/>
    </row>
    <row r="25640" spans="6:6" ht="15" customHeight="1" x14ac:dyDescent="0.2">
      <c r="F25640" s="63"/>
    </row>
    <row r="25641" spans="6:6" ht="15" customHeight="1" x14ac:dyDescent="0.2">
      <c r="F25641" s="63"/>
    </row>
    <row r="25642" spans="6:6" ht="15" customHeight="1" x14ac:dyDescent="0.2">
      <c r="F25642" s="63"/>
    </row>
    <row r="25643" spans="6:6" ht="15" customHeight="1" x14ac:dyDescent="0.2">
      <c r="F25643" s="63"/>
    </row>
    <row r="25644" spans="6:6" ht="15" customHeight="1" x14ac:dyDescent="0.2">
      <c r="F25644" s="63"/>
    </row>
    <row r="25645" spans="6:6" ht="15" customHeight="1" x14ac:dyDescent="0.2">
      <c r="F25645" s="63"/>
    </row>
    <row r="25646" spans="6:6" ht="15" customHeight="1" x14ac:dyDescent="0.2">
      <c r="F25646" s="63"/>
    </row>
    <row r="25647" spans="6:6" ht="15" customHeight="1" x14ac:dyDescent="0.2">
      <c r="F25647" s="63"/>
    </row>
    <row r="25648" spans="6:6" ht="15" customHeight="1" x14ac:dyDescent="0.2">
      <c r="F25648" s="63"/>
    </row>
    <row r="25649" spans="6:6" ht="15" customHeight="1" x14ac:dyDescent="0.2">
      <c r="F25649" s="63"/>
    </row>
    <row r="25650" spans="6:6" ht="15" customHeight="1" x14ac:dyDescent="0.2">
      <c r="F25650" s="63"/>
    </row>
    <row r="25651" spans="6:6" ht="15" customHeight="1" x14ac:dyDescent="0.2">
      <c r="F25651" s="63"/>
    </row>
    <row r="25652" spans="6:6" ht="15" customHeight="1" x14ac:dyDescent="0.2">
      <c r="F25652" s="63"/>
    </row>
    <row r="25653" spans="6:6" ht="15" customHeight="1" x14ac:dyDescent="0.2">
      <c r="F25653" s="63"/>
    </row>
    <row r="25654" spans="6:6" ht="15" customHeight="1" x14ac:dyDescent="0.2">
      <c r="F25654" s="63"/>
    </row>
    <row r="25655" spans="6:6" ht="15" customHeight="1" x14ac:dyDescent="0.2">
      <c r="F25655" s="63"/>
    </row>
    <row r="25656" spans="6:6" ht="15" customHeight="1" x14ac:dyDescent="0.2">
      <c r="F25656" s="63"/>
    </row>
    <row r="25657" spans="6:6" ht="15" customHeight="1" x14ac:dyDescent="0.2">
      <c r="F25657" s="63"/>
    </row>
    <row r="25658" spans="6:6" ht="15" customHeight="1" x14ac:dyDescent="0.2">
      <c r="F25658" s="63"/>
    </row>
    <row r="25659" spans="6:6" ht="15" customHeight="1" x14ac:dyDescent="0.2">
      <c r="F25659" s="63"/>
    </row>
    <row r="25660" spans="6:6" ht="15" customHeight="1" x14ac:dyDescent="0.2">
      <c r="F25660" s="63"/>
    </row>
    <row r="25661" spans="6:6" ht="15" customHeight="1" x14ac:dyDescent="0.2">
      <c r="F25661" s="63"/>
    </row>
    <row r="25662" spans="6:6" ht="15" customHeight="1" x14ac:dyDescent="0.2">
      <c r="F25662" s="63"/>
    </row>
    <row r="25663" spans="6:6" ht="15" customHeight="1" x14ac:dyDescent="0.2">
      <c r="F25663" s="63"/>
    </row>
    <row r="25664" spans="6:6" ht="15" customHeight="1" x14ac:dyDescent="0.2">
      <c r="F25664" s="63"/>
    </row>
    <row r="25665" spans="6:6" ht="15" customHeight="1" x14ac:dyDescent="0.2">
      <c r="F25665" s="63"/>
    </row>
    <row r="25666" spans="6:6" ht="15" customHeight="1" x14ac:dyDescent="0.2">
      <c r="F25666" s="63"/>
    </row>
    <row r="25667" spans="6:6" ht="15" customHeight="1" x14ac:dyDescent="0.2">
      <c r="F25667" s="63"/>
    </row>
    <row r="25668" spans="6:6" ht="15" customHeight="1" x14ac:dyDescent="0.2">
      <c r="F25668" s="63"/>
    </row>
    <row r="25669" spans="6:6" ht="15" customHeight="1" x14ac:dyDescent="0.2">
      <c r="F25669" s="63"/>
    </row>
    <row r="25670" spans="6:6" ht="15" customHeight="1" x14ac:dyDescent="0.2">
      <c r="F25670" s="63"/>
    </row>
    <row r="25671" spans="6:6" ht="15" customHeight="1" x14ac:dyDescent="0.2">
      <c r="F25671" s="63"/>
    </row>
    <row r="25672" spans="6:6" ht="15" customHeight="1" x14ac:dyDescent="0.2">
      <c r="F25672" s="63"/>
    </row>
    <row r="25673" spans="6:6" ht="15" customHeight="1" x14ac:dyDescent="0.2">
      <c r="F25673" s="63"/>
    </row>
    <row r="25674" spans="6:6" ht="15" customHeight="1" x14ac:dyDescent="0.2">
      <c r="F25674" s="63"/>
    </row>
    <row r="25675" spans="6:6" ht="15" customHeight="1" x14ac:dyDescent="0.2">
      <c r="F25675" s="63"/>
    </row>
    <row r="25676" spans="6:6" ht="15" customHeight="1" x14ac:dyDescent="0.2">
      <c r="F25676" s="63"/>
    </row>
    <row r="25677" spans="6:6" ht="15" customHeight="1" x14ac:dyDescent="0.2">
      <c r="F25677" s="63"/>
    </row>
    <row r="25678" spans="6:6" ht="15" customHeight="1" x14ac:dyDescent="0.2">
      <c r="F25678" s="63"/>
    </row>
    <row r="25679" spans="6:6" ht="15" customHeight="1" x14ac:dyDescent="0.2">
      <c r="F25679" s="63"/>
    </row>
    <row r="25680" spans="6:6" ht="15" customHeight="1" x14ac:dyDescent="0.2">
      <c r="F25680" s="63"/>
    </row>
    <row r="25681" spans="6:6" ht="15" customHeight="1" x14ac:dyDescent="0.2">
      <c r="F25681" s="63"/>
    </row>
    <row r="25682" spans="6:6" ht="15" customHeight="1" x14ac:dyDescent="0.2">
      <c r="F25682" s="63"/>
    </row>
    <row r="25683" spans="6:6" ht="15" customHeight="1" x14ac:dyDescent="0.2">
      <c r="F25683" s="63"/>
    </row>
    <row r="25684" spans="6:6" ht="15" customHeight="1" x14ac:dyDescent="0.2">
      <c r="F25684" s="63"/>
    </row>
    <row r="25685" spans="6:6" ht="15" customHeight="1" x14ac:dyDescent="0.2">
      <c r="F25685" s="63"/>
    </row>
    <row r="25686" spans="6:6" ht="15" customHeight="1" x14ac:dyDescent="0.2">
      <c r="F25686" s="63"/>
    </row>
    <row r="25687" spans="6:6" ht="15" customHeight="1" x14ac:dyDescent="0.2">
      <c r="F25687" s="63"/>
    </row>
    <row r="25688" spans="6:6" ht="15" customHeight="1" x14ac:dyDescent="0.2">
      <c r="F25688" s="63"/>
    </row>
    <row r="25689" spans="6:6" ht="15" customHeight="1" x14ac:dyDescent="0.2">
      <c r="F25689" s="63"/>
    </row>
    <row r="25690" spans="6:6" ht="15" customHeight="1" x14ac:dyDescent="0.2">
      <c r="F25690" s="63"/>
    </row>
    <row r="25691" spans="6:6" ht="15" customHeight="1" x14ac:dyDescent="0.2">
      <c r="F25691" s="63"/>
    </row>
    <row r="25692" spans="6:6" ht="15" customHeight="1" x14ac:dyDescent="0.2">
      <c r="F25692" s="63"/>
    </row>
    <row r="25693" spans="6:6" ht="15" customHeight="1" x14ac:dyDescent="0.2">
      <c r="F25693" s="63"/>
    </row>
    <row r="25694" spans="6:6" ht="15" customHeight="1" x14ac:dyDescent="0.2">
      <c r="F25694" s="63"/>
    </row>
    <row r="25695" spans="6:6" ht="15" customHeight="1" x14ac:dyDescent="0.2">
      <c r="F25695" s="63"/>
    </row>
    <row r="25696" spans="6:6" ht="15" customHeight="1" x14ac:dyDescent="0.2">
      <c r="F25696" s="63"/>
    </row>
    <row r="25697" spans="6:6" ht="15" customHeight="1" x14ac:dyDescent="0.2">
      <c r="F25697" s="63"/>
    </row>
    <row r="25698" spans="6:6" ht="15" customHeight="1" x14ac:dyDescent="0.2">
      <c r="F25698" s="63"/>
    </row>
    <row r="25699" spans="6:6" ht="15" customHeight="1" x14ac:dyDescent="0.2">
      <c r="F25699" s="63"/>
    </row>
    <row r="25700" spans="6:6" ht="15" customHeight="1" x14ac:dyDescent="0.2">
      <c r="F25700" s="63"/>
    </row>
    <row r="25701" spans="6:6" ht="15" customHeight="1" x14ac:dyDescent="0.2">
      <c r="F25701" s="63"/>
    </row>
    <row r="25702" spans="6:6" ht="15" customHeight="1" x14ac:dyDescent="0.2">
      <c r="F25702" s="63"/>
    </row>
    <row r="25703" spans="6:6" ht="15" customHeight="1" x14ac:dyDescent="0.2">
      <c r="F25703" s="63"/>
    </row>
    <row r="25704" spans="6:6" ht="15" customHeight="1" x14ac:dyDescent="0.2">
      <c r="F25704" s="63"/>
    </row>
    <row r="25705" spans="6:6" ht="15" customHeight="1" x14ac:dyDescent="0.2">
      <c r="F25705" s="63"/>
    </row>
    <row r="25706" spans="6:6" ht="15" customHeight="1" x14ac:dyDescent="0.2">
      <c r="F25706" s="63"/>
    </row>
    <row r="25707" spans="6:6" ht="15" customHeight="1" x14ac:dyDescent="0.2">
      <c r="F25707" s="63"/>
    </row>
    <row r="25708" spans="6:6" ht="15" customHeight="1" x14ac:dyDescent="0.2">
      <c r="F25708" s="63"/>
    </row>
    <row r="25709" spans="6:6" ht="15" customHeight="1" x14ac:dyDescent="0.2">
      <c r="F25709" s="63"/>
    </row>
    <row r="25710" spans="6:6" ht="15" customHeight="1" x14ac:dyDescent="0.2">
      <c r="F25710" s="63"/>
    </row>
    <row r="25711" spans="6:6" ht="15" customHeight="1" x14ac:dyDescent="0.2">
      <c r="F25711" s="63"/>
    </row>
    <row r="25712" spans="6:6" ht="15" customHeight="1" x14ac:dyDescent="0.2">
      <c r="F25712" s="63"/>
    </row>
    <row r="25713" spans="6:6" ht="15" customHeight="1" x14ac:dyDescent="0.2">
      <c r="F25713" s="63"/>
    </row>
    <row r="25714" spans="6:6" ht="15" customHeight="1" x14ac:dyDescent="0.2">
      <c r="F25714" s="63"/>
    </row>
    <row r="25715" spans="6:6" ht="15" customHeight="1" x14ac:dyDescent="0.2">
      <c r="F25715" s="63"/>
    </row>
    <row r="25716" spans="6:6" ht="15" customHeight="1" x14ac:dyDescent="0.2">
      <c r="F25716" s="63"/>
    </row>
    <row r="25717" spans="6:6" ht="15" customHeight="1" x14ac:dyDescent="0.2">
      <c r="F25717" s="63"/>
    </row>
    <row r="25718" spans="6:6" ht="15" customHeight="1" x14ac:dyDescent="0.2">
      <c r="F25718" s="63"/>
    </row>
    <row r="25719" spans="6:6" ht="15" customHeight="1" x14ac:dyDescent="0.2">
      <c r="F25719" s="63"/>
    </row>
    <row r="25720" spans="6:6" ht="15" customHeight="1" x14ac:dyDescent="0.2">
      <c r="F25720" s="63"/>
    </row>
    <row r="25721" spans="6:6" ht="15" customHeight="1" x14ac:dyDescent="0.2">
      <c r="F25721" s="63"/>
    </row>
    <row r="25722" spans="6:6" ht="15" customHeight="1" x14ac:dyDescent="0.2">
      <c r="F25722" s="63"/>
    </row>
    <row r="25723" spans="6:6" ht="15" customHeight="1" x14ac:dyDescent="0.2">
      <c r="F25723" s="63"/>
    </row>
    <row r="25724" spans="6:6" ht="15" customHeight="1" x14ac:dyDescent="0.2">
      <c r="F25724" s="63"/>
    </row>
    <row r="25725" spans="6:6" ht="15" customHeight="1" x14ac:dyDescent="0.2">
      <c r="F25725" s="63"/>
    </row>
    <row r="25726" spans="6:6" ht="15" customHeight="1" x14ac:dyDescent="0.2">
      <c r="F25726" s="63"/>
    </row>
    <row r="25727" spans="6:6" ht="15" customHeight="1" x14ac:dyDescent="0.2">
      <c r="F25727" s="63"/>
    </row>
    <row r="25728" spans="6:6" ht="15" customHeight="1" x14ac:dyDescent="0.2">
      <c r="F25728" s="63"/>
    </row>
    <row r="25729" spans="6:6" ht="15" customHeight="1" x14ac:dyDescent="0.2">
      <c r="F25729" s="63"/>
    </row>
    <row r="25730" spans="6:6" ht="15" customHeight="1" x14ac:dyDescent="0.2">
      <c r="F25730" s="63"/>
    </row>
    <row r="25731" spans="6:6" ht="15" customHeight="1" x14ac:dyDescent="0.2">
      <c r="F25731" s="63"/>
    </row>
    <row r="25732" spans="6:6" ht="15" customHeight="1" x14ac:dyDescent="0.2">
      <c r="F25732" s="63"/>
    </row>
    <row r="25733" spans="6:6" ht="15" customHeight="1" x14ac:dyDescent="0.2">
      <c r="F25733" s="63"/>
    </row>
    <row r="25734" spans="6:6" ht="15" customHeight="1" x14ac:dyDescent="0.2">
      <c r="F25734" s="63"/>
    </row>
    <row r="25735" spans="6:6" ht="15" customHeight="1" x14ac:dyDescent="0.2">
      <c r="F25735" s="63"/>
    </row>
    <row r="25736" spans="6:6" ht="15" customHeight="1" x14ac:dyDescent="0.2">
      <c r="F25736" s="63"/>
    </row>
    <row r="25737" spans="6:6" ht="15" customHeight="1" x14ac:dyDescent="0.2">
      <c r="F25737" s="63"/>
    </row>
    <row r="25738" spans="6:6" ht="15" customHeight="1" x14ac:dyDescent="0.2">
      <c r="F25738" s="63"/>
    </row>
    <row r="25739" spans="6:6" ht="15" customHeight="1" x14ac:dyDescent="0.2">
      <c r="F25739" s="63"/>
    </row>
    <row r="25740" spans="6:6" ht="15" customHeight="1" x14ac:dyDescent="0.2">
      <c r="F25740" s="63"/>
    </row>
    <row r="25741" spans="6:6" ht="15" customHeight="1" x14ac:dyDescent="0.2">
      <c r="F25741" s="63"/>
    </row>
    <row r="25742" spans="6:6" ht="15" customHeight="1" x14ac:dyDescent="0.2">
      <c r="F25742" s="63"/>
    </row>
    <row r="25743" spans="6:6" ht="15" customHeight="1" x14ac:dyDescent="0.2">
      <c r="F25743" s="63"/>
    </row>
    <row r="25744" spans="6:6" ht="15" customHeight="1" x14ac:dyDescent="0.2">
      <c r="F25744" s="63"/>
    </row>
    <row r="25745" spans="6:6" ht="15" customHeight="1" x14ac:dyDescent="0.2">
      <c r="F25745" s="63"/>
    </row>
    <row r="25746" spans="6:6" ht="15" customHeight="1" x14ac:dyDescent="0.2">
      <c r="F25746" s="63"/>
    </row>
    <row r="25747" spans="6:6" ht="15" customHeight="1" x14ac:dyDescent="0.2">
      <c r="F25747" s="63"/>
    </row>
    <row r="25748" spans="6:6" ht="15" customHeight="1" x14ac:dyDescent="0.2">
      <c r="F25748" s="63"/>
    </row>
    <row r="25749" spans="6:6" ht="15" customHeight="1" x14ac:dyDescent="0.2">
      <c r="F25749" s="63"/>
    </row>
    <row r="25750" spans="6:6" ht="15" customHeight="1" x14ac:dyDescent="0.2">
      <c r="F25750" s="63"/>
    </row>
    <row r="25751" spans="6:6" ht="15" customHeight="1" x14ac:dyDescent="0.2">
      <c r="F25751" s="63"/>
    </row>
    <row r="25752" spans="6:6" ht="15" customHeight="1" x14ac:dyDescent="0.2">
      <c r="F25752" s="63"/>
    </row>
    <row r="25753" spans="6:6" ht="15" customHeight="1" x14ac:dyDescent="0.2">
      <c r="F25753" s="63"/>
    </row>
    <row r="25754" spans="6:6" ht="15" customHeight="1" x14ac:dyDescent="0.2">
      <c r="F25754" s="63"/>
    </row>
    <row r="25755" spans="6:6" ht="15" customHeight="1" x14ac:dyDescent="0.2">
      <c r="F25755" s="63"/>
    </row>
    <row r="25756" spans="6:6" ht="15" customHeight="1" x14ac:dyDescent="0.2">
      <c r="F25756" s="63"/>
    </row>
    <row r="25757" spans="6:6" ht="15" customHeight="1" x14ac:dyDescent="0.2">
      <c r="F25757" s="63"/>
    </row>
    <row r="25758" spans="6:6" ht="15" customHeight="1" x14ac:dyDescent="0.2">
      <c r="F25758" s="63"/>
    </row>
    <row r="25759" spans="6:6" ht="15" customHeight="1" x14ac:dyDescent="0.2">
      <c r="F25759" s="63"/>
    </row>
    <row r="25760" spans="6:6" ht="15" customHeight="1" x14ac:dyDescent="0.2">
      <c r="F25760" s="63"/>
    </row>
    <row r="25761" spans="6:6" ht="15" customHeight="1" x14ac:dyDescent="0.2">
      <c r="F25761" s="63"/>
    </row>
    <row r="25762" spans="6:6" ht="15" customHeight="1" x14ac:dyDescent="0.2">
      <c r="F25762" s="63"/>
    </row>
    <row r="25763" spans="6:6" ht="15" customHeight="1" x14ac:dyDescent="0.2">
      <c r="F25763" s="63"/>
    </row>
    <row r="25764" spans="6:6" ht="15" customHeight="1" x14ac:dyDescent="0.2">
      <c r="F25764" s="63"/>
    </row>
    <row r="25765" spans="6:6" ht="15" customHeight="1" x14ac:dyDescent="0.2">
      <c r="F25765" s="63"/>
    </row>
    <row r="25766" spans="6:6" ht="15" customHeight="1" x14ac:dyDescent="0.2">
      <c r="F25766" s="63"/>
    </row>
    <row r="25767" spans="6:6" ht="15" customHeight="1" x14ac:dyDescent="0.2">
      <c r="F25767" s="63"/>
    </row>
    <row r="25768" spans="6:6" ht="15" customHeight="1" x14ac:dyDescent="0.2">
      <c r="F25768" s="63"/>
    </row>
    <row r="25769" spans="6:6" ht="15" customHeight="1" x14ac:dyDescent="0.2">
      <c r="F25769" s="63"/>
    </row>
    <row r="25770" spans="6:6" ht="15" customHeight="1" x14ac:dyDescent="0.2">
      <c r="F25770" s="63"/>
    </row>
    <row r="25771" spans="6:6" ht="15" customHeight="1" x14ac:dyDescent="0.2">
      <c r="F25771" s="63"/>
    </row>
    <row r="25772" spans="6:6" ht="15" customHeight="1" x14ac:dyDescent="0.2">
      <c r="F25772" s="63"/>
    </row>
    <row r="25773" spans="6:6" ht="15" customHeight="1" x14ac:dyDescent="0.2">
      <c r="F25773" s="63"/>
    </row>
    <row r="25774" spans="6:6" ht="15" customHeight="1" x14ac:dyDescent="0.2">
      <c r="F25774" s="63"/>
    </row>
    <row r="25775" spans="6:6" ht="15" customHeight="1" x14ac:dyDescent="0.2">
      <c r="F25775" s="63"/>
    </row>
    <row r="25776" spans="6:6" ht="15" customHeight="1" x14ac:dyDescent="0.2">
      <c r="F25776" s="63"/>
    </row>
    <row r="25777" spans="6:6" ht="15" customHeight="1" x14ac:dyDescent="0.2">
      <c r="F25777" s="63"/>
    </row>
    <row r="25778" spans="6:6" ht="15" customHeight="1" x14ac:dyDescent="0.2">
      <c r="F25778" s="63"/>
    </row>
    <row r="25779" spans="6:6" ht="15" customHeight="1" x14ac:dyDescent="0.2">
      <c r="F25779" s="63"/>
    </row>
    <row r="25780" spans="6:6" ht="15" customHeight="1" x14ac:dyDescent="0.2">
      <c r="F25780" s="63"/>
    </row>
    <row r="25781" spans="6:6" ht="15" customHeight="1" x14ac:dyDescent="0.2">
      <c r="F25781" s="63"/>
    </row>
    <row r="25782" spans="6:6" ht="15" customHeight="1" x14ac:dyDescent="0.2">
      <c r="F25782" s="63"/>
    </row>
    <row r="25783" spans="6:6" ht="15" customHeight="1" x14ac:dyDescent="0.2">
      <c r="F25783" s="63"/>
    </row>
    <row r="25784" spans="6:6" ht="15" customHeight="1" x14ac:dyDescent="0.2">
      <c r="F25784" s="63"/>
    </row>
    <row r="25785" spans="6:6" ht="15" customHeight="1" x14ac:dyDescent="0.2">
      <c r="F25785" s="63"/>
    </row>
    <row r="25786" spans="6:6" ht="15" customHeight="1" x14ac:dyDescent="0.2">
      <c r="F25786" s="63"/>
    </row>
    <row r="25787" spans="6:6" ht="15" customHeight="1" x14ac:dyDescent="0.2">
      <c r="F25787" s="63"/>
    </row>
    <row r="25788" spans="6:6" ht="15" customHeight="1" x14ac:dyDescent="0.2">
      <c r="F25788" s="63"/>
    </row>
    <row r="25789" spans="6:6" ht="15" customHeight="1" x14ac:dyDescent="0.2">
      <c r="F25789" s="63"/>
    </row>
    <row r="25790" spans="6:6" ht="15" customHeight="1" x14ac:dyDescent="0.2">
      <c r="F25790" s="63"/>
    </row>
    <row r="25791" spans="6:6" ht="15" customHeight="1" x14ac:dyDescent="0.2">
      <c r="F25791" s="63"/>
    </row>
    <row r="25792" spans="6:6" ht="15" customHeight="1" x14ac:dyDescent="0.2">
      <c r="F25792" s="63"/>
    </row>
    <row r="25793" spans="6:6" ht="15" customHeight="1" x14ac:dyDescent="0.2">
      <c r="F25793" s="63"/>
    </row>
    <row r="25794" spans="6:6" ht="15" customHeight="1" x14ac:dyDescent="0.2">
      <c r="F25794" s="63"/>
    </row>
    <row r="25795" spans="6:6" ht="15" customHeight="1" x14ac:dyDescent="0.2">
      <c r="F25795" s="63"/>
    </row>
    <row r="25796" spans="6:6" ht="15" customHeight="1" x14ac:dyDescent="0.2">
      <c r="F25796" s="63"/>
    </row>
    <row r="25797" spans="6:6" ht="15" customHeight="1" x14ac:dyDescent="0.2">
      <c r="F25797" s="63"/>
    </row>
    <row r="25798" spans="6:6" ht="15" customHeight="1" x14ac:dyDescent="0.2">
      <c r="F25798" s="63"/>
    </row>
    <row r="25799" spans="6:6" ht="15" customHeight="1" x14ac:dyDescent="0.2">
      <c r="F25799" s="63"/>
    </row>
    <row r="25800" spans="6:6" ht="15" customHeight="1" x14ac:dyDescent="0.2">
      <c r="F25800" s="63"/>
    </row>
    <row r="25801" spans="6:6" ht="15" customHeight="1" x14ac:dyDescent="0.2">
      <c r="F25801" s="63"/>
    </row>
    <row r="25802" spans="6:6" ht="15" customHeight="1" x14ac:dyDescent="0.2">
      <c r="F25802" s="63"/>
    </row>
    <row r="25803" spans="6:6" ht="15" customHeight="1" x14ac:dyDescent="0.2">
      <c r="F25803" s="63"/>
    </row>
    <row r="25804" spans="6:6" ht="15" customHeight="1" x14ac:dyDescent="0.2">
      <c r="F25804" s="63"/>
    </row>
    <row r="25805" spans="6:6" ht="15" customHeight="1" x14ac:dyDescent="0.2">
      <c r="F25805" s="63"/>
    </row>
    <row r="25806" spans="6:6" ht="15" customHeight="1" x14ac:dyDescent="0.2">
      <c r="F25806" s="63"/>
    </row>
    <row r="25807" spans="6:6" ht="15" customHeight="1" x14ac:dyDescent="0.2">
      <c r="F25807" s="63"/>
    </row>
    <row r="25808" spans="6:6" ht="15" customHeight="1" x14ac:dyDescent="0.2">
      <c r="F25808" s="63"/>
    </row>
    <row r="25809" spans="6:6" ht="15" customHeight="1" x14ac:dyDescent="0.2">
      <c r="F25809" s="63"/>
    </row>
    <row r="25810" spans="6:6" ht="15" customHeight="1" x14ac:dyDescent="0.2">
      <c r="F25810" s="63"/>
    </row>
    <row r="25811" spans="6:6" ht="15" customHeight="1" x14ac:dyDescent="0.2">
      <c r="F25811" s="63"/>
    </row>
    <row r="25812" spans="6:6" ht="15" customHeight="1" x14ac:dyDescent="0.2">
      <c r="F25812" s="63"/>
    </row>
    <row r="25813" spans="6:6" ht="15" customHeight="1" x14ac:dyDescent="0.2">
      <c r="F25813" s="63"/>
    </row>
    <row r="25814" spans="6:6" ht="15" customHeight="1" x14ac:dyDescent="0.2">
      <c r="F25814" s="63"/>
    </row>
    <row r="25815" spans="6:6" ht="15" customHeight="1" x14ac:dyDescent="0.2">
      <c r="F25815" s="63"/>
    </row>
    <row r="25816" spans="6:6" ht="15" customHeight="1" x14ac:dyDescent="0.2">
      <c r="F25816" s="63"/>
    </row>
    <row r="25817" spans="6:6" ht="15" customHeight="1" x14ac:dyDescent="0.2">
      <c r="F25817" s="63"/>
    </row>
    <row r="25818" spans="6:6" ht="15" customHeight="1" x14ac:dyDescent="0.2">
      <c r="F25818" s="63"/>
    </row>
    <row r="25819" spans="6:6" ht="15" customHeight="1" x14ac:dyDescent="0.2">
      <c r="F25819" s="63"/>
    </row>
    <row r="25820" spans="6:6" ht="15" customHeight="1" x14ac:dyDescent="0.2">
      <c r="F25820" s="63"/>
    </row>
    <row r="25821" spans="6:6" ht="15" customHeight="1" x14ac:dyDescent="0.2">
      <c r="F25821" s="63"/>
    </row>
    <row r="25822" spans="6:6" ht="15" customHeight="1" x14ac:dyDescent="0.2">
      <c r="F25822" s="63"/>
    </row>
    <row r="25823" spans="6:6" ht="15" customHeight="1" x14ac:dyDescent="0.2">
      <c r="F25823" s="63"/>
    </row>
    <row r="25824" spans="6:6" ht="15" customHeight="1" x14ac:dyDescent="0.2">
      <c r="F25824" s="63"/>
    </row>
    <row r="25825" spans="6:6" ht="15" customHeight="1" x14ac:dyDescent="0.2">
      <c r="F25825" s="63"/>
    </row>
    <row r="25826" spans="6:6" ht="15" customHeight="1" x14ac:dyDescent="0.2">
      <c r="F25826" s="63"/>
    </row>
    <row r="25827" spans="6:6" ht="15" customHeight="1" x14ac:dyDescent="0.2">
      <c r="F25827" s="63"/>
    </row>
    <row r="25828" spans="6:6" ht="15" customHeight="1" x14ac:dyDescent="0.2">
      <c r="F25828" s="63"/>
    </row>
    <row r="25829" spans="6:6" ht="15" customHeight="1" x14ac:dyDescent="0.2">
      <c r="F25829" s="63"/>
    </row>
    <row r="25830" spans="6:6" ht="15" customHeight="1" x14ac:dyDescent="0.2">
      <c r="F25830" s="63"/>
    </row>
    <row r="25831" spans="6:6" ht="15" customHeight="1" x14ac:dyDescent="0.2">
      <c r="F25831" s="63"/>
    </row>
    <row r="25832" spans="6:6" ht="15" customHeight="1" x14ac:dyDescent="0.2">
      <c r="F25832" s="63"/>
    </row>
    <row r="25833" spans="6:6" ht="15" customHeight="1" x14ac:dyDescent="0.2">
      <c r="F25833" s="63"/>
    </row>
    <row r="25834" spans="6:6" ht="15" customHeight="1" x14ac:dyDescent="0.2">
      <c r="F25834" s="63"/>
    </row>
    <row r="25835" spans="6:6" ht="15" customHeight="1" x14ac:dyDescent="0.2">
      <c r="F25835" s="63"/>
    </row>
    <row r="25836" spans="6:6" ht="15" customHeight="1" x14ac:dyDescent="0.2">
      <c r="F25836" s="63"/>
    </row>
    <row r="25837" spans="6:6" ht="15" customHeight="1" x14ac:dyDescent="0.2">
      <c r="F25837" s="63"/>
    </row>
    <row r="25838" spans="6:6" ht="15" customHeight="1" x14ac:dyDescent="0.2">
      <c r="F25838" s="63"/>
    </row>
    <row r="25839" spans="6:6" ht="15" customHeight="1" x14ac:dyDescent="0.2">
      <c r="F25839" s="63"/>
    </row>
    <row r="25840" spans="6:6" ht="15" customHeight="1" x14ac:dyDescent="0.2">
      <c r="F25840" s="63"/>
    </row>
    <row r="25841" spans="6:6" ht="15" customHeight="1" x14ac:dyDescent="0.2">
      <c r="F25841" s="63"/>
    </row>
    <row r="25842" spans="6:6" ht="15" customHeight="1" x14ac:dyDescent="0.2">
      <c r="F25842" s="63"/>
    </row>
    <row r="25843" spans="6:6" ht="15" customHeight="1" x14ac:dyDescent="0.2">
      <c r="F25843" s="63"/>
    </row>
    <row r="25844" spans="6:6" ht="15" customHeight="1" x14ac:dyDescent="0.2">
      <c r="F25844" s="63"/>
    </row>
    <row r="25845" spans="6:6" ht="15" customHeight="1" x14ac:dyDescent="0.2">
      <c r="F25845" s="63"/>
    </row>
    <row r="25846" spans="6:6" ht="15" customHeight="1" x14ac:dyDescent="0.2">
      <c r="F25846" s="63"/>
    </row>
    <row r="25847" spans="6:6" ht="15" customHeight="1" x14ac:dyDescent="0.2">
      <c r="F25847" s="63"/>
    </row>
    <row r="25848" spans="6:6" ht="15" customHeight="1" x14ac:dyDescent="0.2">
      <c r="F25848" s="63"/>
    </row>
    <row r="25849" spans="6:6" ht="15" customHeight="1" x14ac:dyDescent="0.2">
      <c r="F25849" s="63"/>
    </row>
    <row r="25850" spans="6:6" ht="15" customHeight="1" x14ac:dyDescent="0.2">
      <c r="F25850" s="63"/>
    </row>
    <row r="25851" spans="6:6" ht="15" customHeight="1" x14ac:dyDescent="0.2">
      <c r="F25851" s="63"/>
    </row>
    <row r="25852" spans="6:6" ht="15" customHeight="1" x14ac:dyDescent="0.2">
      <c r="F25852" s="63"/>
    </row>
    <row r="25853" spans="6:6" ht="15" customHeight="1" x14ac:dyDescent="0.2">
      <c r="F25853" s="63"/>
    </row>
    <row r="25854" spans="6:6" ht="15" customHeight="1" x14ac:dyDescent="0.2">
      <c r="F25854" s="63"/>
    </row>
    <row r="25855" spans="6:6" ht="15" customHeight="1" x14ac:dyDescent="0.2">
      <c r="F25855" s="63"/>
    </row>
    <row r="25856" spans="6:6" ht="15" customHeight="1" x14ac:dyDescent="0.2">
      <c r="F25856" s="63"/>
    </row>
    <row r="25857" spans="6:6" ht="15" customHeight="1" x14ac:dyDescent="0.2">
      <c r="F25857" s="63"/>
    </row>
    <row r="25858" spans="6:6" ht="15" customHeight="1" x14ac:dyDescent="0.2">
      <c r="F25858" s="63"/>
    </row>
    <row r="25859" spans="6:6" ht="15" customHeight="1" x14ac:dyDescent="0.2">
      <c r="F25859" s="63"/>
    </row>
    <row r="25860" spans="6:6" ht="15" customHeight="1" x14ac:dyDescent="0.2">
      <c r="F25860" s="63"/>
    </row>
    <row r="25861" spans="6:6" ht="15" customHeight="1" x14ac:dyDescent="0.2">
      <c r="F25861" s="63"/>
    </row>
    <row r="25862" spans="6:6" ht="15" customHeight="1" x14ac:dyDescent="0.2">
      <c r="F25862" s="63"/>
    </row>
    <row r="25863" spans="6:6" ht="15" customHeight="1" x14ac:dyDescent="0.2">
      <c r="F25863" s="63"/>
    </row>
    <row r="25864" spans="6:6" ht="15" customHeight="1" x14ac:dyDescent="0.2">
      <c r="F25864" s="63"/>
    </row>
    <row r="25865" spans="6:6" ht="15" customHeight="1" x14ac:dyDescent="0.2">
      <c r="F25865" s="63"/>
    </row>
    <row r="25866" spans="6:6" ht="15" customHeight="1" x14ac:dyDescent="0.2">
      <c r="F25866" s="63"/>
    </row>
    <row r="25867" spans="6:6" ht="15" customHeight="1" x14ac:dyDescent="0.2">
      <c r="F25867" s="63"/>
    </row>
    <row r="25868" spans="6:6" ht="15" customHeight="1" x14ac:dyDescent="0.2">
      <c r="F25868" s="63"/>
    </row>
    <row r="25869" spans="6:6" ht="15" customHeight="1" x14ac:dyDescent="0.2">
      <c r="F25869" s="63"/>
    </row>
    <row r="25870" spans="6:6" ht="15" customHeight="1" x14ac:dyDescent="0.2">
      <c r="F25870" s="63"/>
    </row>
    <row r="25871" spans="6:6" ht="15" customHeight="1" x14ac:dyDescent="0.2">
      <c r="F25871" s="63"/>
    </row>
    <row r="25872" spans="6:6" ht="15" customHeight="1" x14ac:dyDescent="0.2">
      <c r="F25872" s="63"/>
    </row>
    <row r="25873" spans="6:6" ht="15" customHeight="1" x14ac:dyDescent="0.2">
      <c r="F25873" s="63"/>
    </row>
    <row r="25874" spans="6:6" ht="15" customHeight="1" x14ac:dyDescent="0.2">
      <c r="F25874" s="63"/>
    </row>
    <row r="25875" spans="6:6" ht="15" customHeight="1" x14ac:dyDescent="0.2">
      <c r="F25875" s="63"/>
    </row>
    <row r="25876" spans="6:6" ht="15" customHeight="1" x14ac:dyDescent="0.2">
      <c r="F25876" s="63"/>
    </row>
    <row r="25877" spans="6:6" ht="15" customHeight="1" x14ac:dyDescent="0.2">
      <c r="F25877" s="63"/>
    </row>
    <row r="25878" spans="6:6" ht="15" customHeight="1" x14ac:dyDescent="0.2">
      <c r="F25878" s="63"/>
    </row>
    <row r="25879" spans="6:6" ht="15" customHeight="1" x14ac:dyDescent="0.2">
      <c r="F25879" s="63"/>
    </row>
    <row r="25880" spans="6:6" ht="15" customHeight="1" x14ac:dyDescent="0.2">
      <c r="F25880" s="63"/>
    </row>
    <row r="25881" spans="6:6" ht="15" customHeight="1" x14ac:dyDescent="0.2">
      <c r="F25881" s="63"/>
    </row>
    <row r="25882" spans="6:6" ht="15" customHeight="1" x14ac:dyDescent="0.2">
      <c r="F25882" s="63"/>
    </row>
    <row r="25883" spans="6:6" ht="15" customHeight="1" x14ac:dyDescent="0.2">
      <c r="F25883" s="63"/>
    </row>
    <row r="25884" spans="6:6" ht="15" customHeight="1" x14ac:dyDescent="0.2">
      <c r="F25884" s="63"/>
    </row>
    <row r="25885" spans="6:6" ht="15" customHeight="1" x14ac:dyDescent="0.2">
      <c r="F25885" s="63"/>
    </row>
    <row r="25886" spans="6:6" ht="15" customHeight="1" x14ac:dyDescent="0.2">
      <c r="F25886" s="63"/>
    </row>
    <row r="25887" spans="6:6" ht="15" customHeight="1" x14ac:dyDescent="0.2">
      <c r="F25887" s="63"/>
    </row>
    <row r="25888" spans="6:6" ht="15" customHeight="1" x14ac:dyDescent="0.2">
      <c r="F25888" s="63"/>
    </row>
    <row r="25889" spans="6:6" ht="15" customHeight="1" x14ac:dyDescent="0.2">
      <c r="F25889" s="63"/>
    </row>
    <row r="25890" spans="6:6" ht="15" customHeight="1" x14ac:dyDescent="0.2">
      <c r="F25890" s="63"/>
    </row>
    <row r="25891" spans="6:6" ht="15" customHeight="1" x14ac:dyDescent="0.2">
      <c r="F25891" s="63"/>
    </row>
    <row r="25892" spans="6:6" ht="15" customHeight="1" x14ac:dyDescent="0.2">
      <c r="F25892" s="63"/>
    </row>
    <row r="25893" spans="6:6" ht="15" customHeight="1" x14ac:dyDescent="0.2">
      <c r="F25893" s="63"/>
    </row>
    <row r="25894" spans="6:6" ht="15" customHeight="1" x14ac:dyDescent="0.2">
      <c r="F25894" s="63"/>
    </row>
    <row r="25895" spans="6:6" ht="15" customHeight="1" x14ac:dyDescent="0.2">
      <c r="F25895" s="63"/>
    </row>
    <row r="25896" spans="6:6" ht="15" customHeight="1" x14ac:dyDescent="0.2">
      <c r="F25896" s="63"/>
    </row>
    <row r="25897" spans="6:6" ht="15" customHeight="1" x14ac:dyDescent="0.2">
      <c r="F25897" s="63"/>
    </row>
    <row r="25898" spans="6:6" ht="15" customHeight="1" x14ac:dyDescent="0.2">
      <c r="F25898" s="63"/>
    </row>
    <row r="25899" spans="6:6" ht="15" customHeight="1" x14ac:dyDescent="0.2">
      <c r="F25899" s="63"/>
    </row>
    <row r="25900" spans="6:6" ht="15" customHeight="1" x14ac:dyDescent="0.2">
      <c r="F25900" s="63"/>
    </row>
    <row r="25901" spans="6:6" ht="15" customHeight="1" x14ac:dyDescent="0.2">
      <c r="F25901" s="63"/>
    </row>
    <row r="25902" spans="6:6" ht="15" customHeight="1" x14ac:dyDescent="0.2">
      <c r="F25902" s="63"/>
    </row>
    <row r="25903" spans="6:6" ht="15" customHeight="1" x14ac:dyDescent="0.2">
      <c r="F25903" s="63"/>
    </row>
    <row r="25904" spans="6:6" ht="15" customHeight="1" x14ac:dyDescent="0.2">
      <c r="F25904" s="63"/>
    </row>
    <row r="25905" spans="6:6" ht="15" customHeight="1" x14ac:dyDescent="0.2">
      <c r="F25905" s="63"/>
    </row>
    <row r="25906" spans="6:6" ht="15" customHeight="1" x14ac:dyDescent="0.2">
      <c r="F25906" s="63"/>
    </row>
    <row r="25907" spans="6:6" ht="15" customHeight="1" x14ac:dyDescent="0.2">
      <c r="F25907" s="63"/>
    </row>
    <row r="25908" spans="6:6" ht="15" customHeight="1" x14ac:dyDescent="0.2">
      <c r="F25908" s="63"/>
    </row>
    <row r="25909" spans="6:6" ht="15" customHeight="1" x14ac:dyDescent="0.2">
      <c r="F25909" s="63"/>
    </row>
    <row r="25910" spans="6:6" ht="15" customHeight="1" x14ac:dyDescent="0.2">
      <c r="F25910" s="63"/>
    </row>
    <row r="25911" spans="6:6" ht="15" customHeight="1" x14ac:dyDescent="0.2">
      <c r="F25911" s="63"/>
    </row>
    <row r="25912" spans="6:6" ht="15" customHeight="1" x14ac:dyDescent="0.2">
      <c r="F25912" s="63"/>
    </row>
    <row r="25913" spans="6:6" ht="15" customHeight="1" x14ac:dyDescent="0.2">
      <c r="F25913" s="63"/>
    </row>
    <row r="25914" spans="6:6" ht="15" customHeight="1" x14ac:dyDescent="0.2">
      <c r="F25914" s="63"/>
    </row>
    <row r="25915" spans="6:6" ht="15" customHeight="1" x14ac:dyDescent="0.2">
      <c r="F25915" s="63"/>
    </row>
    <row r="25916" spans="6:6" ht="15" customHeight="1" x14ac:dyDescent="0.2">
      <c r="F25916" s="63"/>
    </row>
    <row r="25917" spans="6:6" ht="15" customHeight="1" x14ac:dyDescent="0.2">
      <c r="F25917" s="63"/>
    </row>
    <row r="25918" spans="6:6" ht="15" customHeight="1" x14ac:dyDescent="0.2">
      <c r="F25918" s="63"/>
    </row>
    <row r="25919" spans="6:6" ht="15" customHeight="1" x14ac:dyDescent="0.2">
      <c r="F25919" s="63"/>
    </row>
    <row r="25920" spans="6:6" ht="15" customHeight="1" x14ac:dyDescent="0.2">
      <c r="F25920" s="63"/>
    </row>
    <row r="25921" spans="6:6" ht="15" customHeight="1" x14ac:dyDescent="0.2">
      <c r="F25921" s="63"/>
    </row>
    <row r="25922" spans="6:6" ht="15" customHeight="1" x14ac:dyDescent="0.2">
      <c r="F25922" s="63"/>
    </row>
    <row r="25923" spans="6:6" ht="15" customHeight="1" x14ac:dyDescent="0.2">
      <c r="F25923" s="63"/>
    </row>
    <row r="25924" spans="6:6" ht="15" customHeight="1" x14ac:dyDescent="0.2">
      <c r="F25924" s="63"/>
    </row>
    <row r="25925" spans="6:6" ht="15" customHeight="1" x14ac:dyDescent="0.2">
      <c r="F25925" s="63"/>
    </row>
    <row r="25926" spans="6:6" ht="15" customHeight="1" x14ac:dyDescent="0.2">
      <c r="F25926" s="63"/>
    </row>
    <row r="25927" spans="6:6" ht="15" customHeight="1" x14ac:dyDescent="0.2">
      <c r="F25927" s="63"/>
    </row>
    <row r="25928" spans="6:6" ht="15" customHeight="1" x14ac:dyDescent="0.2">
      <c r="F25928" s="63"/>
    </row>
    <row r="25929" spans="6:6" ht="15" customHeight="1" x14ac:dyDescent="0.2">
      <c r="F25929" s="63"/>
    </row>
    <row r="25930" spans="6:6" ht="15" customHeight="1" x14ac:dyDescent="0.2">
      <c r="F25930" s="63"/>
    </row>
    <row r="25931" spans="6:6" ht="15" customHeight="1" x14ac:dyDescent="0.2">
      <c r="F25931" s="63"/>
    </row>
    <row r="25932" spans="6:6" ht="15" customHeight="1" x14ac:dyDescent="0.2">
      <c r="F25932" s="63"/>
    </row>
    <row r="25933" spans="6:6" ht="15" customHeight="1" x14ac:dyDescent="0.2">
      <c r="F25933" s="63"/>
    </row>
    <row r="25934" spans="6:6" ht="15" customHeight="1" x14ac:dyDescent="0.2">
      <c r="F25934" s="63"/>
    </row>
    <row r="25935" spans="6:6" ht="15" customHeight="1" x14ac:dyDescent="0.2">
      <c r="F25935" s="63"/>
    </row>
    <row r="25936" spans="6:6" ht="15" customHeight="1" x14ac:dyDescent="0.2">
      <c r="F25936" s="63"/>
    </row>
    <row r="25937" spans="6:6" ht="15" customHeight="1" x14ac:dyDescent="0.2">
      <c r="F25937" s="63"/>
    </row>
    <row r="25938" spans="6:6" ht="15" customHeight="1" x14ac:dyDescent="0.2">
      <c r="F25938" s="63"/>
    </row>
    <row r="25939" spans="6:6" ht="15" customHeight="1" x14ac:dyDescent="0.2">
      <c r="F25939" s="63"/>
    </row>
    <row r="25940" spans="6:6" ht="15" customHeight="1" x14ac:dyDescent="0.2">
      <c r="F25940" s="63"/>
    </row>
    <row r="25941" spans="6:6" ht="15" customHeight="1" x14ac:dyDescent="0.2">
      <c r="F25941" s="63"/>
    </row>
    <row r="25942" spans="6:6" ht="15" customHeight="1" x14ac:dyDescent="0.2">
      <c r="F25942" s="63"/>
    </row>
    <row r="25943" spans="6:6" ht="15" customHeight="1" x14ac:dyDescent="0.2">
      <c r="F25943" s="63"/>
    </row>
    <row r="25944" spans="6:6" ht="15" customHeight="1" x14ac:dyDescent="0.2">
      <c r="F25944" s="63"/>
    </row>
    <row r="25945" spans="6:6" ht="15" customHeight="1" x14ac:dyDescent="0.2">
      <c r="F25945" s="63"/>
    </row>
    <row r="25946" spans="6:6" ht="15" customHeight="1" x14ac:dyDescent="0.2">
      <c r="F25946" s="63"/>
    </row>
    <row r="25947" spans="6:6" ht="15" customHeight="1" x14ac:dyDescent="0.2">
      <c r="F25947" s="63"/>
    </row>
    <row r="25948" spans="6:6" ht="15" customHeight="1" x14ac:dyDescent="0.2">
      <c r="F25948" s="63"/>
    </row>
    <row r="25949" spans="6:6" ht="15" customHeight="1" x14ac:dyDescent="0.2">
      <c r="F25949" s="63"/>
    </row>
    <row r="25950" spans="6:6" ht="15" customHeight="1" x14ac:dyDescent="0.2">
      <c r="F25950" s="63"/>
    </row>
    <row r="25951" spans="6:6" ht="15" customHeight="1" x14ac:dyDescent="0.2">
      <c r="F25951" s="63"/>
    </row>
    <row r="25952" spans="6:6" ht="15" customHeight="1" x14ac:dyDescent="0.2">
      <c r="F25952" s="63"/>
    </row>
    <row r="25953" spans="6:6" ht="15" customHeight="1" x14ac:dyDescent="0.2">
      <c r="F25953" s="63"/>
    </row>
    <row r="25954" spans="6:6" ht="15" customHeight="1" x14ac:dyDescent="0.2">
      <c r="F25954" s="63"/>
    </row>
    <row r="25955" spans="6:6" ht="15" customHeight="1" x14ac:dyDescent="0.2">
      <c r="F25955" s="63"/>
    </row>
    <row r="25956" spans="6:6" ht="15" customHeight="1" x14ac:dyDescent="0.2">
      <c r="F25956" s="63"/>
    </row>
    <row r="25957" spans="6:6" ht="15" customHeight="1" x14ac:dyDescent="0.2">
      <c r="F25957" s="63"/>
    </row>
    <row r="25958" spans="6:6" ht="15" customHeight="1" x14ac:dyDescent="0.2">
      <c r="F25958" s="63"/>
    </row>
    <row r="25959" spans="6:6" ht="15" customHeight="1" x14ac:dyDescent="0.2">
      <c r="F25959" s="63"/>
    </row>
    <row r="25960" spans="6:6" ht="15" customHeight="1" x14ac:dyDescent="0.2">
      <c r="F25960" s="63"/>
    </row>
    <row r="25961" spans="6:6" ht="15" customHeight="1" x14ac:dyDescent="0.2">
      <c r="F25961" s="63"/>
    </row>
    <row r="25962" spans="6:6" ht="15" customHeight="1" x14ac:dyDescent="0.2">
      <c r="F25962" s="63"/>
    </row>
    <row r="25963" spans="6:6" ht="15" customHeight="1" x14ac:dyDescent="0.2">
      <c r="F25963" s="63"/>
    </row>
    <row r="25964" spans="6:6" ht="15" customHeight="1" x14ac:dyDescent="0.2">
      <c r="F25964" s="63"/>
    </row>
    <row r="25965" spans="6:6" ht="15" customHeight="1" x14ac:dyDescent="0.2">
      <c r="F25965" s="63"/>
    </row>
    <row r="25966" spans="6:6" ht="15" customHeight="1" x14ac:dyDescent="0.2">
      <c r="F25966" s="63"/>
    </row>
    <row r="25967" spans="6:6" ht="15" customHeight="1" x14ac:dyDescent="0.2">
      <c r="F25967" s="63"/>
    </row>
    <row r="25968" spans="6:6" ht="15" customHeight="1" x14ac:dyDescent="0.2">
      <c r="F25968" s="63"/>
    </row>
    <row r="25969" spans="6:6" ht="15" customHeight="1" x14ac:dyDescent="0.2">
      <c r="F25969" s="63"/>
    </row>
    <row r="25970" spans="6:6" ht="15" customHeight="1" x14ac:dyDescent="0.2">
      <c r="F25970" s="63"/>
    </row>
    <row r="25971" spans="6:6" ht="15" customHeight="1" x14ac:dyDescent="0.2">
      <c r="F25971" s="63"/>
    </row>
    <row r="25972" spans="6:6" ht="15" customHeight="1" x14ac:dyDescent="0.2">
      <c r="F25972" s="63"/>
    </row>
    <row r="25973" spans="6:6" ht="15" customHeight="1" x14ac:dyDescent="0.2">
      <c r="F25973" s="63"/>
    </row>
    <row r="25974" spans="6:6" ht="15" customHeight="1" x14ac:dyDescent="0.2">
      <c r="F25974" s="63"/>
    </row>
    <row r="25975" spans="6:6" ht="15" customHeight="1" x14ac:dyDescent="0.2">
      <c r="F25975" s="63"/>
    </row>
    <row r="25976" spans="6:6" ht="15" customHeight="1" x14ac:dyDescent="0.2">
      <c r="F25976" s="63"/>
    </row>
    <row r="25977" spans="6:6" ht="15" customHeight="1" x14ac:dyDescent="0.2">
      <c r="F25977" s="63"/>
    </row>
    <row r="25978" spans="6:6" ht="15" customHeight="1" x14ac:dyDescent="0.2">
      <c r="F25978" s="63"/>
    </row>
    <row r="25979" spans="6:6" ht="15" customHeight="1" x14ac:dyDescent="0.2">
      <c r="F25979" s="63"/>
    </row>
    <row r="25980" spans="6:6" ht="15" customHeight="1" x14ac:dyDescent="0.2">
      <c r="F25980" s="63"/>
    </row>
    <row r="25981" spans="6:6" ht="15" customHeight="1" x14ac:dyDescent="0.2">
      <c r="F25981" s="63"/>
    </row>
    <row r="25982" spans="6:6" ht="15" customHeight="1" x14ac:dyDescent="0.2">
      <c r="F25982" s="63"/>
    </row>
    <row r="25983" spans="6:6" ht="15" customHeight="1" x14ac:dyDescent="0.2">
      <c r="F25983" s="63"/>
    </row>
    <row r="25984" spans="6:6" ht="15" customHeight="1" x14ac:dyDescent="0.2">
      <c r="F25984" s="63"/>
    </row>
    <row r="25985" spans="6:6" ht="15" customHeight="1" x14ac:dyDescent="0.2">
      <c r="F25985" s="63"/>
    </row>
    <row r="25986" spans="6:6" ht="15" customHeight="1" x14ac:dyDescent="0.2">
      <c r="F25986" s="63"/>
    </row>
    <row r="25987" spans="6:6" ht="15" customHeight="1" x14ac:dyDescent="0.2">
      <c r="F25987" s="63"/>
    </row>
    <row r="25988" spans="6:6" ht="15" customHeight="1" x14ac:dyDescent="0.2">
      <c r="F25988" s="63"/>
    </row>
    <row r="25989" spans="6:6" ht="15" customHeight="1" x14ac:dyDescent="0.2">
      <c r="F25989" s="63"/>
    </row>
    <row r="25990" spans="6:6" ht="15" customHeight="1" x14ac:dyDescent="0.2">
      <c r="F25990" s="63"/>
    </row>
    <row r="25991" spans="6:6" ht="15" customHeight="1" x14ac:dyDescent="0.2">
      <c r="F25991" s="63"/>
    </row>
    <row r="25992" spans="6:6" ht="15" customHeight="1" x14ac:dyDescent="0.2">
      <c r="F25992" s="63"/>
    </row>
    <row r="25993" spans="6:6" ht="15" customHeight="1" x14ac:dyDescent="0.2">
      <c r="F25993" s="63"/>
    </row>
    <row r="25994" spans="6:6" ht="15" customHeight="1" x14ac:dyDescent="0.2">
      <c r="F25994" s="63"/>
    </row>
    <row r="25995" spans="6:6" ht="15" customHeight="1" x14ac:dyDescent="0.2">
      <c r="F25995" s="63"/>
    </row>
    <row r="25996" spans="6:6" ht="15" customHeight="1" x14ac:dyDescent="0.2">
      <c r="F25996" s="63"/>
    </row>
    <row r="25997" spans="6:6" ht="15" customHeight="1" x14ac:dyDescent="0.2">
      <c r="F25997" s="63"/>
    </row>
    <row r="25998" spans="6:6" ht="15" customHeight="1" x14ac:dyDescent="0.2">
      <c r="F25998" s="63"/>
    </row>
    <row r="25999" spans="6:6" ht="15" customHeight="1" x14ac:dyDescent="0.2">
      <c r="F25999" s="63"/>
    </row>
    <row r="26000" spans="6:6" ht="15" customHeight="1" x14ac:dyDescent="0.2">
      <c r="F26000" s="63"/>
    </row>
    <row r="26001" spans="6:6" ht="15" customHeight="1" x14ac:dyDescent="0.2">
      <c r="F26001" s="63"/>
    </row>
    <row r="26002" spans="6:6" ht="15" customHeight="1" x14ac:dyDescent="0.2">
      <c r="F26002" s="63"/>
    </row>
    <row r="26003" spans="6:6" ht="15" customHeight="1" x14ac:dyDescent="0.2">
      <c r="F26003" s="63"/>
    </row>
    <row r="26004" spans="6:6" ht="15" customHeight="1" x14ac:dyDescent="0.2">
      <c r="F26004" s="63"/>
    </row>
    <row r="26005" spans="6:6" ht="15" customHeight="1" x14ac:dyDescent="0.2">
      <c r="F26005" s="63"/>
    </row>
    <row r="26006" spans="6:6" ht="15" customHeight="1" x14ac:dyDescent="0.2">
      <c r="F26006" s="63"/>
    </row>
    <row r="26007" spans="6:6" ht="15" customHeight="1" x14ac:dyDescent="0.2">
      <c r="F26007" s="63"/>
    </row>
    <row r="26008" spans="6:6" ht="15" customHeight="1" x14ac:dyDescent="0.2">
      <c r="F26008" s="63"/>
    </row>
    <row r="26009" spans="6:6" ht="15" customHeight="1" x14ac:dyDescent="0.2">
      <c r="F26009" s="63"/>
    </row>
    <row r="26010" spans="6:6" ht="15" customHeight="1" x14ac:dyDescent="0.2">
      <c r="F26010" s="63"/>
    </row>
    <row r="26011" spans="6:6" ht="15" customHeight="1" x14ac:dyDescent="0.2">
      <c r="F26011" s="63"/>
    </row>
    <row r="26012" spans="6:6" ht="15" customHeight="1" x14ac:dyDescent="0.2">
      <c r="F26012" s="63"/>
    </row>
    <row r="26013" spans="6:6" ht="15" customHeight="1" x14ac:dyDescent="0.2">
      <c r="F26013" s="63"/>
    </row>
    <row r="26014" spans="6:6" ht="15" customHeight="1" x14ac:dyDescent="0.2">
      <c r="F26014" s="63"/>
    </row>
    <row r="26015" spans="6:6" ht="15" customHeight="1" x14ac:dyDescent="0.2">
      <c r="F26015" s="63"/>
    </row>
    <row r="26016" spans="6:6" ht="15" customHeight="1" x14ac:dyDescent="0.2">
      <c r="F26016" s="63"/>
    </row>
    <row r="26017" spans="6:6" ht="15" customHeight="1" x14ac:dyDescent="0.2">
      <c r="F26017" s="63"/>
    </row>
    <row r="26018" spans="6:6" ht="15" customHeight="1" x14ac:dyDescent="0.2">
      <c r="F26018" s="63"/>
    </row>
    <row r="26019" spans="6:6" ht="15" customHeight="1" x14ac:dyDescent="0.2">
      <c r="F26019" s="63"/>
    </row>
    <row r="26020" spans="6:6" ht="15" customHeight="1" x14ac:dyDescent="0.2">
      <c r="F26020" s="63"/>
    </row>
    <row r="26021" spans="6:6" ht="15" customHeight="1" x14ac:dyDescent="0.2">
      <c r="F26021" s="63"/>
    </row>
    <row r="26022" spans="6:6" ht="15" customHeight="1" x14ac:dyDescent="0.2">
      <c r="F26022" s="63"/>
    </row>
    <row r="26023" spans="6:6" ht="15" customHeight="1" x14ac:dyDescent="0.2">
      <c r="F26023" s="63"/>
    </row>
    <row r="26024" spans="6:6" ht="15" customHeight="1" x14ac:dyDescent="0.2">
      <c r="F26024" s="63"/>
    </row>
    <row r="26025" spans="6:6" ht="15" customHeight="1" x14ac:dyDescent="0.2">
      <c r="F26025" s="63"/>
    </row>
    <row r="26026" spans="6:6" ht="15" customHeight="1" x14ac:dyDescent="0.2">
      <c r="F26026" s="63"/>
    </row>
    <row r="26027" spans="6:6" ht="15" customHeight="1" x14ac:dyDescent="0.2">
      <c r="F26027" s="63"/>
    </row>
    <row r="26028" spans="6:6" ht="15" customHeight="1" x14ac:dyDescent="0.2">
      <c r="F26028" s="63"/>
    </row>
    <row r="26029" spans="6:6" ht="15" customHeight="1" x14ac:dyDescent="0.2">
      <c r="F26029" s="63"/>
    </row>
    <row r="26030" spans="6:6" ht="15" customHeight="1" x14ac:dyDescent="0.2">
      <c r="F26030" s="63"/>
    </row>
    <row r="26031" spans="6:6" ht="15" customHeight="1" x14ac:dyDescent="0.2">
      <c r="F26031" s="63"/>
    </row>
    <row r="26032" spans="6:6" ht="15" customHeight="1" x14ac:dyDescent="0.2">
      <c r="F26032" s="63"/>
    </row>
    <row r="26033" spans="6:6" ht="15" customHeight="1" x14ac:dyDescent="0.2">
      <c r="F26033" s="63"/>
    </row>
    <row r="26034" spans="6:6" ht="15" customHeight="1" x14ac:dyDescent="0.2">
      <c r="F26034" s="63"/>
    </row>
    <row r="26035" spans="6:6" ht="15" customHeight="1" x14ac:dyDescent="0.2">
      <c r="F26035" s="63"/>
    </row>
    <row r="26036" spans="6:6" ht="15" customHeight="1" x14ac:dyDescent="0.2">
      <c r="F26036" s="63"/>
    </row>
    <row r="26037" spans="6:6" ht="15" customHeight="1" x14ac:dyDescent="0.2">
      <c r="F26037" s="63"/>
    </row>
    <row r="26038" spans="6:6" ht="15" customHeight="1" x14ac:dyDescent="0.2">
      <c r="F26038" s="63"/>
    </row>
    <row r="26039" spans="6:6" ht="15" customHeight="1" x14ac:dyDescent="0.2">
      <c r="F26039" s="63"/>
    </row>
    <row r="26040" spans="6:6" ht="15" customHeight="1" x14ac:dyDescent="0.2">
      <c r="F26040" s="63"/>
    </row>
    <row r="26041" spans="6:6" ht="15" customHeight="1" x14ac:dyDescent="0.2">
      <c r="F26041" s="63"/>
    </row>
    <row r="26042" spans="6:6" ht="15" customHeight="1" x14ac:dyDescent="0.2">
      <c r="F26042" s="63"/>
    </row>
    <row r="26043" spans="6:6" ht="15" customHeight="1" x14ac:dyDescent="0.2">
      <c r="F26043" s="63"/>
    </row>
    <row r="26044" spans="6:6" ht="15" customHeight="1" x14ac:dyDescent="0.2">
      <c r="F26044" s="63"/>
    </row>
    <row r="26045" spans="6:6" ht="15" customHeight="1" x14ac:dyDescent="0.2">
      <c r="F26045" s="63"/>
    </row>
    <row r="26046" spans="6:6" ht="15" customHeight="1" x14ac:dyDescent="0.2">
      <c r="F26046" s="63"/>
    </row>
    <row r="26047" spans="6:6" ht="15" customHeight="1" x14ac:dyDescent="0.2">
      <c r="F26047" s="63"/>
    </row>
    <row r="26048" spans="6:6" ht="15" customHeight="1" x14ac:dyDescent="0.2">
      <c r="F26048" s="63"/>
    </row>
    <row r="26049" spans="6:6" ht="15" customHeight="1" x14ac:dyDescent="0.2">
      <c r="F26049" s="63"/>
    </row>
    <row r="26050" spans="6:6" ht="15" customHeight="1" x14ac:dyDescent="0.2">
      <c r="F26050" s="63"/>
    </row>
    <row r="26051" spans="6:6" ht="15" customHeight="1" x14ac:dyDescent="0.2">
      <c r="F26051" s="63"/>
    </row>
    <row r="26052" spans="6:6" ht="15" customHeight="1" x14ac:dyDescent="0.2">
      <c r="F26052" s="63"/>
    </row>
    <row r="26053" spans="6:6" ht="15" customHeight="1" x14ac:dyDescent="0.2">
      <c r="F26053" s="63"/>
    </row>
    <row r="26054" spans="6:6" ht="15" customHeight="1" x14ac:dyDescent="0.2">
      <c r="F26054" s="63"/>
    </row>
    <row r="26055" spans="6:6" ht="15" customHeight="1" x14ac:dyDescent="0.2">
      <c r="F26055" s="63"/>
    </row>
    <row r="26056" spans="6:6" ht="15" customHeight="1" x14ac:dyDescent="0.2">
      <c r="F26056" s="63"/>
    </row>
    <row r="26057" spans="6:6" ht="15" customHeight="1" x14ac:dyDescent="0.2">
      <c r="F26057" s="63"/>
    </row>
    <row r="26058" spans="6:6" ht="15" customHeight="1" x14ac:dyDescent="0.2">
      <c r="F26058" s="63"/>
    </row>
    <row r="26059" spans="6:6" ht="15" customHeight="1" x14ac:dyDescent="0.2">
      <c r="F26059" s="63"/>
    </row>
    <row r="26060" spans="6:6" ht="15" customHeight="1" x14ac:dyDescent="0.2">
      <c r="F26060" s="63"/>
    </row>
    <row r="26061" spans="6:6" ht="15" customHeight="1" x14ac:dyDescent="0.2">
      <c r="F26061" s="63"/>
    </row>
    <row r="26062" spans="6:6" ht="15" customHeight="1" x14ac:dyDescent="0.2">
      <c r="F26062" s="63"/>
    </row>
    <row r="26063" spans="6:6" ht="15" customHeight="1" x14ac:dyDescent="0.2">
      <c r="F26063" s="63"/>
    </row>
    <row r="26064" spans="6:6" ht="15" customHeight="1" x14ac:dyDescent="0.2">
      <c r="F26064" s="63"/>
    </row>
    <row r="26065" spans="6:6" ht="15" customHeight="1" x14ac:dyDescent="0.2">
      <c r="F26065" s="63"/>
    </row>
    <row r="26066" spans="6:6" ht="15" customHeight="1" x14ac:dyDescent="0.2">
      <c r="F26066" s="63"/>
    </row>
    <row r="26067" spans="6:6" ht="15" customHeight="1" x14ac:dyDescent="0.2">
      <c r="F26067" s="63"/>
    </row>
    <row r="26068" spans="6:6" ht="15" customHeight="1" x14ac:dyDescent="0.2">
      <c r="F26068" s="63"/>
    </row>
    <row r="26069" spans="6:6" ht="15" customHeight="1" x14ac:dyDescent="0.2">
      <c r="F26069" s="63"/>
    </row>
    <row r="26070" spans="6:6" ht="15" customHeight="1" x14ac:dyDescent="0.2">
      <c r="F26070" s="63"/>
    </row>
    <row r="26071" spans="6:6" ht="15" customHeight="1" x14ac:dyDescent="0.2">
      <c r="F26071" s="63"/>
    </row>
    <row r="26072" spans="6:6" ht="15" customHeight="1" x14ac:dyDescent="0.2">
      <c r="F26072" s="63"/>
    </row>
    <row r="26073" spans="6:6" ht="15" customHeight="1" x14ac:dyDescent="0.2">
      <c r="F26073" s="63"/>
    </row>
    <row r="26074" spans="6:6" ht="15" customHeight="1" x14ac:dyDescent="0.2">
      <c r="F26074" s="63"/>
    </row>
    <row r="26075" spans="6:6" ht="15" customHeight="1" x14ac:dyDescent="0.2">
      <c r="F26075" s="63"/>
    </row>
    <row r="26076" spans="6:6" ht="15" customHeight="1" x14ac:dyDescent="0.2">
      <c r="F26076" s="63"/>
    </row>
    <row r="26077" spans="6:6" ht="15" customHeight="1" x14ac:dyDescent="0.2">
      <c r="F26077" s="63"/>
    </row>
    <row r="26078" spans="6:6" ht="15" customHeight="1" x14ac:dyDescent="0.2">
      <c r="F26078" s="63"/>
    </row>
    <row r="26079" spans="6:6" ht="15" customHeight="1" x14ac:dyDescent="0.2">
      <c r="F26079" s="63"/>
    </row>
    <row r="26080" spans="6:6" ht="15" customHeight="1" x14ac:dyDescent="0.2">
      <c r="F26080" s="63"/>
    </row>
    <row r="26081" spans="6:6" ht="15" customHeight="1" x14ac:dyDescent="0.2">
      <c r="F26081" s="63"/>
    </row>
    <row r="26082" spans="6:6" ht="15" customHeight="1" x14ac:dyDescent="0.2">
      <c r="F26082" s="63"/>
    </row>
    <row r="26083" spans="6:6" ht="15" customHeight="1" x14ac:dyDescent="0.2">
      <c r="F26083" s="63"/>
    </row>
    <row r="26084" spans="6:6" ht="15" customHeight="1" x14ac:dyDescent="0.2">
      <c r="F26084" s="63"/>
    </row>
    <row r="26085" spans="6:6" ht="15" customHeight="1" x14ac:dyDescent="0.2">
      <c r="F26085" s="63"/>
    </row>
    <row r="26086" spans="6:6" ht="15" customHeight="1" x14ac:dyDescent="0.2">
      <c r="F26086" s="63"/>
    </row>
    <row r="26087" spans="6:6" ht="15" customHeight="1" x14ac:dyDescent="0.2">
      <c r="F26087" s="63"/>
    </row>
    <row r="26088" spans="6:6" ht="15" customHeight="1" x14ac:dyDescent="0.2">
      <c r="F26088" s="63"/>
    </row>
    <row r="26089" spans="6:6" ht="15" customHeight="1" x14ac:dyDescent="0.2">
      <c r="F26089" s="63"/>
    </row>
    <row r="26090" spans="6:6" ht="15" customHeight="1" x14ac:dyDescent="0.2">
      <c r="F26090" s="63"/>
    </row>
    <row r="26091" spans="6:6" ht="15" customHeight="1" x14ac:dyDescent="0.2">
      <c r="F26091" s="63"/>
    </row>
    <row r="26092" spans="6:6" ht="15" customHeight="1" x14ac:dyDescent="0.2">
      <c r="F26092" s="63"/>
    </row>
    <row r="26093" spans="6:6" ht="15" customHeight="1" x14ac:dyDescent="0.2">
      <c r="F26093" s="63"/>
    </row>
    <row r="26094" spans="6:6" ht="15" customHeight="1" x14ac:dyDescent="0.2">
      <c r="F26094" s="63"/>
    </row>
    <row r="26095" spans="6:6" ht="15" customHeight="1" x14ac:dyDescent="0.2">
      <c r="F26095" s="63"/>
    </row>
    <row r="26096" spans="6:6" ht="15" customHeight="1" x14ac:dyDescent="0.2">
      <c r="F26096" s="63"/>
    </row>
    <row r="26097" spans="6:6" ht="15" customHeight="1" x14ac:dyDescent="0.2">
      <c r="F26097" s="63"/>
    </row>
    <row r="26098" spans="6:6" ht="15" customHeight="1" x14ac:dyDescent="0.2">
      <c r="F26098" s="63"/>
    </row>
    <row r="26099" spans="6:6" ht="15" customHeight="1" x14ac:dyDescent="0.2">
      <c r="F26099" s="63"/>
    </row>
    <row r="26100" spans="6:6" ht="15" customHeight="1" x14ac:dyDescent="0.2">
      <c r="F26100" s="63"/>
    </row>
    <row r="26101" spans="6:6" ht="15" customHeight="1" x14ac:dyDescent="0.2">
      <c r="F26101" s="63"/>
    </row>
    <row r="26102" spans="6:6" ht="15" customHeight="1" x14ac:dyDescent="0.2">
      <c r="F26102" s="63"/>
    </row>
    <row r="26103" spans="6:6" ht="15" customHeight="1" x14ac:dyDescent="0.2">
      <c r="F26103" s="63"/>
    </row>
    <row r="26104" spans="6:6" ht="15" customHeight="1" x14ac:dyDescent="0.2">
      <c r="F26104" s="63"/>
    </row>
    <row r="26105" spans="6:6" ht="15" customHeight="1" x14ac:dyDescent="0.2">
      <c r="F26105" s="63"/>
    </row>
    <row r="26106" spans="6:6" ht="15" customHeight="1" x14ac:dyDescent="0.2">
      <c r="F26106" s="63"/>
    </row>
    <row r="26107" spans="6:6" ht="15" customHeight="1" x14ac:dyDescent="0.2">
      <c r="F26107" s="63"/>
    </row>
    <row r="26108" spans="6:6" ht="15" customHeight="1" x14ac:dyDescent="0.2">
      <c r="F26108" s="63"/>
    </row>
    <row r="26109" spans="6:6" ht="15" customHeight="1" x14ac:dyDescent="0.2">
      <c r="F26109" s="63"/>
    </row>
    <row r="26110" spans="6:6" ht="15" customHeight="1" x14ac:dyDescent="0.2">
      <c r="F26110" s="63"/>
    </row>
    <row r="26111" spans="6:6" ht="15" customHeight="1" x14ac:dyDescent="0.2">
      <c r="F26111" s="63"/>
    </row>
    <row r="26112" spans="6:6" ht="15" customHeight="1" x14ac:dyDescent="0.2">
      <c r="F26112" s="63"/>
    </row>
    <row r="26113" spans="6:6" ht="15" customHeight="1" x14ac:dyDescent="0.2">
      <c r="F26113" s="63"/>
    </row>
    <row r="26114" spans="6:6" ht="15" customHeight="1" x14ac:dyDescent="0.2">
      <c r="F26114" s="63"/>
    </row>
    <row r="26115" spans="6:6" ht="15" customHeight="1" x14ac:dyDescent="0.2">
      <c r="F26115" s="63"/>
    </row>
    <row r="26116" spans="6:6" ht="15" customHeight="1" x14ac:dyDescent="0.2">
      <c r="F26116" s="63"/>
    </row>
    <row r="26117" spans="6:6" ht="15" customHeight="1" x14ac:dyDescent="0.2">
      <c r="F26117" s="63"/>
    </row>
    <row r="26118" spans="6:6" ht="15" customHeight="1" x14ac:dyDescent="0.2">
      <c r="F26118" s="63"/>
    </row>
    <row r="26119" spans="6:6" ht="15" customHeight="1" x14ac:dyDescent="0.2">
      <c r="F26119" s="63"/>
    </row>
    <row r="26120" spans="6:6" ht="15" customHeight="1" x14ac:dyDescent="0.2">
      <c r="F26120" s="63"/>
    </row>
    <row r="26121" spans="6:6" ht="15" customHeight="1" x14ac:dyDescent="0.2">
      <c r="F26121" s="63"/>
    </row>
    <row r="26122" spans="6:6" ht="15" customHeight="1" x14ac:dyDescent="0.2">
      <c r="F26122" s="63"/>
    </row>
    <row r="26123" spans="6:6" ht="15" customHeight="1" x14ac:dyDescent="0.2">
      <c r="F26123" s="63"/>
    </row>
    <row r="26124" spans="6:6" ht="15" customHeight="1" x14ac:dyDescent="0.2">
      <c r="F26124" s="63"/>
    </row>
    <row r="26125" spans="6:6" ht="15" customHeight="1" x14ac:dyDescent="0.2">
      <c r="F26125" s="63"/>
    </row>
    <row r="26126" spans="6:6" ht="15" customHeight="1" x14ac:dyDescent="0.2">
      <c r="F26126" s="63"/>
    </row>
    <row r="26127" spans="6:6" ht="15" customHeight="1" x14ac:dyDescent="0.2">
      <c r="F26127" s="63"/>
    </row>
    <row r="26128" spans="6:6" ht="15" customHeight="1" x14ac:dyDescent="0.2">
      <c r="F26128" s="63"/>
    </row>
    <row r="26129" spans="6:6" ht="15" customHeight="1" x14ac:dyDescent="0.2">
      <c r="F26129" s="63"/>
    </row>
    <row r="26130" spans="6:6" ht="15" customHeight="1" x14ac:dyDescent="0.2">
      <c r="F26130" s="63"/>
    </row>
    <row r="26131" spans="6:6" ht="15" customHeight="1" x14ac:dyDescent="0.2">
      <c r="F26131" s="63"/>
    </row>
    <row r="26132" spans="6:6" ht="15" customHeight="1" x14ac:dyDescent="0.2">
      <c r="F26132" s="63"/>
    </row>
    <row r="26133" spans="6:6" ht="15" customHeight="1" x14ac:dyDescent="0.2">
      <c r="F26133" s="63"/>
    </row>
    <row r="26134" spans="6:6" ht="15" customHeight="1" x14ac:dyDescent="0.2">
      <c r="F26134" s="63"/>
    </row>
    <row r="26135" spans="6:6" ht="15" customHeight="1" x14ac:dyDescent="0.2">
      <c r="F26135" s="63"/>
    </row>
    <row r="26136" spans="6:6" ht="15" customHeight="1" x14ac:dyDescent="0.2">
      <c r="F26136" s="63"/>
    </row>
    <row r="26137" spans="6:6" ht="15" customHeight="1" x14ac:dyDescent="0.2">
      <c r="F26137" s="63"/>
    </row>
    <row r="26138" spans="6:6" ht="15" customHeight="1" x14ac:dyDescent="0.2">
      <c r="F26138" s="63"/>
    </row>
    <row r="26139" spans="6:6" ht="15" customHeight="1" x14ac:dyDescent="0.2">
      <c r="F26139" s="63"/>
    </row>
    <row r="26140" spans="6:6" ht="15" customHeight="1" x14ac:dyDescent="0.2">
      <c r="F26140" s="63"/>
    </row>
    <row r="26141" spans="6:6" ht="15" customHeight="1" x14ac:dyDescent="0.2">
      <c r="F26141" s="63"/>
    </row>
    <row r="26142" spans="6:6" ht="15" customHeight="1" x14ac:dyDescent="0.2">
      <c r="F26142" s="63"/>
    </row>
    <row r="26143" spans="6:6" ht="15" customHeight="1" x14ac:dyDescent="0.2">
      <c r="F26143" s="63"/>
    </row>
    <row r="26144" spans="6:6" ht="15" customHeight="1" x14ac:dyDescent="0.2">
      <c r="F26144" s="63"/>
    </row>
    <row r="26145" spans="6:6" ht="15" customHeight="1" x14ac:dyDescent="0.2">
      <c r="F26145" s="63"/>
    </row>
    <row r="26146" spans="6:6" ht="15" customHeight="1" x14ac:dyDescent="0.2">
      <c r="F26146" s="63"/>
    </row>
    <row r="26147" spans="6:6" ht="15" customHeight="1" x14ac:dyDescent="0.2">
      <c r="F26147" s="63"/>
    </row>
    <row r="26148" spans="6:6" ht="15" customHeight="1" x14ac:dyDescent="0.2">
      <c r="F26148" s="63"/>
    </row>
    <row r="26149" spans="6:6" ht="15" customHeight="1" x14ac:dyDescent="0.2">
      <c r="F26149" s="63"/>
    </row>
    <row r="26150" spans="6:6" ht="15" customHeight="1" x14ac:dyDescent="0.2">
      <c r="F26150" s="63"/>
    </row>
    <row r="26151" spans="6:6" ht="15" customHeight="1" x14ac:dyDescent="0.2">
      <c r="F26151" s="63"/>
    </row>
    <row r="26152" spans="6:6" ht="15" customHeight="1" x14ac:dyDescent="0.2">
      <c r="F26152" s="63"/>
    </row>
    <row r="26153" spans="6:6" ht="15" customHeight="1" x14ac:dyDescent="0.2">
      <c r="F26153" s="63"/>
    </row>
    <row r="26154" spans="6:6" ht="15" customHeight="1" x14ac:dyDescent="0.2">
      <c r="F26154" s="63"/>
    </row>
    <row r="26155" spans="6:6" ht="15" customHeight="1" x14ac:dyDescent="0.2">
      <c r="F26155" s="63"/>
    </row>
    <row r="26156" spans="6:6" ht="15" customHeight="1" x14ac:dyDescent="0.2">
      <c r="F26156" s="63"/>
    </row>
    <row r="26157" spans="6:6" ht="15" customHeight="1" x14ac:dyDescent="0.2">
      <c r="F26157" s="63"/>
    </row>
    <row r="26158" spans="6:6" ht="15" customHeight="1" x14ac:dyDescent="0.2">
      <c r="F26158" s="63"/>
    </row>
    <row r="26159" spans="6:6" ht="15" customHeight="1" x14ac:dyDescent="0.2">
      <c r="F26159" s="63"/>
    </row>
    <row r="26160" spans="6:6" ht="15" customHeight="1" x14ac:dyDescent="0.2">
      <c r="F26160" s="63"/>
    </row>
    <row r="26161" spans="6:6" ht="15" customHeight="1" x14ac:dyDescent="0.2">
      <c r="F26161" s="63"/>
    </row>
    <row r="26162" spans="6:6" ht="15" customHeight="1" x14ac:dyDescent="0.2">
      <c r="F26162" s="63"/>
    </row>
    <row r="26163" spans="6:6" ht="15" customHeight="1" x14ac:dyDescent="0.2">
      <c r="F26163" s="63"/>
    </row>
    <row r="26164" spans="6:6" ht="15" customHeight="1" x14ac:dyDescent="0.2">
      <c r="F26164" s="63"/>
    </row>
    <row r="26165" spans="6:6" ht="15" customHeight="1" x14ac:dyDescent="0.2">
      <c r="F26165" s="63"/>
    </row>
    <row r="26166" spans="6:6" ht="15" customHeight="1" x14ac:dyDescent="0.2">
      <c r="F26166" s="63"/>
    </row>
    <row r="26167" spans="6:6" ht="15" customHeight="1" x14ac:dyDescent="0.2">
      <c r="F26167" s="63"/>
    </row>
    <row r="26168" spans="6:6" ht="15" customHeight="1" x14ac:dyDescent="0.2">
      <c r="F26168" s="63"/>
    </row>
    <row r="26169" spans="6:6" ht="15" customHeight="1" x14ac:dyDescent="0.2">
      <c r="F26169" s="63"/>
    </row>
    <row r="26170" spans="6:6" ht="15" customHeight="1" x14ac:dyDescent="0.2">
      <c r="F26170" s="63"/>
    </row>
    <row r="26171" spans="6:6" ht="15" customHeight="1" x14ac:dyDescent="0.2">
      <c r="F26171" s="63"/>
    </row>
    <row r="26172" spans="6:6" ht="15" customHeight="1" x14ac:dyDescent="0.2">
      <c r="F26172" s="63"/>
    </row>
    <row r="26173" spans="6:6" ht="15" customHeight="1" x14ac:dyDescent="0.2">
      <c r="F26173" s="63"/>
    </row>
    <row r="26174" spans="6:6" ht="15" customHeight="1" x14ac:dyDescent="0.2">
      <c r="F26174" s="63"/>
    </row>
    <row r="26175" spans="6:6" ht="15" customHeight="1" x14ac:dyDescent="0.2">
      <c r="F26175" s="63"/>
    </row>
    <row r="26176" spans="6:6" ht="15" customHeight="1" x14ac:dyDescent="0.2">
      <c r="F26176" s="63"/>
    </row>
    <row r="26177" spans="6:6" ht="15" customHeight="1" x14ac:dyDescent="0.2">
      <c r="F26177" s="63"/>
    </row>
    <row r="26178" spans="6:6" ht="15" customHeight="1" x14ac:dyDescent="0.2">
      <c r="F26178" s="63"/>
    </row>
    <row r="26179" spans="6:6" ht="15" customHeight="1" x14ac:dyDescent="0.2">
      <c r="F26179" s="63"/>
    </row>
    <row r="26180" spans="6:6" ht="15" customHeight="1" x14ac:dyDescent="0.2">
      <c r="F26180" s="63"/>
    </row>
    <row r="26181" spans="6:6" ht="15" customHeight="1" x14ac:dyDescent="0.2">
      <c r="F26181" s="63"/>
    </row>
    <row r="26182" spans="6:6" ht="15" customHeight="1" x14ac:dyDescent="0.2">
      <c r="F26182" s="63"/>
    </row>
    <row r="26183" spans="6:6" ht="15" customHeight="1" x14ac:dyDescent="0.2">
      <c r="F26183" s="63"/>
    </row>
    <row r="26184" spans="6:6" ht="15" customHeight="1" x14ac:dyDescent="0.2">
      <c r="F26184" s="63"/>
    </row>
    <row r="26185" spans="6:6" ht="15" customHeight="1" x14ac:dyDescent="0.2">
      <c r="F26185" s="63"/>
    </row>
    <row r="26186" spans="6:6" ht="15" customHeight="1" x14ac:dyDescent="0.2">
      <c r="F26186" s="63"/>
    </row>
    <row r="26187" spans="6:6" ht="15" customHeight="1" x14ac:dyDescent="0.2">
      <c r="F26187" s="63"/>
    </row>
    <row r="26188" spans="6:6" ht="15" customHeight="1" x14ac:dyDescent="0.2">
      <c r="F26188" s="63"/>
    </row>
    <row r="26189" spans="6:6" ht="15" customHeight="1" x14ac:dyDescent="0.2">
      <c r="F26189" s="63"/>
    </row>
    <row r="26190" spans="6:6" ht="15" customHeight="1" x14ac:dyDescent="0.2">
      <c r="F26190" s="63"/>
    </row>
    <row r="26191" spans="6:6" ht="15" customHeight="1" x14ac:dyDescent="0.2">
      <c r="F26191" s="63"/>
    </row>
    <row r="26192" spans="6:6" ht="15" customHeight="1" x14ac:dyDescent="0.2">
      <c r="F26192" s="63"/>
    </row>
    <row r="26193" spans="6:6" ht="15" customHeight="1" x14ac:dyDescent="0.2">
      <c r="F26193" s="63"/>
    </row>
    <row r="26194" spans="6:6" ht="15" customHeight="1" x14ac:dyDescent="0.2">
      <c r="F26194" s="63"/>
    </row>
    <row r="26195" spans="6:6" ht="15" customHeight="1" x14ac:dyDescent="0.2">
      <c r="F26195" s="63"/>
    </row>
    <row r="26196" spans="6:6" ht="15" customHeight="1" x14ac:dyDescent="0.2">
      <c r="F26196" s="63"/>
    </row>
    <row r="26197" spans="6:6" ht="15" customHeight="1" x14ac:dyDescent="0.2">
      <c r="F26197" s="63"/>
    </row>
    <row r="26198" spans="6:6" ht="15" customHeight="1" x14ac:dyDescent="0.2">
      <c r="F26198" s="63"/>
    </row>
    <row r="26199" spans="6:6" ht="15" customHeight="1" x14ac:dyDescent="0.2">
      <c r="F26199" s="63"/>
    </row>
    <row r="26200" spans="6:6" ht="15" customHeight="1" x14ac:dyDescent="0.2">
      <c r="F26200" s="63"/>
    </row>
    <row r="26201" spans="6:6" ht="15" customHeight="1" x14ac:dyDescent="0.2">
      <c r="F26201" s="63"/>
    </row>
    <row r="26202" spans="6:6" ht="15" customHeight="1" x14ac:dyDescent="0.2">
      <c r="F26202" s="63"/>
    </row>
    <row r="26203" spans="6:6" ht="15" customHeight="1" x14ac:dyDescent="0.2">
      <c r="F26203" s="63"/>
    </row>
    <row r="26204" spans="6:6" ht="15" customHeight="1" x14ac:dyDescent="0.2">
      <c r="F26204" s="63"/>
    </row>
    <row r="26205" spans="6:6" ht="15" customHeight="1" x14ac:dyDescent="0.2">
      <c r="F26205" s="63"/>
    </row>
    <row r="26206" spans="6:6" ht="15" customHeight="1" x14ac:dyDescent="0.2">
      <c r="F26206" s="63"/>
    </row>
    <row r="26207" spans="6:6" ht="15" customHeight="1" x14ac:dyDescent="0.2">
      <c r="F26207" s="63"/>
    </row>
    <row r="26208" spans="6:6" ht="15" customHeight="1" x14ac:dyDescent="0.2">
      <c r="F26208" s="63"/>
    </row>
    <row r="26209" spans="6:6" ht="15" customHeight="1" x14ac:dyDescent="0.2">
      <c r="F26209" s="63"/>
    </row>
    <row r="26210" spans="6:6" ht="15" customHeight="1" x14ac:dyDescent="0.2">
      <c r="F26210" s="63"/>
    </row>
    <row r="26211" spans="6:6" ht="15" customHeight="1" x14ac:dyDescent="0.2">
      <c r="F26211" s="63"/>
    </row>
    <row r="26212" spans="6:6" ht="15" customHeight="1" x14ac:dyDescent="0.2">
      <c r="F26212" s="63"/>
    </row>
    <row r="26213" spans="6:6" ht="15" customHeight="1" x14ac:dyDescent="0.2">
      <c r="F26213" s="63"/>
    </row>
    <row r="26214" spans="6:6" ht="15" customHeight="1" x14ac:dyDescent="0.2">
      <c r="F26214" s="63"/>
    </row>
    <row r="26215" spans="6:6" ht="15" customHeight="1" x14ac:dyDescent="0.2">
      <c r="F26215" s="63"/>
    </row>
    <row r="26216" spans="6:6" ht="15" customHeight="1" x14ac:dyDescent="0.2">
      <c r="F26216" s="63"/>
    </row>
    <row r="26217" spans="6:6" ht="15" customHeight="1" x14ac:dyDescent="0.2">
      <c r="F26217" s="63"/>
    </row>
    <row r="26218" spans="6:6" ht="15" customHeight="1" x14ac:dyDescent="0.2">
      <c r="F26218" s="63"/>
    </row>
    <row r="26219" spans="6:6" ht="15" customHeight="1" x14ac:dyDescent="0.2">
      <c r="F26219" s="63"/>
    </row>
    <row r="26220" spans="6:6" ht="15" customHeight="1" x14ac:dyDescent="0.2">
      <c r="F26220" s="63"/>
    </row>
    <row r="26221" spans="6:6" ht="15" customHeight="1" x14ac:dyDescent="0.2">
      <c r="F26221" s="63"/>
    </row>
    <row r="26222" spans="6:6" ht="15" customHeight="1" x14ac:dyDescent="0.2">
      <c r="F26222" s="63"/>
    </row>
    <row r="26223" spans="6:6" ht="15" customHeight="1" x14ac:dyDescent="0.2">
      <c r="F26223" s="63"/>
    </row>
    <row r="26224" spans="6:6" ht="15" customHeight="1" x14ac:dyDescent="0.2">
      <c r="F26224" s="63"/>
    </row>
    <row r="26225" spans="6:6" ht="15" customHeight="1" x14ac:dyDescent="0.2">
      <c r="F26225" s="63"/>
    </row>
    <row r="26226" spans="6:6" ht="15" customHeight="1" x14ac:dyDescent="0.2">
      <c r="F26226" s="63"/>
    </row>
    <row r="26227" spans="6:6" ht="15" customHeight="1" x14ac:dyDescent="0.2">
      <c r="F26227" s="63"/>
    </row>
    <row r="26228" spans="6:6" ht="15" customHeight="1" x14ac:dyDescent="0.2">
      <c r="F26228" s="63"/>
    </row>
    <row r="26229" spans="6:6" ht="15" customHeight="1" x14ac:dyDescent="0.2">
      <c r="F26229" s="63"/>
    </row>
    <row r="26230" spans="6:6" ht="15" customHeight="1" x14ac:dyDescent="0.2">
      <c r="F26230" s="63"/>
    </row>
    <row r="26231" spans="6:6" ht="15" customHeight="1" x14ac:dyDescent="0.2">
      <c r="F26231" s="63"/>
    </row>
    <row r="26232" spans="6:6" ht="15" customHeight="1" x14ac:dyDescent="0.2">
      <c r="F26232" s="63"/>
    </row>
    <row r="26233" spans="6:6" ht="15" customHeight="1" x14ac:dyDescent="0.2">
      <c r="F26233" s="63"/>
    </row>
    <row r="26234" spans="6:6" ht="15" customHeight="1" x14ac:dyDescent="0.2">
      <c r="F26234" s="63"/>
    </row>
    <row r="26235" spans="6:6" ht="15" customHeight="1" x14ac:dyDescent="0.2">
      <c r="F26235" s="63"/>
    </row>
    <row r="26236" spans="6:6" ht="15" customHeight="1" x14ac:dyDescent="0.2">
      <c r="F26236" s="63"/>
    </row>
    <row r="26237" spans="6:6" ht="15" customHeight="1" x14ac:dyDescent="0.2">
      <c r="F26237" s="63"/>
    </row>
    <row r="26238" spans="6:6" ht="15" customHeight="1" x14ac:dyDescent="0.2">
      <c r="F26238" s="63"/>
    </row>
    <row r="26239" spans="6:6" ht="15" customHeight="1" x14ac:dyDescent="0.2">
      <c r="F26239" s="63"/>
    </row>
    <row r="26240" spans="6:6" ht="15" customHeight="1" x14ac:dyDescent="0.2">
      <c r="F26240" s="63"/>
    </row>
    <row r="26241" spans="6:6" ht="15" customHeight="1" x14ac:dyDescent="0.2">
      <c r="F26241" s="63"/>
    </row>
    <row r="26242" spans="6:6" ht="15" customHeight="1" x14ac:dyDescent="0.2">
      <c r="F26242" s="63"/>
    </row>
    <row r="26243" spans="6:6" ht="15" customHeight="1" x14ac:dyDescent="0.2">
      <c r="F26243" s="63"/>
    </row>
    <row r="26244" spans="6:6" ht="15" customHeight="1" x14ac:dyDescent="0.2">
      <c r="F26244" s="63"/>
    </row>
    <row r="26245" spans="6:6" ht="15" customHeight="1" x14ac:dyDescent="0.2">
      <c r="F26245" s="63"/>
    </row>
    <row r="26246" spans="6:6" ht="15" customHeight="1" x14ac:dyDescent="0.2">
      <c r="F26246" s="63"/>
    </row>
    <row r="26247" spans="6:6" ht="15" customHeight="1" x14ac:dyDescent="0.2">
      <c r="F26247" s="63"/>
    </row>
    <row r="26248" spans="6:6" ht="15" customHeight="1" x14ac:dyDescent="0.2">
      <c r="F26248" s="63"/>
    </row>
    <row r="26249" spans="6:6" ht="15" customHeight="1" x14ac:dyDescent="0.2">
      <c r="F26249" s="63"/>
    </row>
    <row r="26250" spans="6:6" ht="15" customHeight="1" x14ac:dyDescent="0.2">
      <c r="F26250" s="63"/>
    </row>
    <row r="26251" spans="6:6" ht="15" customHeight="1" x14ac:dyDescent="0.2">
      <c r="F26251" s="63"/>
    </row>
    <row r="26252" spans="6:6" ht="15" customHeight="1" x14ac:dyDescent="0.2">
      <c r="F26252" s="63"/>
    </row>
    <row r="26253" spans="6:6" ht="15" customHeight="1" x14ac:dyDescent="0.2">
      <c r="F26253" s="63"/>
    </row>
    <row r="26254" spans="6:6" ht="15" customHeight="1" x14ac:dyDescent="0.2">
      <c r="F26254" s="63"/>
    </row>
    <row r="26255" spans="6:6" ht="15" customHeight="1" x14ac:dyDescent="0.2">
      <c r="F26255" s="63"/>
    </row>
    <row r="26256" spans="6:6" ht="15" customHeight="1" x14ac:dyDescent="0.2">
      <c r="F26256" s="63"/>
    </row>
    <row r="26257" spans="6:6" ht="15" customHeight="1" x14ac:dyDescent="0.2">
      <c r="F26257" s="63"/>
    </row>
    <row r="26258" spans="6:6" ht="15" customHeight="1" x14ac:dyDescent="0.2">
      <c r="F26258" s="63"/>
    </row>
    <row r="26259" spans="6:6" ht="15" customHeight="1" x14ac:dyDescent="0.2">
      <c r="F26259" s="63"/>
    </row>
    <row r="26260" spans="6:6" ht="15" customHeight="1" x14ac:dyDescent="0.2">
      <c r="F26260" s="63"/>
    </row>
    <row r="26261" spans="6:6" ht="15" customHeight="1" x14ac:dyDescent="0.2">
      <c r="F26261" s="63"/>
    </row>
    <row r="26262" spans="6:6" ht="15" customHeight="1" x14ac:dyDescent="0.2">
      <c r="F26262" s="63"/>
    </row>
    <row r="26263" spans="6:6" ht="15" customHeight="1" x14ac:dyDescent="0.2">
      <c r="F26263" s="63"/>
    </row>
    <row r="26264" spans="6:6" ht="15" customHeight="1" x14ac:dyDescent="0.2">
      <c r="F26264" s="63"/>
    </row>
    <row r="26265" spans="6:6" ht="15" customHeight="1" x14ac:dyDescent="0.2">
      <c r="F26265" s="63"/>
    </row>
    <row r="26266" spans="6:6" ht="15" customHeight="1" x14ac:dyDescent="0.2">
      <c r="F26266" s="63"/>
    </row>
    <row r="26267" spans="6:6" ht="15" customHeight="1" x14ac:dyDescent="0.2">
      <c r="F26267" s="63"/>
    </row>
    <row r="26268" spans="6:6" ht="15" customHeight="1" x14ac:dyDescent="0.2">
      <c r="F26268" s="63"/>
    </row>
    <row r="26269" spans="6:6" ht="15" customHeight="1" x14ac:dyDescent="0.2">
      <c r="F26269" s="63"/>
    </row>
    <row r="26270" spans="6:6" ht="15" customHeight="1" x14ac:dyDescent="0.2">
      <c r="F26270" s="63"/>
    </row>
    <row r="26271" spans="6:6" ht="15" customHeight="1" x14ac:dyDescent="0.2">
      <c r="F26271" s="63"/>
    </row>
    <row r="26272" spans="6:6" ht="15" customHeight="1" x14ac:dyDescent="0.2">
      <c r="F26272" s="63"/>
    </row>
    <row r="26273" spans="6:6" ht="15" customHeight="1" x14ac:dyDescent="0.2">
      <c r="F26273" s="63"/>
    </row>
    <row r="26274" spans="6:6" ht="15" customHeight="1" x14ac:dyDescent="0.2">
      <c r="F26274" s="63"/>
    </row>
    <row r="26275" spans="6:6" ht="15" customHeight="1" x14ac:dyDescent="0.2">
      <c r="F26275" s="63"/>
    </row>
    <row r="26276" spans="6:6" ht="15" customHeight="1" x14ac:dyDescent="0.2">
      <c r="F26276" s="63"/>
    </row>
    <row r="26277" spans="6:6" ht="15" customHeight="1" x14ac:dyDescent="0.2">
      <c r="F26277" s="63"/>
    </row>
    <row r="26278" spans="6:6" ht="15" customHeight="1" x14ac:dyDescent="0.2">
      <c r="F26278" s="63"/>
    </row>
    <row r="26279" spans="6:6" ht="15" customHeight="1" x14ac:dyDescent="0.2">
      <c r="F26279" s="63"/>
    </row>
    <row r="26280" spans="6:6" ht="15" customHeight="1" x14ac:dyDescent="0.2">
      <c r="F26280" s="63"/>
    </row>
    <row r="26281" spans="6:6" ht="15" customHeight="1" x14ac:dyDescent="0.2">
      <c r="F26281" s="63"/>
    </row>
    <row r="26282" spans="6:6" ht="15" customHeight="1" x14ac:dyDescent="0.2">
      <c r="F26282" s="63"/>
    </row>
    <row r="26283" spans="6:6" ht="15" customHeight="1" x14ac:dyDescent="0.2">
      <c r="F26283" s="63"/>
    </row>
    <row r="26284" spans="6:6" ht="15" customHeight="1" x14ac:dyDescent="0.2">
      <c r="F26284" s="63"/>
    </row>
    <row r="26285" spans="6:6" ht="15" customHeight="1" x14ac:dyDescent="0.2">
      <c r="F26285" s="63"/>
    </row>
    <row r="26286" spans="6:6" ht="15" customHeight="1" x14ac:dyDescent="0.2">
      <c r="F26286" s="63"/>
    </row>
    <row r="26287" spans="6:6" ht="15" customHeight="1" x14ac:dyDescent="0.2">
      <c r="F26287" s="63"/>
    </row>
    <row r="26288" spans="6:6" ht="15" customHeight="1" x14ac:dyDescent="0.2">
      <c r="F26288" s="63"/>
    </row>
    <row r="26289" spans="6:6" ht="15" customHeight="1" x14ac:dyDescent="0.2">
      <c r="F26289" s="63"/>
    </row>
    <row r="26290" spans="6:6" ht="15" customHeight="1" x14ac:dyDescent="0.2">
      <c r="F26290" s="63"/>
    </row>
    <row r="26291" spans="6:6" ht="15" customHeight="1" x14ac:dyDescent="0.2">
      <c r="F26291" s="63"/>
    </row>
    <row r="26292" spans="6:6" ht="15" customHeight="1" x14ac:dyDescent="0.2">
      <c r="F26292" s="63"/>
    </row>
    <row r="26293" spans="6:6" ht="15" customHeight="1" x14ac:dyDescent="0.2">
      <c r="F26293" s="63"/>
    </row>
    <row r="26294" spans="6:6" ht="15" customHeight="1" x14ac:dyDescent="0.2">
      <c r="F26294" s="63"/>
    </row>
    <row r="26295" spans="6:6" ht="15" customHeight="1" x14ac:dyDescent="0.2">
      <c r="F26295" s="63"/>
    </row>
    <row r="26296" spans="6:6" ht="15" customHeight="1" x14ac:dyDescent="0.2">
      <c r="F26296" s="63"/>
    </row>
    <row r="26297" spans="6:6" ht="15" customHeight="1" x14ac:dyDescent="0.2">
      <c r="F26297" s="63"/>
    </row>
    <row r="26298" spans="6:6" ht="15" customHeight="1" x14ac:dyDescent="0.2">
      <c r="F26298" s="63"/>
    </row>
    <row r="26299" spans="6:6" ht="15" customHeight="1" x14ac:dyDescent="0.2">
      <c r="F26299" s="63"/>
    </row>
    <row r="26300" spans="6:6" ht="15" customHeight="1" x14ac:dyDescent="0.2">
      <c r="F26300" s="63"/>
    </row>
    <row r="26301" spans="6:6" ht="15" customHeight="1" x14ac:dyDescent="0.2">
      <c r="F26301" s="63"/>
    </row>
    <row r="26302" spans="6:6" ht="15" customHeight="1" x14ac:dyDescent="0.2">
      <c r="F26302" s="63"/>
    </row>
    <row r="26303" spans="6:6" ht="15" customHeight="1" x14ac:dyDescent="0.2">
      <c r="F26303" s="63"/>
    </row>
    <row r="26304" spans="6:6" ht="15" customHeight="1" x14ac:dyDescent="0.2">
      <c r="F26304" s="63"/>
    </row>
    <row r="26305" spans="6:6" ht="15" customHeight="1" x14ac:dyDescent="0.2">
      <c r="F26305" s="63"/>
    </row>
    <row r="26306" spans="6:6" ht="15" customHeight="1" x14ac:dyDescent="0.2">
      <c r="F26306" s="63"/>
    </row>
    <row r="26307" spans="6:6" ht="15" customHeight="1" x14ac:dyDescent="0.2">
      <c r="F26307" s="63"/>
    </row>
    <row r="26308" spans="6:6" ht="15" customHeight="1" x14ac:dyDescent="0.2">
      <c r="F26308" s="63"/>
    </row>
    <row r="26309" spans="6:6" ht="15" customHeight="1" x14ac:dyDescent="0.2">
      <c r="F26309" s="63"/>
    </row>
    <row r="26310" spans="6:6" ht="15" customHeight="1" x14ac:dyDescent="0.2">
      <c r="F26310" s="63"/>
    </row>
    <row r="26311" spans="6:6" ht="15" customHeight="1" x14ac:dyDescent="0.2">
      <c r="F26311" s="63"/>
    </row>
    <row r="26312" spans="6:6" ht="15" customHeight="1" x14ac:dyDescent="0.2">
      <c r="F26312" s="63"/>
    </row>
    <row r="26313" spans="6:6" ht="15" customHeight="1" x14ac:dyDescent="0.2">
      <c r="F26313" s="63"/>
    </row>
    <row r="26314" spans="6:6" ht="15" customHeight="1" x14ac:dyDescent="0.2">
      <c r="F26314" s="63"/>
    </row>
    <row r="26315" spans="6:6" ht="15" customHeight="1" x14ac:dyDescent="0.2">
      <c r="F26315" s="63"/>
    </row>
    <row r="26316" spans="6:6" ht="15" customHeight="1" x14ac:dyDescent="0.2">
      <c r="F26316" s="63"/>
    </row>
    <row r="26317" spans="6:6" ht="15" customHeight="1" x14ac:dyDescent="0.2">
      <c r="F26317" s="63"/>
    </row>
    <row r="26318" spans="6:6" ht="15" customHeight="1" x14ac:dyDescent="0.2">
      <c r="F26318" s="63"/>
    </row>
    <row r="26319" spans="6:6" ht="15" customHeight="1" x14ac:dyDescent="0.2">
      <c r="F26319" s="63"/>
    </row>
    <row r="26320" spans="6:6" ht="15" customHeight="1" x14ac:dyDescent="0.2">
      <c r="F26320" s="63"/>
    </row>
    <row r="26321" spans="6:6" ht="15" customHeight="1" x14ac:dyDescent="0.2">
      <c r="F26321" s="63"/>
    </row>
    <row r="26322" spans="6:6" ht="15" customHeight="1" x14ac:dyDescent="0.2">
      <c r="F26322" s="63"/>
    </row>
    <row r="26323" spans="6:6" ht="15" customHeight="1" x14ac:dyDescent="0.2">
      <c r="F26323" s="63"/>
    </row>
    <row r="26324" spans="6:6" ht="15" customHeight="1" x14ac:dyDescent="0.2">
      <c r="F26324" s="63"/>
    </row>
    <row r="26325" spans="6:6" ht="15" customHeight="1" x14ac:dyDescent="0.2">
      <c r="F26325" s="63"/>
    </row>
    <row r="26326" spans="6:6" ht="15" customHeight="1" x14ac:dyDescent="0.2">
      <c r="F26326" s="63"/>
    </row>
    <row r="26327" spans="6:6" ht="15" customHeight="1" x14ac:dyDescent="0.2">
      <c r="F26327" s="63"/>
    </row>
    <row r="26328" spans="6:6" ht="15" customHeight="1" x14ac:dyDescent="0.2">
      <c r="F26328" s="63"/>
    </row>
    <row r="26329" spans="6:6" ht="15" customHeight="1" x14ac:dyDescent="0.2">
      <c r="F26329" s="63"/>
    </row>
    <row r="26330" spans="6:6" ht="15" customHeight="1" x14ac:dyDescent="0.2">
      <c r="F26330" s="63"/>
    </row>
    <row r="26331" spans="6:6" ht="15" customHeight="1" x14ac:dyDescent="0.2">
      <c r="F26331" s="63"/>
    </row>
    <row r="26332" spans="6:6" ht="15" customHeight="1" x14ac:dyDescent="0.2">
      <c r="F26332" s="63"/>
    </row>
    <row r="26333" spans="6:6" ht="15" customHeight="1" x14ac:dyDescent="0.2">
      <c r="F26333" s="63"/>
    </row>
    <row r="26334" spans="6:6" ht="15" customHeight="1" x14ac:dyDescent="0.2">
      <c r="F26334" s="63"/>
    </row>
    <row r="26335" spans="6:6" ht="15" customHeight="1" x14ac:dyDescent="0.2">
      <c r="F26335" s="63"/>
    </row>
    <row r="26336" spans="6:6" ht="15" customHeight="1" x14ac:dyDescent="0.2">
      <c r="F26336" s="63"/>
    </row>
    <row r="26337" spans="6:6" ht="15" customHeight="1" x14ac:dyDescent="0.2">
      <c r="F26337" s="63"/>
    </row>
    <row r="26338" spans="6:6" ht="15" customHeight="1" x14ac:dyDescent="0.2">
      <c r="F26338" s="63"/>
    </row>
    <row r="26339" spans="6:6" ht="15" customHeight="1" x14ac:dyDescent="0.2">
      <c r="F26339" s="63"/>
    </row>
    <row r="26340" spans="6:6" ht="15" customHeight="1" x14ac:dyDescent="0.2">
      <c r="F26340" s="63"/>
    </row>
    <row r="26341" spans="6:6" ht="15" customHeight="1" x14ac:dyDescent="0.2">
      <c r="F26341" s="63"/>
    </row>
    <row r="26342" spans="6:6" ht="15" customHeight="1" x14ac:dyDescent="0.2">
      <c r="F26342" s="63"/>
    </row>
    <row r="26343" spans="6:6" ht="15" customHeight="1" x14ac:dyDescent="0.2">
      <c r="F26343" s="63"/>
    </row>
    <row r="26344" spans="6:6" ht="15" customHeight="1" x14ac:dyDescent="0.2">
      <c r="F26344" s="63"/>
    </row>
    <row r="26345" spans="6:6" ht="15" customHeight="1" x14ac:dyDescent="0.2">
      <c r="F26345" s="63"/>
    </row>
    <row r="26346" spans="6:6" ht="15" customHeight="1" x14ac:dyDescent="0.2">
      <c r="F26346" s="63"/>
    </row>
    <row r="26347" spans="6:6" ht="15" customHeight="1" x14ac:dyDescent="0.2">
      <c r="F26347" s="63"/>
    </row>
    <row r="26348" spans="6:6" ht="15" customHeight="1" x14ac:dyDescent="0.2">
      <c r="F26348" s="63"/>
    </row>
    <row r="26349" spans="6:6" ht="15" customHeight="1" x14ac:dyDescent="0.2">
      <c r="F26349" s="63"/>
    </row>
    <row r="26350" spans="6:6" ht="15" customHeight="1" x14ac:dyDescent="0.2">
      <c r="F26350" s="63"/>
    </row>
    <row r="26351" spans="6:6" ht="15" customHeight="1" x14ac:dyDescent="0.2">
      <c r="F26351" s="63"/>
    </row>
    <row r="26352" spans="6:6" ht="15" customHeight="1" x14ac:dyDescent="0.2">
      <c r="F26352" s="63"/>
    </row>
    <row r="26353" spans="6:6" ht="15" customHeight="1" x14ac:dyDescent="0.2">
      <c r="F26353" s="63"/>
    </row>
    <row r="26354" spans="6:6" ht="15" customHeight="1" x14ac:dyDescent="0.2">
      <c r="F26354" s="63"/>
    </row>
    <row r="26355" spans="6:6" ht="15" customHeight="1" x14ac:dyDescent="0.2">
      <c r="F26355" s="63"/>
    </row>
    <row r="26356" spans="6:6" ht="15" customHeight="1" x14ac:dyDescent="0.2">
      <c r="F26356" s="63"/>
    </row>
    <row r="26357" spans="6:6" ht="15" customHeight="1" x14ac:dyDescent="0.2">
      <c r="F26357" s="63"/>
    </row>
    <row r="26358" spans="6:6" ht="15" customHeight="1" x14ac:dyDescent="0.2">
      <c r="F26358" s="63"/>
    </row>
    <row r="26359" spans="6:6" ht="15" customHeight="1" x14ac:dyDescent="0.2">
      <c r="F26359" s="63"/>
    </row>
    <row r="26360" spans="6:6" ht="15" customHeight="1" x14ac:dyDescent="0.2">
      <c r="F26360" s="63"/>
    </row>
    <row r="26361" spans="6:6" ht="15" customHeight="1" x14ac:dyDescent="0.2">
      <c r="F26361" s="63"/>
    </row>
    <row r="26362" spans="6:6" ht="15" customHeight="1" x14ac:dyDescent="0.2">
      <c r="F26362" s="63"/>
    </row>
    <row r="26363" spans="6:6" ht="15" customHeight="1" x14ac:dyDescent="0.2">
      <c r="F26363" s="63"/>
    </row>
    <row r="26364" spans="6:6" ht="15" customHeight="1" x14ac:dyDescent="0.2">
      <c r="F26364" s="63"/>
    </row>
    <row r="26365" spans="6:6" ht="15" customHeight="1" x14ac:dyDescent="0.2">
      <c r="F26365" s="63"/>
    </row>
    <row r="26366" spans="6:6" ht="15" customHeight="1" x14ac:dyDescent="0.2">
      <c r="F26366" s="63"/>
    </row>
    <row r="26367" spans="6:6" ht="15" customHeight="1" x14ac:dyDescent="0.2">
      <c r="F26367" s="63"/>
    </row>
    <row r="26368" spans="6:6" ht="15" customHeight="1" x14ac:dyDescent="0.2">
      <c r="F26368" s="63"/>
    </row>
    <row r="26369" spans="6:6" ht="15" customHeight="1" x14ac:dyDescent="0.2">
      <c r="F26369" s="63"/>
    </row>
    <row r="26370" spans="6:6" ht="15" customHeight="1" x14ac:dyDescent="0.2">
      <c r="F26370" s="63"/>
    </row>
    <row r="26371" spans="6:6" ht="15" customHeight="1" x14ac:dyDescent="0.2">
      <c r="F26371" s="63"/>
    </row>
    <row r="26372" spans="6:6" ht="15" customHeight="1" x14ac:dyDescent="0.2">
      <c r="F26372" s="63"/>
    </row>
    <row r="26373" spans="6:6" ht="15" customHeight="1" x14ac:dyDescent="0.2">
      <c r="F26373" s="63"/>
    </row>
    <row r="26374" spans="6:6" ht="15" customHeight="1" x14ac:dyDescent="0.2">
      <c r="F26374" s="63"/>
    </row>
    <row r="26375" spans="6:6" ht="15" customHeight="1" x14ac:dyDescent="0.2">
      <c r="F26375" s="63"/>
    </row>
    <row r="26376" spans="6:6" ht="15" customHeight="1" x14ac:dyDescent="0.2">
      <c r="F26376" s="63"/>
    </row>
    <row r="26377" spans="6:6" ht="15" customHeight="1" x14ac:dyDescent="0.2">
      <c r="F26377" s="63"/>
    </row>
    <row r="26378" spans="6:6" ht="15" customHeight="1" x14ac:dyDescent="0.2">
      <c r="F26378" s="63"/>
    </row>
    <row r="26379" spans="6:6" ht="15" customHeight="1" x14ac:dyDescent="0.2">
      <c r="F26379" s="63"/>
    </row>
    <row r="26380" spans="6:6" ht="15" customHeight="1" x14ac:dyDescent="0.2">
      <c r="F26380" s="63"/>
    </row>
    <row r="26381" spans="6:6" ht="15" customHeight="1" x14ac:dyDescent="0.2">
      <c r="F26381" s="63"/>
    </row>
    <row r="26382" spans="6:6" ht="15" customHeight="1" x14ac:dyDescent="0.2">
      <c r="F26382" s="63"/>
    </row>
    <row r="26383" spans="6:6" ht="15" customHeight="1" x14ac:dyDescent="0.2">
      <c r="F26383" s="63"/>
    </row>
    <row r="26384" spans="6:6" ht="15" customHeight="1" x14ac:dyDescent="0.2">
      <c r="F26384" s="63"/>
    </row>
    <row r="26385" spans="6:6" ht="15" customHeight="1" x14ac:dyDescent="0.2">
      <c r="F26385" s="63"/>
    </row>
    <row r="26386" spans="6:6" ht="15" customHeight="1" x14ac:dyDescent="0.2">
      <c r="F26386" s="63"/>
    </row>
    <row r="26387" spans="6:6" ht="15" customHeight="1" x14ac:dyDescent="0.2">
      <c r="F26387" s="63"/>
    </row>
    <row r="26388" spans="6:6" ht="15" customHeight="1" x14ac:dyDescent="0.2">
      <c r="F26388" s="63"/>
    </row>
    <row r="26389" spans="6:6" ht="15" customHeight="1" x14ac:dyDescent="0.2">
      <c r="F26389" s="63"/>
    </row>
    <row r="26390" spans="6:6" ht="15" customHeight="1" x14ac:dyDescent="0.2">
      <c r="F26390" s="63"/>
    </row>
    <row r="26391" spans="6:6" ht="15" customHeight="1" x14ac:dyDescent="0.2">
      <c r="F26391" s="63"/>
    </row>
    <row r="26392" spans="6:6" ht="15" customHeight="1" x14ac:dyDescent="0.2">
      <c r="F26392" s="63"/>
    </row>
    <row r="26393" spans="6:6" ht="15" customHeight="1" x14ac:dyDescent="0.2">
      <c r="F26393" s="63"/>
    </row>
    <row r="26394" spans="6:6" ht="15" customHeight="1" x14ac:dyDescent="0.2">
      <c r="F26394" s="63"/>
    </row>
    <row r="26395" spans="6:6" ht="15" customHeight="1" x14ac:dyDescent="0.2">
      <c r="F26395" s="63"/>
    </row>
    <row r="26396" spans="6:6" ht="15" customHeight="1" x14ac:dyDescent="0.2">
      <c r="F26396" s="63"/>
    </row>
    <row r="26397" spans="6:6" ht="15" customHeight="1" x14ac:dyDescent="0.2">
      <c r="F26397" s="63"/>
    </row>
    <row r="26398" spans="6:6" ht="15" customHeight="1" x14ac:dyDescent="0.2">
      <c r="F26398" s="63"/>
    </row>
    <row r="26399" spans="6:6" ht="15" customHeight="1" x14ac:dyDescent="0.2">
      <c r="F26399" s="63"/>
    </row>
    <row r="26400" spans="6:6" ht="15" customHeight="1" x14ac:dyDescent="0.2">
      <c r="F26400" s="63"/>
    </row>
    <row r="26401" spans="6:6" ht="15" customHeight="1" x14ac:dyDescent="0.2">
      <c r="F26401" s="63"/>
    </row>
    <row r="26402" spans="6:6" ht="15" customHeight="1" x14ac:dyDescent="0.2">
      <c r="F26402" s="63"/>
    </row>
    <row r="26403" spans="6:6" ht="15" customHeight="1" x14ac:dyDescent="0.2">
      <c r="F26403" s="63"/>
    </row>
    <row r="26404" spans="6:6" ht="15" customHeight="1" x14ac:dyDescent="0.2">
      <c r="F26404" s="63"/>
    </row>
    <row r="26405" spans="6:6" ht="15" customHeight="1" x14ac:dyDescent="0.2">
      <c r="F26405" s="63"/>
    </row>
    <row r="26406" spans="6:6" ht="15" customHeight="1" x14ac:dyDescent="0.2">
      <c r="F26406" s="63"/>
    </row>
    <row r="26407" spans="6:6" ht="15" customHeight="1" x14ac:dyDescent="0.2">
      <c r="F26407" s="63"/>
    </row>
    <row r="26408" spans="6:6" ht="15" customHeight="1" x14ac:dyDescent="0.2">
      <c r="F26408" s="63"/>
    </row>
    <row r="26409" spans="6:6" ht="15" customHeight="1" x14ac:dyDescent="0.2">
      <c r="F26409" s="63"/>
    </row>
    <row r="26410" spans="6:6" ht="15" customHeight="1" x14ac:dyDescent="0.2">
      <c r="F26410" s="63"/>
    </row>
    <row r="26411" spans="6:6" ht="15" customHeight="1" x14ac:dyDescent="0.2">
      <c r="F26411" s="63"/>
    </row>
    <row r="26412" spans="6:6" ht="15" customHeight="1" x14ac:dyDescent="0.2">
      <c r="F26412" s="63"/>
    </row>
    <row r="26413" spans="6:6" ht="15" customHeight="1" x14ac:dyDescent="0.2">
      <c r="F26413" s="63"/>
    </row>
    <row r="26414" spans="6:6" ht="15" customHeight="1" x14ac:dyDescent="0.2">
      <c r="F26414" s="63"/>
    </row>
    <row r="26415" spans="6:6" ht="15" customHeight="1" x14ac:dyDescent="0.2">
      <c r="F26415" s="63"/>
    </row>
    <row r="26416" spans="6:6" ht="15" customHeight="1" x14ac:dyDescent="0.2">
      <c r="F26416" s="63"/>
    </row>
    <row r="26417" spans="6:6" ht="15" customHeight="1" x14ac:dyDescent="0.2">
      <c r="F26417" s="63"/>
    </row>
    <row r="26418" spans="6:6" ht="15" customHeight="1" x14ac:dyDescent="0.2">
      <c r="F26418" s="63"/>
    </row>
    <row r="26419" spans="6:6" ht="15" customHeight="1" x14ac:dyDescent="0.2">
      <c r="F26419" s="63"/>
    </row>
    <row r="26420" spans="6:6" ht="15" customHeight="1" x14ac:dyDescent="0.2">
      <c r="F26420" s="63"/>
    </row>
    <row r="26421" spans="6:6" ht="15" customHeight="1" x14ac:dyDescent="0.2">
      <c r="F26421" s="63"/>
    </row>
    <row r="26422" spans="6:6" ht="15" customHeight="1" x14ac:dyDescent="0.2">
      <c r="F26422" s="63"/>
    </row>
    <row r="26423" spans="6:6" ht="15" customHeight="1" x14ac:dyDescent="0.2">
      <c r="F26423" s="63"/>
    </row>
    <row r="26424" spans="6:6" ht="15" customHeight="1" x14ac:dyDescent="0.2">
      <c r="F26424" s="63"/>
    </row>
    <row r="26425" spans="6:6" ht="15" customHeight="1" x14ac:dyDescent="0.2">
      <c r="F26425" s="63"/>
    </row>
    <row r="26426" spans="6:6" ht="15" customHeight="1" x14ac:dyDescent="0.2">
      <c r="F26426" s="63"/>
    </row>
    <row r="26427" spans="6:6" ht="15" customHeight="1" x14ac:dyDescent="0.2">
      <c r="F26427" s="63"/>
    </row>
    <row r="26428" spans="6:6" ht="15" customHeight="1" x14ac:dyDescent="0.2">
      <c r="F26428" s="63"/>
    </row>
    <row r="26429" spans="6:6" ht="15" customHeight="1" x14ac:dyDescent="0.2">
      <c r="F26429" s="63"/>
    </row>
    <row r="26430" spans="6:6" ht="15" customHeight="1" x14ac:dyDescent="0.2">
      <c r="F26430" s="63"/>
    </row>
    <row r="26431" spans="6:6" ht="15" customHeight="1" x14ac:dyDescent="0.2">
      <c r="F26431" s="63"/>
    </row>
    <row r="26432" spans="6:6" ht="15" customHeight="1" x14ac:dyDescent="0.2">
      <c r="F26432" s="63"/>
    </row>
    <row r="26433" spans="6:6" ht="15" customHeight="1" x14ac:dyDescent="0.2">
      <c r="F26433" s="63"/>
    </row>
    <row r="26434" spans="6:6" ht="15" customHeight="1" x14ac:dyDescent="0.2">
      <c r="F26434" s="63"/>
    </row>
    <row r="26435" spans="6:6" ht="15" customHeight="1" x14ac:dyDescent="0.2">
      <c r="F26435" s="63"/>
    </row>
    <row r="26436" spans="6:6" ht="15" customHeight="1" x14ac:dyDescent="0.2">
      <c r="F26436" s="63"/>
    </row>
    <row r="26437" spans="6:6" ht="15" customHeight="1" x14ac:dyDescent="0.2">
      <c r="F26437" s="63"/>
    </row>
    <row r="26438" spans="6:6" ht="15" customHeight="1" x14ac:dyDescent="0.2">
      <c r="F26438" s="63"/>
    </row>
    <row r="26439" spans="6:6" ht="15" customHeight="1" x14ac:dyDescent="0.2">
      <c r="F26439" s="63"/>
    </row>
    <row r="26440" spans="6:6" ht="15" customHeight="1" x14ac:dyDescent="0.2">
      <c r="F26440" s="63"/>
    </row>
    <row r="26441" spans="6:6" ht="15" customHeight="1" x14ac:dyDescent="0.2">
      <c r="F26441" s="63"/>
    </row>
    <row r="26442" spans="6:6" ht="15" customHeight="1" x14ac:dyDescent="0.2">
      <c r="F26442" s="63"/>
    </row>
    <row r="26443" spans="6:6" ht="15" customHeight="1" x14ac:dyDescent="0.2">
      <c r="F26443" s="63"/>
    </row>
    <row r="26444" spans="6:6" ht="15" customHeight="1" x14ac:dyDescent="0.2">
      <c r="F26444" s="63"/>
    </row>
    <row r="26445" spans="6:6" ht="15" customHeight="1" x14ac:dyDescent="0.2">
      <c r="F26445" s="63"/>
    </row>
    <row r="26446" spans="6:6" ht="15" customHeight="1" x14ac:dyDescent="0.2">
      <c r="F26446" s="63"/>
    </row>
    <row r="26447" spans="6:6" ht="15" customHeight="1" x14ac:dyDescent="0.2">
      <c r="F26447" s="63"/>
    </row>
    <row r="26448" spans="6:6" ht="15" customHeight="1" x14ac:dyDescent="0.2">
      <c r="F26448" s="63"/>
    </row>
    <row r="26449" spans="6:6" ht="15" customHeight="1" x14ac:dyDescent="0.2">
      <c r="F26449" s="63"/>
    </row>
    <row r="26450" spans="6:6" ht="15" customHeight="1" x14ac:dyDescent="0.2">
      <c r="F26450" s="63"/>
    </row>
    <row r="26451" spans="6:6" ht="15" customHeight="1" x14ac:dyDescent="0.2">
      <c r="F26451" s="63"/>
    </row>
    <row r="26452" spans="6:6" ht="15" customHeight="1" x14ac:dyDescent="0.2">
      <c r="F26452" s="63"/>
    </row>
    <row r="26453" spans="6:6" ht="15" customHeight="1" x14ac:dyDescent="0.2">
      <c r="F26453" s="63"/>
    </row>
    <row r="26454" spans="6:6" ht="15" customHeight="1" x14ac:dyDescent="0.2">
      <c r="F26454" s="63"/>
    </row>
    <row r="26455" spans="6:6" ht="15" customHeight="1" x14ac:dyDescent="0.2">
      <c r="F26455" s="63"/>
    </row>
    <row r="26456" spans="6:6" ht="15" customHeight="1" x14ac:dyDescent="0.2">
      <c r="F26456" s="63"/>
    </row>
    <row r="26457" spans="6:6" ht="15" customHeight="1" x14ac:dyDescent="0.2">
      <c r="F26457" s="63"/>
    </row>
    <row r="26458" spans="6:6" ht="15" customHeight="1" x14ac:dyDescent="0.2">
      <c r="F26458" s="63"/>
    </row>
    <row r="26459" spans="6:6" ht="15" customHeight="1" x14ac:dyDescent="0.2">
      <c r="F26459" s="63"/>
    </row>
    <row r="26460" spans="6:6" ht="15" customHeight="1" x14ac:dyDescent="0.2">
      <c r="F26460" s="63"/>
    </row>
    <row r="26461" spans="6:6" ht="15" customHeight="1" x14ac:dyDescent="0.2">
      <c r="F26461" s="63"/>
    </row>
    <row r="26462" spans="6:6" ht="15" customHeight="1" x14ac:dyDescent="0.2">
      <c r="F26462" s="63"/>
    </row>
    <row r="26463" spans="6:6" ht="15" customHeight="1" x14ac:dyDescent="0.2">
      <c r="F26463" s="63"/>
    </row>
    <row r="26464" spans="6:6" ht="15" customHeight="1" x14ac:dyDescent="0.2">
      <c r="F26464" s="63"/>
    </row>
    <row r="26465" spans="6:6" ht="15" customHeight="1" x14ac:dyDescent="0.2">
      <c r="F26465" s="63"/>
    </row>
    <row r="26466" spans="6:6" ht="15" customHeight="1" x14ac:dyDescent="0.2">
      <c r="F26466" s="63"/>
    </row>
    <row r="26467" spans="6:6" ht="15" customHeight="1" x14ac:dyDescent="0.2">
      <c r="F26467" s="63"/>
    </row>
    <row r="26468" spans="6:6" ht="15" customHeight="1" x14ac:dyDescent="0.2">
      <c r="F26468" s="63"/>
    </row>
    <row r="26469" spans="6:6" ht="15" customHeight="1" x14ac:dyDescent="0.2">
      <c r="F26469" s="63"/>
    </row>
    <row r="26470" spans="6:6" ht="15" customHeight="1" x14ac:dyDescent="0.2">
      <c r="F26470" s="63"/>
    </row>
    <row r="26471" spans="6:6" ht="15" customHeight="1" x14ac:dyDescent="0.2">
      <c r="F26471" s="63"/>
    </row>
    <row r="26472" spans="6:6" ht="15" customHeight="1" x14ac:dyDescent="0.2">
      <c r="F26472" s="63"/>
    </row>
    <row r="26473" spans="6:6" ht="15" customHeight="1" x14ac:dyDescent="0.2">
      <c r="F26473" s="63"/>
    </row>
    <row r="26474" spans="6:6" ht="15" customHeight="1" x14ac:dyDescent="0.2">
      <c r="F26474" s="63"/>
    </row>
    <row r="26475" spans="6:6" ht="15" customHeight="1" x14ac:dyDescent="0.2">
      <c r="F26475" s="63"/>
    </row>
    <row r="26476" spans="6:6" ht="15" customHeight="1" x14ac:dyDescent="0.2">
      <c r="F26476" s="63"/>
    </row>
    <row r="26477" spans="6:6" ht="15" customHeight="1" x14ac:dyDescent="0.2">
      <c r="F26477" s="63"/>
    </row>
    <row r="26478" spans="6:6" ht="15" customHeight="1" x14ac:dyDescent="0.2">
      <c r="F26478" s="63"/>
    </row>
    <row r="26479" spans="6:6" ht="15" customHeight="1" x14ac:dyDescent="0.2">
      <c r="F26479" s="63"/>
    </row>
    <row r="26480" spans="6:6" ht="15" customHeight="1" x14ac:dyDescent="0.2">
      <c r="F26480" s="63"/>
    </row>
    <row r="26481" spans="6:6" ht="15" customHeight="1" x14ac:dyDescent="0.2">
      <c r="F26481" s="63"/>
    </row>
    <row r="26482" spans="6:6" ht="15" customHeight="1" x14ac:dyDescent="0.2">
      <c r="F26482" s="63"/>
    </row>
    <row r="26483" spans="6:6" ht="15" customHeight="1" x14ac:dyDescent="0.2">
      <c r="F26483" s="63"/>
    </row>
    <row r="26484" spans="6:6" ht="15" customHeight="1" x14ac:dyDescent="0.2">
      <c r="F26484" s="63"/>
    </row>
    <row r="26485" spans="6:6" ht="15" customHeight="1" x14ac:dyDescent="0.2">
      <c r="F26485" s="63"/>
    </row>
    <row r="26486" spans="6:6" ht="15" customHeight="1" x14ac:dyDescent="0.2">
      <c r="F26486" s="63"/>
    </row>
    <row r="26487" spans="6:6" ht="15" customHeight="1" x14ac:dyDescent="0.2">
      <c r="F26487" s="63"/>
    </row>
    <row r="26488" spans="6:6" ht="15" customHeight="1" x14ac:dyDescent="0.2">
      <c r="F26488" s="63"/>
    </row>
    <row r="26489" spans="6:6" ht="15" customHeight="1" x14ac:dyDescent="0.2">
      <c r="F26489" s="63"/>
    </row>
    <row r="26490" spans="6:6" ht="15" customHeight="1" x14ac:dyDescent="0.2">
      <c r="F26490" s="63"/>
    </row>
    <row r="26491" spans="6:6" ht="15" customHeight="1" x14ac:dyDescent="0.2">
      <c r="F26491" s="63"/>
    </row>
    <row r="26492" spans="6:6" ht="15" customHeight="1" x14ac:dyDescent="0.2">
      <c r="F26492" s="63"/>
    </row>
    <row r="26493" spans="6:6" ht="15" customHeight="1" x14ac:dyDescent="0.2">
      <c r="F26493" s="63"/>
    </row>
    <row r="26494" spans="6:6" ht="15" customHeight="1" x14ac:dyDescent="0.2">
      <c r="F26494" s="63"/>
    </row>
    <row r="26495" spans="6:6" ht="15" customHeight="1" x14ac:dyDescent="0.2">
      <c r="F26495" s="63"/>
    </row>
    <row r="26496" spans="6:6" ht="15" customHeight="1" x14ac:dyDescent="0.2">
      <c r="F26496" s="63"/>
    </row>
    <row r="26497" spans="6:6" ht="15" customHeight="1" x14ac:dyDescent="0.2">
      <c r="F26497" s="63"/>
    </row>
    <row r="26498" spans="6:6" ht="15" customHeight="1" x14ac:dyDescent="0.2">
      <c r="F26498" s="63"/>
    </row>
    <row r="26499" spans="6:6" ht="15" customHeight="1" x14ac:dyDescent="0.2">
      <c r="F26499" s="63"/>
    </row>
    <row r="26500" spans="6:6" ht="15" customHeight="1" x14ac:dyDescent="0.2">
      <c r="F26500" s="63"/>
    </row>
    <row r="26501" spans="6:6" ht="15" customHeight="1" x14ac:dyDescent="0.2">
      <c r="F26501" s="63"/>
    </row>
    <row r="26502" spans="6:6" ht="15" customHeight="1" x14ac:dyDescent="0.2">
      <c r="F26502" s="63"/>
    </row>
    <row r="26503" spans="6:6" ht="15" customHeight="1" x14ac:dyDescent="0.2">
      <c r="F26503" s="63"/>
    </row>
    <row r="26504" spans="6:6" ht="15" customHeight="1" x14ac:dyDescent="0.2">
      <c r="F26504" s="63"/>
    </row>
    <row r="26505" spans="6:6" ht="15" customHeight="1" x14ac:dyDescent="0.2">
      <c r="F26505" s="63"/>
    </row>
    <row r="26506" spans="6:6" ht="15" customHeight="1" x14ac:dyDescent="0.2">
      <c r="F26506" s="63"/>
    </row>
    <row r="26507" spans="6:6" ht="15" customHeight="1" x14ac:dyDescent="0.2">
      <c r="F26507" s="63"/>
    </row>
    <row r="26508" spans="6:6" ht="15" customHeight="1" x14ac:dyDescent="0.2">
      <c r="F26508" s="63"/>
    </row>
    <row r="26509" spans="6:6" ht="15" customHeight="1" x14ac:dyDescent="0.2">
      <c r="F26509" s="63"/>
    </row>
    <row r="26510" spans="6:6" ht="15" customHeight="1" x14ac:dyDescent="0.2">
      <c r="F26510" s="63"/>
    </row>
    <row r="26511" spans="6:6" ht="15" customHeight="1" x14ac:dyDescent="0.2">
      <c r="F26511" s="63"/>
    </row>
    <row r="26512" spans="6:6" ht="15" customHeight="1" x14ac:dyDescent="0.2">
      <c r="F26512" s="63"/>
    </row>
    <row r="26513" spans="6:6" ht="15" customHeight="1" x14ac:dyDescent="0.2">
      <c r="F26513" s="63"/>
    </row>
    <row r="26514" spans="6:6" ht="15" customHeight="1" x14ac:dyDescent="0.2">
      <c r="F26514" s="63"/>
    </row>
    <row r="26515" spans="6:6" ht="15" customHeight="1" x14ac:dyDescent="0.2">
      <c r="F26515" s="63"/>
    </row>
    <row r="26516" spans="6:6" ht="15" customHeight="1" x14ac:dyDescent="0.2">
      <c r="F26516" s="63"/>
    </row>
    <row r="26517" spans="6:6" ht="15" customHeight="1" x14ac:dyDescent="0.2">
      <c r="F26517" s="63"/>
    </row>
    <row r="26518" spans="6:6" ht="15" customHeight="1" x14ac:dyDescent="0.2">
      <c r="F26518" s="63"/>
    </row>
    <row r="26519" spans="6:6" ht="15" customHeight="1" x14ac:dyDescent="0.2">
      <c r="F26519" s="63"/>
    </row>
    <row r="26520" spans="6:6" ht="15" customHeight="1" x14ac:dyDescent="0.2">
      <c r="F26520" s="63"/>
    </row>
    <row r="26521" spans="6:6" ht="15" customHeight="1" x14ac:dyDescent="0.2">
      <c r="F26521" s="63"/>
    </row>
    <row r="26522" spans="6:6" ht="15" customHeight="1" x14ac:dyDescent="0.2">
      <c r="F26522" s="63"/>
    </row>
    <row r="26523" spans="6:6" ht="15" customHeight="1" x14ac:dyDescent="0.2">
      <c r="F26523" s="63"/>
    </row>
    <row r="26524" spans="6:6" ht="15" customHeight="1" x14ac:dyDescent="0.2">
      <c r="F26524" s="63"/>
    </row>
    <row r="26525" spans="6:6" ht="15" customHeight="1" x14ac:dyDescent="0.2">
      <c r="F26525" s="63"/>
    </row>
    <row r="26526" spans="6:6" ht="15" customHeight="1" x14ac:dyDescent="0.2">
      <c r="F26526" s="63"/>
    </row>
    <row r="26527" spans="6:6" ht="15" customHeight="1" x14ac:dyDescent="0.2">
      <c r="F26527" s="63"/>
    </row>
    <row r="26528" spans="6:6" ht="15" customHeight="1" x14ac:dyDescent="0.2">
      <c r="F26528" s="63"/>
    </row>
    <row r="26529" spans="6:6" ht="15" customHeight="1" x14ac:dyDescent="0.2">
      <c r="F26529" s="63"/>
    </row>
    <row r="26530" spans="6:6" ht="15" customHeight="1" x14ac:dyDescent="0.2">
      <c r="F26530" s="63"/>
    </row>
    <row r="26531" spans="6:6" ht="15" customHeight="1" x14ac:dyDescent="0.2">
      <c r="F26531" s="63"/>
    </row>
    <row r="26532" spans="6:6" ht="15" customHeight="1" x14ac:dyDescent="0.2">
      <c r="F26532" s="63"/>
    </row>
    <row r="26533" spans="6:6" ht="15" customHeight="1" x14ac:dyDescent="0.2">
      <c r="F26533" s="63"/>
    </row>
    <row r="26534" spans="6:6" ht="15" customHeight="1" x14ac:dyDescent="0.2">
      <c r="F26534" s="63"/>
    </row>
    <row r="26535" spans="6:6" ht="15" customHeight="1" x14ac:dyDescent="0.2">
      <c r="F26535" s="63"/>
    </row>
    <row r="26536" spans="6:6" ht="15" customHeight="1" x14ac:dyDescent="0.2">
      <c r="F26536" s="63"/>
    </row>
    <row r="26537" spans="6:6" ht="15" customHeight="1" x14ac:dyDescent="0.2">
      <c r="F26537" s="63"/>
    </row>
    <row r="26538" spans="6:6" ht="15" customHeight="1" x14ac:dyDescent="0.2">
      <c r="F26538" s="63"/>
    </row>
    <row r="26539" spans="6:6" ht="15" customHeight="1" x14ac:dyDescent="0.2">
      <c r="F26539" s="63"/>
    </row>
    <row r="26540" spans="6:6" ht="15" customHeight="1" x14ac:dyDescent="0.2">
      <c r="F26540" s="63"/>
    </row>
    <row r="26541" spans="6:6" ht="15" customHeight="1" x14ac:dyDescent="0.2">
      <c r="F26541" s="63"/>
    </row>
    <row r="26542" spans="6:6" ht="15" customHeight="1" x14ac:dyDescent="0.2">
      <c r="F26542" s="63"/>
    </row>
    <row r="26543" spans="6:6" ht="15" customHeight="1" x14ac:dyDescent="0.2">
      <c r="F26543" s="63"/>
    </row>
    <row r="26544" spans="6:6" ht="15" customHeight="1" x14ac:dyDescent="0.2">
      <c r="F26544" s="63"/>
    </row>
    <row r="26545" spans="6:6" ht="15" customHeight="1" x14ac:dyDescent="0.2">
      <c r="F26545" s="63"/>
    </row>
    <row r="26546" spans="6:6" ht="15" customHeight="1" x14ac:dyDescent="0.2">
      <c r="F26546" s="63"/>
    </row>
    <row r="26547" spans="6:6" ht="15" customHeight="1" x14ac:dyDescent="0.2">
      <c r="F26547" s="63"/>
    </row>
    <row r="26548" spans="6:6" ht="15" customHeight="1" x14ac:dyDescent="0.2">
      <c r="F26548" s="63"/>
    </row>
    <row r="26549" spans="6:6" ht="15" customHeight="1" x14ac:dyDescent="0.2">
      <c r="F26549" s="63"/>
    </row>
    <row r="26550" spans="6:6" ht="15" customHeight="1" x14ac:dyDescent="0.2">
      <c r="F26550" s="63"/>
    </row>
    <row r="26551" spans="6:6" ht="15" customHeight="1" x14ac:dyDescent="0.2">
      <c r="F26551" s="63"/>
    </row>
    <row r="26552" spans="6:6" ht="15" customHeight="1" x14ac:dyDescent="0.2">
      <c r="F26552" s="63"/>
    </row>
    <row r="26553" spans="6:6" ht="15" customHeight="1" x14ac:dyDescent="0.2">
      <c r="F26553" s="63"/>
    </row>
    <row r="26554" spans="6:6" ht="15" customHeight="1" x14ac:dyDescent="0.2">
      <c r="F26554" s="63"/>
    </row>
    <row r="26555" spans="6:6" ht="15" customHeight="1" x14ac:dyDescent="0.2">
      <c r="F26555" s="63"/>
    </row>
    <row r="26556" spans="6:6" ht="15" customHeight="1" x14ac:dyDescent="0.2">
      <c r="F26556" s="63"/>
    </row>
    <row r="26557" spans="6:6" ht="15" customHeight="1" x14ac:dyDescent="0.2">
      <c r="F26557" s="63"/>
    </row>
    <row r="26558" spans="6:6" ht="15" customHeight="1" x14ac:dyDescent="0.2">
      <c r="F26558" s="63"/>
    </row>
    <row r="26559" spans="6:6" ht="15" customHeight="1" x14ac:dyDescent="0.2">
      <c r="F26559" s="63"/>
    </row>
    <row r="26560" spans="6:6" ht="15" customHeight="1" x14ac:dyDescent="0.2">
      <c r="F26560" s="63"/>
    </row>
    <row r="26561" spans="6:6" ht="15" customHeight="1" x14ac:dyDescent="0.2">
      <c r="F26561" s="63"/>
    </row>
    <row r="26562" spans="6:6" ht="15" customHeight="1" x14ac:dyDescent="0.2">
      <c r="F26562" s="63"/>
    </row>
    <row r="26563" spans="6:6" ht="15" customHeight="1" x14ac:dyDescent="0.2">
      <c r="F26563" s="63"/>
    </row>
    <row r="26564" spans="6:6" ht="15" customHeight="1" x14ac:dyDescent="0.2">
      <c r="F26564" s="63"/>
    </row>
    <row r="26565" spans="6:6" ht="15" customHeight="1" x14ac:dyDescent="0.2">
      <c r="F26565" s="63"/>
    </row>
    <row r="26566" spans="6:6" ht="15" customHeight="1" x14ac:dyDescent="0.2">
      <c r="F26566" s="63"/>
    </row>
    <row r="26567" spans="6:6" ht="15" customHeight="1" x14ac:dyDescent="0.2">
      <c r="F26567" s="63"/>
    </row>
    <row r="26568" spans="6:6" ht="15" customHeight="1" x14ac:dyDescent="0.2">
      <c r="F26568" s="63"/>
    </row>
    <row r="26569" spans="6:6" ht="15" customHeight="1" x14ac:dyDescent="0.2">
      <c r="F26569" s="63"/>
    </row>
    <row r="26570" spans="6:6" ht="15" customHeight="1" x14ac:dyDescent="0.2">
      <c r="F26570" s="63"/>
    </row>
    <row r="26571" spans="6:6" ht="15" customHeight="1" x14ac:dyDescent="0.2">
      <c r="F26571" s="63"/>
    </row>
    <row r="26572" spans="6:6" ht="15" customHeight="1" x14ac:dyDescent="0.2">
      <c r="F26572" s="63"/>
    </row>
    <row r="26573" spans="6:6" ht="15" customHeight="1" x14ac:dyDescent="0.2">
      <c r="F26573" s="63"/>
    </row>
    <row r="26574" spans="6:6" ht="15" customHeight="1" x14ac:dyDescent="0.2">
      <c r="F26574" s="63"/>
    </row>
    <row r="26575" spans="6:6" ht="15" customHeight="1" x14ac:dyDescent="0.2">
      <c r="F26575" s="63"/>
    </row>
    <row r="26576" spans="6:6" ht="15" customHeight="1" x14ac:dyDescent="0.2">
      <c r="F26576" s="63"/>
    </row>
    <row r="26577" spans="6:6" ht="15" customHeight="1" x14ac:dyDescent="0.2">
      <c r="F26577" s="63"/>
    </row>
    <row r="26578" spans="6:6" ht="15" customHeight="1" x14ac:dyDescent="0.2">
      <c r="F26578" s="63"/>
    </row>
    <row r="26579" spans="6:6" ht="15" customHeight="1" x14ac:dyDescent="0.2">
      <c r="F26579" s="63"/>
    </row>
    <row r="26580" spans="6:6" ht="15" customHeight="1" x14ac:dyDescent="0.2">
      <c r="F26580" s="63"/>
    </row>
    <row r="26581" spans="6:6" ht="15" customHeight="1" x14ac:dyDescent="0.2">
      <c r="F26581" s="63"/>
    </row>
    <row r="26582" spans="6:6" ht="15" customHeight="1" x14ac:dyDescent="0.2">
      <c r="F26582" s="63"/>
    </row>
    <row r="26583" spans="6:6" ht="15" customHeight="1" x14ac:dyDescent="0.2">
      <c r="F26583" s="63"/>
    </row>
    <row r="26584" spans="6:6" ht="15" customHeight="1" x14ac:dyDescent="0.2">
      <c r="F26584" s="63"/>
    </row>
    <row r="26585" spans="6:6" ht="15" customHeight="1" x14ac:dyDescent="0.2">
      <c r="F26585" s="63"/>
    </row>
    <row r="26586" spans="6:6" ht="15" customHeight="1" x14ac:dyDescent="0.2">
      <c r="F26586" s="63"/>
    </row>
    <row r="26587" spans="6:6" ht="15" customHeight="1" x14ac:dyDescent="0.2">
      <c r="F26587" s="63"/>
    </row>
    <row r="26588" spans="6:6" ht="15" customHeight="1" x14ac:dyDescent="0.2">
      <c r="F26588" s="63"/>
    </row>
    <row r="26589" spans="6:6" ht="15" customHeight="1" x14ac:dyDescent="0.2">
      <c r="F26589" s="63"/>
    </row>
    <row r="26590" spans="6:6" ht="15" customHeight="1" x14ac:dyDescent="0.2">
      <c r="F26590" s="63"/>
    </row>
    <row r="26591" spans="6:6" ht="15" customHeight="1" x14ac:dyDescent="0.2">
      <c r="F26591" s="63"/>
    </row>
    <row r="26592" spans="6:6" ht="15" customHeight="1" x14ac:dyDescent="0.2">
      <c r="F26592" s="63"/>
    </row>
    <row r="26593" spans="6:6" ht="15" customHeight="1" x14ac:dyDescent="0.2">
      <c r="F26593" s="63"/>
    </row>
    <row r="26594" spans="6:6" ht="15" customHeight="1" x14ac:dyDescent="0.2">
      <c r="F26594" s="63"/>
    </row>
    <row r="26595" spans="6:6" ht="15" customHeight="1" x14ac:dyDescent="0.2">
      <c r="F26595" s="63"/>
    </row>
    <row r="26596" spans="6:6" ht="15" customHeight="1" x14ac:dyDescent="0.2">
      <c r="F26596" s="63"/>
    </row>
    <row r="26597" spans="6:6" ht="15" customHeight="1" x14ac:dyDescent="0.2">
      <c r="F26597" s="63"/>
    </row>
    <row r="26598" spans="6:6" ht="15" customHeight="1" x14ac:dyDescent="0.2">
      <c r="F26598" s="63"/>
    </row>
    <row r="26599" spans="6:6" ht="15" customHeight="1" x14ac:dyDescent="0.2">
      <c r="F26599" s="63"/>
    </row>
    <row r="26600" spans="6:6" ht="15" customHeight="1" x14ac:dyDescent="0.2">
      <c r="F26600" s="63"/>
    </row>
    <row r="26601" spans="6:6" ht="15" customHeight="1" x14ac:dyDescent="0.2">
      <c r="F26601" s="63"/>
    </row>
    <row r="26602" spans="6:6" ht="15" customHeight="1" x14ac:dyDescent="0.2">
      <c r="F26602" s="63"/>
    </row>
    <row r="26603" spans="6:6" ht="15" customHeight="1" x14ac:dyDescent="0.2">
      <c r="F26603" s="63"/>
    </row>
    <row r="26604" spans="6:6" ht="15" customHeight="1" x14ac:dyDescent="0.2">
      <c r="F26604" s="63"/>
    </row>
    <row r="26605" spans="6:6" ht="15" customHeight="1" x14ac:dyDescent="0.2">
      <c r="F26605" s="63"/>
    </row>
    <row r="26606" spans="6:6" ht="15" customHeight="1" x14ac:dyDescent="0.2">
      <c r="F26606" s="63"/>
    </row>
    <row r="26607" spans="6:6" ht="15" customHeight="1" x14ac:dyDescent="0.2">
      <c r="F26607" s="63"/>
    </row>
    <row r="26608" spans="6:6" ht="15" customHeight="1" x14ac:dyDescent="0.2">
      <c r="F26608" s="63"/>
    </row>
    <row r="26609" spans="6:6" ht="15" customHeight="1" x14ac:dyDescent="0.2">
      <c r="F26609" s="63"/>
    </row>
    <row r="26610" spans="6:6" ht="15" customHeight="1" x14ac:dyDescent="0.2">
      <c r="F26610" s="63"/>
    </row>
    <row r="26611" spans="6:6" ht="15" customHeight="1" x14ac:dyDescent="0.2">
      <c r="F26611" s="63"/>
    </row>
    <row r="26612" spans="6:6" ht="15" customHeight="1" x14ac:dyDescent="0.2">
      <c r="F26612" s="63"/>
    </row>
    <row r="26613" spans="6:6" ht="15" customHeight="1" x14ac:dyDescent="0.2">
      <c r="F26613" s="63"/>
    </row>
    <row r="26614" spans="6:6" ht="15" customHeight="1" x14ac:dyDescent="0.2">
      <c r="F26614" s="63"/>
    </row>
    <row r="26615" spans="6:6" ht="15" customHeight="1" x14ac:dyDescent="0.2">
      <c r="F26615" s="63"/>
    </row>
    <row r="26616" spans="6:6" ht="15" customHeight="1" x14ac:dyDescent="0.2">
      <c r="F26616" s="63"/>
    </row>
    <row r="26617" spans="6:6" ht="15" customHeight="1" x14ac:dyDescent="0.2">
      <c r="F26617" s="63"/>
    </row>
    <row r="26618" spans="6:6" ht="15" customHeight="1" x14ac:dyDescent="0.2">
      <c r="F26618" s="63"/>
    </row>
    <row r="26619" spans="6:6" ht="15" customHeight="1" x14ac:dyDescent="0.2">
      <c r="F26619" s="63"/>
    </row>
    <row r="26620" spans="6:6" ht="15" customHeight="1" x14ac:dyDescent="0.2">
      <c r="F26620" s="63"/>
    </row>
    <row r="26621" spans="6:6" ht="15" customHeight="1" x14ac:dyDescent="0.2">
      <c r="F26621" s="63"/>
    </row>
    <row r="26622" spans="6:6" ht="15" customHeight="1" x14ac:dyDescent="0.2">
      <c r="F26622" s="63"/>
    </row>
    <row r="26623" spans="6:6" ht="15" customHeight="1" x14ac:dyDescent="0.2">
      <c r="F26623" s="63"/>
    </row>
    <row r="26624" spans="6:6" ht="15" customHeight="1" x14ac:dyDescent="0.2">
      <c r="F26624" s="63"/>
    </row>
    <row r="26625" spans="6:6" ht="15" customHeight="1" x14ac:dyDescent="0.2">
      <c r="F26625" s="63"/>
    </row>
    <row r="26626" spans="6:6" ht="15" customHeight="1" x14ac:dyDescent="0.2">
      <c r="F26626" s="63"/>
    </row>
    <row r="26627" spans="6:6" ht="15" customHeight="1" x14ac:dyDescent="0.2">
      <c r="F26627" s="63"/>
    </row>
    <row r="26628" spans="6:6" ht="15" customHeight="1" x14ac:dyDescent="0.2">
      <c r="F26628" s="63"/>
    </row>
    <row r="26629" spans="6:6" ht="15" customHeight="1" x14ac:dyDescent="0.2">
      <c r="F26629" s="63"/>
    </row>
    <row r="26630" spans="6:6" ht="15" customHeight="1" x14ac:dyDescent="0.2">
      <c r="F26630" s="63"/>
    </row>
    <row r="26631" spans="6:6" ht="15" customHeight="1" x14ac:dyDescent="0.2">
      <c r="F26631" s="63"/>
    </row>
    <row r="26632" spans="6:6" ht="15" customHeight="1" x14ac:dyDescent="0.2">
      <c r="F26632" s="63"/>
    </row>
    <row r="26633" spans="6:6" ht="15" customHeight="1" x14ac:dyDescent="0.2">
      <c r="F26633" s="63"/>
    </row>
    <row r="26634" spans="6:6" ht="15" customHeight="1" x14ac:dyDescent="0.2">
      <c r="F26634" s="63"/>
    </row>
    <row r="26635" spans="6:6" ht="15" customHeight="1" x14ac:dyDescent="0.2">
      <c r="F26635" s="63"/>
    </row>
    <row r="26636" spans="6:6" ht="15" customHeight="1" x14ac:dyDescent="0.2">
      <c r="F26636" s="63"/>
    </row>
    <row r="26637" spans="6:6" ht="15" customHeight="1" x14ac:dyDescent="0.2">
      <c r="F26637" s="63"/>
    </row>
    <row r="26638" spans="6:6" ht="15" customHeight="1" x14ac:dyDescent="0.2">
      <c r="F26638" s="63"/>
    </row>
    <row r="26639" spans="6:6" ht="15" customHeight="1" x14ac:dyDescent="0.2">
      <c r="F26639" s="63"/>
    </row>
    <row r="26640" spans="6:6" ht="15" customHeight="1" x14ac:dyDescent="0.2">
      <c r="F26640" s="63"/>
    </row>
    <row r="26641" spans="6:6" ht="15" customHeight="1" x14ac:dyDescent="0.2">
      <c r="F26641" s="63"/>
    </row>
    <row r="26642" spans="6:6" ht="15" customHeight="1" x14ac:dyDescent="0.2">
      <c r="F26642" s="63"/>
    </row>
    <row r="26643" spans="6:6" ht="15" customHeight="1" x14ac:dyDescent="0.2">
      <c r="F26643" s="63"/>
    </row>
    <row r="26644" spans="6:6" ht="15" customHeight="1" x14ac:dyDescent="0.2">
      <c r="F26644" s="63"/>
    </row>
    <row r="26645" spans="6:6" ht="15" customHeight="1" x14ac:dyDescent="0.2">
      <c r="F26645" s="63"/>
    </row>
    <row r="26646" spans="6:6" ht="15" customHeight="1" x14ac:dyDescent="0.2">
      <c r="F26646" s="63"/>
    </row>
    <row r="26647" spans="6:6" ht="15" customHeight="1" x14ac:dyDescent="0.2">
      <c r="F26647" s="63"/>
    </row>
    <row r="26648" spans="6:6" ht="15" customHeight="1" x14ac:dyDescent="0.2">
      <c r="F26648" s="63"/>
    </row>
    <row r="26649" spans="6:6" ht="15" customHeight="1" x14ac:dyDescent="0.2">
      <c r="F26649" s="63"/>
    </row>
    <row r="26650" spans="6:6" ht="15" customHeight="1" x14ac:dyDescent="0.2">
      <c r="F26650" s="63"/>
    </row>
    <row r="26651" spans="6:6" ht="15" customHeight="1" x14ac:dyDescent="0.2">
      <c r="F26651" s="63"/>
    </row>
    <row r="26652" spans="6:6" ht="15" customHeight="1" x14ac:dyDescent="0.2">
      <c r="F26652" s="63"/>
    </row>
    <row r="26653" spans="6:6" ht="15" customHeight="1" x14ac:dyDescent="0.2">
      <c r="F26653" s="63"/>
    </row>
    <row r="26654" spans="6:6" ht="15" customHeight="1" x14ac:dyDescent="0.2">
      <c r="F26654" s="63"/>
    </row>
    <row r="26655" spans="6:6" ht="15" customHeight="1" x14ac:dyDescent="0.2">
      <c r="F26655" s="63"/>
    </row>
    <row r="26656" spans="6:6" ht="15" customHeight="1" x14ac:dyDescent="0.2">
      <c r="F26656" s="63"/>
    </row>
    <row r="26657" spans="6:6" ht="15" customHeight="1" x14ac:dyDescent="0.2">
      <c r="F26657" s="63"/>
    </row>
    <row r="26658" spans="6:6" ht="15" customHeight="1" x14ac:dyDescent="0.2">
      <c r="F26658" s="63"/>
    </row>
    <row r="26659" spans="6:6" ht="15" customHeight="1" x14ac:dyDescent="0.2">
      <c r="F26659" s="63"/>
    </row>
    <row r="26660" spans="6:6" ht="15" customHeight="1" x14ac:dyDescent="0.2">
      <c r="F26660" s="63"/>
    </row>
    <row r="26661" spans="6:6" ht="15" customHeight="1" x14ac:dyDescent="0.2">
      <c r="F26661" s="63"/>
    </row>
    <row r="26662" spans="6:6" ht="15" customHeight="1" x14ac:dyDescent="0.2">
      <c r="F26662" s="63"/>
    </row>
    <row r="26663" spans="6:6" ht="15" customHeight="1" x14ac:dyDescent="0.2">
      <c r="F26663" s="63"/>
    </row>
    <row r="26664" spans="6:6" ht="15" customHeight="1" x14ac:dyDescent="0.2">
      <c r="F26664" s="63"/>
    </row>
    <row r="26665" spans="6:6" ht="15" customHeight="1" x14ac:dyDescent="0.2">
      <c r="F26665" s="63"/>
    </row>
    <row r="26666" spans="6:6" ht="15" customHeight="1" x14ac:dyDescent="0.2">
      <c r="F26666" s="63"/>
    </row>
    <row r="26667" spans="6:6" ht="15" customHeight="1" x14ac:dyDescent="0.2">
      <c r="F26667" s="63"/>
    </row>
    <row r="26668" spans="6:6" ht="15" customHeight="1" x14ac:dyDescent="0.2">
      <c r="F26668" s="63"/>
    </row>
    <row r="26669" spans="6:6" ht="15" customHeight="1" x14ac:dyDescent="0.2">
      <c r="F26669" s="63"/>
    </row>
    <row r="26670" spans="6:6" ht="15" customHeight="1" x14ac:dyDescent="0.2">
      <c r="F26670" s="63"/>
    </row>
    <row r="26671" spans="6:6" ht="15" customHeight="1" x14ac:dyDescent="0.2">
      <c r="F26671" s="63"/>
    </row>
    <row r="26672" spans="6:6" ht="15" customHeight="1" x14ac:dyDescent="0.2">
      <c r="F26672" s="63"/>
    </row>
    <row r="26673" spans="6:6" ht="15" customHeight="1" x14ac:dyDescent="0.2">
      <c r="F26673" s="63"/>
    </row>
    <row r="26674" spans="6:6" ht="15" customHeight="1" x14ac:dyDescent="0.2">
      <c r="F26674" s="63"/>
    </row>
    <row r="26675" spans="6:6" ht="15" customHeight="1" x14ac:dyDescent="0.2">
      <c r="F26675" s="63"/>
    </row>
    <row r="26676" spans="6:6" ht="15" customHeight="1" x14ac:dyDescent="0.2">
      <c r="F26676" s="63"/>
    </row>
    <row r="26677" spans="6:6" ht="15" customHeight="1" x14ac:dyDescent="0.2">
      <c r="F26677" s="63"/>
    </row>
    <row r="26678" spans="6:6" ht="15" customHeight="1" x14ac:dyDescent="0.2">
      <c r="F26678" s="63"/>
    </row>
    <row r="26679" spans="6:6" ht="15" customHeight="1" x14ac:dyDescent="0.2">
      <c r="F26679" s="63"/>
    </row>
    <row r="26680" spans="6:6" ht="15" customHeight="1" x14ac:dyDescent="0.2">
      <c r="F26680" s="63"/>
    </row>
    <row r="26681" spans="6:6" ht="15" customHeight="1" x14ac:dyDescent="0.2">
      <c r="F26681" s="63"/>
    </row>
    <row r="26682" spans="6:6" ht="15" customHeight="1" x14ac:dyDescent="0.2">
      <c r="F26682" s="63"/>
    </row>
    <row r="26683" spans="6:6" ht="15" customHeight="1" x14ac:dyDescent="0.2">
      <c r="F26683" s="63"/>
    </row>
    <row r="26684" spans="6:6" ht="15" customHeight="1" x14ac:dyDescent="0.2">
      <c r="F26684" s="63"/>
    </row>
    <row r="26685" spans="6:6" ht="15" customHeight="1" x14ac:dyDescent="0.2">
      <c r="F26685" s="63"/>
    </row>
    <row r="26686" spans="6:6" ht="15" customHeight="1" x14ac:dyDescent="0.2">
      <c r="F26686" s="63"/>
    </row>
    <row r="26687" spans="6:6" ht="15" customHeight="1" x14ac:dyDescent="0.2">
      <c r="F26687" s="63"/>
    </row>
    <row r="26688" spans="6:6" ht="15" customHeight="1" x14ac:dyDescent="0.2">
      <c r="F26688" s="63"/>
    </row>
    <row r="26689" spans="6:6" ht="15" customHeight="1" x14ac:dyDescent="0.2">
      <c r="F26689" s="63"/>
    </row>
    <row r="26690" spans="6:6" ht="15" customHeight="1" x14ac:dyDescent="0.2">
      <c r="F26690" s="63"/>
    </row>
    <row r="26691" spans="6:6" ht="15" customHeight="1" x14ac:dyDescent="0.2">
      <c r="F26691" s="63"/>
    </row>
    <row r="26692" spans="6:6" ht="15" customHeight="1" x14ac:dyDescent="0.2">
      <c r="F26692" s="63"/>
    </row>
    <row r="26693" spans="6:6" ht="15" customHeight="1" x14ac:dyDescent="0.2">
      <c r="F26693" s="63"/>
    </row>
    <row r="26694" spans="6:6" ht="15" customHeight="1" x14ac:dyDescent="0.2">
      <c r="F26694" s="63"/>
    </row>
    <row r="26695" spans="6:6" ht="15" customHeight="1" x14ac:dyDescent="0.2">
      <c r="F26695" s="63"/>
    </row>
    <row r="26696" spans="6:6" ht="15" customHeight="1" x14ac:dyDescent="0.2">
      <c r="F26696" s="63"/>
    </row>
    <row r="26697" spans="6:6" ht="15" customHeight="1" x14ac:dyDescent="0.2">
      <c r="F26697" s="63"/>
    </row>
    <row r="26698" spans="6:6" ht="15" customHeight="1" x14ac:dyDescent="0.2">
      <c r="F26698" s="63"/>
    </row>
    <row r="26699" spans="6:6" ht="15" customHeight="1" x14ac:dyDescent="0.2">
      <c r="F26699" s="63"/>
    </row>
    <row r="26700" spans="6:6" ht="15" customHeight="1" x14ac:dyDescent="0.2">
      <c r="F26700" s="63"/>
    </row>
    <row r="26701" spans="6:6" ht="15" customHeight="1" x14ac:dyDescent="0.2">
      <c r="F26701" s="63"/>
    </row>
    <row r="26702" spans="6:6" ht="15" customHeight="1" x14ac:dyDescent="0.2">
      <c r="F26702" s="63"/>
    </row>
    <row r="26703" spans="6:6" ht="15" customHeight="1" x14ac:dyDescent="0.2">
      <c r="F26703" s="63"/>
    </row>
    <row r="26704" spans="6:6" ht="15" customHeight="1" x14ac:dyDescent="0.2">
      <c r="F26704" s="63"/>
    </row>
    <row r="26705" spans="6:6" ht="15" customHeight="1" x14ac:dyDescent="0.2">
      <c r="F26705" s="63"/>
    </row>
    <row r="26706" spans="6:6" ht="15" customHeight="1" x14ac:dyDescent="0.2">
      <c r="F26706" s="63"/>
    </row>
    <row r="26707" spans="6:6" ht="15" customHeight="1" x14ac:dyDescent="0.2">
      <c r="F26707" s="63"/>
    </row>
    <row r="26708" spans="6:6" ht="15" customHeight="1" x14ac:dyDescent="0.2">
      <c r="F26708" s="63"/>
    </row>
    <row r="26709" spans="6:6" ht="15" customHeight="1" x14ac:dyDescent="0.2">
      <c r="F26709" s="63"/>
    </row>
    <row r="26710" spans="6:6" ht="15" customHeight="1" x14ac:dyDescent="0.2">
      <c r="F26710" s="63"/>
    </row>
    <row r="26711" spans="6:6" ht="15" customHeight="1" x14ac:dyDescent="0.2">
      <c r="F26711" s="63"/>
    </row>
    <row r="26712" spans="6:6" ht="15" customHeight="1" x14ac:dyDescent="0.2">
      <c r="F26712" s="63"/>
    </row>
    <row r="26713" spans="6:6" ht="15" customHeight="1" x14ac:dyDescent="0.2">
      <c r="F26713" s="63"/>
    </row>
    <row r="26714" spans="6:6" ht="15" customHeight="1" x14ac:dyDescent="0.2">
      <c r="F26714" s="63"/>
    </row>
    <row r="26715" spans="6:6" ht="15" customHeight="1" x14ac:dyDescent="0.2">
      <c r="F26715" s="63"/>
    </row>
    <row r="26716" spans="6:6" ht="15" customHeight="1" x14ac:dyDescent="0.2">
      <c r="F26716" s="63"/>
    </row>
    <row r="26717" spans="6:6" ht="15" customHeight="1" x14ac:dyDescent="0.2">
      <c r="F26717" s="63"/>
    </row>
    <row r="26718" spans="6:6" ht="15" customHeight="1" x14ac:dyDescent="0.2">
      <c r="F26718" s="63"/>
    </row>
    <row r="26719" spans="6:6" ht="15" customHeight="1" x14ac:dyDescent="0.2">
      <c r="F26719" s="63"/>
    </row>
    <row r="26720" spans="6:6" ht="15" customHeight="1" x14ac:dyDescent="0.2">
      <c r="F26720" s="63"/>
    </row>
    <row r="26721" spans="6:6" ht="15" customHeight="1" x14ac:dyDescent="0.2">
      <c r="F26721" s="63"/>
    </row>
    <row r="26722" spans="6:6" ht="15" customHeight="1" x14ac:dyDescent="0.2">
      <c r="F26722" s="63"/>
    </row>
    <row r="26723" spans="6:6" ht="15" customHeight="1" x14ac:dyDescent="0.2">
      <c r="F26723" s="63"/>
    </row>
    <row r="26724" spans="6:6" ht="15" customHeight="1" x14ac:dyDescent="0.2">
      <c r="F26724" s="63"/>
    </row>
    <row r="26725" spans="6:6" ht="15" customHeight="1" x14ac:dyDescent="0.2">
      <c r="F26725" s="63"/>
    </row>
    <row r="26726" spans="6:6" ht="15" customHeight="1" x14ac:dyDescent="0.2">
      <c r="F26726" s="63"/>
    </row>
    <row r="26727" spans="6:6" ht="15" customHeight="1" x14ac:dyDescent="0.2">
      <c r="F26727" s="63"/>
    </row>
    <row r="26728" spans="6:6" ht="15" customHeight="1" x14ac:dyDescent="0.2">
      <c r="F26728" s="63"/>
    </row>
    <row r="26729" spans="6:6" ht="15" customHeight="1" x14ac:dyDescent="0.2">
      <c r="F26729" s="63"/>
    </row>
    <row r="26730" spans="6:6" ht="15" customHeight="1" x14ac:dyDescent="0.2">
      <c r="F26730" s="63"/>
    </row>
    <row r="26731" spans="6:6" ht="15" customHeight="1" x14ac:dyDescent="0.2">
      <c r="F26731" s="63"/>
    </row>
    <row r="26732" spans="6:6" ht="15" customHeight="1" x14ac:dyDescent="0.2">
      <c r="F26732" s="63"/>
    </row>
    <row r="26733" spans="6:6" ht="15" customHeight="1" x14ac:dyDescent="0.2">
      <c r="F26733" s="63"/>
    </row>
    <row r="26734" spans="6:6" ht="15" customHeight="1" x14ac:dyDescent="0.2">
      <c r="F26734" s="63"/>
    </row>
    <row r="26735" spans="6:6" ht="15" customHeight="1" x14ac:dyDescent="0.2">
      <c r="F26735" s="63"/>
    </row>
    <row r="26736" spans="6:6" ht="15" customHeight="1" x14ac:dyDescent="0.2">
      <c r="F26736" s="63"/>
    </row>
    <row r="26737" spans="6:6" ht="15" customHeight="1" x14ac:dyDescent="0.2">
      <c r="F26737" s="63"/>
    </row>
    <row r="26738" spans="6:6" ht="15" customHeight="1" x14ac:dyDescent="0.2">
      <c r="F26738" s="63"/>
    </row>
    <row r="26739" spans="6:6" ht="15" customHeight="1" x14ac:dyDescent="0.2">
      <c r="F26739" s="63"/>
    </row>
    <row r="26740" spans="6:6" ht="15" customHeight="1" x14ac:dyDescent="0.2">
      <c r="F26740" s="63"/>
    </row>
    <row r="26741" spans="6:6" ht="15" customHeight="1" x14ac:dyDescent="0.2">
      <c r="F26741" s="63"/>
    </row>
    <row r="26742" spans="6:6" ht="15" customHeight="1" x14ac:dyDescent="0.2">
      <c r="F26742" s="63"/>
    </row>
    <row r="26743" spans="6:6" ht="15" customHeight="1" x14ac:dyDescent="0.2">
      <c r="F26743" s="63"/>
    </row>
    <row r="26744" spans="6:6" ht="15" customHeight="1" x14ac:dyDescent="0.2">
      <c r="F26744" s="63"/>
    </row>
    <row r="26745" spans="6:6" ht="15" customHeight="1" x14ac:dyDescent="0.2">
      <c r="F26745" s="63"/>
    </row>
    <row r="26746" spans="6:6" ht="15" customHeight="1" x14ac:dyDescent="0.2">
      <c r="F26746" s="63"/>
    </row>
    <row r="26747" spans="6:6" ht="15" customHeight="1" x14ac:dyDescent="0.2">
      <c r="F26747" s="63"/>
    </row>
    <row r="26748" spans="6:6" ht="15" customHeight="1" x14ac:dyDescent="0.2">
      <c r="F26748" s="63"/>
    </row>
    <row r="26749" spans="6:6" ht="15" customHeight="1" x14ac:dyDescent="0.2">
      <c r="F26749" s="63"/>
    </row>
    <row r="26750" spans="6:6" ht="15" customHeight="1" x14ac:dyDescent="0.2">
      <c r="F26750" s="63"/>
    </row>
    <row r="26751" spans="6:6" ht="15" customHeight="1" x14ac:dyDescent="0.2">
      <c r="F26751" s="63"/>
    </row>
    <row r="26752" spans="6:6" ht="15" customHeight="1" x14ac:dyDescent="0.2">
      <c r="F26752" s="63"/>
    </row>
    <row r="26753" spans="6:6" ht="15" customHeight="1" x14ac:dyDescent="0.2">
      <c r="F26753" s="63"/>
    </row>
    <row r="26754" spans="6:6" ht="15" customHeight="1" x14ac:dyDescent="0.2">
      <c r="F26754" s="63"/>
    </row>
    <row r="26755" spans="6:6" ht="15" customHeight="1" x14ac:dyDescent="0.2">
      <c r="F26755" s="63"/>
    </row>
    <row r="26756" spans="6:6" ht="15" customHeight="1" x14ac:dyDescent="0.2">
      <c r="F26756" s="63"/>
    </row>
    <row r="26757" spans="6:6" ht="15" customHeight="1" x14ac:dyDescent="0.2">
      <c r="F26757" s="63"/>
    </row>
    <row r="26758" spans="6:6" ht="15" customHeight="1" x14ac:dyDescent="0.2">
      <c r="F26758" s="63"/>
    </row>
    <row r="26759" spans="6:6" ht="15" customHeight="1" x14ac:dyDescent="0.2">
      <c r="F26759" s="63"/>
    </row>
    <row r="26760" spans="6:6" ht="15" customHeight="1" x14ac:dyDescent="0.2">
      <c r="F26760" s="63"/>
    </row>
    <row r="26761" spans="6:6" ht="15" customHeight="1" x14ac:dyDescent="0.2">
      <c r="F26761" s="63"/>
    </row>
    <row r="26762" spans="6:6" ht="15" customHeight="1" x14ac:dyDescent="0.2">
      <c r="F26762" s="63"/>
    </row>
    <row r="26763" spans="6:6" ht="15" customHeight="1" x14ac:dyDescent="0.2">
      <c r="F26763" s="63"/>
    </row>
    <row r="26764" spans="6:6" ht="15" customHeight="1" x14ac:dyDescent="0.2">
      <c r="F26764" s="63"/>
    </row>
    <row r="26765" spans="6:6" ht="15" customHeight="1" x14ac:dyDescent="0.2">
      <c r="F26765" s="63"/>
    </row>
    <row r="26766" spans="6:6" ht="15" customHeight="1" x14ac:dyDescent="0.2">
      <c r="F26766" s="63"/>
    </row>
    <row r="26767" spans="6:6" ht="15" customHeight="1" x14ac:dyDescent="0.2">
      <c r="F26767" s="63"/>
    </row>
    <row r="26768" spans="6:6" ht="15" customHeight="1" x14ac:dyDescent="0.2">
      <c r="F26768" s="63"/>
    </row>
    <row r="26769" spans="6:6" ht="15" customHeight="1" x14ac:dyDescent="0.2">
      <c r="F26769" s="63"/>
    </row>
    <row r="26770" spans="6:6" ht="15" customHeight="1" x14ac:dyDescent="0.2">
      <c r="F26770" s="63"/>
    </row>
    <row r="26771" spans="6:6" ht="15" customHeight="1" x14ac:dyDescent="0.2">
      <c r="F26771" s="63"/>
    </row>
    <row r="26772" spans="6:6" ht="15" customHeight="1" x14ac:dyDescent="0.2">
      <c r="F26772" s="63"/>
    </row>
    <row r="26773" spans="6:6" ht="15" customHeight="1" x14ac:dyDescent="0.2">
      <c r="F26773" s="63"/>
    </row>
    <row r="26774" spans="6:6" ht="15" customHeight="1" x14ac:dyDescent="0.2">
      <c r="F26774" s="63"/>
    </row>
    <row r="26775" spans="6:6" ht="15" customHeight="1" x14ac:dyDescent="0.2">
      <c r="F26775" s="63"/>
    </row>
    <row r="26776" spans="6:6" ht="15" customHeight="1" x14ac:dyDescent="0.2">
      <c r="F26776" s="63"/>
    </row>
    <row r="26777" spans="6:6" ht="15" customHeight="1" x14ac:dyDescent="0.2">
      <c r="F26777" s="63"/>
    </row>
    <row r="26778" spans="6:6" ht="15" customHeight="1" x14ac:dyDescent="0.2">
      <c r="F26778" s="63"/>
    </row>
    <row r="26779" spans="6:6" ht="15" customHeight="1" x14ac:dyDescent="0.2">
      <c r="F26779" s="63"/>
    </row>
    <row r="26780" spans="6:6" ht="15" customHeight="1" x14ac:dyDescent="0.2">
      <c r="F26780" s="63"/>
    </row>
    <row r="26781" spans="6:6" ht="15" customHeight="1" x14ac:dyDescent="0.2">
      <c r="F26781" s="63"/>
    </row>
    <row r="26782" spans="6:6" ht="15" customHeight="1" x14ac:dyDescent="0.2">
      <c r="F26782" s="63"/>
    </row>
    <row r="26783" spans="6:6" ht="15" customHeight="1" x14ac:dyDescent="0.2">
      <c r="F26783" s="63"/>
    </row>
    <row r="26784" spans="6:6" ht="15" customHeight="1" x14ac:dyDescent="0.2">
      <c r="F26784" s="63"/>
    </row>
    <row r="26785" spans="6:6" ht="15" customHeight="1" x14ac:dyDescent="0.2">
      <c r="F26785" s="63"/>
    </row>
    <row r="26786" spans="6:6" ht="15" customHeight="1" x14ac:dyDescent="0.2">
      <c r="F26786" s="63"/>
    </row>
    <row r="26787" spans="6:6" ht="15" customHeight="1" x14ac:dyDescent="0.2">
      <c r="F26787" s="63"/>
    </row>
    <row r="26788" spans="6:6" ht="15" customHeight="1" x14ac:dyDescent="0.2">
      <c r="F26788" s="63"/>
    </row>
    <row r="26789" spans="6:6" ht="15" customHeight="1" x14ac:dyDescent="0.2">
      <c r="F26789" s="63"/>
    </row>
    <row r="26790" spans="6:6" ht="15" customHeight="1" x14ac:dyDescent="0.2">
      <c r="F26790" s="63"/>
    </row>
    <row r="26791" spans="6:6" ht="15" customHeight="1" x14ac:dyDescent="0.2">
      <c r="F26791" s="63"/>
    </row>
    <row r="26792" spans="6:6" ht="15" customHeight="1" x14ac:dyDescent="0.2">
      <c r="F26792" s="63"/>
    </row>
    <row r="26793" spans="6:6" ht="15" customHeight="1" x14ac:dyDescent="0.2">
      <c r="F26793" s="63"/>
    </row>
    <row r="26794" spans="6:6" ht="15" customHeight="1" x14ac:dyDescent="0.2">
      <c r="F26794" s="63"/>
    </row>
    <row r="26795" spans="6:6" ht="15" customHeight="1" x14ac:dyDescent="0.2">
      <c r="F26795" s="63"/>
    </row>
    <row r="26796" spans="6:6" ht="15" customHeight="1" x14ac:dyDescent="0.2">
      <c r="F26796" s="63"/>
    </row>
    <row r="26797" spans="6:6" ht="15" customHeight="1" x14ac:dyDescent="0.2">
      <c r="F26797" s="63"/>
    </row>
    <row r="26798" spans="6:6" ht="15" customHeight="1" x14ac:dyDescent="0.2">
      <c r="F26798" s="63"/>
    </row>
    <row r="26799" spans="6:6" ht="15" customHeight="1" x14ac:dyDescent="0.2">
      <c r="F26799" s="63"/>
    </row>
    <row r="26800" spans="6:6" ht="15" customHeight="1" x14ac:dyDescent="0.2">
      <c r="F26800" s="63"/>
    </row>
    <row r="26801" spans="6:6" ht="15" customHeight="1" x14ac:dyDescent="0.2">
      <c r="F26801" s="63"/>
    </row>
    <row r="26802" spans="6:6" ht="15" customHeight="1" x14ac:dyDescent="0.2">
      <c r="F26802" s="63"/>
    </row>
    <row r="26803" spans="6:6" ht="15" customHeight="1" x14ac:dyDescent="0.2">
      <c r="F26803" s="63"/>
    </row>
    <row r="26804" spans="6:6" ht="15" customHeight="1" x14ac:dyDescent="0.2">
      <c r="F26804" s="63"/>
    </row>
    <row r="26805" spans="6:6" ht="15" customHeight="1" x14ac:dyDescent="0.2">
      <c r="F26805" s="63"/>
    </row>
    <row r="26806" spans="6:6" ht="15" customHeight="1" x14ac:dyDescent="0.2">
      <c r="F26806" s="63"/>
    </row>
    <row r="26807" spans="6:6" ht="15" customHeight="1" x14ac:dyDescent="0.2">
      <c r="F26807" s="63"/>
    </row>
    <row r="26808" spans="6:6" ht="15" customHeight="1" x14ac:dyDescent="0.2">
      <c r="F26808" s="63"/>
    </row>
    <row r="26809" spans="6:6" ht="15" customHeight="1" x14ac:dyDescent="0.2">
      <c r="F26809" s="63"/>
    </row>
    <row r="26810" spans="6:6" ht="15" customHeight="1" x14ac:dyDescent="0.2">
      <c r="F26810" s="63"/>
    </row>
    <row r="26811" spans="6:6" ht="15" customHeight="1" x14ac:dyDescent="0.2">
      <c r="F26811" s="63"/>
    </row>
    <row r="26812" spans="6:6" ht="15" customHeight="1" x14ac:dyDescent="0.2">
      <c r="F26812" s="63"/>
    </row>
    <row r="26813" spans="6:6" ht="15" customHeight="1" x14ac:dyDescent="0.2">
      <c r="F26813" s="63"/>
    </row>
    <row r="26814" spans="6:6" ht="15" customHeight="1" x14ac:dyDescent="0.2">
      <c r="F26814" s="63"/>
    </row>
    <row r="26815" spans="6:6" ht="15" customHeight="1" x14ac:dyDescent="0.2">
      <c r="F26815" s="63"/>
    </row>
    <row r="26816" spans="6:6" ht="15" customHeight="1" x14ac:dyDescent="0.2">
      <c r="F26816" s="63"/>
    </row>
    <row r="26817" spans="6:6" ht="15" customHeight="1" x14ac:dyDescent="0.2">
      <c r="F26817" s="63"/>
    </row>
    <row r="26818" spans="6:6" ht="15" customHeight="1" x14ac:dyDescent="0.2">
      <c r="F26818" s="63"/>
    </row>
    <row r="26819" spans="6:6" ht="15" customHeight="1" x14ac:dyDescent="0.2">
      <c r="F26819" s="63"/>
    </row>
    <row r="26820" spans="6:6" ht="15" customHeight="1" x14ac:dyDescent="0.2">
      <c r="F26820" s="63"/>
    </row>
    <row r="26821" spans="6:6" ht="15" customHeight="1" x14ac:dyDescent="0.2">
      <c r="F26821" s="63"/>
    </row>
    <row r="26822" spans="6:6" ht="15" customHeight="1" x14ac:dyDescent="0.2">
      <c r="F26822" s="63"/>
    </row>
    <row r="26823" spans="6:6" ht="15" customHeight="1" x14ac:dyDescent="0.2">
      <c r="F26823" s="63"/>
    </row>
    <row r="26824" spans="6:6" ht="15" customHeight="1" x14ac:dyDescent="0.2">
      <c r="F26824" s="63"/>
    </row>
    <row r="26825" spans="6:6" ht="15" customHeight="1" x14ac:dyDescent="0.2">
      <c r="F26825" s="63"/>
    </row>
    <row r="26826" spans="6:6" ht="15" customHeight="1" x14ac:dyDescent="0.2">
      <c r="F26826" s="63"/>
    </row>
    <row r="26827" spans="6:6" ht="15" customHeight="1" x14ac:dyDescent="0.2">
      <c r="F26827" s="63"/>
    </row>
    <row r="26828" spans="6:6" ht="15" customHeight="1" x14ac:dyDescent="0.2">
      <c r="F26828" s="63"/>
    </row>
    <row r="26829" spans="6:6" ht="15" customHeight="1" x14ac:dyDescent="0.2">
      <c r="F26829" s="63"/>
    </row>
    <row r="26830" spans="6:6" ht="15" customHeight="1" x14ac:dyDescent="0.2">
      <c r="F26830" s="63"/>
    </row>
    <row r="26831" spans="6:6" ht="15" customHeight="1" x14ac:dyDescent="0.2">
      <c r="F26831" s="63"/>
    </row>
    <row r="26832" spans="6:6" ht="15" customHeight="1" x14ac:dyDescent="0.2">
      <c r="F26832" s="63"/>
    </row>
    <row r="26833" spans="6:6" ht="15" customHeight="1" x14ac:dyDescent="0.2">
      <c r="F26833" s="63"/>
    </row>
    <row r="26834" spans="6:6" ht="15" customHeight="1" x14ac:dyDescent="0.2">
      <c r="F26834" s="63"/>
    </row>
    <row r="26835" spans="6:6" ht="15" customHeight="1" x14ac:dyDescent="0.2">
      <c r="F26835" s="63"/>
    </row>
    <row r="26836" spans="6:6" ht="15" customHeight="1" x14ac:dyDescent="0.2">
      <c r="F26836" s="63"/>
    </row>
    <row r="26837" spans="6:6" ht="15" customHeight="1" x14ac:dyDescent="0.2">
      <c r="F26837" s="63"/>
    </row>
    <row r="26838" spans="6:6" ht="15" customHeight="1" x14ac:dyDescent="0.2">
      <c r="F26838" s="63"/>
    </row>
    <row r="26839" spans="6:6" ht="15" customHeight="1" x14ac:dyDescent="0.2">
      <c r="F26839" s="63"/>
    </row>
    <row r="26840" spans="6:6" ht="15" customHeight="1" x14ac:dyDescent="0.2">
      <c r="F26840" s="63"/>
    </row>
    <row r="26841" spans="6:6" ht="15" customHeight="1" x14ac:dyDescent="0.2">
      <c r="F26841" s="63"/>
    </row>
    <row r="26842" spans="6:6" ht="15" customHeight="1" x14ac:dyDescent="0.2">
      <c r="F26842" s="63"/>
    </row>
    <row r="26843" spans="6:6" ht="15" customHeight="1" x14ac:dyDescent="0.2">
      <c r="F26843" s="63"/>
    </row>
    <row r="26844" spans="6:6" ht="15" customHeight="1" x14ac:dyDescent="0.2">
      <c r="F26844" s="63"/>
    </row>
    <row r="26845" spans="6:6" ht="15" customHeight="1" x14ac:dyDescent="0.2">
      <c r="F26845" s="63"/>
    </row>
    <row r="26846" spans="6:6" ht="15" customHeight="1" x14ac:dyDescent="0.2">
      <c r="F26846" s="63"/>
    </row>
    <row r="26847" spans="6:6" ht="15" customHeight="1" x14ac:dyDescent="0.2">
      <c r="F26847" s="63"/>
    </row>
    <row r="26848" spans="6:6" ht="15" customHeight="1" x14ac:dyDescent="0.2">
      <c r="F26848" s="63"/>
    </row>
    <row r="26849" spans="6:6" ht="15" customHeight="1" x14ac:dyDescent="0.2">
      <c r="F26849" s="63"/>
    </row>
    <row r="26850" spans="6:6" ht="15" customHeight="1" x14ac:dyDescent="0.2">
      <c r="F26850" s="63"/>
    </row>
    <row r="26851" spans="6:6" ht="15" customHeight="1" x14ac:dyDescent="0.2">
      <c r="F26851" s="63"/>
    </row>
    <row r="26852" spans="6:6" ht="15" customHeight="1" x14ac:dyDescent="0.2">
      <c r="F26852" s="63"/>
    </row>
    <row r="26853" spans="6:6" ht="15" customHeight="1" x14ac:dyDescent="0.2">
      <c r="F26853" s="63"/>
    </row>
    <row r="26854" spans="6:6" ht="15" customHeight="1" x14ac:dyDescent="0.2">
      <c r="F26854" s="63"/>
    </row>
    <row r="26855" spans="6:6" ht="15" customHeight="1" x14ac:dyDescent="0.2">
      <c r="F26855" s="63"/>
    </row>
    <row r="26856" spans="6:6" ht="15" customHeight="1" x14ac:dyDescent="0.2">
      <c r="F26856" s="63"/>
    </row>
    <row r="26857" spans="6:6" ht="15" customHeight="1" x14ac:dyDescent="0.2">
      <c r="F26857" s="63"/>
    </row>
    <row r="26858" spans="6:6" ht="15" customHeight="1" x14ac:dyDescent="0.2">
      <c r="F26858" s="63"/>
    </row>
    <row r="26859" spans="6:6" ht="15" customHeight="1" x14ac:dyDescent="0.2">
      <c r="F26859" s="63"/>
    </row>
    <row r="26860" spans="6:6" ht="15" customHeight="1" x14ac:dyDescent="0.2">
      <c r="F26860" s="63"/>
    </row>
    <row r="26861" spans="6:6" ht="15" customHeight="1" x14ac:dyDescent="0.2">
      <c r="F26861" s="63"/>
    </row>
    <row r="26862" spans="6:6" ht="15" customHeight="1" x14ac:dyDescent="0.2">
      <c r="F26862" s="63"/>
    </row>
    <row r="26863" spans="6:6" ht="15" customHeight="1" x14ac:dyDescent="0.2">
      <c r="F26863" s="63"/>
    </row>
    <row r="26864" spans="6:6" ht="15" customHeight="1" x14ac:dyDescent="0.2">
      <c r="F26864" s="63"/>
    </row>
    <row r="26865" spans="6:6" ht="15" customHeight="1" x14ac:dyDescent="0.2">
      <c r="F26865" s="63"/>
    </row>
    <row r="26866" spans="6:6" ht="15" customHeight="1" x14ac:dyDescent="0.2">
      <c r="F26866" s="63"/>
    </row>
    <row r="26867" spans="6:6" ht="15" customHeight="1" x14ac:dyDescent="0.2">
      <c r="F26867" s="63"/>
    </row>
    <row r="26868" spans="6:6" ht="15" customHeight="1" x14ac:dyDescent="0.2">
      <c r="F26868" s="63"/>
    </row>
    <row r="26869" spans="6:6" ht="15" customHeight="1" x14ac:dyDescent="0.2">
      <c r="F26869" s="63"/>
    </row>
    <row r="26870" spans="6:6" ht="15" customHeight="1" x14ac:dyDescent="0.2">
      <c r="F26870" s="63"/>
    </row>
    <row r="26871" spans="6:6" ht="15" customHeight="1" x14ac:dyDescent="0.2">
      <c r="F26871" s="63"/>
    </row>
    <row r="26872" spans="6:6" ht="15" customHeight="1" x14ac:dyDescent="0.2">
      <c r="F26872" s="63"/>
    </row>
    <row r="26873" spans="6:6" ht="15" customHeight="1" x14ac:dyDescent="0.2">
      <c r="F26873" s="63"/>
    </row>
    <row r="26874" spans="6:6" ht="15" customHeight="1" x14ac:dyDescent="0.2">
      <c r="F26874" s="63"/>
    </row>
    <row r="26875" spans="6:6" ht="15" customHeight="1" x14ac:dyDescent="0.2">
      <c r="F26875" s="63"/>
    </row>
    <row r="26876" spans="6:6" ht="15" customHeight="1" x14ac:dyDescent="0.2">
      <c r="F26876" s="63"/>
    </row>
    <row r="26877" spans="6:6" ht="15" customHeight="1" x14ac:dyDescent="0.2">
      <c r="F26877" s="63"/>
    </row>
    <row r="26878" spans="6:6" ht="15" customHeight="1" x14ac:dyDescent="0.2">
      <c r="F26878" s="63"/>
    </row>
    <row r="26879" spans="6:6" ht="15" customHeight="1" x14ac:dyDescent="0.2">
      <c r="F26879" s="63"/>
    </row>
    <row r="26880" spans="6:6" ht="15" customHeight="1" x14ac:dyDescent="0.2">
      <c r="F26880" s="63"/>
    </row>
    <row r="26881" spans="6:6" ht="15" customHeight="1" x14ac:dyDescent="0.2">
      <c r="F26881" s="63"/>
    </row>
    <row r="26882" spans="6:6" ht="15" customHeight="1" x14ac:dyDescent="0.2">
      <c r="F26882" s="63"/>
    </row>
    <row r="26883" spans="6:6" ht="15" customHeight="1" x14ac:dyDescent="0.2">
      <c r="F26883" s="63"/>
    </row>
    <row r="26884" spans="6:6" ht="15" customHeight="1" x14ac:dyDescent="0.2">
      <c r="F26884" s="63"/>
    </row>
    <row r="26885" spans="6:6" ht="15" customHeight="1" x14ac:dyDescent="0.2">
      <c r="F26885" s="63"/>
    </row>
    <row r="26886" spans="6:6" ht="15" customHeight="1" x14ac:dyDescent="0.2">
      <c r="F26886" s="63"/>
    </row>
    <row r="26887" spans="6:6" ht="15" customHeight="1" x14ac:dyDescent="0.2">
      <c r="F26887" s="63"/>
    </row>
    <row r="26888" spans="6:6" ht="15" customHeight="1" x14ac:dyDescent="0.2">
      <c r="F26888" s="63"/>
    </row>
    <row r="26889" spans="6:6" ht="15" customHeight="1" x14ac:dyDescent="0.2">
      <c r="F26889" s="63"/>
    </row>
    <row r="26890" spans="6:6" ht="15" customHeight="1" x14ac:dyDescent="0.2">
      <c r="F26890" s="63"/>
    </row>
    <row r="26891" spans="6:6" ht="15" customHeight="1" x14ac:dyDescent="0.2">
      <c r="F26891" s="63"/>
    </row>
    <row r="26892" spans="6:6" ht="15" customHeight="1" x14ac:dyDescent="0.2">
      <c r="F26892" s="63"/>
    </row>
    <row r="26893" spans="6:6" ht="15" customHeight="1" x14ac:dyDescent="0.2">
      <c r="F26893" s="63"/>
    </row>
    <row r="26894" spans="6:6" ht="15" customHeight="1" x14ac:dyDescent="0.2">
      <c r="F26894" s="63"/>
    </row>
    <row r="26895" spans="6:6" ht="15" customHeight="1" x14ac:dyDescent="0.2">
      <c r="F26895" s="63"/>
    </row>
    <row r="26896" spans="6:6" ht="15" customHeight="1" x14ac:dyDescent="0.2">
      <c r="F26896" s="63"/>
    </row>
    <row r="26897" spans="6:6" ht="15" customHeight="1" x14ac:dyDescent="0.2">
      <c r="F26897" s="63"/>
    </row>
    <row r="26898" spans="6:6" ht="15" customHeight="1" x14ac:dyDescent="0.2">
      <c r="F26898" s="63"/>
    </row>
    <row r="26899" spans="6:6" ht="15" customHeight="1" x14ac:dyDescent="0.2">
      <c r="F26899" s="63"/>
    </row>
    <row r="26900" spans="6:6" ht="15" customHeight="1" x14ac:dyDescent="0.2">
      <c r="F26900" s="63"/>
    </row>
    <row r="26901" spans="6:6" ht="15" customHeight="1" x14ac:dyDescent="0.2">
      <c r="F26901" s="63"/>
    </row>
    <row r="26902" spans="6:6" ht="15" customHeight="1" x14ac:dyDescent="0.2">
      <c r="F26902" s="63"/>
    </row>
    <row r="26903" spans="6:6" ht="15" customHeight="1" x14ac:dyDescent="0.2">
      <c r="F26903" s="63"/>
    </row>
    <row r="26904" spans="6:6" ht="15" customHeight="1" x14ac:dyDescent="0.2">
      <c r="F26904" s="63"/>
    </row>
    <row r="26905" spans="6:6" ht="15" customHeight="1" x14ac:dyDescent="0.2">
      <c r="F26905" s="63"/>
    </row>
    <row r="26906" spans="6:6" ht="15" customHeight="1" x14ac:dyDescent="0.2">
      <c r="F26906" s="63"/>
    </row>
    <row r="26907" spans="6:6" ht="15" customHeight="1" x14ac:dyDescent="0.2">
      <c r="F26907" s="63"/>
    </row>
    <row r="26908" spans="6:6" ht="15" customHeight="1" x14ac:dyDescent="0.2">
      <c r="F26908" s="63"/>
    </row>
    <row r="26909" spans="6:6" ht="15" customHeight="1" x14ac:dyDescent="0.2">
      <c r="F26909" s="63"/>
    </row>
    <row r="26910" spans="6:6" ht="15" customHeight="1" x14ac:dyDescent="0.2">
      <c r="F26910" s="63"/>
    </row>
    <row r="26911" spans="6:6" ht="15" customHeight="1" x14ac:dyDescent="0.2">
      <c r="F26911" s="63"/>
    </row>
    <row r="26912" spans="6:6" ht="15" customHeight="1" x14ac:dyDescent="0.2">
      <c r="F26912" s="63"/>
    </row>
    <row r="26913" spans="6:6" ht="15" customHeight="1" x14ac:dyDescent="0.2">
      <c r="F26913" s="63"/>
    </row>
    <row r="26914" spans="6:6" ht="15" customHeight="1" x14ac:dyDescent="0.2">
      <c r="F26914" s="63"/>
    </row>
    <row r="26915" spans="6:6" ht="15" customHeight="1" x14ac:dyDescent="0.2">
      <c r="F26915" s="63"/>
    </row>
    <row r="26916" spans="6:6" ht="15" customHeight="1" x14ac:dyDescent="0.2">
      <c r="F26916" s="63"/>
    </row>
    <row r="26917" spans="6:6" ht="15" customHeight="1" x14ac:dyDescent="0.2">
      <c r="F26917" s="63"/>
    </row>
    <row r="26918" spans="6:6" ht="15" customHeight="1" x14ac:dyDescent="0.2">
      <c r="F26918" s="63"/>
    </row>
    <row r="26919" spans="6:6" ht="15" customHeight="1" x14ac:dyDescent="0.2">
      <c r="F26919" s="63"/>
    </row>
    <row r="26920" spans="6:6" ht="15" customHeight="1" x14ac:dyDescent="0.2">
      <c r="F26920" s="63"/>
    </row>
    <row r="26921" spans="6:6" ht="15" customHeight="1" x14ac:dyDescent="0.2">
      <c r="F26921" s="63"/>
    </row>
    <row r="26922" spans="6:6" ht="15" customHeight="1" x14ac:dyDescent="0.2">
      <c r="F26922" s="63"/>
    </row>
    <row r="26923" spans="6:6" ht="15" customHeight="1" x14ac:dyDescent="0.2">
      <c r="F26923" s="63"/>
    </row>
    <row r="26924" spans="6:6" ht="15" customHeight="1" x14ac:dyDescent="0.2">
      <c r="F26924" s="63"/>
    </row>
    <row r="26925" spans="6:6" ht="15" customHeight="1" x14ac:dyDescent="0.2">
      <c r="F26925" s="63"/>
    </row>
    <row r="26926" spans="6:6" ht="15" customHeight="1" x14ac:dyDescent="0.2">
      <c r="F26926" s="63"/>
    </row>
    <row r="26927" spans="6:6" ht="15" customHeight="1" x14ac:dyDescent="0.2">
      <c r="F26927" s="63"/>
    </row>
    <row r="26928" spans="6:6" ht="15" customHeight="1" x14ac:dyDescent="0.2">
      <c r="F26928" s="63"/>
    </row>
    <row r="26929" spans="6:6" ht="15" customHeight="1" x14ac:dyDescent="0.2">
      <c r="F26929" s="63"/>
    </row>
    <row r="26930" spans="6:6" ht="15" customHeight="1" x14ac:dyDescent="0.2">
      <c r="F26930" s="63"/>
    </row>
    <row r="26931" spans="6:6" ht="15" customHeight="1" x14ac:dyDescent="0.2">
      <c r="F26931" s="63"/>
    </row>
    <row r="26932" spans="6:6" ht="15" customHeight="1" x14ac:dyDescent="0.2">
      <c r="F26932" s="63"/>
    </row>
    <row r="26933" spans="6:6" ht="15" customHeight="1" x14ac:dyDescent="0.2">
      <c r="F26933" s="63"/>
    </row>
    <row r="26934" spans="6:6" ht="15" customHeight="1" x14ac:dyDescent="0.2">
      <c r="F26934" s="63"/>
    </row>
    <row r="26935" spans="6:6" ht="15" customHeight="1" x14ac:dyDescent="0.2">
      <c r="F26935" s="63"/>
    </row>
    <row r="26936" spans="6:6" ht="15" customHeight="1" x14ac:dyDescent="0.2">
      <c r="F26936" s="63"/>
    </row>
    <row r="26937" spans="6:6" ht="15" customHeight="1" x14ac:dyDescent="0.2">
      <c r="F26937" s="63"/>
    </row>
    <row r="26938" spans="6:6" ht="15" customHeight="1" x14ac:dyDescent="0.2">
      <c r="F26938" s="63"/>
    </row>
    <row r="26939" spans="6:6" ht="15" customHeight="1" x14ac:dyDescent="0.2">
      <c r="F26939" s="63"/>
    </row>
    <row r="26940" spans="6:6" ht="15" customHeight="1" x14ac:dyDescent="0.2">
      <c r="F26940" s="63"/>
    </row>
    <row r="26941" spans="6:6" ht="15" customHeight="1" x14ac:dyDescent="0.2">
      <c r="F26941" s="63"/>
    </row>
    <row r="26942" spans="6:6" ht="15" customHeight="1" x14ac:dyDescent="0.2">
      <c r="F26942" s="63"/>
    </row>
    <row r="26943" spans="6:6" ht="15" customHeight="1" x14ac:dyDescent="0.2">
      <c r="F26943" s="63"/>
    </row>
    <row r="26944" spans="6:6" ht="15" customHeight="1" x14ac:dyDescent="0.2">
      <c r="F26944" s="63"/>
    </row>
    <row r="26945" spans="6:6" ht="15" customHeight="1" x14ac:dyDescent="0.2">
      <c r="F26945" s="63"/>
    </row>
    <row r="26946" spans="6:6" ht="15" customHeight="1" x14ac:dyDescent="0.2">
      <c r="F26946" s="63"/>
    </row>
    <row r="26947" spans="6:6" ht="15" customHeight="1" x14ac:dyDescent="0.2">
      <c r="F26947" s="63"/>
    </row>
    <row r="26948" spans="6:6" ht="15" customHeight="1" x14ac:dyDescent="0.2">
      <c r="F26948" s="63"/>
    </row>
    <row r="26949" spans="6:6" ht="15" customHeight="1" x14ac:dyDescent="0.2">
      <c r="F26949" s="63"/>
    </row>
    <row r="26950" spans="6:6" ht="15" customHeight="1" x14ac:dyDescent="0.2">
      <c r="F26950" s="63"/>
    </row>
    <row r="26951" spans="6:6" ht="15" customHeight="1" x14ac:dyDescent="0.2">
      <c r="F26951" s="63"/>
    </row>
    <row r="26952" spans="6:6" ht="15" customHeight="1" x14ac:dyDescent="0.2">
      <c r="F26952" s="63"/>
    </row>
    <row r="26953" spans="6:6" ht="15" customHeight="1" x14ac:dyDescent="0.2">
      <c r="F26953" s="63"/>
    </row>
    <row r="26954" spans="6:6" ht="15" customHeight="1" x14ac:dyDescent="0.2">
      <c r="F26954" s="63"/>
    </row>
    <row r="26955" spans="6:6" ht="15" customHeight="1" x14ac:dyDescent="0.2">
      <c r="F26955" s="63"/>
    </row>
    <row r="26956" spans="6:6" ht="15" customHeight="1" x14ac:dyDescent="0.2">
      <c r="F26956" s="63"/>
    </row>
    <row r="26957" spans="6:6" ht="15" customHeight="1" x14ac:dyDescent="0.2">
      <c r="F26957" s="63"/>
    </row>
    <row r="26958" spans="6:6" ht="15" customHeight="1" x14ac:dyDescent="0.2">
      <c r="F26958" s="63"/>
    </row>
    <row r="26959" spans="6:6" ht="15" customHeight="1" x14ac:dyDescent="0.2">
      <c r="F26959" s="63"/>
    </row>
    <row r="26960" spans="6:6" ht="15" customHeight="1" x14ac:dyDescent="0.2">
      <c r="F26960" s="63"/>
    </row>
    <row r="26961" spans="6:6" ht="15" customHeight="1" x14ac:dyDescent="0.2">
      <c r="F26961" s="63"/>
    </row>
    <row r="26962" spans="6:6" ht="15" customHeight="1" x14ac:dyDescent="0.2">
      <c r="F26962" s="63"/>
    </row>
    <row r="26963" spans="6:6" ht="15" customHeight="1" x14ac:dyDescent="0.2">
      <c r="F26963" s="63"/>
    </row>
    <row r="26964" spans="6:6" ht="15" customHeight="1" x14ac:dyDescent="0.2">
      <c r="F26964" s="63"/>
    </row>
    <row r="26965" spans="6:6" ht="15" customHeight="1" x14ac:dyDescent="0.2">
      <c r="F26965" s="63"/>
    </row>
    <row r="26966" spans="6:6" ht="15" customHeight="1" x14ac:dyDescent="0.2">
      <c r="F26966" s="63"/>
    </row>
    <row r="26967" spans="6:6" ht="15" customHeight="1" x14ac:dyDescent="0.2">
      <c r="F26967" s="63"/>
    </row>
    <row r="26968" spans="6:6" ht="15" customHeight="1" x14ac:dyDescent="0.2">
      <c r="F26968" s="63"/>
    </row>
    <row r="26969" spans="6:6" ht="15" customHeight="1" x14ac:dyDescent="0.2">
      <c r="F26969" s="63"/>
    </row>
    <row r="26970" spans="6:6" ht="15" customHeight="1" x14ac:dyDescent="0.2">
      <c r="F26970" s="63"/>
    </row>
    <row r="26971" spans="6:6" ht="15" customHeight="1" x14ac:dyDescent="0.2">
      <c r="F26971" s="63"/>
    </row>
    <row r="26972" spans="6:6" ht="15" customHeight="1" x14ac:dyDescent="0.2">
      <c r="F26972" s="63"/>
    </row>
    <row r="26973" spans="6:6" ht="15" customHeight="1" x14ac:dyDescent="0.2">
      <c r="F26973" s="63"/>
    </row>
    <row r="26974" spans="6:6" ht="15" customHeight="1" x14ac:dyDescent="0.2">
      <c r="F26974" s="63"/>
    </row>
    <row r="26975" spans="6:6" ht="15" customHeight="1" x14ac:dyDescent="0.2">
      <c r="F26975" s="63"/>
    </row>
    <row r="26976" spans="6:6" ht="15" customHeight="1" x14ac:dyDescent="0.2">
      <c r="F26976" s="63"/>
    </row>
    <row r="26977" spans="6:6" ht="15" customHeight="1" x14ac:dyDescent="0.2">
      <c r="F26977" s="63"/>
    </row>
    <row r="26978" spans="6:6" ht="15" customHeight="1" x14ac:dyDescent="0.2">
      <c r="F26978" s="63"/>
    </row>
    <row r="26979" spans="6:6" ht="15" customHeight="1" x14ac:dyDescent="0.2">
      <c r="F26979" s="63"/>
    </row>
    <row r="26980" spans="6:6" ht="15" customHeight="1" x14ac:dyDescent="0.2">
      <c r="F26980" s="63"/>
    </row>
    <row r="26981" spans="6:6" ht="15" customHeight="1" x14ac:dyDescent="0.2">
      <c r="F26981" s="63"/>
    </row>
    <row r="26982" spans="6:6" ht="15" customHeight="1" x14ac:dyDescent="0.2">
      <c r="F26982" s="63"/>
    </row>
    <row r="26983" spans="6:6" ht="15" customHeight="1" x14ac:dyDescent="0.2">
      <c r="F26983" s="63"/>
    </row>
    <row r="26984" spans="6:6" ht="15" customHeight="1" x14ac:dyDescent="0.2">
      <c r="F26984" s="63"/>
    </row>
    <row r="26985" spans="6:6" ht="15" customHeight="1" x14ac:dyDescent="0.2">
      <c r="F26985" s="63"/>
    </row>
    <row r="26986" spans="6:6" ht="15" customHeight="1" x14ac:dyDescent="0.2">
      <c r="F26986" s="63"/>
    </row>
    <row r="26987" spans="6:6" ht="15" customHeight="1" x14ac:dyDescent="0.2">
      <c r="F26987" s="63"/>
    </row>
    <row r="26988" spans="6:6" ht="15" customHeight="1" x14ac:dyDescent="0.2">
      <c r="F26988" s="63"/>
    </row>
    <row r="26989" spans="6:6" ht="15" customHeight="1" x14ac:dyDescent="0.2">
      <c r="F26989" s="63"/>
    </row>
    <row r="26990" spans="6:6" ht="15" customHeight="1" x14ac:dyDescent="0.2">
      <c r="F26990" s="63"/>
    </row>
    <row r="26991" spans="6:6" ht="15" customHeight="1" x14ac:dyDescent="0.2">
      <c r="F26991" s="63"/>
    </row>
    <row r="26992" spans="6:6" ht="15" customHeight="1" x14ac:dyDescent="0.2">
      <c r="F26992" s="63"/>
    </row>
    <row r="26993" spans="6:6" ht="15" customHeight="1" x14ac:dyDescent="0.2">
      <c r="F26993" s="63"/>
    </row>
    <row r="26994" spans="6:6" ht="15" customHeight="1" x14ac:dyDescent="0.2">
      <c r="F26994" s="63"/>
    </row>
    <row r="26995" spans="6:6" ht="15" customHeight="1" x14ac:dyDescent="0.2">
      <c r="F26995" s="63"/>
    </row>
    <row r="26996" spans="6:6" ht="15" customHeight="1" x14ac:dyDescent="0.2">
      <c r="F26996" s="63"/>
    </row>
    <row r="26997" spans="6:6" ht="15" customHeight="1" x14ac:dyDescent="0.2">
      <c r="F26997" s="63"/>
    </row>
    <row r="26998" spans="6:6" ht="15" customHeight="1" x14ac:dyDescent="0.2">
      <c r="F26998" s="63"/>
    </row>
    <row r="26999" spans="6:6" ht="15" customHeight="1" x14ac:dyDescent="0.2">
      <c r="F26999" s="63"/>
    </row>
    <row r="27000" spans="6:6" ht="15" customHeight="1" x14ac:dyDescent="0.2">
      <c r="F27000" s="63"/>
    </row>
    <row r="27001" spans="6:6" ht="15" customHeight="1" x14ac:dyDescent="0.2">
      <c r="F27001" s="63"/>
    </row>
    <row r="27002" spans="6:6" ht="15" customHeight="1" x14ac:dyDescent="0.2">
      <c r="F27002" s="63"/>
    </row>
    <row r="27003" spans="6:6" ht="15" customHeight="1" x14ac:dyDescent="0.2">
      <c r="F27003" s="63"/>
    </row>
    <row r="27004" spans="6:6" ht="15" customHeight="1" x14ac:dyDescent="0.2">
      <c r="F27004" s="63"/>
    </row>
    <row r="27005" spans="6:6" ht="15" customHeight="1" x14ac:dyDescent="0.2">
      <c r="F27005" s="63"/>
    </row>
    <row r="27006" spans="6:6" ht="15" customHeight="1" x14ac:dyDescent="0.2">
      <c r="F27006" s="63"/>
    </row>
    <row r="27007" spans="6:6" ht="15" customHeight="1" x14ac:dyDescent="0.2">
      <c r="F27007" s="63"/>
    </row>
    <row r="27008" spans="6:6" ht="15" customHeight="1" x14ac:dyDescent="0.2">
      <c r="F27008" s="63"/>
    </row>
    <row r="27009" spans="6:6" ht="15" customHeight="1" x14ac:dyDescent="0.2">
      <c r="F27009" s="63"/>
    </row>
    <row r="27010" spans="6:6" ht="15" customHeight="1" x14ac:dyDescent="0.2">
      <c r="F27010" s="63"/>
    </row>
    <row r="27011" spans="6:6" ht="15" customHeight="1" x14ac:dyDescent="0.2">
      <c r="F27011" s="63"/>
    </row>
    <row r="27012" spans="6:6" ht="15" customHeight="1" x14ac:dyDescent="0.2">
      <c r="F27012" s="63"/>
    </row>
    <row r="27013" spans="6:6" ht="15" customHeight="1" x14ac:dyDescent="0.2">
      <c r="F27013" s="63"/>
    </row>
    <row r="27014" spans="6:6" ht="15" customHeight="1" x14ac:dyDescent="0.2">
      <c r="F27014" s="63"/>
    </row>
    <row r="27015" spans="6:6" ht="15" customHeight="1" x14ac:dyDescent="0.2">
      <c r="F27015" s="63"/>
    </row>
    <row r="27016" spans="6:6" ht="15" customHeight="1" x14ac:dyDescent="0.2">
      <c r="F27016" s="63"/>
    </row>
    <row r="27017" spans="6:6" ht="15" customHeight="1" x14ac:dyDescent="0.2">
      <c r="F27017" s="63"/>
    </row>
    <row r="27018" spans="6:6" ht="15" customHeight="1" x14ac:dyDescent="0.2">
      <c r="F27018" s="63"/>
    </row>
    <row r="27019" spans="6:6" ht="15" customHeight="1" x14ac:dyDescent="0.2">
      <c r="F27019" s="63"/>
    </row>
    <row r="27020" spans="6:6" ht="15" customHeight="1" x14ac:dyDescent="0.2">
      <c r="F27020" s="63"/>
    </row>
    <row r="27021" spans="6:6" ht="15" customHeight="1" x14ac:dyDescent="0.2">
      <c r="F27021" s="63"/>
    </row>
    <row r="27022" spans="6:6" ht="15" customHeight="1" x14ac:dyDescent="0.2">
      <c r="F27022" s="63"/>
    </row>
    <row r="27023" spans="6:6" ht="15" customHeight="1" x14ac:dyDescent="0.2">
      <c r="F27023" s="63"/>
    </row>
    <row r="27024" spans="6:6" ht="15" customHeight="1" x14ac:dyDescent="0.2">
      <c r="F27024" s="63"/>
    </row>
    <row r="27025" spans="6:6" ht="15" customHeight="1" x14ac:dyDescent="0.2">
      <c r="F27025" s="63"/>
    </row>
    <row r="27026" spans="6:6" ht="15" customHeight="1" x14ac:dyDescent="0.2">
      <c r="F27026" s="63"/>
    </row>
    <row r="27027" spans="6:6" ht="15" customHeight="1" x14ac:dyDescent="0.2">
      <c r="F27027" s="63"/>
    </row>
    <row r="27028" spans="6:6" ht="15" customHeight="1" x14ac:dyDescent="0.2">
      <c r="F27028" s="63"/>
    </row>
    <row r="27029" spans="6:6" ht="15" customHeight="1" x14ac:dyDescent="0.2">
      <c r="F27029" s="63"/>
    </row>
    <row r="27030" spans="6:6" ht="15" customHeight="1" x14ac:dyDescent="0.2">
      <c r="F27030" s="63"/>
    </row>
    <row r="27031" spans="6:6" ht="15" customHeight="1" x14ac:dyDescent="0.2">
      <c r="F27031" s="63"/>
    </row>
    <row r="27032" spans="6:6" ht="15" customHeight="1" x14ac:dyDescent="0.2">
      <c r="F27032" s="63"/>
    </row>
    <row r="27033" spans="6:6" ht="15" customHeight="1" x14ac:dyDescent="0.2">
      <c r="F27033" s="63"/>
    </row>
    <row r="27034" spans="6:6" ht="15" customHeight="1" x14ac:dyDescent="0.2">
      <c r="F27034" s="63"/>
    </row>
    <row r="27035" spans="6:6" ht="15" customHeight="1" x14ac:dyDescent="0.2">
      <c r="F27035" s="63"/>
    </row>
    <row r="27036" spans="6:6" ht="15" customHeight="1" x14ac:dyDescent="0.2">
      <c r="F27036" s="63"/>
    </row>
    <row r="27037" spans="6:6" ht="15" customHeight="1" x14ac:dyDescent="0.2">
      <c r="F27037" s="63"/>
    </row>
    <row r="27038" spans="6:6" ht="15" customHeight="1" x14ac:dyDescent="0.2">
      <c r="F27038" s="63"/>
    </row>
    <row r="27039" spans="6:6" ht="15" customHeight="1" x14ac:dyDescent="0.2">
      <c r="F27039" s="63"/>
    </row>
    <row r="27040" spans="6:6" ht="15" customHeight="1" x14ac:dyDescent="0.2">
      <c r="F27040" s="63"/>
    </row>
    <row r="27041" spans="6:6" ht="15" customHeight="1" x14ac:dyDescent="0.2">
      <c r="F27041" s="63"/>
    </row>
    <row r="27042" spans="6:6" ht="15" customHeight="1" x14ac:dyDescent="0.2">
      <c r="F27042" s="63"/>
    </row>
    <row r="27043" spans="6:6" ht="15" customHeight="1" x14ac:dyDescent="0.2">
      <c r="F27043" s="63"/>
    </row>
    <row r="27044" spans="6:6" ht="15" customHeight="1" x14ac:dyDescent="0.2">
      <c r="F27044" s="63"/>
    </row>
    <row r="27045" spans="6:6" ht="15" customHeight="1" x14ac:dyDescent="0.2">
      <c r="F27045" s="63"/>
    </row>
    <row r="27046" spans="6:6" ht="15" customHeight="1" x14ac:dyDescent="0.2">
      <c r="F27046" s="63"/>
    </row>
    <row r="27047" spans="6:6" ht="15" customHeight="1" x14ac:dyDescent="0.2">
      <c r="F27047" s="63"/>
    </row>
    <row r="27048" spans="6:6" ht="15" customHeight="1" x14ac:dyDescent="0.2">
      <c r="F27048" s="63"/>
    </row>
    <row r="27049" spans="6:6" ht="15" customHeight="1" x14ac:dyDescent="0.2">
      <c r="F27049" s="63"/>
    </row>
    <row r="27050" spans="6:6" ht="15" customHeight="1" x14ac:dyDescent="0.2">
      <c r="F27050" s="63"/>
    </row>
    <row r="27051" spans="6:6" ht="15" customHeight="1" x14ac:dyDescent="0.2">
      <c r="F27051" s="63"/>
    </row>
    <row r="27052" spans="6:6" ht="15" customHeight="1" x14ac:dyDescent="0.2">
      <c r="F27052" s="63"/>
    </row>
    <row r="27053" spans="6:6" ht="15" customHeight="1" x14ac:dyDescent="0.2">
      <c r="F27053" s="63"/>
    </row>
    <row r="27054" spans="6:6" ht="15" customHeight="1" x14ac:dyDescent="0.2">
      <c r="F27054" s="63"/>
    </row>
    <row r="27055" spans="6:6" ht="15" customHeight="1" x14ac:dyDescent="0.2">
      <c r="F27055" s="63"/>
    </row>
    <row r="27056" spans="6:6" ht="15" customHeight="1" x14ac:dyDescent="0.2">
      <c r="F27056" s="63"/>
    </row>
    <row r="27057" spans="6:6" ht="15" customHeight="1" x14ac:dyDescent="0.2">
      <c r="F27057" s="63"/>
    </row>
    <row r="27058" spans="6:6" ht="15" customHeight="1" x14ac:dyDescent="0.2">
      <c r="F27058" s="63"/>
    </row>
    <row r="27059" spans="6:6" ht="15" customHeight="1" x14ac:dyDescent="0.2">
      <c r="F27059" s="63"/>
    </row>
    <row r="27060" spans="6:6" ht="15" customHeight="1" x14ac:dyDescent="0.2">
      <c r="F27060" s="63"/>
    </row>
    <row r="27061" spans="6:6" ht="15" customHeight="1" x14ac:dyDescent="0.2">
      <c r="F27061" s="63"/>
    </row>
    <row r="27062" spans="6:6" ht="15" customHeight="1" x14ac:dyDescent="0.2">
      <c r="F27062" s="63"/>
    </row>
    <row r="27063" spans="6:6" ht="15" customHeight="1" x14ac:dyDescent="0.2">
      <c r="F27063" s="63"/>
    </row>
    <row r="27064" spans="6:6" ht="15" customHeight="1" x14ac:dyDescent="0.2">
      <c r="F27064" s="63"/>
    </row>
    <row r="27065" spans="6:6" ht="15" customHeight="1" x14ac:dyDescent="0.2">
      <c r="F27065" s="63"/>
    </row>
    <row r="27066" spans="6:6" ht="15" customHeight="1" x14ac:dyDescent="0.2">
      <c r="F27066" s="63"/>
    </row>
    <row r="27067" spans="6:6" ht="15" customHeight="1" x14ac:dyDescent="0.2">
      <c r="F27067" s="63"/>
    </row>
    <row r="27068" spans="6:6" ht="15" customHeight="1" x14ac:dyDescent="0.2">
      <c r="F27068" s="63"/>
    </row>
    <row r="27069" spans="6:6" ht="15" customHeight="1" x14ac:dyDescent="0.2">
      <c r="F27069" s="63"/>
    </row>
    <row r="27070" spans="6:6" ht="15" customHeight="1" x14ac:dyDescent="0.2">
      <c r="F27070" s="63"/>
    </row>
    <row r="27071" spans="6:6" ht="15" customHeight="1" x14ac:dyDescent="0.2">
      <c r="F27071" s="63"/>
    </row>
    <row r="27072" spans="6:6" ht="15" customHeight="1" x14ac:dyDescent="0.2">
      <c r="F27072" s="63"/>
    </row>
    <row r="27073" spans="6:6" ht="15" customHeight="1" x14ac:dyDescent="0.2">
      <c r="F27073" s="63"/>
    </row>
    <row r="27074" spans="6:6" ht="15" customHeight="1" x14ac:dyDescent="0.2">
      <c r="F27074" s="63"/>
    </row>
    <row r="27075" spans="6:6" ht="15" customHeight="1" x14ac:dyDescent="0.2">
      <c r="F27075" s="63"/>
    </row>
    <row r="27076" spans="6:6" ht="15" customHeight="1" x14ac:dyDescent="0.2">
      <c r="F27076" s="63"/>
    </row>
    <row r="27077" spans="6:6" ht="15" customHeight="1" x14ac:dyDescent="0.2">
      <c r="F27077" s="63"/>
    </row>
    <row r="27078" spans="6:6" ht="15" customHeight="1" x14ac:dyDescent="0.2">
      <c r="F27078" s="63"/>
    </row>
    <row r="27079" spans="6:6" ht="15" customHeight="1" x14ac:dyDescent="0.2">
      <c r="F27079" s="63"/>
    </row>
    <row r="27080" spans="6:6" ht="15" customHeight="1" x14ac:dyDescent="0.2">
      <c r="F27080" s="63"/>
    </row>
    <row r="27081" spans="6:6" ht="15" customHeight="1" x14ac:dyDescent="0.2">
      <c r="F27081" s="63"/>
    </row>
    <row r="27082" spans="6:6" ht="15" customHeight="1" x14ac:dyDescent="0.2">
      <c r="F27082" s="63"/>
    </row>
    <row r="27083" spans="6:6" ht="15" customHeight="1" x14ac:dyDescent="0.2">
      <c r="F27083" s="63"/>
    </row>
    <row r="27084" spans="6:6" ht="15" customHeight="1" x14ac:dyDescent="0.2">
      <c r="F27084" s="63"/>
    </row>
    <row r="27085" spans="6:6" ht="15" customHeight="1" x14ac:dyDescent="0.2">
      <c r="F27085" s="63"/>
    </row>
    <row r="27086" spans="6:6" ht="15" customHeight="1" x14ac:dyDescent="0.2">
      <c r="F27086" s="63"/>
    </row>
    <row r="27087" spans="6:6" ht="15" customHeight="1" x14ac:dyDescent="0.2">
      <c r="F27087" s="63"/>
    </row>
    <row r="27088" spans="6:6" ht="15" customHeight="1" x14ac:dyDescent="0.2">
      <c r="F27088" s="63"/>
    </row>
    <row r="27089" spans="6:6" ht="15" customHeight="1" x14ac:dyDescent="0.2">
      <c r="F27089" s="63"/>
    </row>
    <row r="27090" spans="6:6" ht="15" customHeight="1" x14ac:dyDescent="0.2">
      <c r="F27090" s="63"/>
    </row>
    <row r="27091" spans="6:6" ht="15" customHeight="1" x14ac:dyDescent="0.2">
      <c r="F27091" s="63"/>
    </row>
    <row r="27092" spans="6:6" ht="15" customHeight="1" x14ac:dyDescent="0.2">
      <c r="F27092" s="63"/>
    </row>
    <row r="27093" spans="6:6" ht="15" customHeight="1" x14ac:dyDescent="0.2">
      <c r="F27093" s="63"/>
    </row>
    <row r="27094" spans="6:6" ht="15" customHeight="1" x14ac:dyDescent="0.2">
      <c r="F27094" s="63"/>
    </row>
    <row r="27095" spans="6:6" ht="15" customHeight="1" x14ac:dyDescent="0.2">
      <c r="F27095" s="63"/>
    </row>
    <row r="27096" spans="6:6" ht="15" customHeight="1" x14ac:dyDescent="0.2">
      <c r="F27096" s="63"/>
    </row>
    <row r="27097" spans="6:6" ht="15" customHeight="1" x14ac:dyDescent="0.2">
      <c r="F27097" s="63"/>
    </row>
    <row r="27098" spans="6:6" ht="15" customHeight="1" x14ac:dyDescent="0.2">
      <c r="F27098" s="63"/>
    </row>
    <row r="27099" spans="6:6" ht="15" customHeight="1" x14ac:dyDescent="0.2">
      <c r="F27099" s="63"/>
    </row>
    <row r="27100" spans="6:6" ht="15" customHeight="1" x14ac:dyDescent="0.2">
      <c r="F27100" s="63"/>
    </row>
    <row r="27101" spans="6:6" ht="15" customHeight="1" x14ac:dyDescent="0.2">
      <c r="F27101" s="63"/>
    </row>
    <row r="27102" spans="6:6" ht="15" customHeight="1" x14ac:dyDescent="0.2">
      <c r="F27102" s="63"/>
    </row>
    <row r="27103" spans="6:6" ht="15" customHeight="1" x14ac:dyDescent="0.2">
      <c r="F27103" s="63"/>
    </row>
    <row r="27104" spans="6:6" ht="15" customHeight="1" x14ac:dyDescent="0.2">
      <c r="F27104" s="63"/>
    </row>
    <row r="27105" spans="6:6" ht="15" customHeight="1" x14ac:dyDescent="0.2">
      <c r="F27105" s="63"/>
    </row>
    <row r="27106" spans="6:6" ht="15" customHeight="1" x14ac:dyDescent="0.2">
      <c r="F27106" s="63"/>
    </row>
    <row r="27107" spans="6:6" ht="15" customHeight="1" x14ac:dyDescent="0.2">
      <c r="F27107" s="63"/>
    </row>
    <row r="27108" spans="6:6" ht="15" customHeight="1" x14ac:dyDescent="0.2">
      <c r="F27108" s="63"/>
    </row>
    <row r="27109" spans="6:6" ht="15" customHeight="1" x14ac:dyDescent="0.2">
      <c r="F27109" s="63"/>
    </row>
    <row r="27110" spans="6:6" ht="15" customHeight="1" x14ac:dyDescent="0.2">
      <c r="F27110" s="63"/>
    </row>
    <row r="27111" spans="6:6" ht="15" customHeight="1" x14ac:dyDescent="0.2">
      <c r="F27111" s="63"/>
    </row>
    <row r="27112" spans="6:6" ht="15" customHeight="1" x14ac:dyDescent="0.2">
      <c r="F27112" s="63"/>
    </row>
    <row r="27113" spans="6:6" ht="15" customHeight="1" x14ac:dyDescent="0.2">
      <c r="F27113" s="63"/>
    </row>
    <row r="27114" spans="6:6" ht="15" customHeight="1" x14ac:dyDescent="0.2">
      <c r="F27114" s="63"/>
    </row>
    <row r="27115" spans="6:6" ht="15" customHeight="1" x14ac:dyDescent="0.2">
      <c r="F27115" s="63"/>
    </row>
    <row r="27116" spans="6:6" ht="15" customHeight="1" x14ac:dyDescent="0.2">
      <c r="F27116" s="63"/>
    </row>
    <row r="27117" spans="6:6" ht="15" customHeight="1" x14ac:dyDescent="0.2">
      <c r="F27117" s="63"/>
    </row>
    <row r="27118" spans="6:6" ht="15" customHeight="1" x14ac:dyDescent="0.2">
      <c r="F27118" s="63"/>
    </row>
    <row r="27119" spans="6:6" ht="15" customHeight="1" x14ac:dyDescent="0.2">
      <c r="F27119" s="63"/>
    </row>
    <row r="27120" spans="6:6" ht="15" customHeight="1" x14ac:dyDescent="0.2">
      <c r="F27120" s="63"/>
    </row>
    <row r="27121" spans="6:6" ht="15" customHeight="1" x14ac:dyDescent="0.2">
      <c r="F27121" s="63"/>
    </row>
    <row r="27122" spans="6:6" ht="15" customHeight="1" x14ac:dyDescent="0.2">
      <c r="F27122" s="63"/>
    </row>
    <row r="27123" spans="6:6" ht="15" customHeight="1" x14ac:dyDescent="0.2">
      <c r="F27123" s="63"/>
    </row>
    <row r="27124" spans="6:6" ht="15" customHeight="1" x14ac:dyDescent="0.2">
      <c r="F27124" s="63"/>
    </row>
    <row r="27125" spans="6:6" ht="15" customHeight="1" x14ac:dyDescent="0.2">
      <c r="F27125" s="63"/>
    </row>
    <row r="27126" spans="6:6" ht="15" customHeight="1" x14ac:dyDescent="0.2">
      <c r="F27126" s="63"/>
    </row>
    <row r="27127" spans="6:6" ht="15" customHeight="1" x14ac:dyDescent="0.2">
      <c r="F27127" s="63"/>
    </row>
    <row r="27128" spans="6:6" ht="15" customHeight="1" x14ac:dyDescent="0.2">
      <c r="F27128" s="63"/>
    </row>
    <row r="27129" spans="6:6" ht="15" customHeight="1" x14ac:dyDescent="0.2">
      <c r="F27129" s="63"/>
    </row>
    <row r="27130" spans="6:6" ht="15" customHeight="1" x14ac:dyDescent="0.2">
      <c r="F27130" s="63"/>
    </row>
    <row r="27131" spans="6:6" ht="15" customHeight="1" x14ac:dyDescent="0.2">
      <c r="F27131" s="63"/>
    </row>
    <row r="27132" spans="6:6" ht="15" customHeight="1" x14ac:dyDescent="0.2">
      <c r="F27132" s="63"/>
    </row>
    <row r="27133" spans="6:6" ht="15" customHeight="1" x14ac:dyDescent="0.2">
      <c r="F27133" s="63"/>
    </row>
    <row r="27134" spans="6:6" ht="15" customHeight="1" x14ac:dyDescent="0.2">
      <c r="F27134" s="63"/>
    </row>
    <row r="27135" spans="6:6" ht="15" customHeight="1" x14ac:dyDescent="0.2">
      <c r="F27135" s="63"/>
    </row>
    <row r="27136" spans="6:6" ht="15" customHeight="1" x14ac:dyDescent="0.2">
      <c r="F27136" s="63"/>
    </row>
    <row r="27137" spans="6:6" ht="15" customHeight="1" x14ac:dyDescent="0.2">
      <c r="F27137" s="63"/>
    </row>
    <row r="27138" spans="6:6" ht="15" customHeight="1" x14ac:dyDescent="0.2">
      <c r="F27138" s="63"/>
    </row>
    <row r="27139" spans="6:6" ht="15" customHeight="1" x14ac:dyDescent="0.2">
      <c r="F27139" s="63"/>
    </row>
    <row r="27140" spans="6:6" ht="15" customHeight="1" x14ac:dyDescent="0.2">
      <c r="F27140" s="63"/>
    </row>
    <row r="27141" spans="6:6" ht="15" customHeight="1" x14ac:dyDescent="0.2">
      <c r="F27141" s="63"/>
    </row>
    <row r="27142" spans="6:6" ht="15" customHeight="1" x14ac:dyDescent="0.2">
      <c r="F27142" s="63"/>
    </row>
    <row r="27143" spans="6:6" ht="15" customHeight="1" x14ac:dyDescent="0.2">
      <c r="F27143" s="63"/>
    </row>
    <row r="27144" spans="6:6" ht="15" customHeight="1" x14ac:dyDescent="0.2">
      <c r="F27144" s="63"/>
    </row>
    <row r="27145" spans="6:6" ht="15" customHeight="1" x14ac:dyDescent="0.2">
      <c r="F27145" s="63"/>
    </row>
    <row r="27146" spans="6:6" ht="15" customHeight="1" x14ac:dyDescent="0.2">
      <c r="F27146" s="63"/>
    </row>
    <row r="27147" spans="6:6" ht="15" customHeight="1" x14ac:dyDescent="0.2">
      <c r="F27147" s="63"/>
    </row>
    <row r="27148" spans="6:6" ht="15" customHeight="1" x14ac:dyDescent="0.2">
      <c r="F27148" s="63"/>
    </row>
    <row r="27149" spans="6:6" ht="15" customHeight="1" x14ac:dyDescent="0.2">
      <c r="F27149" s="63"/>
    </row>
    <row r="27150" spans="6:6" ht="15" customHeight="1" x14ac:dyDescent="0.2">
      <c r="F27150" s="63"/>
    </row>
    <row r="27151" spans="6:6" ht="15" customHeight="1" x14ac:dyDescent="0.2">
      <c r="F27151" s="63"/>
    </row>
    <row r="27152" spans="6:6" ht="15" customHeight="1" x14ac:dyDescent="0.2">
      <c r="F27152" s="63"/>
    </row>
    <row r="27153" spans="6:6" ht="15" customHeight="1" x14ac:dyDescent="0.2">
      <c r="F27153" s="63"/>
    </row>
    <row r="27154" spans="6:6" ht="15" customHeight="1" x14ac:dyDescent="0.2">
      <c r="F27154" s="63"/>
    </row>
    <row r="27155" spans="6:6" ht="15" customHeight="1" x14ac:dyDescent="0.2">
      <c r="F27155" s="63"/>
    </row>
    <row r="27156" spans="6:6" ht="15" customHeight="1" x14ac:dyDescent="0.2">
      <c r="F27156" s="63"/>
    </row>
    <row r="27157" spans="6:6" ht="15" customHeight="1" x14ac:dyDescent="0.2">
      <c r="F27157" s="63"/>
    </row>
    <row r="27158" spans="6:6" ht="15" customHeight="1" x14ac:dyDescent="0.2">
      <c r="F27158" s="63"/>
    </row>
    <row r="27159" spans="6:6" ht="15" customHeight="1" x14ac:dyDescent="0.2">
      <c r="F27159" s="63"/>
    </row>
    <row r="27160" spans="6:6" ht="15" customHeight="1" x14ac:dyDescent="0.2">
      <c r="F27160" s="63"/>
    </row>
    <row r="27161" spans="6:6" ht="15" customHeight="1" x14ac:dyDescent="0.2">
      <c r="F27161" s="63"/>
    </row>
    <row r="27162" spans="6:6" ht="15" customHeight="1" x14ac:dyDescent="0.2">
      <c r="F27162" s="63"/>
    </row>
    <row r="27163" spans="6:6" ht="15" customHeight="1" x14ac:dyDescent="0.2">
      <c r="F27163" s="63"/>
    </row>
    <row r="27164" spans="6:6" ht="15" customHeight="1" x14ac:dyDescent="0.2">
      <c r="F27164" s="63"/>
    </row>
    <row r="27165" spans="6:6" ht="15" customHeight="1" x14ac:dyDescent="0.2">
      <c r="F27165" s="63"/>
    </row>
    <row r="27166" spans="6:6" ht="15" customHeight="1" x14ac:dyDescent="0.2">
      <c r="F27166" s="63"/>
    </row>
    <row r="27167" spans="6:6" ht="15" customHeight="1" x14ac:dyDescent="0.2">
      <c r="F27167" s="63"/>
    </row>
    <row r="27168" spans="6:6" ht="15" customHeight="1" x14ac:dyDescent="0.2">
      <c r="F27168" s="63"/>
    </row>
    <row r="27169" spans="6:6" ht="15" customHeight="1" x14ac:dyDescent="0.2">
      <c r="F27169" s="63"/>
    </row>
    <row r="27170" spans="6:6" ht="15" customHeight="1" x14ac:dyDescent="0.2">
      <c r="F27170" s="63"/>
    </row>
    <row r="27171" spans="6:6" ht="15" customHeight="1" x14ac:dyDescent="0.2">
      <c r="F27171" s="63"/>
    </row>
    <row r="27172" spans="6:6" ht="15" customHeight="1" x14ac:dyDescent="0.2">
      <c r="F27172" s="63"/>
    </row>
    <row r="27173" spans="6:6" ht="15" customHeight="1" x14ac:dyDescent="0.2">
      <c r="F27173" s="63"/>
    </row>
    <row r="27174" spans="6:6" ht="15" customHeight="1" x14ac:dyDescent="0.2">
      <c r="F27174" s="63"/>
    </row>
    <row r="27175" spans="6:6" ht="15" customHeight="1" x14ac:dyDescent="0.2">
      <c r="F27175" s="63"/>
    </row>
    <row r="27176" spans="6:6" ht="15" customHeight="1" x14ac:dyDescent="0.2">
      <c r="F27176" s="63"/>
    </row>
    <row r="27177" spans="6:6" ht="15" customHeight="1" x14ac:dyDescent="0.2">
      <c r="F27177" s="63"/>
    </row>
    <row r="27178" spans="6:6" ht="15" customHeight="1" x14ac:dyDescent="0.2">
      <c r="F27178" s="63"/>
    </row>
    <row r="27179" spans="6:6" ht="15" customHeight="1" x14ac:dyDescent="0.2">
      <c r="F27179" s="63"/>
    </row>
    <row r="27180" spans="6:6" ht="15" customHeight="1" x14ac:dyDescent="0.2">
      <c r="F27180" s="63"/>
    </row>
    <row r="27181" spans="6:6" ht="15" customHeight="1" x14ac:dyDescent="0.2">
      <c r="F27181" s="63"/>
    </row>
    <row r="27182" spans="6:6" ht="15" customHeight="1" x14ac:dyDescent="0.2">
      <c r="F27182" s="63"/>
    </row>
    <row r="27183" spans="6:6" ht="15" customHeight="1" x14ac:dyDescent="0.2">
      <c r="F27183" s="63"/>
    </row>
    <row r="27184" spans="6:6" ht="15" customHeight="1" x14ac:dyDescent="0.2">
      <c r="F27184" s="63"/>
    </row>
    <row r="27185" spans="6:6" ht="15" customHeight="1" x14ac:dyDescent="0.2">
      <c r="F27185" s="63"/>
    </row>
    <row r="27186" spans="6:6" ht="15" customHeight="1" x14ac:dyDescent="0.2">
      <c r="F27186" s="63"/>
    </row>
    <row r="27187" spans="6:6" ht="15" customHeight="1" x14ac:dyDescent="0.2">
      <c r="F27187" s="63"/>
    </row>
    <row r="27188" spans="6:6" ht="15" customHeight="1" x14ac:dyDescent="0.2">
      <c r="F27188" s="63"/>
    </row>
    <row r="27189" spans="6:6" ht="15" customHeight="1" x14ac:dyDescent="0.2">
      <c r="F27189" s="63"/>
    </row>
    <row r="27190" spans="6:6" ht="15" customHeight="1" x14ac:dyDescent="0.2">
      <c r="F27190" s="63"/>
    </row>
    <row r="27191" spans="6:6" ht="15" customHeight="1" x14ac:dyDescent="0.2">
      <c r="F27191" s="63"/>
    </row>
    <row r="27192" spans="6:6" ht="15" customHeight="1" x14ac:dyDescent="0.2">
      <c r="F27192" s="63"/>
    </row>
    <row r="27193" spans="6:6" ht="15" customHeight="1" x14ac:dyDescent="0.2">
      <c r="F27193" s="63"/>
    </row>
    <row r="27194" spans="6:6" ht="15" customHeight="1" x14ac:dyDescent="0.2">
      <c r="F27194" s="63"/>
    </row>
    <row r="27195" spans="6:6" ht="15" customHeight="1" x14ac:dyDescent="0.2">
      <c r="F27195" s="63"/>
    </row>
    <row r="27196" spans="6:6" ht="15" customHeight="1" x14ac:dyDescent="0.2">
      <c r="F27196" s="63"/>
    </row>
    <row r="27197" spans="6:6" ht="15" customHeight="1" x14ac:dyDescent="0.2">
      <c r="F27197" s="63"/>
    </row>
    <row r="27198" spans="6:6" ht="15" customHeight="1" x14ac:dyDescent="0.2">
      <c r="F27198" s="63"/>
    </row>
    <row r="27199" spans="6:6" ht="15" customHeight="1" x14ac:dyDescent="0.2">
      <c r="F27199" s="63"/>
    </row>
    <row r="27200" spans="6:6" ht="15" customHeight="1" x14ac:dyDescent="0.2">
      <c r="F27200" s="63"/>
    </row>
    <row r="27201" spans="6:6" ht="15" customHeight="1" x14ac:dyDescent="0.2">
      <c r="F27201" s="63"/>
    </row>
    <row r="27202" spans="6:6" ht="15" customHeight="1" x14ac:dyDescent="0.2">
      <c r="F27202" s="63"/>
    </row>
    <row r="27203" spans="6:6" ht="15" customHeight="1" x14ac:dyDescent="0.2">
      <c r="F27203" s="63"/>
    </row>
    <row r="27204" spans="6:6" ht="15" customHeight="1" x14ac:dyDescent="0.2">
      <c r="F27204" s="63"/>
    </row>
    <row r="27205" spans="6:6" ht="15" customHeight="1" x14ac:dyDescent="0.2">
      <c r="F27205" s="63"/>
    </row>
    <row r="27206" spans="6:6" ht="15" customHeight="1" x14ac:dyDescent="0.2">
      <c r="F27206" s="63"/>
    </row>
    <row r="27207" spans="6:6" ht="15" customHeight="1" x14ac:dyDescent="0.2">
      <c r="F27207" s="63"/>
    </row>
    <row r="27208" spans="6:6" ht="15" customHeight="1" x14ac:dyDescent="0.2">
      <c r="F27208" s="63"/>
    </row>
    <row r="27209" spans="6:6" ht="15" customHeight="1" x14ac:dyDescent="0.2">
      <c r="F27209" s="63"/>
    </row>
    <row r="27210" spans="6:6" ht="15" customHeight="1" x14ac:dyDescent="0.2">
      <c r="F27210" s="63"/>
    </row>
    <row r="27211" spans="6:6" ht="15" customHeight="1" x14ac:dyDescent="0.2">
      <c r="F27211" s="63"/>
    </row>
    <row r="27212" spans="6:6" ht="15" customHeight="1" x14ac:dyDescent="0.2">
      <c r="F27212" s="63"/>
    </row>
    <row r="27213" spans="6:6" ht="15" customHeight="1" x14ac:dyDescent="0.2">
      <c r="F27213" s="63"/>
    </row>
    <row r="27214" spans="6:6" ht="15" customHeight="1" x14ac:dyDescent="0.2">
      <c r="F27214" s="63"/>
    </row>
    <row r="27215" spans="6:6" ht="15" customHeight="1" x14ac:dyDescent="0.2">
      <c r="F27215" s="63"/>
    </row>
    <row r="27216" spans="6:6" ht="15" customHeight="1" x14ac:dyDescent="0.2">
      <c r="F27216" s="63"/>
    </row>
    <row r="27217" spans="6:6" ht="15" customHeight="1" x14ac:dyDescent="0.2">
      <c r="F27217" s="63"/>
    </row>
    <row r="27218" spans="6:6" ht="15" customHeight="1" x14ac:dyDescent="0.2">
      <c r="F27218" s="63"/>
    </row>
    <row r="27219" spans="6:6" ht="15" customHeight="1" x14ac:dyDescent="0.2">
      <c r="F27219" s="63"/>
    </row>
    <row r="27220" spans="6:6" ht="15" customHeight="1" x14ac:dyDescent="0.2">
      <c r="F27220" s="63"/>
    </row>
    <row r="27221" spans="6:6" ht="15" customHeight="1" x14ac:dyDescent="0.2">
      <c r="F27221" s="63"/>
    </row>
    <row r="27222" spans="6:6" ht="15" customHeight="1" x14ac:dyDescent="0.2">
      <c r="F27222" s="63"/>
    </row>
    <row r="27223" spans="6:6" ht="15" customHeight="1" x14ac:dyDescent="0.2">
      <c r="F27223" s="63"/>
    </row>
    <row r="27224" spans="6:6" ht="15" customHeight="1" x14ac:dyDescent="0.2">
      <c r="F27224" s="63"/>
    </row>
    <row r="27225" spans="6:6" ht="15" customHeight="1" x14ac:dyDescent="0.2">
      <c r="F27225" s="63"/>
    </row>
    <row r="27226" spans="6:6" ht="15" customHeight="1" x14ac:dyDescent="0.2">
      <c r="F27226" s="63"/>
    </row>
    <row r="27227" spans="6:6" ht="15" customHeight="1" x14ac:dyDescent="0.2">
      <c r="F27227" s="63"/>
    </row>
    <row r="27228" spans="6:6" ht="15" customHeight="1" x14ac:dyDescent="0.2">
      <c r="F27228" s="63"/>
    </row>
    <row r="27229" spans="6:6" ht="15" customHeight="1" x14ac:dyDescent="0.2">
      <c r="F27229" s="63"/>
    </row>
    <row r="27230" spans="6:6" ht="15" customHeight="1" x14ac:dyDescent="0.2">
      <c r="F27230" s="63"/>
    </row>
    <row r="27231" spans="6:6" ht="15" customHeight="1" x14ac:dyDescent="0.2">
      <c r="F27231" s="63"/>
    </row>
    <row r="27232" spans="6:6" ht="15" customHeight="1" x14ac:dyDescent="0.2">
      <c r="F27232" s="63"/>
    </row>
    <row r="27233" spans="6:6" ht="15" customHeight="1" x14ac:dyDescent="0.2">
      <c r="F27233" s="63"/>
    </row>
    <row r="27234" spans="6:6" ht="15" customHeight="1" x14ac:dyDescent="0.2">
      <c r="F27234" s="63"/>
    </row>
    <row r="27235" spans="6:6" ht="15" customHeight="1" x14ac:dyDescent="0.2">
      <c r="F27235" s="63"/>
    </row>
    <row r="27236" spans="6:6" ht="15" customHeight="1" x14ac:dyDescent="0.2">
      <c r="F27236" s="63"/>
    </row>
    <row r="27237" spans="6:6" ht="15" customHeight="1" x14ac:dyDescent="0.2">
      <c r="F27237" s="63"/>
    </row>
    <row r="27238" spans="6:6" ht="15" customHeight="1" x14ac:dyDescent="0.2">
      <c r="F27238" s="63"/>
    </row>
    <row r="27239" spans="6:6" ht="15" customHeight="1" x14ac:dyDescent="0.2">
      <c r="F27239" s="63"/>
    </row>
    <row r="27240" spans="6:6" ht="15" customHeight="1" x14ac:dyDescent="0.2">
      <c r="F27240" s="63"/>
    </row>
    <row r="27241" spans="6:6" ht="15" customHeight="1" x14ac:dyDescent="0.2">
      <c r="F27241" s="63"/>
    </row>
    <row r="27242" spans="6:6" ht="15" customHeight="1" x14ac:dyDescent="0.2">
      <c r="F27242" s="63"/>
    </row>
    <row r="27243" spans="6:6" ht="15" customHeight="1" x14ac:dyDescent="0.2">
      <c r="F27243" s="63"/>
    </row>
    <row r="27244" spans="6:6" ht="15" customHeight="1" x14ac:dyDescent="0.2">
      <c r="F27244" s="63"/>
    </row>
    <row r="27245" spans="6:6" ht="15" customHeight="1" x14ac:dyDescent="0.2">
      <c r="F27245" s="63"/>
    </row>
    <row r="27246" spans="6:6" ht="15" customHeight="1" x14ac:dyDescent="0.2">
      <c r="F27246" s="63"/>
    </row>
    <row r="27247" spans="6:6" ht="15" customHeight="1" x14ac:dyDescent="0.2">
      <c r="F27247" s="63"/>
    </row>
    <row r="27248" spans="6:6" ht="15" customHeight="1" x14ac:dyDescent="0.2">
      <c r="F27248" s="63"/>
    </row>
    <row r="27249" spans="6:6" ht="15" customHeight="1" x14ac:dyDescent="0.2">
      <c r="F27249" s="63"/>
    </row>
    <row r="27250" spans="6:6" ht="15" customHeight="1" x14ac:dyDescent="0.2">
      <c r="F27250" s="63"/>
    </row>
    <row r="27251" spans="6:6" ht="15" customHeight="1" x14ac:dyDescent="0.2">
      <c r="F27251" s="63"/>
    </row>
    <row r="27252" spans="6:6" ht="15" customHeight="1" x14ac:dyDescent="0.2">
      <c r="F27252" s="63"/>
    </row>
    <row r="27253" spans="6:6" ht="15" customHeight="1" x14ac:dyDescent="0.2">
      <c r="F27253" s="63"/>
    </row>
    <row r="27254" spans="6:6" ht="15" customHeight="1" x14ac:dyDescent="0.2">
      <c r="F27254" s="63"/>
    </row>
    <row r="27255" spans="6:6" ht="15" customHeight="1" x14ac:dyDescent="0.2">
      <c r="F27255" s="63"/>
    </row>
    <row r="27256" spans="6:6" ht="15" customHeight="1" x14ac:dyDescent="0.2">
      <c r="F27256" s="63"/>
    </row>
    <row r="27257" spans="6:6" ht="15" customHeight="1" x14ac:dyDescent="0.2">
      <c r="F27257" s="63"/>
    </row>
    <row r="27258" spans="6:6" ht="15" customHeight="1" x14ac:dyDescent="0.2">
      <c r="F27258" s="63"/>
    </row>
    <row r="27259" spans="6:6" ht="15" customHeight="1" x14ac:dyDescent="0.2">
      <c r="F27259" s="63"/>
    </row>
    <row r="27260" spans="6:6" ht="15" customHeight="1" x14ac:dyDescent="0.2">
      <c r="F27260" s="63"/>
    </row>
    <row r="27261" spans="6:6" ht="15" customHeight="1" x14ac:dyDescent="0.2">
      <c r="F27261" s="63"/>
    </row>
    <row r="27262" spans="6:6" ht="15" customHeight="1" x14ac:dyDescent="0.2">
      <c r="F27262" s="63"/>
    </row>
    <row r="27263" spans="6:6" ht="15" customHeight="1" x14ac:dyDescent="0.2">
      <c r="F27263" s="63"/>
    </row>
    <row r="27264" spans="6:6" ht="15" customHeight="1" x14ac:dyDescent="0.2">
      <c r="F27264" s="63"/>
    </row>
    <row r="27265" spans="6:6" ht="15" customHeight="1" x14ac:dyDescent="0.2">
      <c r="F27265" s="63"/>
    </row>
    <row r="27266" spans="6:6" ht="15" customHeight="1" x14ac:dyDescent="0.2">
      <c r="F27266" s="63"/>
    </row>
    <row r="27267" spans="6:6" ht="15" customHeight="1" x14ac:dyDescent="0.2">
      <c r="F27267" s="63"/>
    </row>
    <row r="27268" spans="6:6" ht="15" customHeight="1" x14ac:dyDescent="0.2">
      <c r="F27268" s="63"/>
    </row>
    <row r="27269" spans="6:6" ht="15" customHeight="1" x14ac:dyDescent="0.2">
      <c r="F27269" s="63"/>
    </row>
    <row r="27270" spans="6:6" ht="15" customHeight="1" x14ac:dyDescent="0.2">
      <c r="F27270" s="63"/>
    </row>
    <row r="27271" spans="6:6" ht="15" customHeight="1" x14ac:dyDescent="0.2">
      <c r="F27271" s="63"/>
    </row>
    <row r="27272" spans="6:6" ht="15" customHeight="1" x14ac:dyDescent="0.2">
      <c r="F27272" s="63"/>
    </row>
    <row r="27273" spans="6:6" ht="15" customHeight="1" x14ac:dyDescent="0.2">
      <c r="F27273" s="63"/>
    </row>
    <row r="27274" spans="6:6" ht="15" customHeight="1" x14ac:dyDescent="0.2">
      <c r="F27274" s="63"/>
    </row>
    <row r="27275" spans="6:6" ht="15" customHeight="1" x14ac:dyDescent="0.2">
      <c r="F27275" s="63"/>
    </row>
    <row r="27276" spans="6:6" ht="15" customHeight="1" x14ac:dyDescent="0.2">
      <c r="F27276" s="63"/>
    </row>
    <row r="27277" spans="6:6" ht="15" customHeight="1" x14ac:dyDescent="0.2">
      <c r="F27277" s="63"/>
    </row>
    <row r="27278" spans="6:6" ht="15" customHeight="1" x14ac:dyDescent="0.2">
      <c r="F27278" s="63"/>
    </row>
    <row r="27279" spans="6:6" ht="15" customHeight="1" x14ac:dyDescent="0.2">
      <c r="F27279" s="63"/>
    </row>
    <row r="27280" spans="6:6" ht="15" customHeight="1" x14ac:dyDescent="0.2">
      <c r="F27280" s="63"/>
    </row>
    <row r="27281" spans="6:6" ht="15" customHeight="1" x14ac:dyDescent="0.2">
      <c r="F27281" s="63"/>
    </row>
    <row r="27282" spans="6:6" ht="15" customHeight="1" x14ac:dyDescent="0.2">
      <c r="F27282" s="63"/>
    </row>
    <row r="27283" spans="6:6" ht="15" customHeight="1" x14ac:dyDescent="0.2">
      <c r="F27283" s="63"/>
    </row>
    <row r="27284" spans="6:6" ht="15" customHeight="1" x14ac:dyDescent="0.2">
      <c r="F27284" s="63"/>
    </row>
    <row r="27285" spans="6:6" ht="15" customHeight="1" x14ac:dyDescent="0.2">
      <c r="F27285" s="63"/>
    </row>
    <row r="27286" spans="6:6" ht="15" customHeight="1" x14ac:dyDescent="0.2">
      <c r="F27286" s="63"/>
    </row>
    <row r="27287" spans="6:6" ht="15" customHeight="1" x14ac:dyDescent="0.2">
      <c r="F27287" s="63"/>
    </row>
    <row r="27288" spans="6:6" ht="15" customHeight="1" x14ac:dyDescent="0.2">
      <c r="F27288" s="63"/>
    </row>
    <row r="27289" spans="6:6" ht="15" customHeight="1" x14ac:dyDescent="0.2">
      <c r="F27289" s="63"/>
    </row>
    <row r="27290" spans="6:6" ht="15" customHeight="1" x14ac:dyDescent="0.2">
      <c r="F27290" s="63"/>
    </row>
    <row r="27291" spans="6:6" ht="15" customHeight="1" x14ac:dyDescent="0.2">
      <c r="F27291" s="63"/>
    </row>
    <row r="27292" spans="6:6" ht="15" customHeight="1" x14ac:dyDescent="0.2">
      <c r="F27292" s="63"/>
    </row>
    <row r="27293" spans="6:6" ht="15" customHeight="1" x14ac:dyDescent="0.2">
      <c r="F27293" s="63"/>
    </row>
    <row r="27294" spans="6:6" ht="15" customHeight="1" x14ac:dyDescent="0.2">
      <c r="F27294" s="63"/>
    </row>
    <row r="27295" spans="6:6" ht="15" customHeight="1" x14ac:dyDescent="0.2">
      <c r="F27295" s="63"/>
    </row>
    <row r="27296" spans="6:6" ht="15" customHeight="1" x14ac:dyDescent="0.2">
      <c r="F27296" s="63"/>
    </row>
    <row r="27297" spans="6:6" ht="15" customHeight="1" x14ac:dyDescent="0.2">
      <c r="F27297" s="63"/>
    </row>
    <row r="27298" spans="6:6" ht="15" customHeight="1" x14ac:dyDescent="0.2">
      <c r="F27298" s="63"/>
    </row>
    <row r="27299" spans="6:6" ht="15" customHeight="1" x14ac:dyDescent="0.2">
      <c r="F27299" s="63"/>
    </row>
    <row r="27300" spans="6:6" ht="15" customHeight="1" x14ac:dyDescent="0.2">
      <c r="F27300" s="63"/>
    </row>
    <row r="27301" spans="6:6" ht="15" customHeight="1" x14ac:dyDescent="0.2">
      <c r="F27301" s="63"/>
    </row>
    <row r="27302" spans="6:6" ht="15" customHeight="1" x14ac:dyDescent="0.2">
      <c r="F27302" s="63"/>
    </row>
    <row r="27303" spans="6:6" ht="15" customHeight="1" x14ac:dyDescent="0.2">
      <c r="F27303" s="63"/>
    </row>
    <row r="27304" spans="6:6" ht="15" customHeight="1" x14ac:dyDescent="0.2">
      <c r="F27304" s="63"/>
    </row>
    <row r="27305" spans="6:6" ht="15" customHeight="1" x14ac:dyDescent="0.2">
      <c r="F27305" s="63"/>
    </row>
    <row r="27306" spans="6:6" ht="15" customHeight="1" x14ac:dyDescent="0.2">
      <c r="F27306" s="63"/>
    </row>
    <row r="27307" spans="6:6" ht="15" customHeight="1" x14ac:dyDescent="0.2">
      <c r="F27307" s="63"/>
    </row>
    <row r="27308" spans="6:6" ht="15" customHeight="1" x14ac:dyDescent="0.2">
      <c r="F27308" s="63"/>
    </row>
    <row r="27309" spans="6:6" ht="15" customHeight="1" x14ac:dyDescent="0.2">
      <c r="F27309" s="63"/>
    </row>
    <row r="27310" spans="6:6" ht="15" customHeight="1" x14ac:dyDescent="0.2">
      <c r="F27310" s="63"/>
    </row>
    <row r="27311" spans="6:6" ht="15" customHeight="1" x14ac:dyDescent="0.2">
      <c r="F27311" s="63"/>
    </row>
    <row r="27312" spans="6:6" ht="15" customHeight="1" x14ac:dyDescent="0.2">
      <c r="F27312" s="63"/>
    </row>
    <row r="27313" spans="6:6" ht="15" customHeight="1" x14ac:dyDescent="0.2">
      <c r="F27313" s="63"/>
    </row>
    <row r="27314" spans="6:6" ht="15" customHeight="1" x14ac:dyDescent="0.2">
      <c r="F27314" s="63"/>
    </row>
    <row r="27315" spans="6:6" ht="15" customHeight="1" x14ac:dyDescent="0.2">
      <c r="F27315" s="63"/>
    </row>
    <row r="27316" spans="6:6" ht="15" customHeight="1" x14ac:dyDescent="0.2">
      <c r="F27316" s="63"/>
    </row>
    <row r="27317" spans="6:6" ht="15" customHeight="1" x14ac:dyDescent="0.2">
      <c r="F27317" s="63"/>
    </row>
    <row r="27318" spans="6:6" ht="15" customHeight="1" x14ac:dyDescent="0.2">
      <c r="F27318" s="63"/>
    </row>
    <row r="27319" spans="6:6" ht="15" customHeight="1" x14ac:dyDescent="0.2">
      <c r="F27319" s="63"/>
    </row>
    <row r="27320" spans="6:6" ht="15" customHeight="1" x14ac:dyDescent="0.2">
      <c r="F27320" s="63"/>
    </row>
    <row r="27321" spans="6:6" ht="15" customHeight="1" x14ac:dyDescent="0.2">
      <c r="F27321" s="63"/>
    </row>
    <row r="27322" spans="6:6" ht="15" customHeight="1" x14ac:dyDescent="0.2">
      <c r="F27322" s="63"/>
    </row>
    <row r="27323" spans="6:6" ht="15" customHeight="1" x14ac:dyDescent="0.2">
      <c r="F27323" s="63"/>
    </row>
    <row r="27324" spans="6:6" ht="15" customHeight="1" x14ac:dyDescent="0.2">
      <c r="F27324" s="63"/>
    </row>
    <row r="27325" spans="6:6" ht="15" customHeight="1" x14ac:dyDescent="0.2">
      <c r="F27325" s="63"/>
    </row>
    <row r="27326" spans="6:6" ht="15" customHeight="1" x14ac:dyDescent="0.2">
      <c r="F27326" s="63"/>
    </row>
    <row r="27327" spans="6:6" ht="15" customHeight="1" x14ac:dyDescent="0.2">
      <c r="F27327" s="63"/>
    </row>
    <row r="27328" spans="6:6" ht="15" customHeight="1" x14ac:dyDescent="0.2">
      <c r="F27328" s="63"/>
    </row>
    <row r="27329" spans="6:6" ht="15" customHeight="1" x14ac:dyDescent="0.2">
      <c r="F27329" s="63"/>
    </row>
    <row r="27330" spans="6:6" ht="15" customHeight="1" x14ac:dyDescent="0.2">
      <c r="F27330" s="63"/>
    </row>
    <row r="27331" spans="6:6" ht="15" customHeight="1" x14ac:dyDescent="0.2">
      <c r="F27331" s="63"/>
    </row>
    <row r="27332" spans="6:6" ht="15" customHeight="1" x14ac:dyDescent="0.2">
      <c r="F27332" s="63"/>
    </row>
    <row r="27333" spans="6:6" ht="15" customHeight="1" x14ac:dyDescent="0.2">
      <c r="F27333" s="63"/>
    </row>
    <row r="27334" spans="6:6" ht="15" customHeight="1" x14ac:dyDescent="0.2">
      <c r="F27334" s="63"/>
    </row>
    <row r="27335" spans="6:6" ht="15" customHeight="1" x14ac:dyDescent="0.2">
      <c r="F27335" s="63"/>
    </row>
    <row r="27336" spans="6:6" ht="15" customHeight="1" x14ac:dyDescent="0.2">
      <c r="F27336" s="63"/>
    </row>
    <row r="27337" spans="6:6" ht="15" customHeight="1" x14ac:dyDescent="0.2">
      <c r="F27337" s="63"/>
    </row>
    <row r="27338" spans="6:6" ht="15" customHeight="1" x14ac:dyDescent="0.2">
      <c r="F27338" s="63"/>
    </row>
    <row r="27339" spans="6:6" ht="15" customHeight="1" x14ac:dyDescent="0.2">
      <c r="F27339" s="63"/>
    </row>
    <row r="27340" spans="6:6" ht="15" customHeight="1" x14ac:dyDescent="0.2">
      <c r="F27340" s="63"/>
    </row>
    <row r="27341" spans="6:6" ht="15" customHeight="1" x14ac:dyDescent="0.2">
      <c r="F27341" s="63"/>
    </row>
    <row r="27342" spans="6:6" ht="15" customHeight="1" x14ac:dyDescent="0.2">
      <c r="F27342" s="63"/>
    </row>
    <row r="27343" spans="6:6" ht="15" customHeight="1" x14ac:dyDescent="0.2">
      <c r="F27343" s="63"/>
    </row>
    <row r="27344" spans="6:6" ht="15" customHeight="1" x14ac:dyDescent="0.2">
      <c r="F27344" s="63"/>
    </row>
    <row r="27345" spans="6:6" ht="15" customHeight="1" x14ac:dyDescent="0.2">
      <c r="F27345" s="63"/>
    </row>
    <row r="27346" spans="6:6" ht="15" customHeight="1" x14ac:dyDescent="0.2">
      <c r="F27346" s="63"/>
    </row>
    <row r="27347" spans="6:6" ht="15" customHeight="1" x14ac:dyDescent="0.2">
      <c r="F27347" s="63"/>
    </row>
    <row r="27348" spans="6:6" ht="15" customHeight="1" x14ac:dyDescent="0.2">
      <c r="F27348" s="63"/>
    </row>
    <row r="27349" spans="6:6" ht="15" customHeight="1" x14ac:dyDescent="0.2">
      <c r="F27349" s="63"/>
    </row>
    <row r="27350" spans="6:6" ht="15" customHeight="1" x14ac:dyDescent="0.2">
      <c r="F27350" s="63"/>
    </row>
    <row r="27351" spans="6:6" ht="15" customHeight="1" x14ac:dyDescent="0.2">
      <c r="F27351" s="63"/>
    </row>
    <row r="27352" spans="6:6" ht="15" customHeight="1" x14ac:dyDescent="0.2">
      <c r="F27352" s="63"/>
    </row>
    <row r="27353" spans="6:6" ht="15" customHeight="1" x14ac:dyDescent="0.2">
      <c r="F27353" s="63"/>
    </row>
    <row r="27354" spans="6:6" ht="15" customHeight="1" x14ac:dyDescent="0.2">
      <c r="F27354" s="63"/>
    </row>
    <row r="27355" spans="6:6" ht="15" customHeight="1" x14ac:dyDescent="0.2">
      <c r="F27355" s="63"/>
    </row>
    <row r="27356" spans="6:6" ht="15" customHeight="1" x14ac:dyDescent="0.2">
      <c r="F27356" s="63"/>
    </row>
    <row r="27357" spans="6:6" ht="15" customHeight="1" x14ac:dyDescent="0.2">
      <c r="F27357" s="63"/>
    </row>
    <row r="27358" spans="6:6" ht="15" customHeight="1" x14ac:dyDescent="0.2">
      <c r="F27358" s="63"/>
    </row>
    <row r="27359" spans="6:6" ht="15" customHeight="1" x14ac:dyDescent="0.2">
      <c r="F27359" s="63"/>
    </row>
    <row r="27360" spans="6:6" ht="15" customHeight="1" x14ac:dyDescent="0.2">
      <c r="F27360" s="63"/>
    </row>
    <row r="27361" spans="6:6" ht="15" customHeight="1" x14ac:dyDescent="0.2">
      <c r="F27361" s="63"/>
    </row>
    <row r="27362" spans="6:6" ht="15" customHeight="1" x14ac:dyDescent="0.2">
      <c r="F27362" s="63"/>
    </row>
    <row r="27363" spans="6:6" ht="15" customHeight="1" x14ac:dyDescent="0.2">
      <c r="F27363" s="63"/>
    </row>
    <row r="27364" spans="6:6" ht="15" customHeight="1" x14ac:dyDescent="0.2">
      <c r="F27364" s="63"/>
    </row>
    <row r="27365" spans="6:6" ht="15" customHeight="1" x14ac:dyDescent="0.2">
      <c r="F27365" s="63"/>
    </row>
    <row r="27366" spans="6:6" ht="15" customHeight="1" x14ac:dyDescent="0.2">
      <c r="F27366" s="63"/>
    </row>
    <row r="27367" spans="6:6" ht="15" customHeight="1" x14ac:dyDescent="0.2">
      <c r="F27367" s="63"/>
    </row>
    <row r="27368" spans="6:6" ht="15" customHeight="1" x14ac:dyDescent="0.2">
      <c r="F27368" s="63"/>
    </row>
    <row r="27369" spans="6:6" ht="15" customHeight="1" x14ac:dyDescent="0.2">
      <c r="F27369" s="63"/>
    </row>
    <row r="27370" spans="6:6" ht="15" customHeight="1" x14ac:dyDescent="0.2">
      <c r="F27370" s="63"/>
    </row>
    <row r="27371" spans="6:6" ht="15" customHeight="1" x14ac:dyDescent="0.2">
      <c r="F27371" s="63"/>
    </row>
    <row r="27372" spans="6:6" ht="15" customHeight="1" x14ac:dyDescent="0.2">
      <c r="F27372" s="63"/>
    </row>
    <row r="27373" spans="6:6" ht="15" customHeight="1" x14ac:dyDescent="0.2">
      <c r="F27373" s="63"/>
    </row>
    <row r="27374" spans="6:6" ht="15" customHeight="1" x14ac:dyDescent="0.2">
      <c r="F27374" s="63"/>
    </row>
    <row r="27375" spans="6:6" ht="15" customHeight="1" x14ac:dyDescent="0.2">
      <c r="F27375" s="63"/>
    </row>
    <row r="27376" spans="6:6" ht="15" customHeight="1" x14ac:dyDescent="0.2">
      <c r="F27376" s="63"/>
    </row>
    <row r="27377" spans="6:6" ht="15" customHeight="1" x14ac:dyDescent="0.2">
      <c r="F27377" s="63"/>
    </row>
    <row r="27378" spans="6:6" ht="15" customHeight="1" x14ac:dyDescent="0.2">
      <c r="F27378" s="63"/>
    </row>
    <row r="27379" spans="6:6" ht="15" customHeight="1" x14ac:dyDescent="0.2">
      <c r="F27379" s="63"/>
    </row>
    <row r="27380" spans="6:6" ht="15" customHeight="1" x14ac:dyDescent="0.2">
      <c r="F27380" s="63"/>
    </row>
    <row r="27381" spans="6:6" ht="15" customHeight="1" x14ac:dyDescent="0.2">
      <c r="F27381" s="63"/>
    </row>
    <row r="27382" spans="6:6" ht="15" customHeight="1" x14ac:dyDescent="0.2">
      <c r="F27382" s="63"/>
    </row>
    <row r="27383" spans="6:6" ht="15" customHeight="1" x14ac:dyDescent="0.2">
      <c r="F27383" s="63"/>
    </row>
    <row r="27384" spans="6:6" ht="15" customHeight="1" x14ac:dyDescent="0.2">
      <c r="F27384" s="63"/>
    </row>
    <row r="27385" spans="6:6" ht="15" customHeight="1" x14ac:dyDescent="0.2">
      <c r="F27385" s="63"/>
    </row>
    <row r="27386" spans="6:6" ht="15" customHeight="1" x14ac:dyDescent="0.2">
      <c r="F27386" s="63"/>
    </row>
    <row r="27387" spans="6:6" ht="15" customHeight="1" x14ac:dyDescent="0.2">
      <c r="F27387" s="63"/>
    </row>
    <row r="27388" spans="6:6" ht="15" customHeight="1" x14ac:dyDescent="0.2">
      <c r="F27388" s="63"/>
    </row>
    <row r="27389" spans="6:6" ht="15" customHeight="1" x14ac:dyDescent="0.2">
      <c r="F27389" s="63"/>
    </row>
    <row r="27390" spans="6:6" ht="15" customHeight="1" x14ac:dyDescent="0.2">
      <c r="F27390" s="63"/>
    </row>
    <row r="27391" spans="6:6" ht="15" customHeight="1" x14ac:dyDescent="0.2">
      <c r="F27391" s="63"/>
    </row>
    <row r="27392" spans="6:6" ht="15" customHeight="1" x14ac:dyDescent="0.2">
      <c r="F27392" s="63"/>
    </row>
    <row r="27393" spans="6:6" ht="15" customHeight="1" x14ac:dyDescent="0.2">
      <c r="F27393" s="63"/>
    </row>
    <row r="27394" spans="6:6" ht="15" customHeight="1" x14ac:dyDescent="0.2">
      <c r="F27394" s="63"/>
    </row>
    <row r="27395" spans="6:6" ht="15" customHeight="1" x14ac:dyDescent="0.2">
      <c r="F27395" s="63"/>
    </row>
    <row r="27396" spans="6:6" ht="15" customHeight="1" x14ac:dyDescent="0.2">
      <c r="F27396" s="63"/>
    </row>
    <row r="27397" spans="6:6" ht="15" customHeight="1" x14ac:dyDescent="0.2">
      <c r="F27397" s="63"/>
    </row>
    <row r="27398" spans="6:6" ht="15" customHeight="1" x14ac:dyDescent="0.2">
      <c r="F27398" s="63"/>
    </row>
    <row r="27399" spans="6:6" ht="15" customHeight="1" x14ac:dyDescent="0.2">
      <c r="F27399" s="63"/>
    </row>
    <row r="27400" spans="6:6" ht="15" customHeight="1" x14ac:dyDescent="0.2">
      <c r="F27400" s="63"/>
    </row>
    <row r="27401" spans="6:6" ht="15" customHeight="1" x14ac:dyDescent="0.2">
      <c r="F27401" s="63"/>
    </row>
    <row r="27402" spans="6:6" ht="15" customHeight="1" x14ac:dyDescent="0.2">
      <c r="F27402" s="63"/>
    </row>
    <row r="27403" spans="6:6" ht="15" customHeight="1" x14ac:dyDescent="0.2">
      <c r="F27403" s="63"/>
    </row>
    <row r="27404" spans="6:6" ht="15" customHeight="1" x14ac:dyDescent="0.2">
      <c r="F27404" s="63"/>
    </row>
    <row r="27405" spans="6:6" ht="15" customHeight="1" x14ac:dyDescent="0.2">
      <c r="F27405" s="63"/>
    </row>
    <row r="27406" spans="6:6" ht="15" customHeight="1" x14ac:dyDescent="0.2">
      <c r="F27406" s="63"/>
    </row>
    <row r="27407" spans="6:6" ht="15" customHeight="1" x14ac:dyDescent="0.2">
      <c r="F27407" s="63"/>
    </row>
    <row r="27408" spans="6:6" ht="15" customHeight="1" x14ac:dyDescent="0.2">
      <c r="F27408" s="63"/>
    </row>
    <row r="27409" spans="6:6" ht="15" customHeight="1" x14ac:dyDescent="0.2">
      <c r="F27409" s="63"/>
    </row>
    <row r="27410" spans="6:6" ht="15" customHeight="1" x14ac:dyDescent="0.2">
      <c r="F27410" s="63"/>
    </row>
    <row r="27411" spans="6:6" ht="15" customHeight="1" x14ac:dyDescent="0.2">
      <c r="F27411" s="63"/>
    </row>
    <row r="27412" spans="6:6" ht="15" customHeight="1" x14ac:dyDescent="0.2">
      <c r="F27412" s="63"/>
    </row>
    <row r="27413" spans="6:6" ht="15" customHeight="1" x14ac:dyDescent="0.2">
      <c r="F27413" s="63"/>
    </row>
    <row r="27414" spans="6:6" ht="15" customHeight="1" x14ac:dyDescent="0.2">
      <c r="F27414" s="63"/>
    </row>
    <row r="27415" spans="6:6" ht="15" customHeight="1" x14ac:dyDescent="0.2">
      <c r="F27415" s="63"/>
    </row>
    <row r="27416" spans="6:6" ht="15" customHeight="1" x14ac:dyDescent="0.2">
      <c r="F27416" s="63"/>
    </row>
    <row r="27417" spans="6:6" ht="15" customHeight="1" x14ac:dyDescent="0.2">
      <c r="F27417" s="63"/>
    </row>
    <row r="27418" spans="6:6" ht="15" customHeight="1" x14ac:dyDescent="0.2">
      <c r="F27418" s="63"/>
    </row>
    <row r="27419" spans="6:6" ht="15" customHeight="1" x14ac:dyDescent="0.2">
      <c r="F27419" s="63"/>
    </row>
    <row r="27420" spans="6:6" ht="15" customHeight="1" x14ac:dyDescent="0.2">
      <c r="F27420" s="63"/>
    </row>
    <row r="27421" spans="6:6" ht="15" customHeight="1" x14ac:dyDescent="0.2">
      <c r="F27421" s="63"/>
    </row>
    <row r="27422" spans="6:6" ht="15" customHeight="1" x14ac:dyDescent="0.2">
      <c r="F27422" s="63"/>
    </row>
    <row r="27423" spans="6:6" ht="15" customHeight="1" x14ac:dyDescent="0.2">
      <c r="F27423" s="63"/>
    </row>
    <row r="27424" spans="6:6" ht="15" customHeight="1" x14ac:dyDescent="0.2">
      <c r="F27424" s="63"/>
    </row>
    <row r="27425" spans="6:6" ht="15" customHeight="1" x14ac:dyDescent="0.2">
      <c r="F27425" s="63"/>
    </row>
    <row r="27426" spans="6:6" ht="15" customHeight="1" x14ac:dyDescent="0.2">
      <c r="F27426" s="63"/>
    </row>
    <row r="27427" spans="6:6" ht="15" customHeight="1" x14ac:dyDescent="0.2">
      <c r="F27427" s="63"/>
    </row>
    <row r="27428" spans="6:6" ht="15" customHeight="1" x14ac:dyDescent="0.2">
      <c r="F27428" s="63"/>
    </row>
    <row r="27429" spans="6:6" ht="15" customHeight="1" x14ac:dyDescent="0.2">
      <c r="F27429" s="63"/>
    </row>
    <row r="27430" spans="6:6" ht="15" customHeight="1" x14ac:dyDescent="0.2">
      <c r="F27430" s="63"/>
    </row>
    <row r="27431" spans="6:6" ht="15" customHeight="1" x14ac:dyDescent="0.2">
      <c r="F27431" s="63"/>
    </row>
    <row r="27432" spans="6:6" ht="15" customHeight="1" x14ac:dyDescent="0.2">
      <c r="F27432" s="63"/>
    </row>
    <row r="27433" spans="6:6" ht="15" customHeight="1" x14ac:dyDescent="0.2">
      <c r="F27433" s="63"/>
    </row>
    <row r="27434" spans="6:6" ht="15" customHeight="1" x14ac:dyDescent="0.2">
      <c r="F27434" s="63"/>
    </row>
    <row r="27435" spans="6:6" ht="15" customHeight="1" x14ac:dyDescent="0.2">
      <c r="F27435" s="63"/>
    </row>
    <row r="27436" spans="6:6" ht="15" customHeight="1" x14ac:dyDescent="0.2">
      <c r="F27436" s="63"/>
    </row>
    <row r="27437" spans="6:6" ht="15" customHeight="1" x14ac:dyDescent="0.2">
      <c r="F27437" s="63"/>
    </row>
    <row r="27438" spans="6:6" ht="15" customHeight="1" x14ac:dyDescent="0.2">
      <c r="F27438" s="63"/>
    </row>
    <row r="27439" spans="6:6" ht="15" customHeight="1" x14ac:dyDescent="0.2">
      <c r="F27439" s="63"/>
    </row>
    <row r="27440" spans="6:6" ht="15" customHeight="1" x14ac:dyDescent="0.2">
      <c r="F27440" s="63"/>
    </row>
    <row r="27441" spans="6:6" ht="15" customHeight="1" x14ac:dyDescent="0.2">
      <c r="F27441" s="63"/>
    </row>
    <row r="27442" spans="6:6" ht="15" customHeight="1" x14ac:dyDescent="0.2">
      <c r="F27442" s="63"/>
    </row>
    <row r="27443" spans="6:6" ht="15" customHeight="1" x14ac:dyDescent="0.2">
      <c r="F27443" s="63"/>
    </row>
    <row r="27444" spans="6:6" ht="15" customHeight="1" x14ac:dyDescent="0.2">
      <c r="F27444" s="63"/>
    </row>
    <row r="27445" spans="6:6" ht="15" customHeight="1" x14ac:dyDescent="0.2">
      <c r="F27445" s="63"/>
    </row>
    <row r="27446" spans="6:6" ht="15" customHeight="1" x14ac:dyDescent="0.2">
      <c r="F27446" s="63"/>
    </row>
    <row r="27447" spans="6:6" ht="15" customHeight="1" x14ac:dyDescent="0.2">
      <c r="F27447" s="63"/>
    </row>
    <row r="27448" spans="6:6" ht="15" customHeight="1" x14ac:dyDescent="0.2">
      <c r="F27448" s="63"/>
    </row>
    <row r="27449" spans="6:6" ht="15" customHeight="1" x14ac:dyDescent="0.2">
      <c r="F27449" s="63"/>
    </row>
    <row r="27450" spans="6:6" ht="15" customHeight="1" x14ac:dyDescent="0.2">
      <c r="F27450" s="63"/>
    </row>
    <row r="27451" spans="6:6" ht="15" customHeight="1" x14ac:dyDescent="0.2">
      <c r="F27451" s="63"/>
    </row>
    <row r="27452" spans="6:6" ht="15" customHeight="1" x14ac:dyDescent="0.2">
      <c r="F27452" s="63"/>
    </row>
    <row r="27453" spans="6:6" ht="15" customHeight="1" x14ac:dyDescent="0.2">
      <c r="F27453" s="63"/>
    </row>
    <row r="27454" spans="6:6" ht="15" customHeight="1" x14ac:dyDescent="0.2">
      <c r="F27454" s="63"/>
    </row>
    <row r="27455" spans="6:6" ht="15" customHeight="1" x14ac:dyDescent="0.2">
      <c r="F27455" s="63"/>
    </row>
    <row r="27456" spans="6:6" ht="15" customHeight="1" x14ac:dyDescent="0.2">
      <c r="F27456" s="63"/>
    </row>
    <row r="27457" spans="6:6" ht="15" customHeight="1" x14ac:dyDescent="0.2">
      <c r="F27457" s="63"/>
    </row>
    <row r="27458" spans="6:6" ht="15" customHeight="1" x14ac:dyDescent="0.2">
      <c r="F27458" s="63"/>
    </row>
    <row r="27459" spans="6:6" ht="15" customHeight="1" x14ac:dyDescent="0.2">
      <c r="F27459" s="63"/>
    </row>
    <row r="27460" spans="6:6" ht="15" customHeight="1" x14ac:dyDescent="0.2">
      <c r="F27460" s="63"/>
    </row>
    <row r="27461" spans="6:6" ht="15" customHeight="1" x14ac:dyDescent="0.2">
      <c r="F27461" s="63"/>
    </row>
    <row r="27462" spans="6:6" ht="15" customHeight="1" x14ac:dyDescent="0.2">
      <c r="F27462" s="63"/>
    </row>
    <row r="27463" spans="6:6" ht="15" customHeight="1" x14ac:dyDescent="0.2">
      <c r="F27463" s="63"/>
    </row>
    <row r="27464" spans="6:6" ht="15" customHeight="1" x14ac:dyDescent="0.2">
      <c r="F27464" s="63"/>
    </row>
    <row r="27465" spans="6:6" ht="15" customHeight="1" x14ac:dyDescent="0.2">
      <c r="F27465" s="63"/>
    </row>
    <row r="27466" spans="6:6" ht="15" customHeight="1" x14ac:dyDescent="0.2">
      <c r="F27466" s="63"/>
    </row>
    <row r="27467" spans="6:6" ht="15" customHeight="1" x14ac:dyDescent="0.2">
      <c r="F27467" s="63"/>
    </row>
    <row r="27468" spans="6:6" ht="15" customHeight="1" x14ac:dyDescent="0.2">
      <c r="F27468" s="63"/>
    </row>
    <row r="27469" spans="6:6" ht="15" customHeight="1" x14ac:dyDescent="0.2">
      <c r="F27469" s="63"/>
    </row>
    <row r="27470" spans="6:6" ht="15" customHeight="1" x14ac:dyDescent="0.2">
      <c r="F27470" s="63"/>
    </row>
    <row r="27471" spans="6:6" ht="15" customHeight="1" x14ac:dyDescent="0.2">
      <c r="F27471" s="63"/>
    </row>
    <row r="27472" spans="6:6" ht="15" customHeight="1" x14ac:dyDescent="0.2">
      <c r="F27472" s="63"/>
    </row>
    <row r="27473" spans="6:6" ht="15" customHeight="1" x14ac:dyDescent="0.2">
      <c r="F27473" s="63"/>
    </row>
    <row r="27474" spans="6:6" ht="15" customHeight="1" x14ac:dyDescent="0.2">
      <c r="F27474" s="63"/>
    </row>
    <row r="27475" spans="6:6" ht="15" customHeight="1" x14ac:dyDescent="0.2">
      <c r="F27475" s="63"/>
    </row>
    <row r="27476" spans="6:6" ht="15" customHeight="1" x14ac:dyDescent="0.2">
      <c r="F27476" s="63"/>
    </row>
    <row r="27477" spans="6:6" ht="15" customHeight="1" x14ac:dyDescent="0.2">
      <c r="F27477" s="63"/>
    </row>
    <row r="27478" spans="6:6" ht="15" customHeight="1" x14ac:dyDescent="0.2">
      <c r="F27478" s="63"/>
    </row>
    <row r="27479" spans="6:6" ht="15" customHeight="1" x14ac:dyDescent="0.2">
      <c r="F27479" s="63"/>
    </row>
    <row r="27480" spans="6:6" ht="15" customHeight="1" x14ac:dyDescent="0.2">
      <c r="F27480" s="63"/>
    </row>
    <row r="27481" spans="6:6" ht="15" customHeight="1" x14ac:dyDescent="0.2">
      <c r="F27481" s="63"/>
    </row>
    <row r="27482" spans="6:6" ht="15" customHeight="1" x14ac:dyDescent="0.2">
      <c r="F27482" s="63"/>
    </row>
    <row r="27483" spans="6:6" ht="15" customHeight="1" x14ac:dyDescent="0.2">
      <c r="F27483" s="63"/>
    </row>
    <row r="27484" spans="6:6" ht="15" customHeight="1" x14ac:dyDescent="0.2">
      <c r="F27484" s="63"/>
    </row>
    <row r="27485" spans="6:6" ht="15" customHeight="1" x14ac:dyDescent="0.2">
      <c r="F27485" s="63"/>
    </row>
    <row r="27486" spans="6:6" ht="15" customHeight="1" x14ac:dyDescent="0.2">
      <c r="F27486" s="63"/>
    </row>
    <row r="27487" spans="6:6" ht="15" customHeight="1" x14ac:dyDescent="0.2">
      <c r="F27487" s="63"/>
    </row>
    <row r="27488" spans="6:6" ht="15" customHeight="1" x14ac:dyDescent="0.2">
      <c r="F27488" s="63"/>
    </row>
    <row r="27489" spans="6:6" ht="15" customHeight="1" x14ac:dyDescent="0.2">
      <c r="F27489" s="63"/>
    </row>
    <row r="27490" spans="6:6" ht="15" customHeight="1" x14ac:dyDescent="0.2">
      <c r="F27490" s="63"/>
    </row>
    <row r="27491" spans="6:6" ht="15" customHeight="1" x14ac:dyDescent="0.2">
      <c r="F27491" s="63"/>
    </row>
    <row r="27492" spans="6:6" ht="15" customHeight="1" x14ac:dyDescent="0.2">
      <c r="F27492" s="63"/>
    </row>
    <row r="27493" spans="6:6" ht="15" customHeight="1" x14ac:dyDescent="0.2">
      <c r="F27493" s="63"/>
    </row>
    <row r="27494" spans="6:6" ht="15" customHeight="1" x14ac:dyDescent="0.2">
      <c r="F27494" s="63"/>
    </row>
    <row r="27495" spans="6:6" ht="15" customHeight="1" x14ac:dyDescent="0.2">
      <c r="F27495" s="63"/>
    </row>
    <row r="27496" spans="6:6" ht="15" customHeight="1" x14ac:dyDescent="0.2">
      <c r="F27496" s="63"/>
    </row>
    <row r="27497" spans="6:6" ht="15" customHeight="1" x14ac:dyDescent="0.2">
      <c r="F27497" s="63"/>
    </row>
    <row r="27498" spans="6:6" ht="15" customHeight="1" x14ac:dyDescent="0.2">
      <c r="F27498" s="63"/>
    </row>
    <row r="27499" spans="6:6" ht="15" customHeight="1" x14ac:dyDescent="0.2">
      <c r="F27499" s="63"/>
    </row>
    <row r="27500" spans="6:6" ht="15" customHeight="1" x14ac:dyDescent="0.2">
      <c r="F27500" s="63"/>
    </row>
    <row r="27501" spans="6:6" ht="15" customHeight="1" x14ac:dyDescent="0.2">
      <c r="F27501" s="63"/>
    </row>
    <row r="27502" spans="6:6" ht="15" customHeight="1" x14ac:dyDescent="0.2">
      <c r="F27502" s="63"/>
    </row>
    <row r="27503" spans="6:6" ht="15" customHeight="1" x14ac:dyDescent="0.2">
      <c r="F27503" s="63"/>
    </row>
    <row r="27504" spans="6:6" ht="15" customHeight="1" x14ac:dyDescent="0.2">
      <c r="F27504" s="63"/>
    </row>
    <row r="27505" spans="6:6" ht="15" customHeight="1" x14ac:dyDescent="0.2">
      <c r="F27505" s="63"/>
    </row>
    <row r="27506" spans="6:6" ht="15" customHeight="1" x14ac:dyDescent="0.2">
      <c r="F27506" s="63"/>
    </row>
    <row r="27507" spans="6:6" ht="15" customHeight="1" x14ac:dyDescent="0.2">
      <c r="F27507" s="63"/>
    </row>
    <row r="27508" spans="6:6" ht="15" customHeight="1" x14ac:dyDescent="0.2">
      <c r="F27508" s="63"/>
    </row>
    <row r="27509" spans="6:6" ht="15" customHeight="1" x14ac:dyDescent="0.2">
      <c r="F27509" s="63"/>
    </row>
    <row r="27510" spans="6:6" ht="15" customHeight="1" x14ac:dyDescent="0.2">
      <c r="F27510" s="63"/>
    </row>
    <row r="27511" spans="6:6" ht="15" customHeight="1" x14ac:dyDescent="0.2">
      <c r="F27511" s="63"/>
    </row>
    <row r="27512" spans="6:6" ht="15" customHeight="1" x14ac:dyDescent="0.2">
      <c r="F27512" s="63"/>
    </row>
    <row r="27513" spans="6:6" ht="15" customHeight="1" x14ac:dyDescent="0.2">
      <c r="F27513" s="63"/>
    </row>
    <row r="27514" spans="6:6" ht="15" customHeight="1" x14ac:dyDescent="0.2">
      <c r="F27514" s="63"/>
    </row>
    <row r="27515" spans="6:6" ht="15" customHeight="1" x14ac:dyDescent="0.2">
      <c r="F27515" s="63"/>
    </row>
    <row r="27516" spans="6:6" ht="15" customHeight="1" x14ac:dyDescent="0.2">
      <c r="F27516" s="63"/>
    </row>
    <row r="27517" spans="6:6" ht="15" customHeight="1" x14ac:dyDescent="0.2">
      <c r="F27517" s="63"/>
    </row>
    <row r="27518" spans="6:6" ht="15" customHeight="1" x14ac:dyDescent="0.2">
      <c r="F27518" s="63"/>
    </row>
    <row r="27519" spans="6:6" ht="15" customHeight="1" x14ac:dyDescent="0.2">
      <c r="F27519" s="63"/>
    </row>
    <row r="27520" spans="6:6" ht="15" customHeight="1" x14ac:dyDescent="0.2">
      <c r="F27520" s="63"/>
    </row>
    <row r="27521" spans="6:6" ht="15" customHeight="1" x14ac:dyDescent="0.2">
      <c r="F27521" s="63"/>
    </row>
    <row r="27522" spans="6:6" ht="15" customHeight="1" x14ac:dyDescent="0.2">
      <c r="F27522" s="63"/>
    </row>
    <row r="27523" spans="6:6" ht="15" customHeight="1" x14ac:dyDescent="0.2">
      <c r="F27523" s="63"/>
    </row>
    <row r="27524" spans="6:6" ht="15" customHeight="1" x14ac:dyDescent="0.2">
      <c r="F27524" s="63"/>
    </row>
    <row r="27525" spans="6:6" ht="15" customHeight="1" x14ac:dyDescent="0.2">
      <c r="F27525" s="63"/>
    </row>
    <row r="27526" spans="6:6" ht="15" customHeight="1" x14ac:dyDescent="0.2">
      <c r="F27526" s="63"/>
    </row>
    <row r="27527" spans="6:6" ht="15" customHeight="1" x14ac:dyDescent="0.2">
      <c r="F27527" s="63"/>
    </row>
    <row r="27528" spans="6:6" ht="15" customHeight="1" x14ac:dyDescent="0.2">
      <c r="F27528" s="63"/>
    </row>
    <row r="27529" spans="6:6" ht="15" customHeight="1" x14ac:dyDescent="0.2">
      <c r="F27529" s="63"/>
    </row>
    <row r="27530" spans="6:6" ht="15" customHeight="1" x14ac:dyDescent="0.2">
      <c r="F27530" s="63"/>
    </row>
    <row r="27531" spans="6:6" ht="15" customHeight="1" x14ac:dyDescent="0.2">
      <c r="F27531" s="63"/>
    </row>
    <row r="27532" spans="6:6" ht="15" customHeight="1" x14ac:dyDescent="0.2">
      <c r="F27532" s="63"/>
    </row>
    <row r="27533" spans="6:6" ht="15" customHeight="1" x14ac:dyDescent="0.2">
      <c r="F27533" s="63"/>
    </row>
    <row r="27534" spans="6:6" ht="15" customHeight="1" x14ac:dyDescent="0.2">
      <c r="F27534" s="63"/>
    </row>
    <row r="27535" spans="6:6" ht="15" customHeight="1" x14ac:dyDescent="0.2">
      <c r="F27535" s="63"/>
    </row>
    <row r="27536" spans="6:6" ht="15" customHeight="1" x14ac:dyDescent="0.2">
      <c r="F27536" s="63"/>
    </row>
    <row r="27537" spans="6:6" ht="15" customHeight="1" x14ac:dyDescent="0.2">
      <c r="F27537" s="63"/>
    </row>
    <row r="27538" spans="6:6" ht="15" customHeight="1" x14ac:dyDescent="0.2">
      <c r="F27538" s="63"/>
    </row>
    <row r="27539" spans="6:6" ht="15" customHeight="1" x14ac:dyDescent="0.2">
      <c r="F27539" s="63"/>
    </row>
    <row r="27540" spans="6:6" ht="15" customHeight="1" x14ac:dyDescent="0.2">
      <c r="F27540" s="63"/>
    </row>
    <row r="27541" spans="6:6" ht="15" customHeight="1" x14ac:dyDescent="0.2">
      <c r="F27541" s="63"/>
    </row>
    <row r="27542" spans="6:6" ht="15" customHeight="1" x14ac:dyDescent="0.2">
      <c r="F27542" s="63"/>
    </row>
    <row r="27543" spans="6:6" ht="15" customHeight="1" x14ac:dyDescent="0.2">
      <c r="F27543" s="63"/>
    </row>
    <row r="27544" spans="6:6" ht="15" customHeight="1" x14ac:dyDescent="0.2">
      <c r="F27544" s="63"/>
    </row>
    <row r="27545" spans="6:6" ht="15" customHeight="1" x14ac:dyDescent="0.2">
      <c r="F27545" s="63"/>
    </row>
    <row r="27546" spans="6:6" ht="15" customHeight="1" x14ac:dyDescent="0.2">
      <c r="F27546" s="63"/>
    </row>
    <row r="27547" spans="6:6" ht="15" customHeight="1" x14ac:dyDescent="0.2">
      <c r="F27547" s="63"/>
    </row>
    <row r="27548" spans="6:6" ht="15" customHeight="1" x14ac:dyDescent="0.2">
      <c r="F27548" s="63"/>
    </row>
    <row r="27549" spans="6:6" ht="15" customHeight="1" x14ac:dyDescent="0.2">
      <c r="F27549" s="63"/>
    </row>
    <row r="27550" spans="6:6" ht="15" customHeight="1" x14ac:dyDescent="0.2">
      <c r="F27550" s="63"/>
    </row>
    <row r="27551" spans="6:6" ht="15" customHeight="1" x14ac:dyDescent="0.2">
      <c r="F27551" s="63"/>
    </row>
    <row r="27552" spans="6:6" ht="15" customHeight="1" x14ac:dyDescent="0.2">
      <c r="F27552" s="63"/>
    </row>
    <row r="27553" spans="6:6" ht="15" customHeight="1" x14ac:dyDescent="0.2">
      <c r="F27553" s="63"/>
    </row>
    <row r="27554" spans="6:6" ht="15" customHeight="1" x14ac:dyDescent="0.2">
      <c r="F27554" s="63"/>
    </row>
    <row r="27555" spans="6:6" ht="15" customHeight="1" x14ac:dyDescent="0.2">
      <c r="F27555" s="63"/>
    </row>
    <row r="27556" spans="6:6" ht="15" customHeight="1" x14ac:dyDescent="0.2">
      <c r="F27556" s="63"/>
    </row>
    <row r="27557" spans="6:6" ht="15" customHeight="1" x14ac:dyDescent="0.2">
      <c r="F27557" s="63"/>
    </row>
    <row r="27558" spans="6:6" ht="15" customHeight="1" x14ac:dyDescent="0.2">
      <c r="F27558" s="63"/>
    </row>
    <row r="27559" spans="6:6" ht="15" customHeight="1" x14ac:dyDescent="0.2">
      <c r="F27559" s="63"/>
    </row>
    <row r="27560" spans="6:6" ht="15" customHeight="1" x14ac:dyDescent="0.2">
      <c r="F27560" s="63"/>
    </row>
    <row r="27561" spans="6:6" ht="15" customHeight="1" x14ac:dyDescent="0.2">
      <c r="F27561" s="63"/>
    </row>
    <row r="27562" spans="6:6" ht="15" customHeight="1" x14ac:dyDescent="0.2">
      <c r="F27562" s="63"/>
    </row>
    <row r="27563" spans="6:6" ht="15" customHeight="1" x14ac:dyDescent="0.2">
      <c r="F27563" s="63"/>
    </row>
    <row r="27564" spans="6:6" ht="15" customHeight="1" x14ac:dyDescent="0.2">
      <c r="F27564" s="63"/>
    </row>
    <row r="27565" spans="6:6" ht="15" customHeight="1" x14ac:dyDescent="0.2">
      <c r="F27565" s="63"/>
    </row>
    <row r="27566" spans="6:6" ht="15" customHeight="1" x14ac:dyDescent="0.2">
      <c r="F27566" s="63"/>
    </row>
    <row r="27567" spans="6:6" ht="15" customHeight="1" x14ac:dyDescent="0.2">
      <c r="F27567" s="63"/>
    </row>
    <row r="27568" spans="6:6" ht="15" customHeight="1" x14ac:dyDescent="0.2">
      <c r="F27568" s="63"/>
    </row>
    <row r="27569" spans="6:6" ht="15" customHeight="1" x14ac:dyDescent="0.2">
      <c r="F27569" s="63"/>
    </row>
    <row r="27570" spans="6:6" ht="15" customHeight="1" x14ac:dyDescent="0.2">
      <c r="F27570" s="63"/>
    </row>
    <row r="27571" spans="6:6" ht="15" customHeight="1" x14ac:dyDescent="0.2">
      <c r="F27571" s="63"/>
    </row>
    <row r="27572" spans="6:6" ht="15" customHeight="1" x14ac:dyDescent="0.2">
      <c r="F27572" s="63"/>
    </row>
    <row r="27573" spans="6:6" ht="15" customHeight="1" x14ac:dyDescent="0.2">
      <c r="F27573" s="63"/>
    </row>
    <row r="27574" spans="6:6" ht="15" customHeight="1" x14ac:dyDescent="0.2">
      <c r="F27574" s="63"/>
    </row>
    <row r="27575" spans="6:6" ht="15" customHeight="1" x14ac:dyDescent="0.2">
      <c r="F27575" s="63"/>
    </row>
    <row r="27576" spans="6:6" ht="15" customHeight="1" x14ac:dyDescent="0.2">
      <c r="F27576" s="63"/>
    </row>
    <row r="27577" spans="6:6" ht="15" customHeight="1" x14ac:dyDescent="0.2">
      <c r="F27577" s="63"/>
    </row>
    <row r="27578" spans="6:6" ht="15" customHeight="1" x14ac:dyDescent="0.2">
      <c r="F27578" s="63"/>
    </row>
    <row r="27579" spans="6:6" ht="15" customHeight="1" x14ac:dyDescent="0.2">
      <c r="F27579" s="63"/>
    </row>
    <row r="27580" spans="6:6" ht="15" customHeight="1" x14ac:dyDescent="0.2">
      <c r="F27580" s="63"/>
    </row>
    <row r="27581" spans="6:6" ht="15" customHeight="1" x14ac:dyDescent="0.2">
      <c r="F27581" s="63"/>
    </row>
    <row r="27582" spans="6:6" ht="15" customHeight="1" x14ac:dyDescent="0.2">
      <c r="F27582" s="63"/>
    </row>
    <row r="27583" spans="6:6" ht="15" customHeight="1" x14ac:dyDescent="0.2">
      <c r="F27583" s="63"/>
    </row>
    <row r="27584" spans="6:6" ht="15" customHeight="1" x14ac:dyDescent="0.2">
      <c r="F27584" s="63"/>
    </row>
    <row r="27585" spans="6:6" ht="15" customHeight="1" x14ac:dyDescent="0.2">
      <c r="F27585" s="63"/>
    </row>
    <row r="27586" spans="6:6" ht="15" customHeight="1" x14ac:dyDescent="0.2">
      <c r="F27586" s="63"/>
    </row>
    <row r="27587" spans="6:6" ht="15" customHeight="1" x14ac:dyDescent="0.2">
      <c r="F27587" s="63"/>
    </row>
    <row r="27588" spans="6:6" ht="15" customHeight="1" x14ac:dyDescent="0.2">
      <c r="F27588" s="63"/>
    </row>
    <row r="27589" spans="6:6" ht="15" customHeight="1" x14ac:dyDescent="0.2">
      <c r="F27589" s="63"/>
    </row>
    <row r="27590" spans="6:6" ht="15" customHeight="1" x14ac:dyDescent="0.2">
      <c r="F27590" s="63"/>
    </row>
    <row r="27591" spans="6:6" ht="15" customHeight="1" x14ac:dyDescent="0.2">
      <c r="F27591" s="63"/>
    </row>
    <row r="27592" spans="6:6" ht="15" customHeight="1" x14ac:dyDescent="0.2">
      <c r="F27592" s="63"/>
    </row>
    <row r="27593" spans="6:6" ht="15" customHeight="1" x14ac:dyDescent="0.2">
      <c r="F27593" s="63"/>
    </row>
    <row r="27594" spans="6:6" ht="15" customHeight="1" x14ac:dyDescent="0.2">
      <c r="F27594" s="63"/>
    </row>
    <row r="27595" spans="6:6" ht="15" customHeight="1" x14ac:dyDescent="0.2">
      <c r="F27595" s="63"/>
    </row>
    <row r="27596" spans="6:6" ht="15" customHeight="1" x14ac:dyDescent="0.2">
      <c r="F27596" s="63"/>
    </row>
    <row r="27597" spans="6:6" ht="15" customHeight="1" x14ac:dyDescent="0.2">
      <c r="F27597" s="63"/>
    </row>
    <row r="27598" spans="6:6" ht="15" customHeight="1" x14ac:dyDescent="0.2">
      <c r="F27598" s="63"/>
    </row>
    <row r="27599" spans="6:6" ht="15" customHeight="1" x14ac:dyDescent="0.2">
      <c r="F27599" s="63"/>
    </row>
    <row r="27600" spans="6:6" ht="15" customHeight="1" x14ac:dyDescent="0.2">
      <c r="F27600" s="63"/>
    </row>
    <row r="27601" spans="6:6" ht="15" customHeight="1" x14ac:dyDescent="0.2">
      <c r="F27601" s="63"/>
    </row>
    <row r="27602" spans="6:6" ht="15" customHeight="1" x14ac:dyDescent="0.2">
      <c r="F27602" s="63"/>
    </row>
    <row r="27603" spans="6:6" ht="15" customHeight="1" x14ac:dyDescent="0.2">
      <c r="F27603" s="63"/>
    </row>
    <row r="27604" spans="6:6" ht="15" customHeight="1" x14ac:dyDescent="0.2">
      <c r="F27604" s="63"/>
    </row>
    <row r="27605" spans="6:6" ht="15" customHeight="1" x14ac:dyDescent="0.2">
      <c r="F27605" s="63"/>
    </row>
    <row r="27606" spans="6:6" ht="15" customHeight="1" x14ac:dyDescent="0.2">
      <c r="F27606" s="63"/>
    </row>
    <row r="27607" spans="6:6" ht="15" customHeight="1" x14ac:dyDescent="0.2">
      <c r="F27607" s="63"/>
    </row>
    <row r="27608" spans="6:6" ht="15" customHeight="1" x14ac:dyDescent="0.2">
      <c r="F27608" s="63"/>
    </row>
    <row r="27609" spans="6:6" ht="15" customHeight="1" x14ac:dyDescent="0.2">
      <c r="F27609" s="63"/>
    </row>
    <row r="27610" spans="6:6" ht="15" customHeight="1" x14ac:dyDescent="0.2">
      <c r="F27610" s="63"/>
    </row>
    <row r="27611" spans="6:6" ht="15" customHeight="1" x14ac:dyDescent="0.2">
      <c r="F27611" s="63"/>
    </row>
    <row r="27612" spans="6:6" ht="15" customHeight="1" x14ac:dyDescent="0.2">
      <c r="F27612" s="63"/>
    </row>
    <row r="27613" spans="6:6" ht="15" customHeight="1" x14ac:dyDescent="0.2">
      <c r="F27613" s="63"/>
    </row>
    <row r="27614" spans="6:6" ht="15" customHeight="1" x14ac:dyDescent="0.2">
      <c r="F27614" s="63"/>
    </row>
    <row r="27615" spans="6:6" ht="15" customHeight="1" x14ac:dyDescent="0.2">
      <c r="F27615" s="63"/>
    </row>
    <row r="27616" spans="6:6" ht="15" customHeight="1" x14ac:dyDescent="0.2">
      <c r="F27616" s="63"/>
    </row>
    <row r="27617" spans="6:6" ht="15" customHeight="1" x14ac:dyDescent="0.2">
      <c r="F27617" s="63"/>
    </row>
    <row r="27618" spans="6:6" ht="15" customHeight="1" x14ac:dyDescent="0.2">
      <c r="F27618" s="63"/>
    </row>
    <row r="27619" spans="6:6" ht="15" customHeight="1" x14ac:dyDescent="0.2">
      <c r="F27619" s="63"/>
    </row>
    <row r="27620" spans="6:6" ht="15" customHeight="1" x14ac:dyDescent="0.2">
      <c r="F27620" s="63"/>
    </row>
    <row r="27621" spans="6:6" ht="15" customHeight="1" x14ac:dyDescent="0.2">
      <c r="F27621" s="63"/>
    </row>
    <row r="27622" spans="6:6" ht="15" customHeight="1" x14ac:dyDescent="0.2">
      <c r="F27622" s="63"/>
    </row>
    <row r="27623" spans="6:6" ht="15" customHeight="1" x14ac:dyDescent="0.2">
      <c r="F27623" s="63"/>
    </row>
    <row r="27624" spans="6:6" ht="15" customHeight="1" x14ac:dyDescent="0.2">
      <c r="F27624" s="63"/>
    </row>
    <row r="27625" spans="6:6" ht="15" customHeight="1" x14ac:dyDescent="0.2">
      <c r="F27625" s="63"/>
    </row>
    <row r="27626" spans="6:6" ht="15" customHeight="1" x14ac:dyDescent="0.2">
      <c r="F27626" s="63"/>
    </row>
    <row r="27627" spans="6:6" ht="15" customHeight="1" x14ac:dyDescent="0.2">
      <c r="F27627" s="63"/>
    </row>
    <row r="27628" spans="6:6" ht="15" customHeight="1" x14ac:dyDescent="0.2">
      <c r="F27628" s="63"/>
    </row>
    <row r="27629" spans="6:6" ht="15" customHeight="1" x14ac:dyDescent="0.2">
      <c r="F27629" s="63"/>
    </row>
    <row r="27630" spans="6:6" ht="15" customHeight="1" x14ac:dyDescent="0.2">
      <c r="F27630" s="63"/>
    </row>
    <row r="27631" spans="6:6" ht="15" customHeight="1" x14ac:dyDescent="0.2">
      <c r="F27631" s="63"/>
    </row>
    <row r="27632" spans="6:6" ht="15" customHeight="1" x14ac:dyDescent="0.2">
      <c r="F27632" s="63"/>
    </row>
    <row r="27633" spans="6:6" ht="15" customHeight="1" x14ac:dyDescent="0.2">
      <c r="F27633" s="63"/>
    </row>
    <row r="27634" spans="6:6" ht="15" customHeight="1" x14ac:dyDescent="0.2">
      <c r="F27634" s="63"/>
    </row>
    <row r="27635" spans="6:6" ht="15" customHeight="1" x14ac:dyDescent="0.2">
      <c r="F27635" s="63"/>
    </row>
    <row r="27636" spans="6:6" ht="15" customHeight="1" x14ac:dyDescent="0.2">
      <c r="F27636" s="63"/>
    </row>
    <row r="27637" spans="6:6" ht="15" customHeight="1" x14ac:dyDescent="0.2">
      <c r="F27637" s="63"/>
    </row>
    <row r="27638" spans="6:6" ht="15" customHeight="1" x14ac:dyDescent="0.2">
      <c r="F27638" s="63"/>
    </row>
    <row r="27639" spans="6:6" ht="15" customHeight="1" x14ac:dyDescent="0.2">
      <c r="F27639" s="63"/>
    </row>
    <row r="27640" spans="6:6" ht="15" customHeight="1" x14ac:dyDescent="0.2">
      <c r="F27640" s="63"/>
    </row>
    <row r="27641" spans="6:6" ht="15" customHeight="1" x14ac:dyDescent="0.2">
      <c r="F27641" s="63"/>
    </row>
    <row r="27642" spans="6:6" ht="15" customHeight="1" x14ac:dyDescent="0.2">
      <c r="F27642" s="63"/>
    </row>
    <row r="27643" spans="6:6" ht="15" customHeight="1" x14ac:dyDescent="0.2">
      <c r="F27643" s="63"/>
    </row>
    <row r="27644" spans="6:6" ht="15" customHeight="1" x14ac:dyDescent="0.2">
      <c r="F27644" s="63"/>
    </row>
    <row r="27645" spans="6:6" ht="15" customHeight="1" x14ac:dyDescent="0.2">
      <c r="F27645" s="63"/>
    </row>
    <row r="27646" spans="6:6" ht="15" customHeight="1" x14ac:dyDescent="0.2">
      <c r="F27646" s="63"/>
    </row>
    <row r="27647" spans="6:6" ht="15" customHeight="1" x14ac:dyDescent="0.2">
      <c r="F27647" s="63"/>
    </row>
    <row r="27648" spans="6:6" ht="15" customHeight="1" x14ac:dyDescent="0.2">
      <c r="F27648" s="63"/>
    </row>
    <row r="27649" spans="6:6" ht="15" customHeight="1" x14ac:dyDescent="0.2">
      <c r="F27649" s="63"/>
    </row>
    <row r="27650" spans="6:6" ht="15" customHeight="1" x14ac:dyDescent="0.2">
      <c r="F27650" s="63"/>
    </row>
    <row r="27651" spans="6:6" ht="15" customHeight="1" x14ac:dyDescent="0.2">
      <c r="F27651" s="63"/>
    </row>
    <row r="27652" spans="6:6" ht="15" customHeight="1" x14ac:dyDescent="0.2">
      <c r="F27652" s="63"/>
    </row>
    <row r="27653" spans="6:6" ht="15" customHeight="1" x14ac:dyDescent="0.2">
      <c r="F27653" s="63"/>
    </row>
    <row r="27654" spans="6:6" ht="15" customHeight="1" x14ac:dyDescent="0.2">
      <c r="F27654" s="63"/>
    </row>
    <row r="27655" spans="6:6" ht="15" customHeight="1" x14ac:dyDescent="0.2">
      <c r="F27655" s="63"/>
    </row>
    <row r="27656" spans="6:6" ht="15" customHeight="1" x14ac:dyDescent="0.2">
      <c r="F27656" s="63"/>
    </row>
    <row r="27657" spans="6:6" ht="15" customHeight="1" x14ac:dyDescent="0.2">
      <c r="F27657" s="63"/>
    </row>
    <row r="27658" spans="6:6" ht="15" customHeight="1" x14ac:dyDescent="0.2">
      <c r="F27658" s="63"/>
    </row>
    <row r="27659" spans="6:6" ht="15" customHeight="1" x14ac:dyDescent="0.2">
      <c r="F27659" s="63"/>
    </row>
    <row r="27660" spans="6:6" ht="15" customHeight="1" x14ac:dyDescent="0.2">
      <c r="F27660" s="63"/>
    </row>
    <row r="27661" spans="6:6" ht="15" customHeight="1" x14ac:dyDescent="0.2">
      <c r="F27661" s="63"/>
    </row>
    <row r="27662" spans="6:6" ht="15" customHeight="1" x14ac:dyDescent="0.2">
      <c r="F27662" s="63"/>
    </row>
    <row r="27663" spans="6:6" ht="15" customHeight="1" x14ac:dyDescent="0.2">
      <c r="F27663" s="63"/>
    </row>
    <row r="27664" spans="6:6" ht="15" customHeight="1" x14ac:dyDescent="0.2">
      <c r="F27664" s="63"/>
    </row>
    <row r="27665" spans="6:6" ht="15" customHeight="1" x14ac:dyDescent="0.2">
      <c r="F27665" s="63"/>
    </row>
    <row r="27666" spans="6:6" ht="15" customHeight="1" x14ac:dyDescent="0.2">
      <c r="F27666" s="63"/>
    </row>
    <row r="27667" spans="6:6" ht="15" customHeight="1" x14ac:dyDescent="0.2">
      <c r="F27667" s="63"/>
    </row>
    <row r="27668" spans="6:6" ht="15" customHeight="1" x14ac:dyDescent="0.2">
      <c r="F27668" s="63"/>
    </row>
    <row r="27669" spans="6:6" ht="15" customHeight="1" x14ac:dyDescent="0.2">
      <c r="F27669" s="63"/>
    </row>
    <row r="27670" spans="6:6" ht="15" customHeight="1" x14ac:dyDescent="0.2">
      <c r="F27670" s="63"/>
    </row>
    <row r="27671" spans="6:6" ht="15" customHeight="1" x14ac:dyDescent="0.2">
      <c r="F27671" s="63"/>
    </row>
    <row r="27672" spans="6:6" ht="15" customHeight="1" x14ac:dyDescent="0.2">
      <c r="F27672" s="63"/>
    </row>
    <row r="27673" spans="6:6" ht="15" customHeight="1" x14ac:dyDescent="0.2">
      <c r="F27673" s="63"/>
    </row>
    <row r="27674" spans="6:6" ht="15" customHeight="1" x14ac:dyDescent="0.2">
      <c r="F27674" s="63"/>
    </row>
    <row r="27675" spans="6:6" ht="15" customHeight="1" x14ac:dyDescent="0.2">
      <c r="F27675" s="63"/>
    </row>
    <row r="27676" spans="6:6" ht="15" customHeight="1" x14ac:dyDescent="0.2">
      <c r="F27676" s="63"/>
    </row>
    <row r="27677" spans="6:6" ht="15" customHeight="1" x14ac:dyDescent="0.2">
      <c r="F27677" s="63"/>
    </row>
    <row r="27678" spans="6:6" ht="15" customHeight="1" x14ac:dyDescent="0.2">
      <c r="F27678" s="63"/>
    </row>
    <row r="27679" spans="6:6" ht="15" customHeight="1" x14ac:dyDescent="0.2">
      <c r="F27679" s="63"/>
    </row>
    <row r="27680" spans="6:6" ht="15" customHeight="1" x14ac:dyDescent="0.2">
      <c r="F27680" s="63"/>
    </row>
    <row r="27681" spans="6:6" ht="15" customHeight="1" x14ac:dyDescent="0.2">
      <c r="F27681" s="63"/>
    </row>
    <row r="27682" spans="6:6" ht="15" customHeight="1" x14ac:dyDescent="0.2">
      <c r="F27682" s="63"/>
    </row>
    <row r="27683" spans="6:6" ht="15" customHeight="1" x14ac:dyDescent="0.2">
      <c r="F27683" s="63"/>
    </row>
    <row r="27684" spans="6:6" ht="15" customHeight="1" x14ac:dyDescent="0.2">
      <c r="F27684" s="63"/>
    </row>
    <row r="27685" spans="6:6" ht="15" customHeight="1" x14ac:dyDescent="0.2">
      <c r="F27685" s="63"/>
    </row>
    <row r="27686" spans="6:6" ht="15" customHeight="1" x14ac:dyDescent="0.2">
      <c r="F27686" s="63"/>
    </row>
    <row r="27687" spans="6:6" ht="15" customHeight="1" x14ac:dyDescent="0.2">
      <c r="F27687" s="63"/>
    </row>
    <row r="27688" spans="6:6" ht="15" customHeight="1" x14ac:dyDescent="0.2">
      <c r="F27688" s="63"/>
    </row>
    <row r="27689" spans="6:6" ht="15" customHeight="1" x14ac:dyDescent="0.2">
      <c r="F27689" s="63"/>
    </row>
    <row r="27690" spans="6:6" ht="15" customHeight="1" x14ac:dyDescent="0.2">
      <c r="F27690" s="63"/>
    </row>
    <row r="27691" spans="6:6" ht="15" customHeight="1" x14ac:dyDescent="0.2">
      <c r="F27691" s="63"/>
    </row>
    <row r="27692" spans="6:6" ht="15" customHeight="1" x14ac:dyDescent="0.2">
      <c r="F27692" s="63"/>
    </row>
    <row r="27693" spans="6:6" ht="15" customHeight="1" x14ac:dyDescent="0.2">
      <c r="F27693" s="63"/>
    </row>
    <row r="27694" spans="6:6" ht="15" customHeight="1" x14ac:dyDescent="0.2">
      <c r="F27694" s="63"/>
    </row>
    <row r="27695" spans="6:6" ht="15" customHeight="1" x14ac:dyDescent="0.2">
      <c r="F27695" s="63"/>
    </row>
    <row r="27696" spans="6:6" ht="15" customHeight="1" x14ac:dyDescent="0.2">
      <c r="F27696" s="63"/>
    </row>
    <row r="27697" spans="6:6" ht="15" customHeight="1" x14ac:dyDescent="0.2">
      <c r="F27697" s="63"/>
    </row>
    <row r="27698" spans="6:6" ht="15" customHeight="1" x14ac:dyDescent="0.2">
      <c r="F27698" s="63"/>
    </row>
    <row r="27699" spans="6:6" ht="15" customHeight="1" x14ac:dyDescent="0.2">
      <c r="F27699" s="63"/>
    </row>
    <row r="27700" spans="6:6" ht="15" customHeight="1" x14ac:dyDescent="0.2">
      <c r="F27700" s="63"/>
    </row>
    <row r="27701" spans="6:6" ht="15" customHeight="1" x14ac:dyDescent="0.2">
      <c r="F27701" s="63"/>
    </row>
    <row r="27702" spans="6:6" ht="15" customHeight="1" x14ac:dyDescent="0.2">
      <c r="F27702" s="63"/>
    </row>
    <row r="27703" spans="6:6" ht="15" customHeight="1" x14ac:dyDescent="0.2">
      <c r="F27703" s="63"/>
    </row>
    <row r="27704" spans="6:6" ht="15" customHeight="1" x14ac:dyDescent="0.2">
      <c r="F27704" s="63"/>
    </row>
    <row r="27705" spans="6:6" ht="15" customHeight="1" x14ac:dyDescent="0.2">
      <c r="F27705" s="63"/>
    </row>
    <row r="27706" spans="6:6" ht="15" customHeight="1" x14ac:dyDescent="0.2">
      <c r="F27706" s="63"/>
    </row>
    <row r="27707" spans="6:6" ht="15" customHeight="1" x14ac:dyDescent="0.2">
      <c r="F27707" s="63"/>
    </row>
    <row r="27708" spans="6:6" ht="15" customHeight="1" x14ac:dyDescent="0.2">
      <c r="F27708" s="63"/>
    </row>
    <row r="27709" spans="6:6" ht="15" customHeight="1" x14ac:dyDescent="0.2">
      <c r="F27709" s="63"/>
    </row>
    <row r="27710" spans="6:6" ht="15" customHeight="1" x14ac:dyDescent="0.2">
      <c r="F27710" s="63"/>
    </row>
    <row r="27711" spans="6:6" ht="15" customHeight="1" x14ac:dyDescent="0.2">
      <c r="F27711" s="63"/>
    </row>
    <row r="27712" spans="6:6" ht="15" customHeight="1" x14ac:dyDescent="0.2">
      <c r="F27712" s="63"/>
    </row>
    <row r="27713" spans="6:6" ht="15" customHeight="1" x14ac:dyDescent="0.2">
      <c r="F27713" s="63"/>
    </row>
    <row r="27714" spans="6:6" ht="15" customHeight="1" x14ac:dyDescent="0.2">
      <c r="F27714" s="63"/>
    </row>
    <row r="27715" spans="6:6" ht="15" customHeight="1" x14ac:dyDescent="0.2">
      <c r="F27715" s="63"/>
    </row>
    <row r="27716" spans="6:6" ht="15" customHeight="1" x14ac:dyDescent="0.2">
      <c r="F27716" s="63"/>
    </row>
    <row r="27717" spans="6:6" ht="15" customHeight="1" x14ac:dyDescent="0.2">
      <c r="F27717" s="63"/>
    </row>
    <row r="27718" spans="6:6" ht="15" customHeight="1" x14ac:dyDescent="0.2">
      <c r="F27718" s="63"/>
    </row>
    <row r="27719" spans="6:6" ht="15" customHeight="1" x14ac:dyDescent="0.2">
      <c r="F27719" s="63"/>
    </row>
    <row r="27720" spans="6:6" ht="15" customHeight="1" x14ac:dyDescent="0.2">
      <c r="F27720" s="63"/>
    </row>
    <row r="27721" spans="6:6" ht="15" customHeight="1" x14ac:dyDescent="0.2">
      <c r="F27721" s="63"/>
    </row>
    <row r="27722" spans="6:6" ht="15" customHeight="1" x14ac:dyDescent="0.2">
      <c r="F27722" s="63"/>
    </row>
    <row r="27723" spans="6:6" ht="15" customHeight="1" x14ac:dyDescent="0.2">
      <c r="F27723" s="63"/>
    </row>
    <row r="27724" spans="6:6" ht="15" customHeight="1" x14ac:dyDescent="0.2">
      <c r="F27724" s="63"/>
    </row>
    <row r="27725" spans="6:6" ht="15" customHeight="1" x14ac:dyDescent="0.2">
      <c r="F27725" s="63"/>
    </row>
    <row r="27726" spans="6:6" ht="15" customHeight="1" x14ac:dyDescent="0.2">
      <c r="F27726" s="63"/>
    </row>
    <row r="27727" spans="6:6" ht="15" customHeight="1" x14ac:dyDescent="0.2">
      <c r="F27727" s="63"/>
    </row>
    <row r="27728" spans="6:6" ht="15" customHeight="1" x14ac:dyDescent="0.2">
      <c r="F27728" s="63"/>
    </row>
    <row r="27729" spans="6:6" ht="15" customHeight="1" x14ac:dyDescent="0.2">
      <c r="F27729" s="63"/>
    </row>
    <row r="27730" spans="6:6" ht="15" customHeight="1" x14ac:dyDescent="0.2">
      <c r="F27730" s="63"/>
    </row>
    <row r="27731" spans="6:6" ht="15" customHeight="1" x14ac:dyDescent="0.2">
      <c r="F27731" s="63"/>
    </row>
    <row r="27732" spans="6:6" ht="15" customHeight="1" x14ac:dyDescent="0.2">
      <c r="F27732" s="63"/>
    </row>
    <row r="27733" spans="6:6" ht="15" customHeight="1" x14ac:dyDescent="0.2">
      <c r="F27733" s="63"/>
    </row>
    <row r="27734" spans="6:6" ht="15" customHeight="1" x14ac:dyDescent="0.2">
      <c r="F27734" s="63"/>
    </row>
    <row r="27735" spans="6:6" ht="15" customHeight="1" x14ac:dyDescent="0.2">
      <c r="F27735" s="63"/>
    </row>
    <row r="27736" spans="6:6" ht="15" customHeight="1" x14ac:dyDescent="0.2">
      <c r="F27736" s="63"/>
    </row>
    <row r="27737" spans="6:6" ht="15" customHeight="1" x14ac:dyDescent="0.2">
      <c r="F27737" s="63"/>
    </row>
    <row r="27738" spans="6:6" ht="15" customHeight="1" x14ac:dyDescent="0.2">
      <c r="F27738" s="63"/>
    </row>
    <row r="27739" spans="6:6" ht="15" customHeight="1" x14ac:dyDescent="0.2">
      <c r="F27739" s="63"/>
    </row>
    <row r="27740" spans="6:6" ht="15" customHeight="1" x14ac:dyDescent="0.2">
      <c r="F27740" s="63"/>
    </row>
    <row r="27741" spans="6:6" ht="15" customHeight="1" x14ac:dyDescent="0.2">
      <c r="F27741" s="63"/>
    </row>
    <row r="27742" spans="6:6" ht="15" customHeight="1" x14ac:dyDescent="0.2">
      <c r="F27742" s="63"/>
    </row>
    <row r="27743" spans="6:6" ht="15" customHeight="1" x14ac:dyDescent="0.2">
      <c r="F27743" s="63"/>
    </row>
    <row r="27744" spans="6:6" ht="15" customHeight="1" x14ac:dyDescent="0.2">
      <c r="F27744" s="63"/>
    </row>
    <row r="27745" spans="6:6" ht="15" customHeight="1" x14ac:dyDescent="0.2">
      <c r="F27745" s="63"/>
    </row>
    <row r="27746" spans="6:6" ht="15" customHeight="1" x14ac:dyDescent="0.2">
      <c r="F27746" s="63"/>
    </row>
    <row r="27747" spans="6:6" ht="15" customHeight="1" x14ac:dyDescent="0.2">
      <c r="F27747" s="63"/>
    </row>
    <row r="27748" spans="6:6" ht="15" customHeight="1" x14ac:dyDescent="0.2">
      <c r="F27748" s="63"/>
    </row>
    <row r="27749" spans="6:6" ht="15" customHeight="1" x14ac:dyDescent="0.2">
      <c r="F27749" s="63"/>
    </row>
    <row r="27750" spans="6:6" ht="15" customHeight="1" x14ac:dyDescent="0.2">
      <c r="F27750" s="63"/>
    </row>
    <row r="27751" spans="6:6" ht="15" customHeight="1" x14ac:dyDescent="0.2">
      <c r="F27751" s="63"/>
    </row>
    <row r="27752" spans="6:6" ht="15" customHeight="1" x14ac:dyDescent="0.2">
      <c r="F27752" s="63"/>
    </row>
    <row r="27753" spans="6:6" ht="15" customHeight="1" x14ac:dyDescent="0.2">
      <c r="F27753" s="63"/>
    </row>
    <row r="27754" spans="6:6" ht="15" customHeight="1" x14ac:dyDescent="0.2">
      <c r="F27754" s="63"/>
    </row>
    <row r="27755" spans="6:6" ht="15" customHeight="1" x14ac:dyDescent="0.2">
      <c r="F27755" s="63"/>
    </row>
    <row r="27756" spans="6:6" ht="15" customHeight="1" x14ac:dyDescent="0.2">
      <c r="F27756" s="63"/>
    </row>
    <row r="27757" spans="6:6" ht="15" customHeight="1" x14ac:dyDescent="0.2">
      <c r="F27757" s="63"/>
    </row>
    <row r="27758" spans="6:6" ht="15" customHeight="1" x14ac:dyDescent="0.2">
      <c r="F27758" s="63"/>
    </row>
    <row r="27759" spans="6:6" ht="15" customHeight="1" x14ac:dyDescent="0.2">
      <c r="F27759" s="63"/>
    </row>
    <row r="27760" spans="6:6" ht="15" customHeight="1" x14ac:dyDescent="0.2">
      <c r="F27760" s="63"/>
    </row>
    <row r="27761" spans="6:6" ht="15" customHeight="1" x14ac:dyDescent="0.2">
      <c r="F27761" s="63"/>
    </row>
    <row r="27762" spans="6:6" ht="15" customHeight="1" x14ac:dyDescent="0.2">
      <c r="F27762" s="63"/>
    </row>
    <row r="27763" spans="6:6" ht="15" customHeight="1" x14ac:dyDescent="0.2">
      <c r="F27763" s="63"/>
    </row>
    <row r="27764" spans="6:6" ht="15" customHeight="1" x14ac:dyDescent="0.2">
      <c r="F27764" s="63"/>
    </row>
    <row r="27765" spans="6:6" ht="15" customHeight="1" x14ac:dyDescent="0.2">
      <c r="F27765" s="63"/>
    </row>
    <row r="27766" spans="6:6" ht="15" customHeight="1" x14ac:dyDescent="0.2">
      <c r="F27766" s="63"/>
    </row>
    <row r="27767" spans="6:6" ht="15" customHeight="1" x14ac:dyDescent="0.2">
      <c r="F27767" s="63"/>
    </row>
    <row r="27768" spans="6:6" ht="15" customHeight="1" x14ac:dyDescent="0.2">
      <c r="F27768" s="63"/>
    </row>
    <row r="27769" spans="6:6" ht="15" customHeight="1" x14ac:dyDescent="0.2">
      <c r="F27769" s="63"/>
    </row>
    <row r="27770" spans="6:6" ht="15" customHeight="1" x14ac:dyDescent="0.2">
      <c r="F27770" s="63"/>
    </row>
    <row r="27771" spans="6:6" ht="15" customHeight="1" x14ac:dyDescent="0.2">
      <c r="F27771" s="63"/>
    </row>
    <row r="27772" spans="6:6" ht="15" customHeight="1" x14ac:dyDescent="0.2">
      <c r="F27772" s="63"/>
    </row>
    <row r="27773" spans="6:6" ht="15" customHeight="1" x14ac:dyDescent="0.2">
      <c r="F27773" s="63"/>
    </row>
    <row r="27774" spans="6:6" ht="15" customHeight="1" x14ac:dyDescent="0.2">
      <c r="F27774" s="63"/>
    </row>
    <row r="27775" spans="6:6" ht="15" customHeight="1" x14ac:dyDescent="0.2">
      <c r="F27775" s="63"/>
    </row>
    <row r="27776" spans="6:6" ht="15" customHeight="1" x14ac:dyDescent="0.2">
      <c r="F27776" s="63"/>
    </row>
    <row r="27777" spans="6:6" ht="15" customHeight="1" x14ac:dyDescent="0.2">
      <c r="F27777" s="63"/>
    </row>
    <row r="27778" spans="6:6" ht="15" customHeight="1" x14ac:dyDescent="0.2">
      <c r="F27778" s="63"/>
    </row>
    <row r="27779" spans="6:6" ht="15" customHeight="1" x14ac:dyDescent="0.2">
      <c r="F27779" s="63"/>
    </row>
    <row r="27780" spans="6:6" ht="15" customHeight="1" x14ac:dyDescent="0.2">
      <c r="F27780" s="63"/>
    </row>
    <row r="27781" spans="6:6" ht="15" customHeight="1" x14ac:dyDescent="0.2">
      <c r="F27781" s="63"/>
    </row>
    <row r="27782" spans="6:6" ht="15" customHeight="1" x14ac:dyDescent="0.2">
      <c r="F27782" s="63"/>
    </row>
    <row r="27783" spans="6:6" ht="15" customHeight="1" x14ac:dyDescent="0.2">
      <c r="F27783" s="63"/>
    </row>
    <row r="27784" spans="6:6" ht="15" customHeight="1" x14ac:dyDescent="0.2">
      <c r="F27784" s="63"/>
    </row>
    <row r="27785" spans="6:6" ht="15" customHeight="1" x14ac:dyDescent="0.2">
      <c r="F27785" s="63"/>
    </row>
    <row r="27786" spans="6:6" ht="15" customHeight="1" x14ac:dyDescent="0.2">
      <c r="F27786" s="63"/>
    </row>
    <row r="27787" spans="6:6" ht="15" customHeight="1" x14ac:dyDescent="0.2">
      <c r="F27787" s="63"/>
    </row>
    <row r="27788" spans="6:6" ht="15" customHeight="1" x14ac:dyDescent="0.2">
      <c r="F27788" s="63"/>
    </row>
    <row r="27789" spans="6:6" ht="15" customHeight="1" x14ac:dyDescent="0.2">
      <c r="F27789" s="63"/>
    </row>
    <row r="27790" spans="6:6" ht="15" customHeight="1" x14ac:dyDescent="0.2">
      <c r="F27790" s="63"/>
    </row>
    <row r="27791" spans="6:6" ht="15" customHeight="1" x14ac:dyDescent="0.2">
      <c r="F27791" s="63"/>
    </row>
    <row r="27792" spans="6:6" ht="15" customHeight="1" x14ac:dyDescent="0.2">
      <c r="F27792" s="63"/>
    </row>
    <row r="27793" spans="6:6" ht="15" customHeight="1" x14ac:dyDescent="0.2">
      <c r="F27793" s="63"/>
    </row>
    <row r="27794" spans="6:6" ht="15" customHeight="1" x14ac:dyDescent="0.2">
      <c r="F27794" s="63"/>
    </row>
    <row r="27795" spans="6:6" ht="15" customHeight="1" x14ac:dyDescent="0.2">
      <c r="F27795" s="63"/>
    </row>
    <row r="27796" spans="6:6" ht="15" customHeight="1" x14ac:dyDescent="0.2">
      <c r="F27796" s="63"/>
    </row>
    <row r="27797" spans="6:6" ht="15" customHeight="1" x14ac:dyDescent="0.2">
      <c r="F27797" s="63"/>
    </row>
    <row r="27798" spans="6:6" ht="15" customHeight="1" x14ac:dyDescent="0.2">
      <c r="F27798" s="63"/>
    </row>
    <row r="27799" spans="6:6" ht="15" customHeight="1" x14ac:dyDescent="0.2">
      <c r="F27799" s="63"/>
    </row>
    <row r="27800" spans="6:6" ht="15" customHeight="1" x14ac:dyDescent="0.2">
      <c r="F27800" s="63"/>
    </row>
    <row r="27801" spans="6:6" ht="15" customHeight="1" x14ac:dyDescent="0.2">
      <c r="F27801" s="63"/>
    </row>
    <row r="27802" spans="6:6" ht="15" customHeight="1" x14ac:dyDescent="0.2">
      <c r="F27802" s="63"/>
    </row>
    <row r="27803" spans="6:6" ht="15" customHeight="1" x14ac:dyDescent="0.2">
      <c r="F27803" s="63"/>
    </row>
    <row r="27804" spans="6:6" ht="15" customHeight="1" x14ac:dyDescent="0.2">
      <c r="F27804" s="63"/>
    </row>
    <row r="27805" spans="6:6" ht="15" customHeight="1" x14ac:dyDescent="0.2">
      <c r="F27805" s="63"/>
    </row>
    <row r="27806" spans="6:6" ht="15" customHeight="1" x14ac:dyDescent="0.2">
      <c r="F27806" s="63"/>
    </row>
    <row r="27807" spans="6:6" ht="15" customHeight="1" x14ac:dyDescent="0.2">
      <c r="F27807" s="63"/>
    </row>
    <row r="27808" spans="6:6" ht="15" customHeight="1" x14ac:dyDescent="0.2">
      <c r="F27808" s="63"/>
    </row>
    <row r="27809" spans="6:6" ht="15" customHeight="1" x14ac:dyDescent="0.2">
      <c r="F27809" s="63"/>
    </row>
    <row r="27810" spans="6:6" ht="15" customHeight="1" x14ac:dyDescent="0.2">
      <c r="F27810" s="63"/>
    </row>
    <row r="27811" spans="6:6" ht="15" customHeight="1" x14ac:dyDescent="0.2">
      <c r="F27811" s="63"/>
    </row>
    <row r="27812" spans="6:6" ht="15" customHeight="1" x14ac:dyDescent="0.2">
      <c r="F27812" s="63"/>
    </row>
    <row r="27813" spans="6:6" ht="15" customHeight="1" x14ac:dyDescent="0.2">
      <c r="F27813" s="63"/>
    </row>
    <row r="27814" spans="6:6" ht="15" customHeight="1" x14ac:dyDescent="0.2">
      <c r="F27814" s="63"/>
    </row>
    <row r="27815" spans="6:6" ht="15" customHeight="1" x14ac:dyDescent="0.2">
      <c r="F27815" s="63"/>
    </row>
    <row r="27816" spans="6:6" ht="15" customHeight="1" x14ac:dyDescent="0.2">
      <c r="F27816" s="63"/>
    </row>
    <row r="27817" spans="6:6" ht="15" customHeight="1" x14ac:dyDescent="0.2">
      <c r="F27817" s="63"/>
    </row>
    <row r="27818" spans="6:6" ht="15" customHeight="1" x14ac:dyDescent="0.2">
      <c r="F27818" s="63"/>
    </row>
    <row r="27819" spans="6:6" ht="15" customHeight="1" x14ac:dyDescent="0.2">
      <c r="F27819" s="63"/>
    </row>
    <row r="27820" spans="6:6" ht="15" customHeight="1" x14ac:dyDescent="0.2">
      <c r="F27820" s="63"/>
    </row>
    <row r="27821" spans="6:6" ht="15" customHeight="1" x14ac:dyDescent="0.2">
      <c r="F27821" s="63"/>
    </row>
    <row r="27822" spans="6:6" ht="15" customHeight="1" x14ac:dyDescent="0.2">
      <c r="F27822" s="63"/>
    </row>
    <row r="27823" spans="6:6" ht="15" customHeight="1" x14ac:dyDescent="0.2">
      <c r="F27823" s="63"/>
    </row>
    <row r="27824" spans="6:6" ht="15" customHeight="1" x14ac:dyDescent="0.2">
      <c r="F27824" s="63"/>
    </row>
    <row r="27825" spans="6:6" ht="15" customHeight="1" x14ac:dyDescent="0.2">
      <c r="F27825" s="63"/>
    </row>
    <row r="27826" spans="6:6" ht="15" customHeight="1" x14ac:dyDescent="0.2">
      <c r="F27826" s="63"/>
    </row>
    <row r="27827" spans="6:6" ht="15" customHeight="1" x14ac:dyDescent="0.2">
      <c r="F27827" s="63"/>
    </row>
    <row r="27828" spans="6:6" ht="15" customHeight="1" x14ac:dyDescent="0.2">
      <c r="F27828" s="63"/>
    </row>
    <row r="27829" spans="6:6" ht="15" customHeight="1" x14ac:dyDescent="0.2">
      <c r="F27829" s="63"/>
    </row>
    <row r="27830" spans="6:6" ht="15" customHeight="1" x14ac:dyDescent="0.2">
      <c r="F27830" s="63"/>
    </row>
    <row r="27831" spans="6:6" ht="15" customHeight="1" x14ac:dyDescent="0.2">
      <c r="F27831" s="63"/>
    </row>
    <row r="27832" spans="6:6" ht="15" customHeight="1" x14ac:dyDescent="0.2">
      <c r="F27832" s="63"/>
    </row>
    <row r="27833" spans="6:6" ht="15" customHeight="1" x14ac:dyDescent="0.2">
      <c r="F27833" s="63"/>
    </row>
    <row r="27834" spans="6:6" ht="15" customHeight="1" x14ac:dyDescent="0.2">
      <c r="F27834" s="63"/>
    </row>
    <row r="27835" spans="6:6" ht="15" customHeight="1" x14ac:dyDescent="0.2">
      <c r="F27835" s="63"/>
    </row>
    <row r="27836" spans="6:6" ht="15" customHeight="1" x14ac:dyDescent="0.2">
      <c r="F27836" s="63"/>
    </row>
    <row r="27837" spans="6:6" ht="15" customHeight="1" x14ac:dyDescent="0.2">
      <c r="F27837" s="63"/>
    </row>
    <row r="27838" spans="6:6" ht="15" customHeight="1" x14ac:dyDescent="0.2">
      <c r="F27838" s="63"/>
    </row>
    <row r="27839" spans="6:6" ht="15" customHeight="1" x14ac:dyDescent="0.2">
      <c r="F27839" s="63"/>
    </row>
    <row r="27840" spans="6:6" ht="15" customHeight="1" x14ac:dyDescent="0.2">
      <c r="F27840" s="63"/>
    </row>
    <row r="27841" spans="6:6" ht="15" customHeight="1" x14ac:dyDescent="0.2">
      <c r="F27841" s="63"/>
    </row>
    <row r="27842" spans="6:6" ht="15" customHeight="1" x14ac:dyDescent="0.2">
      <c r="F27842" s="63"/>
    </row>
    <row r="27843" spans="6:6" ht="15" customHeight="1" x14ac:dyDescent="0.2">
      <c r="F27843" s="63"/>
    </row>
    <row r="27844" spans="6:6" ht="15" customHeight="1" x14ac:dyDescent="0.2">
      <c r="F27844" s="63"/>
    </row>
    <row r="27845" spans="6:6" ht="15" customHeight="1" x14ac:dyDescent="0.2">
      <c r="F27845" s="63"/>
    </row>
    <row r="27846" spans="6:6" ht="15" customHeight="1" x14ac:dyDescent="0.2">
      <c r="F27846" s="63"/>
    </row>
    <row r="27847" spans="6:6" ht="15" customHeight="1" x14ac:dyDescent="0.2">
      <c r="F27847" s="63"/>
    </row>
    <row r="27848" spans="6:6" ht="15" customHeight="1" x14ac:dyDescent="0.2">
      <c r="F27848" s="63"/>
    </row>
    <row r="27849" spans="6:6" ht="15" customHeight="1" x14ac:dyDescent="0.2">
      <c r="F27849" s="63"/>
    </row>
    <row r="27850" spans="6:6" ht="15" customHeight="1" x14ac:dyDescent="0.2">
      <c r="F27850" s="63"/>
    </row>
    <row r="27851" spans="6:6" ht="15" customHeight="1" x14ac:dyDescent="0.2">
      <c r="F27851" s="63"/>
    </row>
    <row r="27852" spans="6:6" ht="15" customHeight="1" x14ac:dyDescent="0.2">
      <c r="F27852" s="63"/>
    </row>
    <row r="27853" spans="6:6" ht="15" customHeight="1" x14ac:dyDescent="0.2">
      <c r="F27853" s="63"/>
    </row>
    <row r="27854" spans="6:6" ht="15" customHeight="1" x14ac:dyDescent="0.2">
      <c r="F27854" s="63"/>
    </row>
    <row r="27855" spans="6:6" ht="15" customHeight="1" x14ac:dyDescent="0.2">
      <c r="F27855" s="63"/>
    </row>
    <row r="27856" spans="6:6" ht="15" customHeight="1" x14ac:dyDescent="0.2">
      <c r="F27856" s="63"/>
    </row>
    <row r="27857" spans="6:6" ht="15" customHeight="1" x14ac:dyDescent="0.2">
      <c r="F27857" s="63"/>
    </row>
    <row r="27858" spans="6:6" ht="15" customHeight="1" x14ac:dyDescent="0.2">
      <c r="F27858" s="63"/>
    </row>
    <row r="27859" spans="6:6" ht="15" customHeight="1" x14ac:dyDescent="0.2">
      <c r="F27859" s="63"/>
    </row>
    <row r="27860" spans="6:6" ht="15" customHeight="1" x14ac:dyDescent="0.2">
      <c r="F27860" s="63"/>
    </row>
    <row r="27861" spans="6:6" ht="15" customHeight="1" x14ac:dyDescent="0.2">
      <c r="F27861" s="63"/>
    </row>
    <row r="27862" spans="6:6" ht="15" customHeight="1" x14ac:dyDescent="0.2">
      <c r="F27862" s="63"/>
    </row>
    <row r="27863" spans="6:6" ht="15" customHeight="1" x14ac:dyDescent="0.2">
      <c r="F27863" s="63"/>
    </row>
    <row r="27864" spans="6:6" ht="15" customHeight="1" x14ac:dyDescent="0.2">
      <c r="F27864" s="63"/>
    </row>
    <row r="27865" spans="6:6" ht="15" customHeight="1" x14ac:dyDescent="0.2">
      <c r="F27865" s="63"/>
    </row>
    <row r="27866" spans="6:6" ht="15" customHeight="1" x14ac:dyDescent="0.2">
      <c r="F27866" s="63"/>
    </row>
    <row r="27867" spans="6:6" ht="15" customHeight="1" x14ac:dyDescent="0.2">
      <c r="F27867" s="63"/>
    </row>
    <row r="27868" spans="6:6" ht="15" customHeight="1" x14ac:dyDescent="0.2">
      <c r="F27868" s="63"/>
    </row>
    <row r="27869" spans="6:6" ht="15" customHeight="1" x14ac:dyDescent="0.2">
      <c r="F27869" s="63"/>
    </row>
    <row r="27870" spans="6:6" ht="15" customHeight="1" x14ac:dyDescent="0.2">
      <c r="F27870" s="63"/>
    </row>
    <row r="27871" spans="6:6" ht="15" customHeight="1" x14ac:dyDescent="0.2">
      <c r="F27871" s="63"/>
    </row>
    <row r="27872" spans="6:6" ht="15" customHeight="1" x14ac:dyDescent="0.2">
      <c r="F27872" s="63"/>
    </row>
    <row r="27873" spans="6:6" ht="15" customHeight="1" x14ac:dyDescent="0.2">
      <c r="F27873" s="63"/>
    </row>
    <row r="27874" spans="6:6" ht="15" customHeight="1" x14ac:dyDescent="0.2">
      <c r="F27874" s="63"/>
    </row>
    <row r="27875" spans="6:6" ht="15" customHeight="1" x14ac:dyDescent="0.2">
      <c r="F27875" s="63"/>
    </row>
    <row r="27876" spans="6:6" ht="15" customHeight="1" x14ac:dyDescent="0.2">
      <c r="F27876" s="63"/>
    </row>
    <row r="27877" spans="6:6" ht="15" customHeight="1" x14ac:dyDescent="0.2">
      <c r="F27877" s="63"/>
    </row>
    <row r="27878" spans="6:6" ht="15" customHeight="1" x14ac:dyDescent="0.2">
      <c r="F27878" s="63"/>
    </row>
    <row r="27879" spans="6:6" ht="15" customHeight="1" x14ac:dyDescent="0.2">
      <c r="F27879" s="63"/>
    </row>
    <row r="27880" spans="6:6" ht="15" customHeight="1" x14ac:dyDescent="0.2">
      <c r="F27880" s="63"/>
    </row>
    <row r="27881" spans="6:6" ht="15" customHeight="1" x14ac:dyDescent="0.2">
      <c r="F27881" s="63"/>
    </row>
    <row r="27882" spans="6:6" ht="15" customHeight="1" x14ac:dyDescent="0.2">
      <c r="F27882" s="63"/>
    </row>
    <row r="27883" spans="6:6" ht="15" customHeight="1" x14ac:dyDescent="0.2">
      <c r="F27883" s="63"/>
    </row>
    <row r="27884" spans="6:6" ht="15" customHeight="1" x14ac:dyDescent="0.2">
      <c r="F27884" s="63"/>
    </row>
    <row r="27885" spans="6:6" ht="15" customHeight="1" x14ac:dyDescent="0.2">
      <c r="F27885" s="63"/>
    </row>
    <row r="27886" spans="6:6" ht="15" customHeight="1" x14ac:dyDescent="0.2">
      <c r="F27886" s="63"/>
    </row>
    <row r="27887" spans="6:6" ht="15" customHeight="1" x14ac:dyDescent="0.2">
      <c r="F27887" s="63"/>
    </row>
    <row r="27888" spans="6:6" ht="15" customHeight="1" x14ac:dyDescent="0.2">
      <c r="F27888" s="63"/>
    </row>
    <row r="27889" spans="6:6" ht="15" customHeight="1" x14ac:dyDescent="0.2">
      <c r="F27889" s="63"/>
    </row>
    <row r="27890" spans="6:6" ht="15" customHeight="1" x14ac:dyDescent="0.2">
      <c r="F27890" s="63"/>
    </row>
    <row r="27891" spans="6:6" ht="15" customHeight="1" x14ac:dyDescent="0.2">
      <c r="F27891" s="63"/>
    </row>
    <row r="27892" spans="6:6" ht="15" customHeight="1" x14ac:dyDescent="0.2">
      <c r="F27892" s="63"/>
    </row>
    <row r="27893" spans="6:6" ht="15" customHeight="1" x14ac:dyDescent="0.2">
      <c r="F27893" s="63"/>
    </row>
    <row r="27894" spans="6:6" ht="15" customHeight="1" x14ac:dyDescent="0.2">
      <c r="F27894" s="63"/>
    </row>
    <row r="27895" spans="6:6" ht="15" customHeight="1" x14ac:dyDescent="0.2">
      <c r="F27895" s="63"/>
    </row>
    <row r="27896" spans="6:6" ht="15" customHeight="1" x14ac:dyDescent="0.2">
      <c r="F27896" s="63"/>
    </row>
    <row r="27897" spans="6:6" ht="15" customHeight="1" x14ac:dyDescent="0.2">
      <c r="F27897" s="63"/>
    </row>
    <row r="27898" spans="6:6" ht="15" customHeight="1" x14ac:dyDescent="0.2">
      <c r="F27898" s="63"/>
    </row>
    <row r="27899" spans="6:6" ht="15" customHeight="1" x14ac:dyDescent="0.2">
      <c r="F27899" s="63"/>
    </row>
    <row r="27900" spans="6:6" ht="15" customHeight="1" x14ac:dyDescent="0.2">
      <c r="F27900" s="63"/>
    </row>
    <row r="27901" spans="6:6" ht="15" customHeight="1" x14ac:dyDescent="0.2">
      <c r="F27901" s="63"/>
    </row>
    <row r="27902" spans="6:6" ht="15" customHeight="1" x14ac:dyDescent="0.2">
      <c r="F27902" s="63"/>
    </row>
    <row r="27903" spans="6:6" ht="15" customHeight="1" x14ac:dyDescent="0.2">
      <c r="F27903" s="63"/>
    </row>
    <row r="27904" spans="6:6" ht="15" customHeight="1" x14ac:dyDescent="0.2">
      <c r="F27904" s="63"/>
    </row>
    <row r="27905" spans="6:6" ht="15" customHeight="1" x14ac:dyDescent="0.2">
      <c r="F27905" s="63"/>
    </row>
    <row r="27906" spans="6:6" ht="15" customHeight="1" x14ac:dyDescent="0.2">
      <c r="F27906" s="63"/>
    </row>
    <row r="27907" spans="6:6" ht="15" customHeight="1" x14ac:dyDescent="0.2">
      <c r="F27907" s="63"/>
    </row>
    <row r="27908" spans="6:6" ht="15" customHeight="1" x14ac:dyDescent="0.2">
      <c r="F27908" s="63"/>
    </row>
    <row r="27909" spans="6:6" ht="15" customHeight="1" x14ac:dyDescent="0.2">
      <c r="F27909" s="63"/>
    </row>
    <row r="27910" spans="6:6" ht="15" customHeight="1" x14ac:dyDescent="0.2">
      <c r="F27910" s="63"/>
    </row>
    <row r="27911" spans="6:6" ht="15" customHeight="1" x14ac:dyDescent="0.2">
      <c r="F27911" s="63"/>
    </row>
    <row r="27912" spans="6:6" ht="15" customHeight="1" x14ac:dyDescent="0.2">
      <c r="F27912" s="63"/>
    </row>
    <row r="27913" spans="6:6" ht="15" customHeight="1" x14ac:dyDescent="0.2">
      <c r="F27913" s="63"/>
    </row>
    <row r="27914" spans="6:6" ht="15" customHeight="1" x14ac:dyDescent="0.2">
      <c r="F27914" s="63"/>
    </row>
    <row r="27915" spans="6:6" ht="15" customHeight="1" x14ac:dyDescent="0.2">
      <c r="F27915" s="63"/>
    </row>
    <row r="27916" spans="6:6" ht="15" customHeight="1" x14ac:dyDescent="0.2">
      <c r="F27916" s="63"/>
    </row>
    <row r="27917" spans="6:6" ht="15" customHeight="1" x14ac:dyDescent="0.2">
      <c r="F27917" s="63"/>
    </row>
    <row r="27918" spans="6:6" ht="15" customHeight="1" x14ac:dyDescent="0.2">
      <c r="F27918" s="63"/>
    </row>
    <row r="27919" spans="6:6" ht="15" customHeight="1" x14ac:dyDescent="0.2">
      <c r="F27919" s="63"/>
    </row>
    <row r="27920" spans="6:6" ht="15" customHeight="1" x14ac:dyDescent="0.2">
      <c r="F27920" s="63"/>
    </row>
    <row r="27921" spans="6:6" ht="15" customHeight="1" x14ac:dyDescent="0.2">
      <c r="F27921" s="63"/>
    </row>
    <row r="27922" spans="6:6" ht="15" customHeight="1" x14ac:dyDescent="0.2">
      <c r="F27922" s="63"/>
    </row>
    <row r="27923" spans="6:6" ht="15" customHeight="1" x14ac:dyDescent="0.2">
      <c r="F27923" s="63"/>
    </row>
    <row r="27924" spans="6:6" ht="15" customHeight="1" x14ac:dyDescent="0.2">
      <c r="F27924" s="63"/>
    </row>
    <row r="27925" spans="6:6" ht="15" customHeight="1" x14ac:dyDescent="0.2">
      <c r="F27925" s="63"/>
    </row>
    <row r="27926" spans="6:6" ht="15" customHeight="1" x14ac:dyDescent="0.2">
      <c r="F27926" s="63"/>
    </row>
    <row r="27927" spans="6:6" ht="15" customHeight="1" x14ac:dyDescent="0.2">
      <c r="F27927" s="63"/>
    </row>
    <row r="27928" spans="6:6" ht="15" customHeight="1" x14ac:dyDescent="0.2">
      <c r="F27928" s="63"/>
    </row>
    <row r="27929" spans="6:6" ht="15" customHeight="1" x14ac:dyDescent="0.2">
      <c r="F27929" s="63"/>
    </row>
    <row r="27930" spans="6:6" ht="15" customHeight="1" x14ac:dyDescent="0.2">
      <c r="F27930" s="63"/>
    </row>
    <row r="27931" spans="6:6" ht="15" customHeight="1" x14ac:dyDescent="0.2">
      <c r="F27931" s="63"/>
    </row>
    <row r="27932" spans="6:6" ht="15" customHeight="1" x14ac:dyDescent="0.2">
      <c r="F27932" s="63"/>
    </row>
    <row r="27933" spans="6:6" ht="15" customHeight="1" x14ac:dyDescent="0.2">
      <c r="F27933" s="63"/>
    </row>
    <row r="27934" spans="6:6" ht="15" customHeight="1" x14ac:dyDescent="0.2">
      <c r="F27934" s="63"/>
    </row>
    <row r="27935" spans="6:6" ht="15" customHeight="1" x14ac:dyDescent="0.2">
      <c r="F27935" s="63"/>
    </row>
    <row r="27936" spans="6:6" ht="15" customHeight="1" x14ac:dyDescent="0.2">
      <c r="F27936" s="63"/>
    </row>
    <row r="27937" spans="6:6" ht="15" customHeight="1" x14ac:dyDescent="0.2">
      <c r="F27937" s="63"/>
    </row>
    <row r="27938" spans="6:6" ht="15" customHeight="1" x14ac:dyDescent="0.2">
      <c r="F27938" s="63"/>
    </row>
    <row r="27939" spans="6:6" ht="15" customHeight="1" x14ac:dyDescent="0.2">
      <c r="F27939" s="63"/>
    </row>
    <row r="27940" spans="6:6" ht="15" customHeight="1" x14ac:dyDescent="0.2">
      <c r="F27940" s="63"/>
    </row>
    <row r="27941" spans="6:6" ht="15" customHeight="1" x14ac:dyDescent="0.2">
      <c r="F27941" s="63"/>
    </row>
    <row r="27942" spans="6:6" ht="15" customHeight="1" x14ac:dyDescent="0.2">
      <c r="F27942" s="63"/>
    </row>
    <row r="27943" spans="6:6" ht="15" customHeight="1" x14ac:dyDescent="0.2">
      <c r="F27943" s="63"/>
    </row>
    <row r="27944" spans="6:6" ht="15" customHeight="1" x14ac:dyDescent="0.2">
      <c r="F27944" s="63"/>
    </row>
    <row r="27945" spans="6:6" ht="15" customHeight="1" x14ac:dyDescent="0.2">
      <c r="F27945" s="63"/>
    </row>
    <row r="27946" spans="6:6" ht="15" customHeight="1" x14ac:dyDescent="0.2">
      <c r="F27946" s="63"/>
    </row>
    <row r="27947" spans="6:6" ht="15" customHeight="1" x14ac:dyDescent="0.2">
      <c r="F27947" s="63"/>
    </row>
    <row r="27948" spans="6:6" ht="15" customHeight="1" x14ac:dyDescent="0.2">
      <c r="F27948" s="63"/>
    </row>
    <row r="27949" spans="6:6" ht="15" customHeight="1" x14ac:dyDescent="0.2">
      <c r="F27949" s="63"/>
    </row>
    <row r="27950" spans="6:6" ht="15" customHeight="1" x14ac:dyDescent="0.2">
      <c r="F27950" s="63"/>
    </row>
    <row r="27951" spans="6:6" ht="15" customHeight="1" x14ac:dyDescent="0.2">
      <c r="F27951" s="63"/>
    </row>
    <row r="27952" spans="6:6" ht="15" customHeight="1" x14ac:dyDescent="0.2">
      <c r="F27952" s="63"/>
    </row>
    <row r="27953" spans="6:6" ht="15" customHeight="1" x14ac:dyDescent="0.2">
      <c r="F27953" s="63"/>
    </row>
    <row r="27954" spans="6:6" ht="15" customHeight="1" x14ac:dyDescent="0.2">
      <c r="F27954" s="63"/>
    </row>
    <row r="27955" spans="6:6" ht="15" customHeight="1" x14ac:dyDescent="0.2">
      <c r="F27955" s="63"/>
    </row>
    <row r="27956" spans="6:6" ht="15" customHeight="1" x14ac:dyDescent="0.2">
      <c r="F27956" s="63"/>
    </row>
    <row r="27957" spans="6:6" ht="15" customHeight="1" x14ac:dyDescent="0.2">
      <c r="F27957" s="63"/>
    </row>
    <row r="27958" spans="6:6" ht="15" customHeight="1" x14ac:dyDescent="0.2">
      <c r="F27958" s="63"/>
    </row>
    <row r="27959" spans="6:6" ht="15" customHeight="1" x14ac:dyDescent="0.2">
      <c r="F27959" s="63"/>
    </row>
    <row r="27960" spans="6:6" ht="15" customHeight="1" x14ac:dyDescent="0.2">
      <c r="F27960" s="63"/>
    </row>
    <row r="27961" spans="6:6" ht="15" customHeight="1" x14ac:dyDescent="0.2">
      <c r="F27961" s="63"/>
    </row>
    <row r="27962" spans="6:6" ht="15" customHeight="1" x14ac:dyDescent="0.2">
      <c r="F27962" s="63"/>
    </row>
    <row r="27963" spans="6:6" ht="15" customHeight="1" x14ac:dyDescent="0.2">
      <c r="F27963" s="63"/>
    </row>
    <row r="27964" spans="6:6" ht="15" customHeight="1" x14ac:dyDescent="0.2">
      <c r="F27964" s="63"/>
    </row>
    <row r="27965" spans="6:6" ht="15" customHeight="1" x14ac:dyDescent="0.2">
      <c r="F27965" s="63"/>
    </row>
    <row r="27966" spans="6:6" ht="15" customHeight="1" x14ac:dyDescent="0.2">
      <c r="F27966" s="63"/>
    </row>
    <row r="27967" spans="6:6" ht="15" customHeight="1" x14ac:dyDescent="0.2">
      <c r="F27967" s="63"/>
    </row>
    <row r="27968" spans="6:6" ht="15" customHeight="1" x14ac:dyDescent="0.2">
      <c r="F27968" s="63"/>
    </row>
    <row r="27969" spans="6:6" ht="15" customHeight="1" x14ac:dyDescent="0.2">
      <c r="F27969" s="63"/>
    </row>
    <row r="27970" spans="6:6" ht="15" customHeight="1" x14ac:dyDescent="0.2">
      <c r="F27970" s="63"/>
    </row>
    <row r="27971" spans="6:6" ht="15" customHeight="1" x14ac:dyDescent="0.2">
      <c r="F27971" s="63"/>
    </row>
    <row r="27972" spans="6:6" ht="15" customHeight="1" x14ac:dyDescent="0.2">
      <c r="F27972" s="63"/>
    </row>
    <row r="27973" spans="6:6" ht="15" customHeight="1" x14ac:dyDescent="0.2">
      <c r="F27973" s="63"/>
    </row>
    <row r="27974" spans="6:6" ht="15" customHeight="1" x14ac:dyDescent="0.2">
      <c r="F27974" s="63"/>
    </row>
    <row r="27975" spans="6:6" ht="15" customHeight="1" x14ac:dyDescent="0.2">
      <c r="F27975" s="63"/>
    </row>
    <row r="27976" spans="6:6" ht="15" customHeight="1" x14ac:dyDescent="0.2">
      <c r="F27976" s="63"/>
    </row>
    <row r="27977" spans="6:6" ht="15" customHeight="1" x14ac:dyDescent="0.2">
      <c r="F27977" s="63"/>
    </row>
    <row r="27978" spans="6:6" ht="15" customHeight="1" x14ac:dyDescent="0.2">
      <c r="F27978" s="63"/>
    </row>
    <row r="27979" spans="6:6" ht="15" customHeight="1" x14ac:dyDescent="0.2">
      <c r="F27979" s="63"/>
    </row>
    <row r="27980" spans="6:6" ht="15" customHeight="1" x14ac:dyDescent="0.2">
      <c r="F27980" s="63"/>
    </row>
    <row r="27981" spans="6:6" ht="15" customHeight="1" x14ac:dyDescent="0.2">
      <c r="F27981" s="63"/>
    </row>
    <row r="27982" spans="6:6" ht="15" customHeight="1" x14ac:dyDescent="0.2">
      <c r="F27982" s="63"/>
    </row>
    <row r="27983" spans="6:6" ht="15" customHeight="1" x14ac:dyDescent="0.2">
      <c r="F27983" s="63"/>
    </row>
    <row r="27984" spans="6:6" ht="15" customHeight="1" x14ac:dyDescent="0.2">
      <c r="F27984" s="63"/>
    </row>
    <row r="27985" spans="6:6" ht="15" customHeight="1" x14ac:dyDescent="0.2">
      <c r="F27985" s="63"/>
    </row>
    <row r="27986" spans="6:6" ht="15" customHeight="1" x14ac:dyDescent="0.2">
      <c r="F27986" s="63"/>
    </row>
    <row r="27987" spans="6:6" ht="15" customHeight="1" x14ac:dyDescent="0.2">
      <c r="F27987" s="63"/>
    </row>
    <row r="27988" spans="6:6" ht="15" customHeight="1" x14ac:dyDescent="0.2">
      <c r="F27988" s="63"/>
    </row>
    <row r="27989" spans="6:6" ht="15" customHeight="1" x14ac:dyDescent="0.2">
      <c r="F27989" s="63"/>
    </row>
    <row r="27990" spans="6:6" ht="15" customHeight="1" x14ac:dyDescent="0.2">
      <c r="F27990" s="63"/>
    </row>
    <row r="27991" spans="6:6" ht="15" customHeight="1" x14ac:dyDescent="0.2">
      <c r="F27991" s="63"/>
    </row>
    <row r="27992" spans="6:6" ht="15" customHeight="1" x14ac:dyDescent="0.2">
      <c r="F27992" s="63"/>
    </row>
    <row r="27993" spans="6:6" ht="15" customHeight="1" x14ac:dyDescent="0.2">
      <c r="F27993" s="63"/>
    </row>
    <row r="27994" spans="6:6" ht="15" customHeight="1" x14ac:dyDescent="0.2">
      <c r="F27994" s="63"/>
    </row>
    <row r="27995" spans="6:6" ht="15" customHeight="1" x14ac:dyDescent="0.2">
      <c r="F27995" s="63"/>
    </row>
    <row r="27996" spans="6:6" ht="15" customHeight="1" x14ac:dyDescent="0.2">
      <c r="F27996" s="63"/>
    </row>
    <row r="27997" spans="6:6" ht="15" customHeight="1" x14ac:dyDescent="0.2">
      <c r="F27997" s="63"/>
    </row>
    <row r="27998" spans="6:6" ht="15" customHeight="1" x14ac:dyDescent="0.2">
      <c r="F27998" s="63"/>
    </row>
    <row r="27999" spans="6:6" ht="15" customHeight="1" x14ac:dyDescent="0.2">
      <c r="F27999" s="63"/>
    </row>
    <row r="28000" spans="6:6" ht="15" customHeight="1" x14ac:dyDescent="0.2">
      <c r="F28000" s="63"/>
    </row>
    <row r="28001" spans="6:6" ht="15" customHeight="1" x14ac:dyDescent="0.2">
      <c r="F28001" s="63"/>
    </row>
    <row r="28002" spans="6:6" ht="15" customHeight="1" x14ac:dyDescent="0.2">
      <c r="F28002" s="63"/>
    </row>
    <row r="28003" spans="6:6" ht="15" customHeight="1" x14ac:dyDescent="0.2">
      <c r="F28003" s="63"/>
    </row>
    <row r="28004" spans="6:6" ht="15" customHeight="1" x14ac:dyDescent="0.2">
      <c r="F28004" s="63"/>
    </row>
    <row r="28005" spans="6:6" ht="15" customHeight="1" x14ac:dyDescent="0.2">
      <c r="F28005" s="63"/>
    </row>
    <row r="28006" spans="6:6" ht="15" customHeight="1" x14ac:dyDescent="0.2">
      <c r="F28006" s="63"/>
    </row>
    <row r="28007" spans="6:6" ht="15" customHeight="1" x14ac:dyDescent="0.2">
      <c r="F28007" s="63"/>
    </row>
    <row r="28008" spans="6:6" ht="15" customHeight="1" x14ac:dyDescent="0.2">
      <c r="F28008" s="63"/>
    </row>
    <row r="28009" spans="6:6" ht="15" customHeight="1" x14ac:dyDescent="0.2">
      <c r="F28009" s="63"/>
    </row>
    <row r="28010" spans="6:6" ht="15" customHeight="1" x14ac:dyDescent="0.2">
      <c r="F28010" s="63"/>
    </row>
    <row r="28011" spans="6:6" ht="15" customHeight="1" x14ac:dyDescent="0.2">
      <c r="F28011" s="63"/>
    </row>
    <row r="28012" spans="6:6" ht="15" customHeight="1" x14ac:dyDescent="0.2">
      <c r="F28012" s="63"/>
    </row>
    <row r="28013" spans="6:6" ht="15" customHeight="1" x14ac:dyDescent="0.2">
      <c r="F28013" s="63"/>
    </row>
    <row r="28014" spans="6:6" ht="15" customHeight="1" x14ac:dyDescent="0.2">
      <c r="F28014" s="63"/>
    </row>
    <row r="28015" spans="6:6" ht="15" customHeight="1" x14ac:dyDescent="0.2">
      <c r="F28015" s="63"/>
    </row>
    <row r="28016" spans="6:6" ht="15" customHeight="1" x14ac:dyDescent="0.2">
      <c r="F28016" s="63"/>
    </row>
    <row r="28017" spans="6:6" ht="15" customHeight="1" x14ac:dyDescent="0.2">
      <c r="F28017" s="63"/>
    </row>
    <row r="28018" spans="6:6" ht="15" customHeight="1" x14ac:dyDescent="0.2">
      <c r="F28018" s="63"/>
    </row>
    <row r="28019" spans="6:6" ht="15" customHeight="1" x14ac:dyDescent="0.2">
      <c r="F28019" s="63"/>
    </row>
    <row r="28020" spans="6:6" ht="15" customHeight="1" x14ac:dyDescent="0.2">
      <c r="F28020" s="63"/>
    </row>
    <row r="28021" spans="6:6" ht="15" customHeight="1" x14ac:dyDescent="0.2">
      <c r="F28021" s="63"/>
    </row>
    <row r="28022" spans="6:6" ht="15" customHeight="1" x14ac:dyDescent="0.2">
      <c r="F28022" s="63"/>
    </row>
    <row r="28023" spans="6:6" ht="15" customHeight="1" x14ac:dyDescent="0.2">
      <c r="F28023" s="63"/>
    </row>
    <row r="28024" spans="6:6" ht="15" customHeight="1" x14ac:dyDescent="0.2">
      <c r="F28024" s="63"/>
    </row>
    <row r="28025" spans="6:6" ht="15" customHeight="1" x14ac:dyDescent="0.2">
      <c r="F28025" s="63"/>
    </row>
    <row r="28026" spans="6:6" ht="15" customHeight="1" x14ac:dyDescent="0.2">
      <c r="F28026" s="63"/>
    </row>
    <row r="28027" spans="6:6" ht="15" customHeight="1" x14ac:dyDescent="0.2">
      <c r="F28027" s="63"/>
    </row>
    <row r="28028" spans="6:6" ht="15" customHeight="1" x14ac:dyDescent="0.2">
      <c r="F28028" s="63"/>
    </row>
    <row r="28029" spans="6:6" ht="15" customHeight="1" x14ac:dyDescent="0.2">
      <c r="F28029" s="63"/>
    </row>
    <row r="28030" spans="6:6" ht="15" customHeight="1" x14ac:dyDescent="0.2">
      <c r="F28030" s="63"/>
    </row>
    <row r="28031" spans="6:6" ht="15" customHeight="1" x14ac:dyDescent="0.2">
      <c r="F28031" s="63"/>
    </row>
    <row r="28032" spans="6:6" ht="15" customHeight="1" x14ac:dyDescent="0.2">
      <c r="F28032" s="63"/>
    </row>
    <row r="28033" spans="6:6" ht="15" customHeight="1" x14ac:dyDescent="0.2">
      <c r="F28033" s="63"/>
    </row>
    <row r="28034" spans="6:6" ht="15" customHeight="1" x14ac:dyDescent="0.2">
      <c r="F28034" s="63"/>
    </row>
    <row r="28035" spans="6:6" ht="15" customHeight="1" x14ac:dyDescent="0.2">
      <c r="F28035" s="63"/>
    </row>
    <row r="28036" spans="6:6" ht="15" customHeight="1" x14ac:dyDescent="0.2">
      <c r="F28036" s="63"/>
    </row>
    <row r="28037" spans="6:6" ht="15" customHeight="1" x14ac:dyDescent="0.2">
      <c r="F28037" s="63"/>
    </row>
    <row r="28038" spans="6:6" ht="15" customHeight="1" x14ac:dyDescent="0.2">
      <c r="F28038" s="63"/>
    </row>
    <row r="28039" spans="6:6" ht="15" customHeight="1" x14ac:dyDescent="0.2">
      <c r="F28039" s="63"/>
    </row>
    <row r="28040" spans="6:6" ht="15" customHeight="1" x14ac:dyDescent="0.2">
      <c r="F28040" s="63"/>
    </row>
    <row r="28041" spans="6:6" ht="15" customHeight="1" x14ac:dyDescent="0.2">
      <c r="F28041" s="63"/>
    </row>
    <row r="28042" spans="6:6" ht="15" customHeight="1" x14ac:dyDescent="0.2">
      <c r="F28042" s="63"/>
    </row>
    <row r="28043" spans="6:6" ht="15" customHeight="1" x14ac:dyDescent="0.2">
      <c r="F28043" s="63"/>
    </row>
    <row r="28044" spans="6:6" ht="15" customHeight="1" x14ac:dyDescent="0.2">
      <c r="F28044" s="63"/>
    </row>
    <row r="28045" spans="6:6" ht="15" customHeight="1" x14ac:dyDescent="0.2">
      <c r="F28045" s="63"/>
    </row>
    <row r="28046" spans="6:6" ht="15" customHeight="1" x14ac:dyDescent="0.2">
      <c r="F28046" s="63"/>
    </row>
    <row r="28047" spans="6:6" ht="15" customHeight="1" x14ac:dyDescent="0.2">
      <c r="F28047" s="63"/>
    </row>
    <row r="28048" spans="6:6" ht="15" customHeight="1" x14ac:dyDescent="0.2">
      <c r="F28048" s="63"/>
    </row>
    <row r="28049" spans="6:6" ht="15" customHeight="1" x14ac:dyDescent="0.2">
      <c r="F28049" s="63"/>
    </row>
    <row r="28050" spans="6:6" ht="15" customHeight="1" x14ac:dyDescent="0.2">
      <c r="F28050" s="63"/>
    </row>
    <row r="28051" spans="6:6" ht="15" customHeight="1" x14ac:dyDescent="0.2">
      <c r="F28051" s="63"/>
    </row>
    <row r="28052" spans="6:6" ht="15" customHeight="1" x14ac:dyDescent="0.2">
      <c r="F28052" s="63"/>
    </row>
    <row r="28053" spans="6:6" ht="15" customHeight="1" x14ac:dyDescent="0.2">
      <c r="F28053" s="63"/>
    </row>
    <row r="28054" spans="6:6" ht="15" customHeight="1" x14ac:dyDescent="0.2">
      <c r="F28054" s="63"/>
    </row>
    <row r="28055" spans="6:6" ht="15" customHeight="1" x14ac:dyDescent="0.2">
      <c r="F28055" s="63"/>
    </row>
    <row r="28056" spans="6:6" ht="15" customHeight="1" x14ac:dyDescent="0.2">
      <c r="F28056" s="63"/>
    </row>
    <row r="28057" spans="6:6" ht="15" customHeight="1" x14ac:dyDescent="0.2">
      <c r="F28057" s="63"/>
    </row>
    <row r="28058" spans="6:6" ht="15" customHeight="1" x14ac:dyDescent="0.2">
      <c r="F28058" s="63"/>
    </row>
    <row r="28059" spans="6:6" ht="15" customHeight="1" x14ac:dyDescent="0.2">
      <c r="F28059" s="63"/>
    </row>
    <row r="28060" spans="6:6" ht="15" customHeight="1" x14ac:dyDescent="0.2">
      <c r="F28060" s="63"/>
    </row>
    <row r="28061" spans="6:6" ht="15" customHeight="1" x14ac:dyDescent="0.2">
      <c r="F28061" s="63"/>
    </row>
    <row r="28062" spans="6:6" ht="15" customHeight="1" x14ac:dyDescent="0.2">
      <c r="F28062" s="63"/>
    </row>
    <row r="28063" spans="6:6" ht="15" customHeight="1" x14ac:dyDescent="0.2">
      <c r="F28063" s="63"/>
    </row>
    <row r="28064" spans="6:6" ht="15" customHeight="1" x14ac:dyDescent="0.2">
      <c r="F28064" s="63"/>
    </row>
    <row r="28065" spans="6:6" ht="15" customHeight="1" x14ac:dyDescent="0.2">
      <c r="F28065" s="63"/>
    </row>
    <row r="28066" spans="6:6" ht="15" customHeight="1" x14ac:dyDescent="0.2">
      <c r="F28066" s="63"/>
    </row>
    <row r="28067" spans="6:6" ht="15" customHeight="1" x14ac:dyDescent="0.2">
      <c r="F28067" s="63"/>
    </row>
    <row r="28068" spans="6:6" ht="15" customHeight="1" x14ac:dyDescent="0.2">
      <c r="F28068" s="63"/>
    </row>
    <row r="28069" spans="6:6" ht="15" customHeight="1" x14ac:dyDescent="0.2">
      <c r="F28069" s="63"/>
    </row>
    <row r="28070" spans="6:6" ht="15" customHeight="1" x14ac:dyDescent="0.2">
      <c r="F28070" s="63"/>
    </row>
    <row r="28071" spans="6:6" ht="15" customHeight="1" x14ac:dyDescent="0.2">
      <c r="F28071" s="63"/>
    </row>
    <row r="28072" spans="6:6" ht="15" customHeight="1" x14ac:dyDescent="0.2">
      <c r="F28072" s="63"/>
    </row>
    <row r="28073" spans="6:6" ht="15" customHeight="1" x14ac:dyDescent="0.2">
      <c r="F28073" s="63"/>
    </row>
    <row r="28074" spans="6:6" ht="15" customHeight="1" x14ac:dyDescent="0.2">
      <c r="F28074" s="63"/>
    </row>
    <row r="28075" spans="6:6" ht="15" customHeight="1" x14ac:dyDescent="0.2">
      <c r="F28075" s="63"/>
    </row>
    <row r="28076" spans="6:6" ht="15" customHeight="1" x14ac:dyDescent="0.2">
      <c r="F28076" s="63"/>
    </row>
    <row r="28077" spans="6:6" ht="15" customHeight="1" x14ac:dyDescent="0.2">
      <c r="F28077" s="63"/>
    </row>
    <row r="28078" spans="6:6" ht="15" customHeight="1" x14ac:dyDescent="0.2">
      <c r="F28078" s="63"/>
    </row>
    <row r="28079" spans="6:6" ht="15" customHeight="1" x14ac:dyDescent="0.2">
      <c r="F28079" s="63"/>
    </row>
    <row r="28080" spans="6:6" ht="15" customHeight="1" x14ac:dyDescent="0.2">
      <c r="F28080" s="63"/>
    </row>
    <row r="28081" spans="6:6" ht="15" customHeight="1" x14ac:dyDescent="0.2">
      <c r="F28081" s="63"/>
    </row>
    <row r="28082" spans="6:6" ht="15" customHeight="1" x14ac:dyDescent="0.2">
      <c r="F28082" s="63"/>
    </row>
    <row r="28083" spans="6:6" ht="15" customHeight="1" x14ac:dyDescent="0.2">
      <c r="F28083" s="63"/>
    </row>
    <row r="28084" spans="6:6" ht="15" customHeight="1" x14ac:dyDescent="0.2">
      <c r="F28084" s="63"/>
    </row>
    <row r="28085" spans="6:6" ht="15" customHeight="1" x14ac:dyDescent="0.2">
      <c r="F28085" s="63"/>
    </row>
    <row r="28086" spans="6:6" ht="15" customHeight="1" x14ac:dyDescent="0.2">
      <c r="F28086" s="63"/>
    </row>
    <row r="28087" spans="6:6" ht="15" customHeight="1" x14ac:dyDescent="0.2">
      <c r="F28087" s="63"/>
    </row>
    <row r="28088" spans="6:6" ht="15" customHeight="1" x14ac:dyDescent="0.2">
      <c r="F28088" s="63"/>
    </row>
    <row r="28089" spans="6:6" ht="15" customHeight="1" x14ac:dyDescent="0.2">
      <c r="F28089" s="63"/>
    </row>
    <row r="28090" spans="6:6" ht="15" customHeight="1" x14ac:dyDescent="0.2">
      <c r="F28090" s="63"/>
    </row>
    <row r="28091" spans="6:6" ht="15" customHeight="1" x14ac:dyDescent="0.2">
      <c r="F28091" s="63"/>
    </row>
    <row r="28092" spans="6:6" ht="15" customHeight="1" x14ac:dyDescent="0.2">
      <c r="F28092" s="63"/>
    </row>
    <row r="28093" spans="6:6" ht="15" customHeight="1" x14ac:dyDescent="0.2">
      <c r="F28093" s="63"/>
    </row>
    <row r="28094" spans="6:6" ht="15" customHeight="1" x14ac:dyDescent="0.2">
      <c r="F28094" s="63"/>
    </row>
    <row r="28095" spans="6:6" ht="15" customHeight="1" x14ac:dyDescent="0.2">
      <c r="F28095" s="63"/>
    </row>
    <row r="28096" spans="6:6" ht="15" customHeight="1" x14ac:dyDescent="0.2">
      <c r="F28096" s="63"/>
    </row>
    <row r="28097" spans="6:6" ht="15" customHeight="1" x14ac:dyDescent="0.2">
      <c r="F28097" s="63"/>
    </row>
    <row r="28098" spans="6:6" ht="15" customHeight="1" x14ac:dyDescent="0.2">
      <c r="F28098" s="63"/>
    </row>
    <row r="28099" spans="6:6" ht="15" customHeight="1" x14ac:dyDescent="0.2">
      <c r="F28099" s="63"/>
    </row>
    <row r="28100" spans="6:6" ht="15" customHeight="1" x14ac:dyDescent="0.2">
      <c r="F28100" s="63"/>
    </row>
    <row r="28101" spans="6:6" ht="15" customHeight="1" x14ac:dyDescent="0.2">
      <c r="F28101" s="63"/>
    </row>
    <row r="28102" spans="6:6" ht="15" customHeight="1" x14ac:dyDescent="0.2">
      <c r="F28102" s="63"/>
    </row>
    <row r="28103" spans="6:6" ht="15" customHeight="1" x14ac:dyDescent="0.2">
      <c r="F28103" s="63"/>
    </row>
    <row r="28104" spans="6:6" ht="15" customHeight="1" x14ac:dyDescent="0.2">
      <c r="F28104" s="63"/>
    </row>
    <row r="28105" spans="6:6" ht="15" customHeight="1" x14ac:dyDescent="0.2">
      <c r="F28105" s="63"/>
    </row>
    <row r="28106" spans="6:6" ht="15" customHeight="1" x14ac:dyDescent="0.2">
      <c r="F28106" s="63"/>
    </row>
    <row r="28107" spans="6:6" ht="15" customHeight="1" x14ac:dyDescent="0.2">
      <c r="F28107" s="63"/>
    </row>
    <row r="28108" spans="6:6" ht="15" customHeight="1" x14ac:dyDescent="0.2">
      <c r="F28108" s="63"/>
    </row>
    <row r="28109" spans="6:6" ht="15" customHeight="1" x14ac:dyDescent="0.2">
      <c r="F28109" s="63"/>
    </row>
    <row r="28110" spans="6:6" ht="15" customHeight="1" x14ac:dyDescent="0.2">
      <c r="F28110" s="63"/>
    </row>
    <row r="28111" spans="6:6" ht="15" customHeight="1" x14ac:dyDescent="0.2">
      <c r="F28111" s="63"/>
    </row>
    <row r="28112" spans="6:6" ht="15" customHeight="1" x14ac:dyDescent="0.2">
      <c r="F28112" s="63"/>
    </row>
    <row r="28113" spans="6:6" ht="15" customHeight="1" x14ac:dyDescent="0.2">
      <c r="F28113" s="63"/>
    </row>
    <row r="28114" spans="6:6" ht="15" customHeight="1" x14ac:dyDescent="0.2">
      <c r="F28114" s="63"/>
    </row>
    <row r="28115" spans="6:6" ht="15" customHeight="1" x14ac:dyDescent="0.2">
      <c r="F28115" s="63"/>
    </row>
    <row r="28116" spans="6:6" ht="15" customHeight="1" x14ac:dyDescent="0.2">
      <c r="F28116" s="63"/>
    </row>
    <row r="28117" spans="6:6" ht="15" customHeight="1" x14ac:dyDescent="0.2">
      <c r="F28117" s="63"/>
    </row>
    <row r="28118" spans="6:6" ht="15" customHeight="1" x14ac:dyDescent="0.2">
      <c r="F28118" s="63"/>
    </row>
    <row r="28119" spans="6:6" ht="15" customHeight="1" x14ac:dyDescent="0.2">
      <c r="F28119" s="63"/>
    </row>
    <row r="28120" spans="6:6" ht="15" customHeight="1" x14ac:dyDescent="0.2">
      <c r="F28120" s="63"/>
    </row>
    <row r="28121" spans="6:6" ht="15" customHeight="1" x14ac:dyDescent="0.2">
      <c r="F28121" s="63"/>
    </row>
    <row r="28122" spans="6:6" ht="15" customHeight="1" x14ac:dyDescent="0.2">
      <c r="F28122" s="63"/>
    </row>
    <row r="28123" spans="6:6" ht="15" customHeight="1" x14ac:dyDescent="0.2">
      <c r="F28123" s="63"/>
    </row>
    <row r="28124" spans="6:6" ht="15" customHeight="1" x14ac:dyDescent="0.2">
      <c r="F28124" s="63"/>
    </row>
    <row r="28125" spans="6:6" ht="15" customHeight="1" x14ac:dyDescent="0.2">
      <c r="F28125" s="63"/>
    </row>
    <row r="28126" spans="6:6" ht="15" customHeight="1" x14ac:dyDescent="0.2">
      <c r="F28126" s="63"/>
    </row>
    <row r="28127" spans="6:6" ht="15" customHeight="1" x14ac:dyDescent="0.2">
      <c r="F28127" s="63"/>
    </row>
    <row r="28128" spans="6:6" ht="15" customHeight="1" x14ac:dyDescent="0.2">
      <c r="F28128" s="63"/>
    </row>
    <row r="28129" spans="6:6" ht="15" customHeight="1" x14ac:dyDescent="0.2">
      <c r="F28129" s="63"/>
    </row>
    <row r="28130" spans="6:6" ht="15" customHeight="1" x14ac:dyDescent="0.2">
      <c r="F28130" s="63"/>
    </row>
    <row r="28131" spans="6:6" ht="15" customHeight="1" x14ac:dyDescent="0.2">
      <c r="F28131" s="63"/>
    </row>
    <row r="28132" spans="6:6" ht="15" customHeight="1" x14ac:dyDescent="0.2">
      <c r="F28132" s="63"/>
    </row>
    <row r="28133" spans="6:6" ht="15" customHeight="1" x14ac:dyDescent="0.2">
      <c r="F28133" s="63"/>
    </row>
    <row r="28134" spans="6:6" ht="15" customHeight="1" x14ac:dyDescent="0.2">
      <c r="F28134" s="63"/>
    </row>
    <row r="28135" spans="6:6" ht="15" customHeight="1" x14ac:dyDescent="0.2">
      <c r="F28135" s="63"/>
    </row>
    <row r="28136" spans="6:6" ht="15" customHeight="1" x14ac:dyDescent="0.2">
      <c r="F28136" s="63"/>
    </row>
    <row r="28137" spans="6:6" ht="15" customHeight="1" x14ac:dyDescent="0.2">
      <c r="F28137" s="63"/>
    </row>
    <row r="28138" spans="6:6" ht="15" customHeight="1" x14ac:dyDescent="0.2">
      <c r="F28138" s="63"/>
    </row>
    <row r="28139" spans="6:6" ht="15" customHeight="1" x14ac:dyDescent="0.2">
      <c r="F28139" s="63"/>
    </row>
    <row r="28140" spans="6:6" ht="15" customHeight="1" x14ac:dyDescent="0.2">
      <c r="F28140" s="63"/>
    </row>
    <row r="28141" spans="6:6" ht="15" customHeight="1" x14ac:dyDescent="0.2">
      <c r="F28141" s="63"/>
    </row>
    <row r="28142" spans="6:6" ht="15" customHeight="1" x14ac:dyDescent="0.2">
      <c r="F28142" s="63"/>
    </row>
    <row r="28143" spans="6:6" ht="15" customHeight="1" x14ac:dyDescent="0.2">
      <c r="F28143" s="63"/>
    </row>
    <row r="28144" spans="6:6" ht="15" customHeight="1" x14ac:dyDescent="0.2">
      <c r="F28144" s="63"/>
    </row>
    <row r="28145" spans="6:6" ht="15" customHeight="1" x14ac:dyDescent="0.2">
      <c r="F28145" s="63"/>
    </row>
    <row r="28146" spans="6:6" ht="15" customHeight="1" x14ac:dyDescent="0.2">
      <c r="F28146" s="63"/>
    </row>
    <row r="28147" spans="6:6" ht="15" customHeight="1" x14ac:dyDescent="0.2">
      <c r="F28147" s="63"/>
    </row>
    <row r="28148" spans="6:6" ht="15" customHeight="1" x14ac:dyDescent="0.2">
      <c r="F28148" s="63"/>
    </row>
    <row r="28149" spans="6:6" ht="15" customHeight="1" x14ac:dyDescent="0.2">
      <c r="F28149" s="63"/>
    </row>
    <row r="28150" spans="6:6" ht="15" customHeight="1" x14ac:dyDescent="0.2">
      <c r="F28150" s="63"/>
    </row>
    <row r="28151" spans="6:6" ht="15" customHeight="1" x14ac:dyDescent="0.2">
      <c r="F28151" s="63"/>
    </row>
    <row r="28152" spans="6:6" ht="15" customHeight="1" x14ac:dyDescent="0.2">
      <c r="F28152" s="63"/>
    </row>
    <row r="28153" spans="6:6" ht="15" customHeight="1" x14ac:dyDescent="0.2">
      <c r="F28153" s="63"/>
    </row>
    <row r="28154" spans="6:6" ht="15" customHeight="1" x14ac:dyDescent="0.2">
      <c r="F28154" s="63"/>
    </row>
    <row r="28155" spans="6:6" ht="15" customHeight="1" x14ac:dyDescent="0.2">
      <c r="F28155" s="63"/>
    </row>
    <row r="28156" spans="6:6" ht="15" customHeight="1" x14ac:dyDescent="0.2">
      <c r="F28156" s="63"/>
    </row>
    <row r="28157" spans="6:6" ht="15" customHeight="1" x14ac:dyDescent="0.2">
      <c r="F28157" s="63"/>
    </row>
    <row r="28158" spans="6:6" ht="15" customHeight="1" x14ac:dyDescent="0.2">
      <c r="F28158" s="63"/>
    </row>
    <row r="28159" spans="6:6" ht="15" customHeight="1" x14ac:dyDescent="0.2">
      <c r="F28159" s="63"/>
    </row>
    <row r="28160" spans="6:6" ht="15" customHeight="1" x14ac:dyDescent="0.2">
      <c r="F28160" s="63"/>
    </row>
    <row r="28161" spans="6:6" ht="15" customHeight="1" x14ac:dyDescent="0.2">
      <c r="F28161" s="63"/>
    </row>
    <row r="28162" spans="6:6" ht="15" customHeight="1" x14ac:dyDescent="0.2">
      <c r="F28162" s="63"/>
    </row>
    <row r="28163" spans="6:6" ht="15" customHeight="1" x14ac:dyDescent="0.2">
      <c r="F28163" s="63"/>
    </row>
    <row r="28164" spans="6:6" ht="15" customHeight="1" x14ac:dyDescent="0.2">
      <c r="F28164" s="63"/>
    </row>
    <row r="28165" spans="6:6" ht="15" customHeight="1" x14ac:dyDescent="0.2">
      <c r="F28165" s="63"/>
    </row>
    <row r="28166" spans="6:6" ht="15" customHeight="1" x14ac:dyDescent="0.2">
      <c r="F28166" s="63"/>
    </row>
    <row r="28167" spans="6:6" ht="15" customHeight="1" x14ac:dyDescent="0.2">
      <c r="F28167" s="63"/>
    </row>
    <row r="28168" spans="6:6" ht="15" customHeight="1" x14ac:dyDescent="0.2">
      <c r="F28168" s="63"/>
    </row>
    <row r="28169" spans="6:6" ht="15" customHeight="1" x14ac:dyDescent="0.2">
      <c r="F28169" s="63"/>
    </row>
    <row r="28170" spans="6:6" ht="15" customHeight="1" x14ac:dyDescent="0.2">
      <c r="F28170" s="63"/>
    </row>
    <row r="28171" spans="6:6" ht="15" customHeight="1" x14ac:dyDescent="0.2">
      <c r="F28171" s="63"/>
    </row>
    <row r="28172" spans="6:6" ht="15" customHeight="1" x14ac:dyDescent="0.2">
      <c r="F28172" s="63"/>
    </row>
    <row r="28173" spans="6:6" ht="15" customHeight="1" x14ac:dyDescent="0.2">
      <c r="F28173" s="63"/>
    </row>
    <row r="28174" spans="6:6" ht="15" customHeight="1" x14ac:dyDescent="0.2">
      <c r="F28174" s="63"/>
    </row>
    <row r="28175" spans="6:6" ht="15" customHeight="1" x14ac:dyDescent="0.2">
      <c r="F28175" s="63"/>
    </row>
    <row r="28176" spans="6:6" ht="15" customHeight="1" x14ac:dyDescent="0.2">
      <c r="F28176" s="63"/>
    </row>
    <row r="28177" spans="6:6" ht="15" customHeight="1" x14ac:dyDescent="0.2">
      <c r="F28177" s="63"/>
    </row>
    <row r="28178" spans="6:6" ht="15" customHeight="1" x14ac:dyDescent="0.2">
      <c r="F28178" s="63"/>
    </row>
    <row r="28179" spans="6:6" ht="15" customHeight="1" x14ac:dyDescent="0.2">
      <c r="F28179" s="63"/>
    </row>
    <row r="28180" spans="6:6" ht="15" customHeight="1" x14ac:dyDescent="0.2">
      <c r="F28180" s="63"/>
    </row>
    <row r="28181" spans="6:6" ht="15" customHeight="1" x14ac:dyDescent="0.2">
      <c r="F28181" s="63"/>
    </row>
    <row r="28182" spans="6:6" ht="15" customHeight="1" x14ac:dyDescent="0.2">
      <c r="F28182" s="63"/>
    </row>
    <row r="28183" spans="6:6" ht="15" customHeight="1" x14ac:dyDescent="0.2">
      <c r="F28183" s="63"/>
    </row>
    <row r="28184" spans="6:6" ht="15" customHeight="1" x14ac:dyDescent="0.2">
      <c r="F28184" s="63"/>
    </row>
    <row r="28185" spans="6:6" ht="15" customHeight="1" x14ac:dyDescent="0.2">
      <c r="F28185" s="63"/>
    </row>
    <row r="28186" spans="6:6" ht="15" customHeight="1" x14ac:dyDescent="0.2">
      <c r="F28186" s="63"/>
    </row>
    <row r="28187" spans="6:6" ht="15" customHeight="1" x14ac:dyDescent="0.2">
      <c r="F28187" s="63"/>
    </row>
    <row r="28188" spans="6:6" ht="15" customHeight="1" x14ac:dyDescent="0.2">
      <c r="F28188" s="63"/>
    </row>
    <row r="28189" spans="6:6" ht="15" customHeight="1" x14ac:dyDescent="0.2">
      <c r="F28189" s="63"/>
    </row>
    <row r="28190" spans="6:6" ht="15" customHeight="1" x14ac:dyDescent="0.2">
      <c r="F28190" s="63"/>
    </row>
    <row r="28191" spans="6:6" ht="15" customHeight="1" x14ac:dyDescent="0.2">
      <c r="F28191" s="63"/>
    </row>
    <row r="28192" spans="6:6" ht="15" customHeight="1" x14ac:dyDescent="0.2">
      <c r="F28192" s="63"/>
    </row>
    <row r="28193" spans="6:6" ht="15" customHeight="1" x14ac:dyDescent="0.2">
      <c r="F28193" s="63"/>
    </row>
    <row r="28194" spans="6:6" ht="15" customHeight="1" x14ac:dyDescent="0.2">
      <c r="F28194" s="63"/>
    </row>
    <row r="28195" spans="6:6" ht="15" customHeight="1" x14ac:dyDescent="0.2">
      <c r="F28195" s="63"/>
    </row>
    <row r="28196" spans="6:6" ht="15" customHeight="1" x14ac:dyDescent="0.2">
      <c r="F28196" s="63"/>
    </row>
    <row r="28197" spans="6:6" ht="15" customHeight="1" x14ac:dyDescent="0.2">
      <c r="F28197" s="63"/>
    </row>
    <row r="28198" spans="6:6" ht="15" customHeight="1" x14ac:dyDescent="0.2">
      <c r="F28198" s="63"/>
    </row>
    <row r="28199" spans="6:6" ht="15" customHeight="1" x14ac:dyDescent="0.2">
      <c r="F28199" s="63"/>
    </row>
    <row r="28200" spans="6:6" ht="15" customHeight="1" x14ac:dyDescent="0.2">
      <c r="F28200" s="63"/>
    </row>
    <row r="28201" spans="6:6" ht="15" customHeight="1" x14ac:dyDescent="0.2">
      <c r="F28201" s="63"/>
    </row>
    <row r="28202" spans="6:6" ht="15" customHeight="1" x14ac:dyDescent="0.2">
      <c r="F28202" s="63"/>
    </row>
    <row r="28203" spans="6:6" ht="15" customHeight="1" x14ac:dyDescent="0.2">
      <c r="F28203" s="63"/>
    </row>
    <row r="28204" spans="6:6" ht="15" customHeight="1" x14ac:dyDescent="0.2">
      <c r="F28204" s="63"/>
    </row>
    <row r="28205" spans="6:6" ht="15" customHeight="1" x14ac:dyDescent="0.2">
      <c r="F28205" s="63"/>
    </row>
    <row r="28206" spans="6:6" ht="15" customHeight="1" x14ac:dyDescent="0.2">
      <c r="F28206" s="63"/>
    </row>
    <row r="28207" spans="6:6" ht="15" customHeight="1" x14ac:dyDescent="0.2">
      <c r="F28207" s="63"/>
    </row>
    <row r="28208" spans="6:6" ht="15" customHeight="1" x14ac:dyDescent="0.2">
      <c r="F28208" s="63"/>
    </row>
    <row r="28209" spans="6:6" ht="15" customHeight="1" x14ac:dyDescent="0.2">
      <c r="F28209" s="63"/>
    </row>
    <row r="28210" spans="6:6" ht="15" customHeight="1" x14ac:dyDescent="0.2">
      <c r="F28210" s="63"/>
    </row>
    <row r="28211" spans="6:6" ht="15" customHeight="1" x14ac:dyDescent="0.2">
      <c r="F28211" s="63"/>
    </row>
    <row r="28212" spans="6:6" ht="15" customHeight="1" x14ac:dyDescent="0.2">
      <c r="F28212" s="63"/>
    </row>
    <row r="28213" spans="6:6" ht="15" customHeight="1" x14ac:dyDescent="0.2">
      <c r="F28213" s="63"/>
    </row>
    <row r="28214" spans="6:6" ht="15" customHeight="1" x14ac:dyDescent="0.2">
      <c r="F28214" s="63"/>
    </row>
    <row r="28215" spans="6:6" ht="15" customHeight="1" x14ac:dyDescent="0.2">
      <c r="F28215" s="63"/>
    </row>
    <row r="28216" spans="6:6" ht="15" customHeight="1" x14ac:dyDescent="0.2">
      <c r="F28216" s="63"/>
    </row>
    <row r="28217" spans="6:6" ht="15" customHeight="1" x14ac:dyDescent="0.2">
      <c r="F28217" s="63"/>
    </row>
    <row r="28218" spans="6:6" ht="15" customHeight="1" x14ac:dyDescent="0.2">
      <c r="F28218" s="63"/>
    </row>
    <row r="28219" spans="6:6" ht="15" customHeight="1" x14ac:dyDescent="0.2">
      <c r="F28219" s="63"/>
    </row>
    <row r="28220" spans="6:6" ht="15" customHeight="1" x14ac:dyDescent="0.2">
      <c r="F28220" s="63"/>
    </row>
    <row r="28221" spans="6:6" ht="15" customHeight="1" x14ac:dyDescent="0.2">
      <c r="F28221" s="63"/>
    </row>
    <row r="28222" spans="6:6" ht="15" customHeight="1" x14ac:dyDescent="0.2">
      <c r="F28222" s="63"/>
    </row>
    <row r="28223" spans="6:6" ht="15" customHeight="1" x14ac:dyDescent="0.2">
      <c r="F28223" s="63"/>
    </row>
    <row r="28224" spans="6:6" ht="15" customHeight="1" x14ac:dyDescent="0.2">
      <c r="F28224" s="63"/>
    </row>
    <row r="28225" spans="6:6" ht="15" customHeight="1" x14ac:dyDescent="0.2">
      <c r="F28225" s="63"/>
    </row>
    <row r="28226" spans="6:6" ht="15" customHeight="1" x14ac:dyDescent="0.2">
      <c r="F28226" s="63"/>
    </row>
    <row r="28227" spans="6:6" ht="15" customHeight="1" x14ac:dyDescent="0.2">
      <c r="F28227" s="63"/>
    </row>
    <row r="28228" spans="6:6" ht="15" customHeight="1" x14ac:dyDescent="0.2">
      <c r="F28228" s="63"/>
    </row>
    <row r="28229" spans="6:6" ht="15" customHeight="1" x14ac:dyDescent="0.2">
      <c r="F28229" s="63"/>
    </row>
    <row r="28230" spans="6:6" ht="15" customHeight="1" x14ac:dyDescent="0.2">
      <c r="F28230" s="63"/>
    </row>
    <row r="28231" spans="6:6" ht="15" customHeight="1" x14ac:dyDescent="0.2">
      <c r="F28231" s="63"/>
    </row>
    <row r="28232" spans="6:6" ht="15" customHeight="1" x14ac:dyDescent="0.2">
      <c r="F28232" s="63"/>
    </row>
    <row r="28233" spans="6:6" ht="15" customHeight="1" x14ac:dyDescent="0.2">
      <c r="F28233" s="63"/>
    </row>
    <row r="28234" spans="6:6" ht="15" customHeight="1" x14ac:dyDescent="0.2">
      <c r="F28234" s="63"/>
    </row>
    <row r="28235" spans="6:6" ht="15" customHeight="1" x14ac:dyDescent="0.2">
      <c r="F28235" s="63"/>
    </row>
    <row r="28236" spans="6:6" ht="15" customHeight="1" x14ac:dyDescent="0.2">
      <c r="F28236" s="63"/>
    </row>
    <row r="28237" spans="6:6" ht="15" customHeight="1" x14ac:dyDescent="0.2">
      <c r="F28237" s="63"/>
    </row>
    <row r="28238" spans="6:6" ht="15" customHeight="1" x14ac:dyDescent="0.2">
      <c r="F28238" s="63"/>
    </row>
    <row r="28239" spans="6:6" ht="15" customHeight="1" x14ac:dyDescent="0.2">
      <c r="F28239" s="63"/>
    </row>
    <row r="28240" spans="6:6" ht="15" customHeight="1" x14ac:dyDescent="0.2">
      <c r="F28240" s="63"/>
    </row>
    <row r="28241" spans="6:6" ht="15" customHeight="1" x14ac:dyDescent="0.2">
      <c r="F28241" s="63"/>
    </row>
    <row r="28242" spans="6:6" ht="15" customHeight="1" x14ac:dyDescent="0.2">
      <c r="F28242" s="63"/>
    </row>
    <row r="28243" spans="6:6" ht="15" customHeight="1" x14ac:dyDescent="0.2">
      <c r="F28243" s="63"/>
    </row>
    <row r="28244" spans="6:6" ht="15" customHeight="1" x14ac:dyDescent="0.2">
      <c r="F28244" s="63"/>
    </row>
    <row r="28245" spans="6:6" ht="15" customHeight="1" x14ac:dyDescent="0.2">
      <c r="F28245" s="63"/>
    </row>
    <row r="28246" spans="6:6" ht="15" customHeight="1" x14ac:dyDescent="0.2">
      <c r="F28246" s="63"/>
    </row>
    <row r="28247" spans="6:6" ht="15" customHeight="1" x14ac:dyDescent="0.2">
      <c r="F28247" s="63"/>
    </row>
    <row r="28248" spans="6:6" ht="15" customHeight="1" x14ac:dyDescent="0.2">
      <c r="F28248" s="63"/>
    </row>
    <row r="28249" spans="6:6" ht="15" customHeight="1" x14ac:dyDescent="0.2">
      <c r="F28249" s="63"/>
    </row>
    <row r="28250" spans="6:6" ht="15" customHeight="1" x14ac:dyDescent="0.2">
      <c r="F28250" s="63"/>
    </row>
    <row r="28251" spans="6:6" ht="15" customHeight="1" x14ac:dyDescent="0.2">
      <c r="F28251" s="63"/>
    </row>
    <row r="28252" spans="6:6" ht="15" customHeight="1" x14ac:dyDescent="0.2">
      <c r="F28252" s="63"/>
    </row>
    <row r="28253" spans="6:6" ht="15" customHeight="1" x14ac:dyDescent="0.2">
      <c r="F28253" s="63"/>
    </row>
    <row r="28254" spans="6:6" ht="15" customHeight="1" x14ac:dyDescent="0.2">
      <c r="F28254" s="63"/>
    </row>
    <row r="28255" spans="6:6" ht="15" customHeight="1" x14ac:dyDescent="0.2">
      <c r="F28255" s="63"/>
    </row>
    <row r="28256" spans="6:6" ht="15" customHeight="1" x14ac:dyDescent="0.2">
      <c r="F28256" s="63"/>
    </row>
    <row r="28257" spans="6:6" ht="15" customHeight="1" x14ac:dyDescent="0.2">
      <c r="F28257" s="63"/>
    </row>
    <row r="28258" spans="6:6" ht="15" customHeight="1" x14ac:dyDescent="0.2">
      <c r="F28258" s="63"/>
    </row>
    <row r="28259" spans="6:6" ht="15" customHeight="1" x14ac:dyDescent="0.2">
      <c r="F28259" s="63"/>
    </row>
    <row r="28260" spans="6:6" ht="15" customHeight="1" x14ac:dyDescent="0.2">
      <c r="F28260" s="63"/>
    </row>
    <row r="28261" spans="6:6" ht="15" customHeight="1" x14ac:dyDescent="0.2">
      <c r="F28261" s="63"/>
    </row>
    <row r="28262" spans="6:6" ht="15" customHeight="1" x14ac:dyDescent="0.2">
      <c r="F28262" s="63"/>
    </row>
    <row r="28263" spans="6:6" ht="15" customHeight="1" x14ac:dyDescent="0.2">
      <c r="F28263" s="63"/>
    </row>
    <row r="28264" spans="6:6" ht="15" customHeight="1" x14ac:dyDescent="0.2">
      <c r="F28264" s="63"/>
    </row>
    <row r="28265" spans="6:6" ht="15" customHeight="1" x14ac:dyDescent="0.2">
      <c r="F28265" s="63"/>
    </row>
    <row r="28266" spans="6:6" ht="15" customHeight="1" x14ac:dyDescent="0.2">
      <c r="F28266" s="63"/>
    </row>
    <row r="28267" spans="6:6" ht="15" customHeight="1" x14ac:dyDescent="0.2">
      <c r="F28267" s="63"/>
    </row>
    <row r="28268" spans="6:6" ht="15" customHeight="1" x14ac:dyDescent="0.2">
      <c r="F28268" s="63"/>
    </row>
    <row r="28269" spans="6:6" ht="15" customHeight="1" x14ac:dyDescent="0.2">
      <c r="F28269" s="63"/>
    </row>
    <row r="28270" spans="6:6" ht="15" customHeight="1" x14ac:dyDescent="0.2">
      <c r="F28270" s="63"/>
    </row>
    <row r="28271" spans="6:6" ht="15" customHeight="1" x14ac:dyDescent="0.2">
      <c r="F28271" s="63"/>
    </row>
    <row r="28272" spans="6:6" ht="15" customHeight="1" x14ac:dyDescent="0.2">
      <c r="F28272" s="63"/>
    </row>
    <row r="28273" spans="6:6" ht="15" customHeight="1" x14ac:dyDescent="0.2">
      <c r="F28273" s="63"/>
    </row>
    <row r="28274" spans="6:6" ht="15" customHeight="1" x14ac:dyDescent="0.2">
      <c r="F28274" s="63"/>
    </row>
    <row r="28275" spans="6:6" ht="15" customHeight="1" x14ac:dyDescent="0.2">
      <c r="F28275" s="63"/>
    </row>
    <row r="28276" spans="6:6" ht="15" customHeight="1" x14ac:dyDescent="0.2">
      <c r="F28276" s="63"/>
    </row>
    <row r="28277" spans="6:6" ht="15" customHeight="1" x14ac:dyDescent="0.2">
      <c r="F28277" s="63"/>
    </row>
    <row r="28278" spans="6:6" ht="15" customHeight="1" x14ac:dyDescent="0.2">
      <c r="F28278" s="63"/>
    </row>
    <row r="28279" spans="6:6" ht="15" customHeight="1" x14ac:dyDescent="0.2">
      <c r="F28279" s="63"/>
    </row>
    <row r="28280" spans="6:6" ht="15" customHeight="1" x14ac:dyDescent="0.2">
      <c r="F28280" s="63"/>
    </row>
    <row r="28281" spans="6:6" ht="15" customHeight="1" x14ac:dyDescent="0.2">
      <c r="F28281" s="63"/>
    </row>
    <row r="28282" spans="6:6" ht="15" customHeight="1" x14ac:dyDescent="0.2">
      <c r="F28282" s="63"/>
    </row>
    <row r="28283" spans="6:6" ht="15" customHeight="1" x14ac:dyDescent="0.2">
      <c r="F28283" s="63"/>
    </row>
    <row r="28284" spans="6:6" ht="15" customHeight="1" x14ac:dyDescent="0.2">
      <c r="F28284" s="63"/>
    </row>
    <row r="28285" spans="6:6" ht="15" customHeight="1" x14ac:dyDescent="0.2">
      <c r="F28285" s="63"/>
    </row>
    <row r="28286" spans="6:6" ht="15" customHeight="1" x14ac:dyDescent="0.2">
      <c r="F28286" s="63"/>
    </row>
    <row r="28287" spans="6:6" ht="15" customHeight="1" x14ac:dyDescent="0.2">
      <c r="F28287" s="63"/>
    </row>
    <row r="28288" spans="6:6" ht="15" customHeight="1" x14ac:dyDescent="0.2">
      <c r="F28288" s="63"/>
    </row>
    <row r="28289" spans="6:6" ht="15" customHeight="1" x14ac:dyDescent="0.2">
      <c r="F28289" s="63"/>
    </row>
    <row r="28290" spans="6:6" ht="15" customHeight="1" x14ac:dyDescent="0.2">
      <c r="F28290" s="63"/>
    </row>
    <row r="28291" spans="6:6" ht="15" customHeight="1" x14ac:dyDescent="0.2">
      <c r="F28291" s="63"/>
    </row>
    <row r="28292" spans="6:6" ht="15" customHeight="1" x14ac:dyDescent="0.2">
      <c r="F28292" s="63"/>
    </row>
    <row r="28293" spans="6:6" ht="15" customHeight="1" x14ac:dyDescent="0.2">
      <c r="F28293" s="63"/>
    </row>
    <row r="28294" spans="6:6" ht="15" customHeight="1" x14ac:dyDescent="0.2">
      <c r="F28294" s="63"/>
    </row>
    <row r="28295" spans="6:6" ht="15" customHeight="1" x14ac:dyDescent="0.2">
      <c r="F28295" s="63"/>
    </row>
    <row r="28296" spans="6:6" ht="15" customHeight="1" x14ac:dyDescent="0.2">
      <c r="F28296" s="63"/>
    </row>
    <row r="28297" spans="6:6" ht="15" customHeight="1" x14ac:dyDescent="0.2">
      <c r="F28297" s="63"/>
    </row>
    <row r="28298" spans="6:6" ht="15" customHeight="1" x14ac:dyDescent="0.2">
      <c r="F28298" s="63"/>
    </row>
    <row r="28299" spans="6:6" ht="15" customHeight="1" x14ac:dyDescent="0.2">
      <c r="F28299" s="63"/>
    </row>
    <row r="28300" spans="6:6" ht="15" customHeight="1" x14ac:dyDescent="0.2">
      <c r="F28300" s="63"/>
    </row>
    <row r="28301" spans="6:6" ht="15" customHeight="1" x14ac:dyDescent="0.2">
      <c r="F28301" s="63"/>
    </row>
    <row r="28302" spans="6:6" ht="15" customHeight="1" x14ac:dyDescent="0.2">
      <c r="F28302" s="63"/>
    </row>
    <row r="28303" spans="6:6" ht="15" customHeight="1" x14ac:dyDescent="0.2">
      <c r="F28303" s="63"/>
    </row>
    <row r="28304" spans="6:6" ht="15" customHeight="1" x14ac:dyDescent="0.2">
      <c r="F28304" s="63"/>
    </row>
    <row r="28305" spans="6:6" ht="15" customHeight="1" x14ac:dyDescent="0.2">
      <c r="F28305" s="63"/>
    </row>
    <row r="28306" spans="6:6" ht="15" customHeight="1" x14ac:dyDescent="0.2">
      <c r="F28306" s="63"/>
    </row>
    <row r="28307" spans="6:6" ht="15" customHeight="1" x14ac:dyDescent="0.2">
      <c r="F28307" s="63"/>
    </row>
    <row r="28308" spans="6:6" ht="15" customHeight="1" x14ac:dyDescent="0.2">
      <c r="F28308" s="63"/>
    </row>
    <row r="28309" spans="6:6" ht="15" customHeight="1" x14ac:dyDescent="0.2">
      <c r="F28309" s="63"/>
    </row>
    <row r="28310" spans="6:6" ht="15" customHeight="1" x14ac:dyDescent="0.2">
      <c r="F28310" s="63"/>
    </row>
    <row r="28311" spans="6:6" ht="15" customHeight="1" x14ac:dyDescent="0.2">
      <c r="F28311" s="63"/>
    </row>
    <row r="28312" spans="6:6" ht="15" customHeight="1" x14ac:dyDescent="0.2">
      <c r="F28312" s="63"/>
    </row>
    <row r="28313" spans="6:6" ht="15" customHeight="1" x14ac:dyDescent="0.2">
      <c r="F28313" s="63"/>
    </row>
    <row r="28314" spans="6:6" ht="15" customHeight="1" x14ac:dyDescent="0.2">
      <c r="F28314" s="63"/>
    </row>
    <row r="28315" spans="6:6" ht="15" customHeight="1" x14ac:dyDescent="0.2">
      <c r="F28315" s="63"/>
    </row>
    <row r="28316" spans="6:6" ht="15" customHeight="1" x14ac:dyDescent="0.2">
      <c r="F28316" s="63"/>
    </row>
    <row r="28317" spans="6:6" ht="15" customHeight="1" x14ac:dyDescent="0.2">
      <c r="F28317" s="63"/>
    </row>
    <row r="28318" spans="6:6" ht="15" customHeight="1" x14ac:dyDescent="0.2">
      <c r="F28318" s="63"/>
    </row>
    <row r="28319" spans="6:6" ht="15" customHeight="1" x14ac:dyDescent="0.2">
      <c r="F28319" s="63"/>
    </row>
    <row r="28320" spans="6:6" ht="15" customHeight="1" x14ac:dyDescent="0.2">
      <c r="F28320" s="63"/>
    </row>
    <row r="28321" spans="6:6" ht="15" customHeight="1" x14ac:dyDescent="0.2">
      <c r="F28321" s="63"/>
    </row>
    <row r="28322" spans="6:6" ht="15" customHeight="1" x14ac:dyDescent="0.2">
      <c r="F28322" s="63"/>
    </row>
    <row r="28323" spans="6:6" ht="15" customHeight="1" x14ac:dyDescent="0.2">
      <c r="F28323" s="63"/>
    </row>
    <row r="28324" spans="6:6" ht="15" customHeight="1" x14ac:dyDescent="0.2">
      <c r="F28324" s="63"/>
    </row>
    <row r="28325" spans="6:6" ht="15" customHeight="1" x14ac:dyDescent="0.2">
      <c r="F28325" s="63"/>
    </row>
    <row r="28326" spans="6:6" ht="15" customHeight="1" x14ac:dyDescent="0.2">
      <c r="F28326" s="63"/>
    </row>
    <row r="28327" spans="6:6" ht="15" customHeight="1" x14ac:dyDescent="0.2">
      <c r="F28327" s="63"/>
    </row>
    <row r="28328" spans="6:6" ht="15" customHeight="1" x14ac:dyDescent="0.2">
      <c r="F28328" s="63"/>
    </row>
    <row r="28329" spans="6:6" ht="15" customHeight="1" x14ac:dyDescent="0.2">
      <c r="F28329" s="63"/>
    </row>
    <row r="28330" spans="6:6" ht="15" customHeight="1" x14ac:dyDescent="0.2">
      <c r="F28330" s="63"/>
    </row>
    <row r="28331" spans="6:6" ht="15" customHeight="1" x14ac:dyDescent="0.2">
      <c r="F28331" s="63"/>
    </row>
    <row r="28332" spans="6:6" ht="15" customHeight="1" x14ac:dyDescent="0.2">
      <c r="F28332" s="63"/>
    </row>
    <row r="28333" spans="6:6" ht="15" customHeight="1" x14ac:dyDescent="0.2">
      <c r="F28333" s="63"/>
    </row>
    <row r="28334" spans="6:6" ht="15" customHeight="1" x14ac:dyDescent="0.2">
      <c r="F28334" s="63"/>
    </row>
    <row r="28335" spans="6:6" ht="15" customHeight="1" x14ac:dyDescent="0.2">
      <c r="F28335" s="63"/>
    </row>
    <row r="28336" spans="6:6" ht="15" customHeight="1" x14ac:dyDescent="0.2">
      <c r="F28336" s="63"/>
    </row>
    <row r="28337" spans="6:6" ht="15" customHeight="1" x14ac:dyDescent="0.2">
      <c r="F28337" s="63"/>
    </row>
    <row r="28338" spans="6:6" ht="15" customHeight="1" x14ac:dyDescent="0.2">
      <c r="F28338" s="63"/>
    </row>
    <row r="28339" spans="6:6" ht="15" customHeight="1" x14ac:dyDescent="0.2">
      <c r="F28339" s="63"/>
    </row>
    <row r="28340" spans="6:6" ht="15" customHeight="1" x14ac:dyDescent="0.2">
      <c r="F28340" s="63"/>
    </row>
    <row r="28341" spans="6:6" ht="15" customHeight="1" x14ac:dyDescent="0.2">
      <c r="F28341" s="63"/>
    </row>
    <row r="28342" spans="6:6" ht="15" customHeight="1" x14ac:dyDescent="0.2">
      <c r="F28342" s="63"/>
    </row>
    <row r="28343" spans="6:6" ht="15" customHeight="1" x14ac:dyDescent="0.2">
      <c r="F28343" s="63"/>
    </row>
    <row r="28344" spans="6:6" ht="15" customHeight="1" x14ac:dyDescent="0.2">
      <c r="F28344" s="63"/>
    </row>
    <row r="28345" spans="6:6" ht="15" customHeight="1" x14ac:dyDescent="0.2">
      <c r="F28345" s="63"/>
    </row>
    <row r="28346" spans="6:6" ht="15" customHeight="1" x14ac:dyDescent="0.2">
      <c r="F28346" s="63"/>
    </row>
    <row r="28347" spans="6:6" ht="15" customHeight="1" x14ac:dyDescent="0.2">
      <c r="F28347" s="63"/>
    </row>
    <row r="28348" spans="6:6" ht="15" customHeight="1" x14ac:dyDescent="0.2">
      <c r="F28348" s="63"/>
    </row>
    <row r="28349" spans="6:6" ht="15" customHeight="1" x14ac:dyDescent="0.2">
      <c r="F28349" s="63"/>
    </row>
    <row r="28350" spans="6:6" ht="15" customHeight="1" x14ac:dyDescent="0.2">
      <c r="F28350" s="63"/>
    </row>
    <row r="28351" spans="6:6" ht="15" customHeight="1" x14ac:dyDescent="0.2">
      <c r="F28351" s="63"/>
    </row>
    <row r="28352" spans="6:6" ht="15" customHeight="1" x14ac:dyDescent="0.2">
      <c r="F28352" s="63"/>
    </row>
    <row r="28353" spans="6:6" ht="15" customHeight="1" x14ac:dyDescent="0.2">
      <c r="F28353" s="63"/>
    </row>
    <row r="28354" spans="6:6" ht="15" customHeight="1" x14ac:dyDescent="0.2">
      <c r="F28354" s="63"/>
    </row>
    <row r="28355" spans="6:6" ht="15" customHeight="1" x14ac:dyDescent="0.2">
      <c r="F28355" s="63"/>
    </row>
    <row r="28356" spans="6:6" ht="15" customHeight="1" x14ac:dyDescent="0.2">
      <c r="F28356" s="63"/>
    </row>
    <row r="28357" spans="6:6" ht="15" customHeight="1" x14ac:dyDescent="0.2">
      <c r="F28357" s="63"/>
    </row>
    <row r="28358" spans="6:6" ht="15" customHeight="1" x14ac:dyDescent="0.2">
      <c r="F28358" s="63"/>
    </row>
    <row r="28359" spans="6:6" ht="15" customHeight="1" x14ac:dyDescent="0.2">
      <c r="F28359" s="63"/>
    </row>
    <row r="28360" spans="6:6" ht="15" customHeight="1" x14ac:dyDescent="0.2">
      <c r="F28360" s="63"/>
    </row>
    <row r="28361" spans="6:6" ht="15" customHeight="1" x14ac:dyDescent="0.2">
      <c r="F28361" s="63"/>
    </row>
    <row r="28362" spans="6:6" ht="15" customHeight="1" x14ac:dyDescent="0.2">
      <c r="F28362" s="63"/>
    </row>
    <row r="28363" spans="6:6" ht="15" customHeight="1" x14ac:dyDescent="0.2">
      <c r="F28363" s="63"/>
    </row>
    <row r="28364" spans="6:6" ht="15" customHeight="1" x14ac:dyDescent="0.2">
      <c r="F28364" s="63"/>
    </row>
    <row r="28365" spans="6:6" ht="15" customHeight="1" x14ac:dyDescent="0.2">
      <c r="F28365" s="63"/>
    </row>
    <row r="28366" spans="6:6" ht="15" customHeight="1" x14ac:dyDescent="0.2">
      <c r="F28366" s="63"/>
    </row>
    <row r="28367" spans="6:6" ht="15" customHeight="1" x14ac:dyDescent="0.2">
      <c r="F28367" s="63"/>
    </row>
    <row r="28368" spans="6:6" ht="15" customHeight="1" x14ac:dyDescent="0.2">
      <c r="F28368" s="63"/>
    </row>
    <row r="28369" spans="6:6" ht="15" customHeight="1" x14ac:dyDescent="0.2">
      <c r="F28369" s="63"/>
    </row>
    <row r="28370" spans="6:6" ht="15" customHeight="1" x14ac:dyDescent="0.2">
      <c r="F28370" s="63"/>
    </row>
    <row r="28371" spans="6:6" ht="15" customHeight="1" x14ac:dyDescent="0.2">
      <c r="F28371" s="63"/>
    </row>
    <row r="28372" spans="6:6" ht="15" customHeight="1" x14ac:dyDescent="0.2">
      <c r="F28372" s="63"/>
    </row>
    <row r="28373" spans="6:6" ht="15" customHeight="1" x14ac:dyDescent="0.2">
      <c r="F28373" s="63"/>
    </row>
    <row r="28374" spans="6:6" ht="15" customHeight="1" x14ac:dyDescent="0.2">
      <c r="F28374" s="63"/>
    </row>
    <row r="28375" spans="6:6" ht="15" customHeight="1" x14ac:dyDescent="0.2">
      <c r="F28375" s="63"/>
    </row>
    <row r="28376" spans="6:6" ht="15" customHeight="1" x14ac:dyDescent="0.2">
      <c r="F28376" s="63"/>
    </row>
    <row r="28377" spans="6:6" ht="15" customHeight="1" x14ac:dyDescent="0.2">
      <c r="F28377" s="63"/>
    </row>
    <row r="28378" spans="6:6" ht="15" customHeight="1" x14ac:dyDescent="0.2">
      <c r="F28378" s="63"/>
    </row>
    <row r="28379" spans="6:6" ht="15" customHeight="1" x14ac:dyDescent="0.2">
      <c r="F28379" s="63"/>
    </row>
    <row r="28380" spans="6:6" ht="15" customHeight="1" x14ac:dyDescent="0.2">
      <c r="F28380" s="63"/>
    </row>
    <row r="28381" spans="6:6" ht="15" customHeight="1" x14ac:dyDescent="0.2">
      <c r="F28381" s="63"/>
    </row>
    <row r="28382" spans="6:6" ht="15" customHeight="1" x14ac:dyDescent="0.2">
      <c r="F28382" s="63"/>
    </row>
    <row r="28383" spans="6:6" ht="15" customHeight="1" x14ac:dyDescent="0.2">
      <c r="F28383" s="63"/>
    </row>
    <row r="28384" spans="6:6" ht="15" customHeight="1" x14ac:dyDescent="0.2">
      <c r="F28384" s="63"/>
    </row>
    <row r="28385" spans="6:6" ht="15" customHeight="1" x14ac:dyDescent="0.2">
      <c r="F28385" s="63"/>
    </row>
    <row r="28386" spans="6:6" ht="15" customHeight="1" x14ac:dyDescent="0.2">
      <c r="F28386" s="63"/>
    </row>
    <row r="28387" spans="6:6" ht="15" customHeight="1" x14ac:dyDescent="0.2">
      <c r="F28387" s="63"/>
    </row>
    <row r="28388" spans="6:6" ht="15" customHeight="1" x14ac:dyDescent="0.2">
      <c r="F28388" s="63"/>
    </row>
    <row r="28389" spans="6:6" ht="15" customHeight="1" x14ac:dyDescent="0.2">
      <c r="F28389" s="63"/>
    </row>
    <row r="28390" spans="6:6" ht="15" customHeight="1" x14ac:dyDescent="0.2">
      <c r="F28390" s="63"/>
    </row>
    <row r="28391" spans="6:6" ht="15" customHeight="1" x14ac:dyDescent="0.2">
      <c r="F28391" s="63"/>
    </row>
    <row r="28392" spans="6:6" ht="15" customHeight="1" x14ac:dyDescent="0.2">
      <c r="F28392" s="63"/>
    </row>
    <row r="28393" spans="6:6" ht="15" customHeight="1" x14ac:dyDescent="0.2">
      <c r="F28393" s="63"/>
    </row>
    <row r="28394" spans="6:6" ht="15" customHeight="1" x14ac:dyDescent="0.2">
      <c r="F28394" s="63"/>
    </row>
    <row r="28395" spans="6:6" ht="15" customHeight="1" x14ac:dyDescent="0.2">
      <c r="F28395" s="63"/>
    </row>
    <row r="28396" spans="6:6" ht="15" customHeight="1" x14ac:dyDescent="0.2">
      <c r="F28396" s="63"/>
    </row>
    <row r="28397" spans="6:6" ht="15" customHeight="1" x14ac:dyDescent="0.2">
      <c r="F28397" s="63"/>
    </row>
    <row r="28398" spans="6:6" ht="15" customHeight="1" x14ac:dyDescent="0.2">
      <c r="F28398" s="63"/>
    </row>
    <row r="28399" spans="6:6" ht="15" customHeight="1" x14ac:dyDescent="0.2">
      <c r="F28399" s="63"/>
    </row>
    <row r="28400" spans="6:6" ht="15" customHeight="1" x14ac:dyDescent="0.2">
      <c r="F28400" s="63"/>
    </row>
    <row r="28401" spans="6:6" ht="15" customHeight="1" x14ac:dyDescent="0.2">
      <c r="F28401" s="63"/>
    </row>
    <row r="28402" spans="6:6" ht="15" customHeight="1" x14ac:dyDescent="0.2">
      <c r="F28402" s="63"/>
    </row>
    <row r="28403" spans="6:6" ht="15" customHeight="1" x14ac:dyDescent="0.2">
      <c r="F28403" s="63"/>
    </row>
    <row r="28404" spans="6:6" ht="15" customHeight="1" x14ac:dyDescent="0.2">
      <c r="F28404" s="63"/>
    </row>
    <row r="28405" spans="6:6" ht="15" customHeight="1" x14ac:dyDescent="0.2">
      <c r="F28405" s="63"/>
    </row>
    <row r="28406" spans="6:6" ht="15" customHeight="1" x14ac:dyDescent="0.2">
      <c r="F28406" s="63"/>
    </row>
    <row r="28407" spans="6:6" ht="15" customHeight="1" x14ac:dyDescent="0.2">
      <c r="F28407" s="63"/>
    </row>
    <row r="28408" spans="6:6" ht="15" customHeight="1" x14ac:dyDescent="0.2">
      <c r="F28408" s="63"/>
    </row>
    <row r="28409" spans="6:6" ht="15" customHeight="1" x14ac:dyDescent="0.2">
      <c r="F28409" s="63"/>
    </row>
    <row r="28410" spans="6:6" ht="15" customHeight="1" x14ac:dyDescent="0.2">
      <c r="F28410" s="63"/>
    </row>
    <row r="28411" spans="6:6" ht="15" customHeight="1" x14ac:dyDescent="0.2">
      <c r="F28411" s="63"/>
    </row>
    <row r="28412" spans="6:6" ht="15" customHeight="1" x14ac:dyDescent="0.2">
      <c r="F28412" s="63"/>
    </row>
    <row r="28413" spans="6:6" ht="15" customHeight="1" x14ac:dyDescent="0.2">
      <c r="F28413" s="63"/>
    </row>
    <row r="28414" spans="6:6" ht="15" customHeight="1" x14ac:dyDescent="0.2">
      <c r="F28414" s="63"/>
    </row>
    <row r="28415" spans="6:6" ht="15" customHeight="1" x14ac:dyDescent="0.2">
      <c r="F28415" s="63"/>
    </row>
    <row r="28416" spans="6:6" ht="15" customHeight="1" x14ac:dyDescent="0.2">
      <c r="F28416" s="63"/>
    </row>
    <row r="28417" spans="6:6" ht="15" customHeight="1" x14ac:dyDescent="0.2">
      <c r="F28417" s="63"/>
    </row>
    <row r="28418" spans="6:6" ht="15" customHeight="1" x14ac:dyDescent="0.2">
      <c r="F28418" s="63"/>
    </row>
    <row r="28419" spans="6:6" ht="15" customHeight="1" x14ac:dyDescent="0.2">
      <c r="F28419" s="63"/>
    </row>
    <row r="28420" spans="6:6" ht="15" customHeight="1" x14ac:dyDescent="0.2">
      <c r="F28420" s="63"/>
    </row>
    <row r="28421" spans="6:6" ht="15" customHeight="1" x14ac:dyDescent="0.2">
      <c r="F28421" s="63"/>
    </row>
    <row r="28422" spans="6:6" ht="15" customHeight="1" x14ac:dyDescent="0.2">
      <c r="F28422" s="63"/>
    </row>
    <row r="28423" spans="6:6" ht="15" customHeight="1" x14ac:dyDescent="0.2">
      <c r="F28423" s="63"/>
    </row>
    <row r="28424" spans="6:6" ht="15" customHeight="1" x14ac:dyDescent="0.2">
      <c r="F28424" s="63"/>
    </row>
    <row r="28425" spans="6:6" ht="15" customHeight="1" x14ac:dyDescent="0.2">
      <c r="F28425" s="63"/>
    </row>
    <row r="28426" spans="6:6" ht="15" customHeight="1" x14ac:dyDescent="0.2">
      <c r="F28426" s="63"/>
    </row>
    <row r="28427" spans="6:6" ht="15" customHeight="1" x14ac:dyDescent="0.2">
      <c r="F28427" s="63"/>
    </row>
    <row r="28428" spans="6:6" ht="15" customHeight="1" x14ac:dyDescent="0.2">
      <c r="F28428" s="63"/>
    </row>
    <row r="28429" spans="6:6" ht="15" customHeight="1" x14ac:dyDescent="0.2">
      <c r="F28429" s="63"/>
    </row>
    <row r="28430" spans="6:6" ht="15" customHeight="1" x14ac:dyDescent="0.2">
      <c r="F28430" s="63"/>
    </row>
    <row r="28431" spans="6:6" ht="15" customHeight="1" x14ac:dyDescent="0.2">
      <c r="F28431" s="63"/>
    </row>
    <row r="28432" spans="6:6" ht="15" customHeight="1" x14ac:dyDescent="0.2">
      <c r="F28432" s="63"/>
    </row>
    <row r="28433" spans="6:6" ht="15" customHeight="1" x14ac:dyDescent="0.2">
      <c r="F28433" s="63"/>
    </row>
    <row r="28434" spans="6:6" ht="15" customHeight="1" x14ac:dyDescent="0.2">
      <c r="F28434" s="63"/>
    </row>
    <row r="28435" spans="6:6" ht="15" customHeight="1" x14ac:dyDescent="0.2">
      <c r="F28435" s="63"/>
    </row>
    <row r="28436" spans="6:6" ht="15" customHeight="1" x14ac:dyDescent="0.2">
      <c r="F28436" s="63"/>
    </row>
    <row r="28437" spans="6:6" ht="15" customHeight="1" x14ac:dyDescent="0.2">
      <c r="F28437" s="63"/>
    </row>
    <row r="28438" spans="6:6" ht="15" customHeight="1" x14ac:dyDescent="0.2">
      <c r="F28438" s="63"/>
    </row>
    <row r="28439" spans="6:6" ht="15" customHeight="1" x14ac:dyDescent="0.2">
      <c r="F28439" s="63"/>
    </row>
    <row r="28440" spans="6:6" ht="15" customHeight="1" x14ac:dyDescent="0.2">
      <c r="F28440" s="63"/>
    </row>
    <row r="28441" spans="6:6" ht="15" customHeight="1" x14ac:dyDescent="0.2">
      <c r="F28441" s="63"/>
    </row>
    <row r="28442" spans="6:6" ht="15" customHeight="1" x14ac:dyDescent="0.2">
      <c r="F28442" s="63"/>
    </row>
    <row r="28443" spans="6:6" ht="15" customHeight="1" x14ac:dyDescent="0.2">
      <c r="F28443" s="63"/>
    </row>
    <row r="28444" spans="6:6" ht="15" customHeight="1" x14ac:dyDescent="0.2">
      <c r="F28444" s="63"/>
    </row>
    <row r="28445" spans="6:6" ht="15" customHeight="1" x14ac:dyDescent="0.2">
      <c r="F28445" s="63"/>
    </row>
    <row r="28446" spans="6:6" ht="15" customHeight="1" x14ac:dyDescent="0.2">
      <c r="F28446" s="63"/>
    </row>
    <row r="28447" spans="6:6" ht="15" customHeight="1" x14ac:dyDescent="0.2">
      <c r="F28447" s="63"/>
    </row>
    <row r="28448" spans="6:6" ht="15" customHeight="1" x14ac:dyDescent="0.2">
      <c r="F28448" s="63"/>
    </row>
    <row r="28449" spans="6:6" ht="15" customHeight="1" x14ac:dyDescent="0.2">
      <c r="F28449" s="63"/>
    </row>
    <row r="28450" spans="6:6" ht="15" customHeight="1" x14ac:dyDescent="0.2">
      <c r="F28450" s="63"/>
    </row>
    <row r="28451" spans="6:6" ht="15" customHeight="1" x14ac:dyDescent="0.2">
      <c r="F28451" s="63"/>
    </row>
    <row r="28452" spans="6:6" ht="15" customHeight="1" x14ac:dyDescent="0.2">
      <c r="F28452" s="63"/>
    </row>
    <row r="28453" spans="6:6" ht="15" customHeight="1" x14ac:dyDescent="0.2">
      <c r="F28453" s="63"/>
    </row>
    <row r="28454" spans="6:6" ht="15" customHeight="1" x14ac:dyDescent="0.2">
      <c r="F28454" s="63"/>
    </row>
    <row r="28455" spans="6:6" ht="15" customHeight="1" x14ac:dyDescent="0.2">
      <c r="F28455" s="63"/>
    </row>
    <row r="28456" spans="6:6" ht="15" customHeight="1" x14ac:dyDescent="0.2">
      <c r="F28456" s="63"/>
    </row>
    <row r="28457" spans="6:6" ht="15" customHeight="1" x14ac:dyDescent="0.2">
      <c r="F28457" s="63"/>
    </row>
    <row r="28458" spans="6:6" ht="15" customHeight="1" x14ac:dyDescent="0.2">
      <c r="F28458" s="63"/>
    </row>
    <row r="28459" spans="6:6" ht="15" customHeight="1" x14ac:dyDescent="0.2">
      <c r="F28459" s="63"/>
    </row>
    <row r="28460" spans="6:6" ht="15" customHeight="1" x14ac:dyDescent="0.2">
      <c r="F28460" s="63"/>
    </row>
    <row r="28461" spans="6:6" ht="15" customHeight="1" x14ac:dyDescent="0.2">
      <c r="F28461" s="63"/>
    </row>
    <row r="28462" spans="6:6" ht="15" customHeight="1" x14ac:dyDescent="0.2">
      <c r="F28462" s="63"/>
    </row>
    <row r="28463" spans="6:6" ht="15" customHeight="1" x14ac:dyDescent="0.2">
      <c r="F28463" s="63"/>
    </row>
    <row r="28464" spans="6:6" ht="15" customHeight="1" x14ac:dyDescent="0.2">
      <c r="F28464" s="63"/>
    </row>
    <row r="28465" spans="6:6" ht="15" customHeight="1" x14ac:dyDescent="0.2">
      <c r="F28465" s="63"/>
    </row>
    <row r="28466" spans="6:6" ht="15" customHeight="1" x14ac:dyDescent="0.2">
      <c r="F28466" s="63"/>
    </row>
    <row r="28467" spans="6:6" ht="15" customHeight="1" x14ac:dyDescent="0.2">
      <c r="F28467" s="63"/>
    </row>
    <row r="28468" spans="6:6" ht="15" customHeight="1" x14ac:dyDescent="0.2">
      <c r="F28468" s="63"/>
    </row>
    <row r="28469" spans="6:6" ht="15" customHeight="1" x14ac:dyDescent="0.2">
      <c r="F28469" s="63"/>
    </row>
    <row r="28470" spans="6:6" ht="15" customHeight="1" x14ac:dyDescent="0.2">
      <c r="F28470" s="63"/>
    </row>
    <row r="28471" spans="6:6" ht="15" customHeight="1" x14ac:dyDescent="0.2">
      <c r="F28471" s="63"/>
    </row>
    <row r="28472" spans="6:6" ht="15" customHeight="1" x14ac:dyDescent="0.2">
      <c r="F28472" s="63"/>
    </row>
    <row r="28473" spans="6:6" ht="15" customHeight="1" x14ac:dyDescent="0.2">
      <c r="F28473" s="63"/>
    </row>
    <row r="28474" spans="6:6" ht="15" customHeight="1" x14ac:dyDescent="0.2">
      <c r="F28474" s="63"/>
    </row>
    <row r="28475" spans="6:6" ht="15" customHeight="1" x14ac:dyDescent="0.2">
      <c r="F28475" s="63"/>
    </row>
    <row r="28476" spans="6:6" ht="15" customHeight="1" x14ac:dyDescent="0.2">
      <c r="F28476" s="63"/>
    </row>
    <row r="28477" spans="6:6" ht="15" customHeight="1" x14ac:dyDescent="0.2">
      <c r="F28477" s="63"/>
    </row>
    <row r="28478" spans="6:6" ht="15" customHeight="1" x14ac:dyDescent="0.2">
      <c r="F28478" s="63"/>
    </row>
    <row r="28479" spans="6:6" ht="15" customHeight="1" x14ac:dyDescent="0.2">
      <c r="F28479" s="63"/>
    </row>
    <row r="28480" spans="6:6" ht="15" customHeight="1" x14ac:dyDescent="0.2">
      <c r="F28480" s="63"/>
    </row>
    <row r="28481" spans="6:6" ht="15" customHeight="1" x14ac:dyDescent="0.2">
      <c r="F28481" s="63"/>
    </row>
    <row r="28482" spans="6:6" ht="15" customHeight="1" x14ac:dyDescent="0.2">
      <c r="F28482" s="63"/>
    </row>
    <row r="28483" spans="6:6" ht="15" customHeight="1" x14ac:dyDescent="0.2">
      <c r="F28483" s="63"/>
    </row>
    <row r="28484" spans="6:6" ht="15" customHeight="1" x14ac:dyDescent="0.2">
      <c r="F28484" s="63"/>
    </row>
    <row r="28485" spans="6:6" ht="15" customHeight="1" x14ac:dyDescent="0.2">
      <c r="F28485" s="63"/>
    </row>
    <row r="28486" spans="6:6" ht="15" customHeight="1" x14ac:dyDescent="0.2">
      <c r="F28486" s="63"/>
    </row>
    <row r="28487" spans="6:6" ht="15" customHeight="1" x14ac:dyDescent="0.2">
      <c r="F28487" s="63"/>
    </row>
    <row r="28488" spans="6:6" ht="15" customHeight="1" x14ac:dyDescent="0.2">
      <c r="F28488" s="63"/>
    </row>
    <row r="28489" spans="6:6" ht="15" customHeight="1" x14ac:dyDescent="0.2">
      <c r="F28489" s="63"/>
    </row>
    <row r="28490" spans="6:6" ht="15" customHeight="1" x14ac:dyDescent="0.2">
      <c r="F28490" s="63"/>
    </row>
    <row r="28491" spans="6:6" ht="15" customHeight="1" x14ac:dyDescent="0.2">
      <c r="F28491" s="63"/>
    </row>
    <row r="28492" spans="6:6" ht="15" customHeight="1" x14ac:dyDescent="0.2">
      <c r="F28492" s="63"/>
    </row>
    <row r="28493" spans="6:6" ht="15" customHeight="1" x14ac:dyDescent="0.2">
      <c r="F28493" s="63"/>
    </row>
    <row r="28494" spans="6:6" ht="15" customHeight="1" x14ac:dyDescent="0.2">
      <c r="F28494" s="63"/>
    </row>
    <row r="28495" spans="6:6" ht="15" customHeight="1" x14ac:dyDescent="0.2">
      <c r="F28495" s="63"/>
    </row>
    <row r="28496" spans="6:6" ht="15" customHeight="1" x14ac:dyDescent="0.2">
      <c r="F28496" s="63"/>
    </row>
    <row r="28497" spans="6:6" ht="15" customHeight="1" x14ac:dyDescent="0.2">
      <c r="F28497" s="63"/>
    </row>
    <row r="28498" spans="6:6" ht="15" customHeight="1" x14ac:dyDescent="0.2">
      <c r="F28498" s="63"/>
    </row>
    <row r="28499" spans="6:6" ht="15" customHeight="1" x14ac:dyDescent="0.2">
      <c r="F28499" s="63"/>
    </row>
    <row r="28500" spans="6:6" ht="15" customHeight="1" x14ac:dyDescent="0.2">
      <c r="F28500" s="63"/>
    </row>
    <row r="28501" spans="6:6" ht="15" customHeight="1" x14ac:dyDescent="0.2">
      <c r="F28501" s="63"/>
    </row>
    <row r="28502" spans="6:6" ht="15" customHeight="1" x14ac:dyDescent="0.2">
      <c r="F28502" s="63"/>
    </row>
    <row r="28503" spans="6:6" ht="15" customHeight="1" x14ac:dyDescent="0.2">
      <c r="F28503" s="63"/>
    </row>
    <row r="28504" spans="6:6" ht="15" customHeight="1" x14ac:dyDescent="0.2">
      <c r="F28504" s="63"/>
    </row>
    <row r="28505" spans="6:6" ht="15" customHeight="1" x14ac:dyDescent="0.2">
      <c r="F28505" s="63"/>
    </row>
    <row r="28506" spans="6:6" ht="15" customHeight="1" x14ac:dyDescent="0.2">
      <c r="F28506" s="63"/>
    </row>
    <row r="28507" spans="6:6" ht="15" customHeight="1" x14ac:dyDescent="0.2">
      <c r="F28507" s="63"/>
    </row>
    <row r="28508" spans="6:6" ht="15" customHeight="1" x14ac:dyDescent="0.2">
      <c r="F28508" s="63"/>
    </row>
    <row r="28509" spans="6:6" ht="15" customHeight="1" x14ac:dyDescent="0.2">
      <c r="F28509" s="63"/>
    </row>
    <row r="28510" spans="6:6" ht="15" customHeight="1" x14ac:dyDescent="0.2">
      <c r="F28510" s="63"/>
    </row>
    <row r="28511" spans="6:6" ht="15" customHeight="1" x14ac:dyDescent="0.2">
      <c r="F28511" s="63"/>
    </row>
    <row r="28512" spans="6:6" ht="15" customHeight="1" x14ac:dyDescent="0.2">
      <c r="F28512" s="63"/>
    </row>
    <row r="28513" spans="6:6" ht="15" customHeight="1" x14ac:dyDescent="0.2">
      <c r="F28513" s="63"/>
    </row>
    <row r="28514" spans="6:6" ht="15" customHeight="1" x14ac:dyDescent="0.2">
      <c r="F28514" s="63"/>
    </row>
    <row r="28515" spans="6:6" ht="15" customHeight="1" x14ac:dyDescent="0.2">
      <c r="F28515" s="63"/>
    </row>
    <row r="28516" spans="6:6" ht="15" customHeight="1" x14ac:dyDescent="0.2">
      <c r="F28516" s="63"/>
    </row>
    <row r="28517" spans="6:6" ht="15" customHeight="1" x14ac:dyDescent="0.2">
      <c r="F28517" s="63"/>
    </row>
    <row r="28518" spans="6:6" ht="15" customHeight="1" x14ac:dyDescent="0.2">
      <c r="F28518" s="63"/>
    </row>
    <row r="28519" spans="6:6" ht="15" customHeight="1" x14ac:dyDescent="0.2">
      <c r="F28519" s="63"/>
    </row>
    <row r="28520" spans="6:6" ht="15" customHeight="1" x14ac:dyDescent="0.2">
      <c r="F28520" s="63"/>
    </row>
    <row r="28521" spans="6:6" ht="15" customHeight="1" x14ac:dyDescent="0.2">
      <c r="F28521" s="63"/>
    </row>
    <row r="28522" spans="6:6" ht="15" customHeight="1" x14ac:dyDescent="0.2">
      <c r="F28522" s="63"/>
    </row>
    <row r="28523" spans="6:6" ht="15" customHeight="1" x14ac:dyDescent="0.2">
      <c r="F28523" s="63"/>
    </row>
    <row r="28524" spans="6:6" ht="15" customHeight="1" x14ac:dyDescent="0.2">
      <c r="F28524" s="63"/>
    </row>
    <row r="28525" spans="6:6" ht="15" customHeight="1" x14ac:dyDescent="0.2">
      <c r="F28525" s="63"/>
    </row>
    <row r="28526" spans="6:6" ht="15" customHeight="1" x14ac:dyDescent="0.2">
      <c r="F28526" s="63"/>
    </row>
    <row r="28527" spans="6:6" ht="15" customHeight="1" x14ac:dyDescent="0.2">
      <c r="F28527" s="63"/>
    </row>
    <row r="28528" spans="6:6" ht="15" customHeight="1" x14ac:dyDescent="0.2">
      <c r="F28528" s="63"/>
    </row>
    <row r="28529" spans="6:6" ht="15" customHeight="1" x14ac:dyDescent="0.2">
      <c r="F28529" s="63"/>
    </row>
    <row r="28530" spans="6:6" ht="15" customHeight="1" x14ac:dyDescent="0.2">
      <c r="F28530" s="63"/>
    </row>
    <row r="28531" spans="6:6" ht="15" customHeight="1" x14ac:dyDescent="0.2">
      <c r="F28531" s="63"/>
    </row>
    <row r="28532" spans="6:6" ht="15" customHeight="1" x14ac:dyDescent="0.2">
      <c r="F28532" s="63"/>
    </row>
    <row r="28533" spans="6:6" ht="15" customHeight="1" x14ac:dyDescent="0.2">
      <c r="F28533" s="63"/>
    </row>
    <row r="28534" spans="6:6" ht="15" customHeight="1" x14ac:dyDescent="0.2">
      <c r="F28534" s="63"/>
    </row>
    <row r="28535" spans="6:6" ht="15" customHeight="1" x14ac:dyDescent="0.2">
      <c r="F28535" s="63"/>
    </row>
    <row r="28536" spans="6:6" ht="15" customHeight="1" x14ac:dyDescent="0.2">
      <c r="F28536" s="63"/>
    </row>
    <row r="28537" spans="6:6" ht="15" customHeight="1" x14ac:dyDescent="0.2">
      <c r="F28537" s="63"/>
    </row>
    <row r="28538" spans="6:6" ht="15" customHeight="1" x14ac:dyDescent="0.2">
      <c r="F28538" s="63"/>
    </row>
    <row r="28539" spans="6:6" ht="15" customHeight="1" x14ac:dyDescent="0.2">
      <c r="F28539" s="63"/>
    </row>
    <row r="28540" spans="6:6" ht="15" customHeight="1" x14ac:dyDescent="0.2">
      <c r="F28540" s="63"/>
    </row>
    <row r="28541" spans="6:6" ht="15" customHeight="1" x14ac:dyDescent="0.2">
      <c r="F28541" s="63"/>
    </row>
    <row r="28542" spans="6:6" ht="15" customHeight="1" x14ac:dyDescent="0.2">
      <c r="F28542" s="63"/>
    </row>
    <row r="28543" spans="6:6" ht="15" customHeight="1" x14ac:dyDescent="0.2">
      <c r="F28543" s="63"/>
    </row>
    <row r="28544" spans="6:6" ht="15" customHeight="1" x14ac:dyDescent="0.2">
      <c r="F28544" s="63"/>
    </row>
    <row r="28545" spans="6:6" ht="15" customHeight="1" x14ac:dyDescent="0.2">
      <c r="F28545" s="63"/>
    </row>
    <row r="28546" spans="6:6" ht="15" customHeight="1" x14ac:dyDescent="0.2">
      <c r="F28546" s="63"/>
    </row>
    <row r="28547" spans="6:6" ht="15" customHeight="1" x14ac:dyDescent="0.2">
      <c r="F28547" s="63"/>
    </row>
    <row r="28548" spans="6:6" ht="15" customHeight="1" x14ac:dyDescent="0.2">
      <c r="F28548" s="63"/>
    </row>
    <row r="28549" spans="6:6" ht="15" customHeight="1" x14ac:dyDescent="0.2">
      <c r="F28549" s="63"/>
    </row>
    <row r="28550" spans="6:6" ht="15" customHeight="1" x14ac:dyDescent="0.2">
      <c r="F28550" s="63"/>
    </row>
    <row r="28551" spans="6:6" ht="15" customHeight="1" x14ac:dyDescent="0.2">
      <c r="F28551" s="63"/>
    </row>
    <row r="28552" spans="6:6" ht="15" customHeight="1" x14ac:dyDescent="0.2">
      <c r="F28552" s="63"/>
    </row>
    <row r="28553" spans="6:6" ht="15" customHeight="1" x14ac:dyDescent="0.2">
      <c r="F28553" s="63"/>
    </row>
    <row r="28554" spans="6:6" ht="15" customHeight="1" x14ac:dyDescent="0.2">
      <c r="F28554" s="63"/>
    </row>
    <row r="28555" spans="6:6" ht="15" customHeight="1" x14ac:dyDescent="0.2">
      <c r="F28555" s="63"/>
    </row>
    <row r="28556" spans="6:6" ht="15" customHeight="1" x14ac:dyDescent="0.2">
      <c r="F28556" s="63"/>
    </row>
    <row r="28557" spans="6:6" ht="15" customHeight="1" x14ac:dyDescent="0.2">
      <c r="F28557" s="63"/>
    </row>
    <row r="28558" spans="6:6" ht="15" customHeight="1" x14ac:dyDescent="0.2">
      <c r="F28558" s="63"/>
    </row>
    <row r="28559" spans="6:6" ht="15" customHeight="1" x14ac:dyDescent="0.2">
      <c r="F28559" s="63"/>
    </row>
    <row r="28560" spans="6:6" ht="15" customHeight="1" x14ac:dyDescent="0.2">
      <c r="F28560" s="63"/>
    </row>
    <row r="28561" spans="6:6" ht="15" customHeight="1" x14ac:dyDescent="0.2">
      <c r="F28561" s="63"/>
    </row>
    <row r="28562" spans="6:6" ht="15" customHeight="1" x14ac:dyDescent="0.2">
      <c r="F28562" s="63"/>
    </row>
    <row r="28563" spans="6:6" ht="15" customHeight="1" x14ac:dyDescent="0.2">
      <c r="F28563" s="63"/>
    </row>
    <row r="28564" spans="6:6" ht="15" customHeight="1" x14ac:dyDescent="0.2">
      <c r="F28564" s="63"/>
    </row>
    <row r="28565" spans="6:6" ht="15" customHeight="1" x14ac:dyDescent="0.2">
      <c r="F28565" s="63"/>
    </row>
    <row r="28566" spans="6:6" ht="15" customHeight="1" x14ac:dyDescent="0.2">
      <c r="F28566" s="63"/>
    </row>
    <row r="28567" spans="6:6" ht="15" customHeight="1" x14ac:dyDescent="0.2">
      <c r="F28567" s="63"/>
    </row>
    <row r="28568" spans="6:6" ht="15" customHeight="1" x14ac:dyDescent="0.2">
      <c r="F28568" s="63"/>
    </row>
    <row r="28569" spans="6:6" ht="15" customHeight="1" x14ac:dyDescent="0.2">
      <c r="F28569" s="63"/>
    </row>
    <row r="28570" spans="6:6" ht="15" customHeight="1" x14ac:dyDescent="0.2">
      <c r="F28570" s="63"/>
    </row>
    <row r="28571" spans="6:6" ht="15" customHeight="1" x14ac:dyDescent="0.2">
      <c r="F28571" s="63"/>
    </row>
    <row r="28572" spans="6:6" ht="15" customHeight="1" x14ac:dyDescent="0.2">
      <c r="F28572" s="63"/>
    </row>
    <row r="28573" spans="6:6" ht="15" customHeight="1" x14ac:dyDescent="0.2">
      <c r="F28573" s="63"/>
    </row>
    <row r="28574" spans="6:6" ht="15" customHeight="1" x14ac:dyDescent="0.2">
      <c r="F28574" s="63"/>
    </row>
    <row r="28575" spans="6:6" ht="15" customHeight="1" x14ac:dyDescent="0.2">
      <c r="F28575" s="63"/>
    </row>
    <row r="28576" spans="6:6" ht="15" customHeight="1" x14ac:dyDescent="0.2">
      <c r="F28576" s="63"/>
    </row>
    <row r="28577" spans="6:6" ht="15" customHeight="1" x14ac:dyDescent="0.2">
      <c r="F28577" s="63"/>
    </row>
    <row r="28578" spans="6:6" ht="15" customHeight="1" x14ac:dyDescent="0.2">
      <c r="F28578" s="63"/>
    </row>
    <row r="28579" spans="6:6" ht="15" customHeight="1" x14ac:dyDescent="0.2">
      <c r="F28579" s="63"/>
    </row>
    <row r="28580" spans="6:6" ht="15" customHeight="1" x14ac:dyDescent="0.2">
      <c r="F28580" s="63"/>
    </row>
    <row r="28581" spans="6:6" ht="15" customHeight="1" x14ac:dyDescent="0.2">
      <c r="F28581" s="63"/>
    </row>
    <row r="28582" spans="6:6" ht="15" customHeight="1" x14ac:dyDescent="0.2">
      <c r="F28582" s="63"/>
    </row>
    <row r="28583" spans="6:6" ht="15" customHeight="1" x14ac:dyDescent="0.2">
      <c r="F28583" s="63"/>
    </row>
    <row r="28584" spans="6:6" ht="15" customHeight="1" x14ac:dyDescent="0.2">
      <c r="F28584" s="63"/>
    </row>
    <row r="28585" spans="6:6" ht="15" customHeight="1" x14ac:dyDescent="0.2">
      <c r="F28585" s="63"/>
    </row>
    <row r="28586" spans="6:6" ht="15" customHeight="1" x14ac:dyDescent="0.2">
      <c r="F28586" s="63"/>
    </row>
    <row r="28587" spans="6:6" ht="15" customHeight="1" x14ac:dyDescent="0.2">
      <c r="F28587" s="63"/>
    </row>
    <row r="28588" spans="6:6" ht="15" customHeight="1" x14ac:dyDescent="0.2">
      <c r="F28588" s="63"/>
    </row>
    <row r="28589" spans="6:6" ht="15" customHeight="1" x14ac:dyDescent="0.2">
      <c r="F28589" s="63"/>
    </row>
    <row r="28590" spans="6:6" ht="15" customHeight="1" x14ac:dyDescent="0.2">
      <c r="F28590" s="63"/>
    </row>
    <row r="28591" spans="6:6" ht="15" customHeight="1" x14ac:dyDescent="0.2">
      <c r="F28591" s="63"/>
    </row>
    <row r="28592" spans="6:6" ht="15" customHeight="1" x14ac:dyDescent="0.2">
      <c r="F28592" s="63"/>
    </row>
    <row r="28593" spans="6:6" ht="15" customHeight="1" x14ac:dyDescent="0.2">
      <c r="F28593" s="63"/>
    </row>
    <row r="28594" spans="6:6" ht="15" customHeight="1" x14ac:dyDescent="0.2">
      <c r="F28594" s="63"/>
    </row>
    <row r="28595" spans="6:6" ht="15" customHeight="1" x14ac:dyDescent="0.2">
      <c r="F28595" s="63"/>
    </row>
    <row r="28596" spans="6:6" ht="15" customHeight="1" x14ac:dyDescent="0.2">
      <c r="F28596" s="63"/>
    </row>
    <row r="28597" spans="6:6" ht="15" customHeight="1" x14ac:dyDescent="0.2">
      <c r="F28597" s="63"/>
    </row>
    <row r="28598" spans="6:6" ht="15" customHeight="1" x14ac:dyDescent="0.2">
      <c r="F28598" s="63"/>
    </row>
    <row r="28599" spans="6:6" ht="15" customHeight="1" x14ac:dyDescent="0.2">
      <c r="F28599" s="63"/>
    </row>
    <row r="28600" spans="6:6" ht="15" customHeight="1" x14ac:dyDescent="0.2">
      <c r="F28600" s="63"/>
    </row>
    <row r="28601" spans="6:6" ht="15" customHeight="1" x14ac:dyDescent="0.2">
      <c r="F28601" s="63"/>
    </row>
    <row r="28602" spans="6:6" ht="15" customHeight="1" x14ac:dyDescent="0.2">
      <c r="F28602" s="63"/>
    </row>
    <row r="28603" spans="6:6" ht="15" customHeight="1" x14ac:dyDescent="0.2">
      <c r="F28603" s="63"/>
    </row>
    <row r="28604" spans="6:6" ht="15" customHeight="1" x14ac:dyDescent="0.2">
      <c r="F28604" s="63"/>
    </row>
    <row r="28605" spans="6:6" ht="15" customHeight="1" x14ac:dyDescent="0.2">
      <c r="F28605" s="63"/>
    </row>
    <row r="28606" spans="6:6" ht="15" customHeight="1" x14ac:dyDescent="0.2">
      <c r="F28606" s="63"/>
    </row>
    <row r="28607" spans="6:6" ht="15" customHeight="1" x14ac:dyDescent="0.2">
      <c r="F28607" s="63"/>
    </row>
    <row r="28608" spans="6:6" ht="15" customHeight="1" x14ac:dyDescent="0.2">
      <c r="F28608" s="63"/>
    </row>
    <row r="28609" spans="6:6" ht="15" customHeight="1" x14ac:dyDescent="0.2">
      <c r="F28609" s="63"/>
    </row>
    <row r="28610" spans="6:6" ht="15" customHeight="1" x14ac:dyDescent="0.2">
      <c r="F28610" s="63"/>
    </row>
    <row r="28611" spans="6:6" ht="15" customHeight="1" x14ac:dyDescent="0.2">
      <c r="F28611" s="63"/>
    </row>
    <row r="28612" spans="6:6" ht="15" customHeight="1" x14ac:dyDescent="0.2">
      <c r="F28612" s="63"/>
    </row>
    <row r="28613" spans="6:6" ht="15" customHeight="1" x14ac:dyDescent="0.2">
      <c r="F28613" s="63"/>
    </row>
    <row r="28614" spans="6:6" ht="15" customHeight="1" x14ac:dyDescent="0.2">
      <c r="F28614" s="63"/>
    </row>
    <row r="28615" spans="6:6" ht="15" customHeight="1" x14ac:dyDescent="0.2">
      <c r="F28615" s="63"/>
    </row>
    <row r="28616" spans="6:6" ht="15" customHeight="1" x14ac:dyDescent="0.2">
      <c r="F28616" s="63"/>
    </row>
    <row r="28617" spans="6:6" ht="15" customHeight="1" x14ac:dyDescent="0.2">
      <c r="F28617" s="63"/>
    </row>
    <row r="28618" spans="6:6" ht="15" customHeight="1" x14ac:dyDescent="0.2">
      <c r="F28618" s="63"/>
    </row>
    <row r="28619" spans="6:6" ht="15" customHeight="1" x14ac:dyDescent="0.2">
      <c r="F28619" s="63"/>
    </row>
    <row r="28620" spans="6:6" ht="15" customHeight="1" x14ac:dyDescent="0.2">
      <c r="F28620" s="63"/>
    </row>
    <row r="28621" spans="6:6" ht="15" customHeight="1" x14ac:dyDescent="0.2">
      <c r="F28621" s="63"/>
    </row>
    <row r="28622" spans="6:6" ht="15" customHeight="1" x14ac:dyDescent="0.2">
      <c r="F28622" s="63"/>
    </row>
    <row r="28623" spans="6:6" ht="15" customHeight="1" x14ac:dyDescent="0.2">
      <c r="F28623" s="63"/>
    </row>
    <row r="28624" spans="6:6" ht="15" customHeight="1" x14ac:dyDescent="0.2">
      <c r="F28624" s="63"/>
    </row>
    <row r="28625" spans="6:6" ht="15" customHeight="1" x14ac:dyDescent="0.2">
      <c r="F28625" s="63"/>
    </row>
    <row r="28626" spans="6:6" ht="15" customHeight="1" x14ac:dyDescent="0.2">
      <c r="F28626" s="63"/>
    </row>
    <row r="28627" spans="6:6" ht="15" customHeight="1" x14ac:dyDescent="0.2">
      <c r="F28627" s="63"/>
    </row>
    <row r="28628" spans="6:6" ht="15" customHeight="1" x14ac:dyDescent="0.2">
      <c r="F28628" s="63"/>
    </row>
    <row r="28629" spans="6:6" ht="15" customHeight="1" x14ac:dyDescent="0.2">
      <c r="F28629" s="63"/>
    </row>
    <row r="28630" spans="6:6" ht="15" customHeight="1" x14ac:dyDescent="0.2">
      <c r="F28630" s="63"/>
    </row>
    <row r="28631" spans="6:6" ht="15" customHeight="1" x14ac:dyDescent="0.2">
      <c r="F28631" s="63"/>
    </row>
    <row r="28632" spans="6:6" ht="15" customHeight="1" x14ac:dyDescent="0.2">
      <c r="F28632" s="63"/>
    </row>
    <row r="28633" spans="6:6" ht="15" customHeight="1" x14ac:dyDescent="0.2">
      <c r="F28633" s="63"/>
    </row>
    <row r="28634" spans="6:6" ht="15" customHeight="1" x14ac:dyDescent="0.2">
      <c r="F28634" s="63"/>
    </row>
    <row r="28635" spans="6:6" ht="15" customHeight="1" x14ac:dyDescent="0.2">
      <c r="F28635" s="63"/>
    </row>
    <row r="28636" spans="6:6" ht="15" customHeight="1" x14ac:dyDescent="0.2">
      <c r="F28636" s="63"/>
    </row>
    <row r="28637" spans="6:6" ht="15" customHeight="1" x14ac:dyDescent="0.2">
      <c r="F28637" s="63"/>
    </row>
    <row r="28638" spans="6:6" ht="15" customHeight="1" x14ac:dyDescent="0.2">
      <c r="F28638" s="63"/>
    </row>
    <row r="28639" spans="6:6" ht="15" customHeight="1" x14ac:dyDescent="0.2">
      <c r="F28639" s="63"/>
    </row>
    <row r="28640" spans="6:6" ht="15" customHeight="1" x14ac:dyDescent="0.2">
      <c r="F28640" s="63"/>
    </row>
    <row r="28641" spans="6:6" ht="15" customHeight="1" x14ac:dyDescent="0.2">
      <c r="F28641" s="63"/>
    </row>
    <row r="28642" spans="6:6" ht="15" customHeight="1" x14ac:dyDescent="0.2">
      <c r="F28642" s="63"/>
    </row>
    <row r="28643" spans="6:6" ht="15" customHeight="1" x14ac:dyDescent="0.2">
      <c r="F28643" s="63"/>
    </row>
    <row r="28644" spans="6:6" ht="15" customHeight="1" x14ac:dyDescent="0.2">
      <c r="F28644" s="63"/>
    </row>
    <row r="28645" spans="6:6" ht="15" customHeight="1" x14ac:dyDescent="0.2">
      <c r="F28645" s="63"/>
    </row>
    <row r="28646" spans="6:6" ht="15" customHeight="1" x14ac:dyDescent="0.2">
      <c r="F28646" s="63"/>
    </row>
    <row r="28647" spans="6:6" ht="15" customHeight="1" x14ac:dyDescent="0.2">
      <c r="F28647" s="63"/>
    </row>
    <row r="28648" spans="6:6" ht="15" customHeight="1" x14ac:dyDescent="0.2">
      <c r="F28648" s="63"/>
    </row>
    <row r="28649" spans="6:6" ht="15" customHeight="1" x14ac:dyDescent="0.2">
      <c r="F28649" s="63"/>
    </row>
    <row r="28650" spans="6:6" ht="15" customHeight="1" x14ac:dyDescent="0.2">
      <c r="F28650" s="63"/>
    </row>
    <row r="28651" spans="6:6" ht="15" customHeight="1" x14ac:dyDescent="0.2">
      <c r="F28651" s="63"/>
    </row>
    <row r="28652" spans="6:6" ht="15" customHeight="1" x14ac:dyDescent="0.2">
      <c r="F28652" s="63"/>
    </row>
    <row r="28653" spans="6:6" ht="15" customHeight="1" x14ac:dyDescent="0.2">
      <c r="F28653" s="63"/>
    </row>
    <row r="28654" spans="6:6" ht="15" customHeight="1" x14ac:dyDescent="0.2">
      <c r="F28654" s="63"/>
    </row>
    <row r="28655" spans="6:6" ht="15" customHeight="1" x14ac:dyDescent="0.2">
      <c r="F28655" s="63"/>
    </row>
    <row r="28656" spans="6:6" ht="15" customHeight="1" x14ac:dyDescent="0.2">
      <c r="F28656" s="63"/>
    </row>
    <row r="28657" spans="6:6" ht="15" customHeight="1" x14ac:dyDescent="0.2">
      <c r="F28657" s="63"/>
    </row>
    <row r="28658" spans="6:6" ht="15" customHeight="1" x14ac:dyDescent="0.2">
      <c r="F28658" s="63"/>
    </row>
    <row r="28659" spans="6:6" ht="15" customHeight="1" x14ac:dyDescent="0.2">
      <c r="F28659" s="63"/>
    </row>
    <row r="28660" spans="6:6" ht="15" customHeight="1" x14ac:dyDescent="0.2">
      <c r="F28660" s="63"/>
    </row>
    <row r="28661" spans="6:6" ht="15" customHeight="1" x14ac:dyDescent="0.2">
      <c r="F28661" s="63"/>
    </row>
    <row r="28662" spans="6:6" ht="15" customHeight="1" x14ac:dyDescent="0.2">
      <c r="F28662" s="63"/>
    </row>
    <row r="28663" spans="6:6" ht="15" customHeight="1" x14ac:dyDescent="0.2">
      <c r="F28663" s="63"/>
    </row>
    <row r="28664" spans="6:6" ht="15" customHeight="1" x14ac:dyDescent="0.2">
      <c r="F28664" s="63"/>
    </row>
    <row r="28665" spans="6:6" ht="15" customHeight="1" x14ac:dyDescent="0.2">
      <c r="F28665" s="63"/>
    </row>
    <row r="28666" spans="6:6" ht="15" customHeight="1" x14ac:dyDescent="0.2">
      <c r="F28666" s="63"/>
    </row>
    <row r="28667" spans="6:6" ht="15" customHeight="1" x14ac:dyDescent="0.2">
      <c r="F28667" s="63"/>
    </row>
    <row r="28668" spans="6:6" ht="15" customHeight="1" x14ac:dyDescent="0.2">
      <c r="F28668" s="63"/>
    </row>
    <row r="28669" spans="6:6" ht="15" customHeight="1" x14ac:dyDescent="0.2">
      <c r="F28669" s="63"/>
    </row>
    <row r="28670" spans="6:6" ht="15" customHeight="1" x14ac:dyDescent="0.2">
      <c r="F28670" s="63"/>
    </row>
    <row r="28671" spans="6:6" ht="15" customHeight="1" x14ac:dyDescent="0.2">
      <c r="F28671" s="63"/>
    </row>
    <row r="28672" spans="6:6" ht="15" customHeight="1" x14ac:dyDescent="0.2">
      <c r="F28672" s="63"/>
    </row>
    <row r="28673" spans="6:6" ht="15" customHeight="1" x14ac:dyDescent="0.2">
      <c r="F28673" s="63"/>
    </row>
    <row r="28674" spans="6:6" ht="15" customHeight="1" x14ac:dyDescent="0.2">
      <c r="F28674" s="63"/>
    </row>
    <row r="28675" spans="6:6" ht="15" customHeight="1" x14ac:dyDescent="0.2">
      <c r="F28675" s="63"/>
    </row>
    <row r="28676" spans="6:6" ht="15" customHeight="1" x14ac:dyDescent="0.2">
      <c r="F28676" s="63"/>
    </row>
    <row r="28677" spans="6:6" ht="15" customHeight="1" x14ac:dyDescent="0.2">
      <c r="F28677" s="63"/>
    </row>
    <row r="28678" spans="6:6" ht="15" customHeight="1" x14ac:dyDescent="0.2">
      <c r="F28678" s="63"/>
    </row>
    <row r="28679" spans="6:6" ht="15" customHeight="1" x14ac:dyDescent="0.2">
      <c r="F28679" s="63"/>
    </row>
    <row r="28680" spans="6:6" ht="15" customHeight="1" x14ac:dyDescent="0.2">
      <c r="F28680" s="63"/>
    </row>
    <row r="28681" spans="6:6" ht="15" customHeight="1" x14ac:dyDescent="0.2">
      <c r="F28681" s="63"/>
    </row>
    <row r="28682" spans="6:6" ht="15" customHeight="1" x14ac:dyDescent="0.2">
      <c r="F28682" s="63"/>
    </row>
    <row r="28683" spans="6:6" ht="15" customHeight="1" x14ac:dyDescent="0.2">
      <c r="F28683" s="63"/>
    </row>
    <row r="28684" spans="6:6" ht="15" customHeight="1" x14ac:dyDescent="0.2">
      <c r="F28684" s="63"/>
    </row>
    <row r="28685" spans="6:6" ht="15" customHeight="1" x14ac:dyDescent="0.2">
      <c r="F28685" s="63"/>
    </row>
    <row r="28686" spans="6:6" ht="15" customHeight="1" x14ac:dyDescent="0.2">
      <c r="F28686" s="63"/>
    </row>
    <row r="28687" spans="6:6" ht="15" customHeight="1" x14ac:dyDescent="0.2">
      <c r="F28687" s="63"/>
    </row>
    <row r="28688" spans="6:6" ht="15" customHeight="1" x14ac:dyDescent="0.2">
      <c r="F28688" s="63"/>
    </row>
    <row r="28689" spans="6:6" ht="15" customHeight="1" x14ac:dyDescent="0.2">
      <c r="F28689" s="63"/>
    </row>
    <row r="28690" spans="6:6" ht="15" customHeight="1" x14ac:dyDescent="0.2">
      <c r="F28690" s="63"/>
    </row>
    <row r="28691" spans="6:6" ht="15" customHeight="1" x14ac:dyDescent="0.2">
      <c r="F28691" s="63"/>
    </row>
    <row r="28692" spans="6:6" ht="15" customHeight="1" x14ac:dyDescent="0.2">
      <c r="F28692" s="63"/>
    </row>
    <row r="28693" spans="6:6" ht="15" customHeight="1" x14ac:dyDescent="0.2">
      <c r="F28693" s="63"/>
    </row>
    <row r="28694" spans="6:6" ht="15" customHeight="1" x14ac:dyDescent="0.2">
      <c r="F28694" s="63"/>
    </row>
    <row r="28695" spans="6:6" ht="15" customHeight="1" x14ac:dyDescent="0.2">
      <c r="F28695" s="63"/>
    </row>
    <row r="28696" spans="6:6" ht="15" customHeight="1" x14ac:dyDescent="0.2">
      <c r="F28696" s="63"/>
    </row>
    <row r="28697" spans="6:6" ht="15" customHeight="1" x14ac:dyDescent="0.2">
      <c r="F28697" s="63"/>
    </row>
    <row r="28698" spans="6:6" ht="15" customHeight="1" x14ac:dyDescent="0.2">
      <c r="F28698" s="63"/>
    </row>
    <row r="28699" spans="6:6" ht="15" customHeight="1" x14ac:dyDescent="0.2">
      <c r="F28699" s="63"/>
    </row>
    <row r="28700" spans="6:6" ht="15" customHeight="1" x14ac:dyDescent="0.2">
      <c r="F28700" s="63"/>
    </row>
    <row r="28701" spans="6:6" ht="15" customHeight="1" x14ac:dyDescent="0.2">
      <c r="F28701" s="63"/>
    </row>
    <row r="28702" spans="6:6" ht="15" customHeight="1" x14ac:dyDescent="0.2">
      <c r="F28702" s="63"/>
    </row>
    <row r="28703" spans="6:6" ht="15" customHeight="1" x14ac:dyDescent="0.2">
      <c r="F28703" s="63"/>
    </row>
    <row r="28704" spans="6:6" ht="15" customHeight="1" x14ac:dyDescent="0.2">
      <c r="F28704" s="63"/>
    </row>
    <row r="28705" spans="6:6" ht="15" customHeight="1" x14ac:dyDescent="0.2">
      <c r="F28705" s="63"/>
    </row>
    <row r="28706" spans="6:6" ht="15" customHeight="1" x14ac:dyDescent="0.2">
      <c r="F28706" s="63"/>
    </row>
    <row r="28707" spans="6:6" ht="15" customHeight="1" x14ac:dyDescent="0.2">
      <c r="F28707" s="63"/>
    </row>
    <row r="28708" spans="6:6" ht="15" customHeight="1" x14ac:dyDescent="0.2">
      <c r="F28708" s="63"/>
    </row>
    <row r="28709" spans="6:6" ht="15" customHeight="1" x14ac:dyDescent="0.2">
      <c r="F28709" s="63"/>
    </row>
    <row r="28710" spans="6:6" ht="15" customHeight="1" x14ac:dyDescent="0.2">
      <c r="F28710" s="63"/>
    </row>
    <row r="28711" spans="6:6" ht="15" customHeight="1" x14ac:dyDescent="0.2">
      <c r="F28711" s="63"/>
    </row>
    <row r="28712" spans="6:6" ht="15" customHeight="1" x14ac:dyDescent="0.2">
      <c r="F28712" s="63"/>
    </row>
    <row r="28713" spans="6:6" ht="15" customHeight="1" x14ac:dyDescent="0.2">
      <c r="F28713" s="63"/>
    </row>
    <row r="28714" spans="6:6" ht="15" customHeight="1" x14ac:dyDescent="0.2">
      <c r="F28714" s="63"/>
    </row>
    <row r="28715" spans="6:6" ht="15" customHeight="1" x14ac:dyDescent="0.2">
      <c r="F28715" s="63"/>
    </row>
    <row r="28716" spans="6:6" ht="15" customHeight="1" x14ac:dyDescent="0.2">
      <c r="F28716" s="63"/>
    </row>
    <row r="28717" spans="6:6" ht="15" customHeight="1" x14ac:dyDescent="0.2">
      <c r="F28717" s="63"/>
    </row>
    <row r="28718" spans="6:6" ht="15" customHeight="1" x14ac:dyDescent="0.2">
      <c r="F28718" s="63"/>
    </row>
    <row r="28719" spans="6:6" ht="15" customHeight="1" x14ac:dyDescent="0.2">
      <c r="F28719" s="63"/>
    </row>
    <row r="28720" spans="6:6" ht="15" customHeight="1" x14ac:dyDescent="0.2">
      <c r="F28720" s="63"/>
    </row>
    <row r="28721" spans="6:6" ht="15" customHeight="1" x14ac:dyDescent="0.2">
      <c r="F28721" s="63"/>
    </row>
    <row r="28722" spans="6:6" ht="15" customHeight="1" x14ac:dyDescent="0.2">
      <c r="F28722" s="63"/>
    </row>
    <row r="28723" spans="6:6" ht="15" customHeight="1" x14ac:dyDescent="0.2">
      <c r="F28723" s="63"/>
    </row>
    <row r="28724" spans="6:6" ht="15" customHeight="1" x14ac:dyDescent="0.2">
      <c r="F28724" s="63"/>
    </row>
    <row r="28725" spans="6:6" ht="15" customHeight="1" x14ac:dyDescent="0.2">
      <c r="F28725" s="63"/>
    </row>
    <row r="28726" spans="6:6" ht="15" customHeight="1" x14ac:dyDescent="0.2">
      <c r="F28726" s="63"/>
    </row>
    <row r="28727" spans="6:6" ht="15" customHeight="1" x14ac:dyDescent="0.2">
      <c r="F28727" s="63"/>
    </row>
    <row r="28728" spans="6:6" ht="15" customHeight="1" x14ac:dyDescent="0.2">
      <c r="F28728" s="63"/>
    </row>
    <row r="28729" spans="6:6" ht="15" customHeight="1" x14ac:dyDescent="0.2">
      <c r="F28729" s="63"/>
    </row>
    <row r="28730" spans="6:6" ht="15" customHeight="1" x14ac:dyDescent="0.2">
      <c r="F28730" s="63"/>
    </row>
    <row r="28731" spans="6:6" ht="15" customHeight="1" x14ac:dyDescent="0.2">
      <c r="F28731" s="63"/>
    </row>
    <row r="28732" spans="6:6" ht="15" customHeight="1" x14ac:dyDescent="0.2">
      <c r="F28732" s="63"/>
    </row>
    <row r="28733" spans="6:6" ht="15" customHeight="1" x14ac:dyDescent="0.2">
      <c r="F28733" s="63"/>
    </row>
    <row r="28734" spans="6:6" ht="15" customHeight="1" x14ac:dyDescent="0.2">
      <c r="F28734" s="63"/>
    </row>
    <row r="28735" spans="6:6" ht="15" customHeight="1" x14ac:dyDescent="0.2">
      <c r="F28735" s="63"/>
    </row>
    <row r="28736" spans="6:6" ht="15" customHeight="1" x14ac:dyDescent="0.2">
      <c r="F28736" s="63"/>
    </row>
    <row r="28737" spans="6:6" ht="15" customHeight="1" x14ac:dyDescent="0.2">
      <c r="F28737" s="63"/>
    </row>
    <row r="28738" spans="6:6" ht="15" customHeight="1" x14ac:dyDescent="0.2">
      <c r="F28738" s="63"/>
    </row>
    <row r="28739" spans="6:6" ht="15" customHeight="1" x14ac:dyDescent="0.2">
      <c r="F28739" s="63"/>
    </row>
    <row r="28740" spans="6:6" ht="15" customHeight="1" x14ac:dyDescent="0.2">
      <c r="F28740" s="63"/>
    </row>
    <row r="28741" spans="6:6" ht="15" customHeight="1" x14ac:dyDescent="0.2">
      <c r="F28741" s="63"/>
    </row>
    <row r="28742" spans="6:6" ht="15" customHeight="1" x14ac:dyDescent="0.2">
      <c r="F28742" s="63"/>
    </row>
    <row r="28743" spans="6:6" ht="15" customHeight="1" x14ac:dyDescent="0.2">
      <c r="F28743" s="63"/>
    </row>
    <row r="28744" spans="6:6" ht="15" customHeight="1" x14ac:dyDescent="0.2">
      <c r="F28744" s="63"/>
    </row>
    <row r="28745" spans="6:6" ht="15" customHeight="1" x14ac:dyDescent="0.2">
      <c r="F28745" s="63"/>
    </row>
    <row r="28746" spans="6:6" ht="15" customHeight="1" x14ac:dyDescent="0.2">
      <c r="F28746" s="63"/>
    </row>
    <row r="28747" spans="6:6" ht="15" customHeight="1" x14ac:dyDescent="0.2">
      <c r="F28747" s="63"/>
    </row>
    <row r="28748" spans="6:6" ht="15" customHeight="1" x14ac:dyDescent="0.2">
      <c r="F28748" s="63"/>
    </row>
    <row r="28749" spans="6:6" ht="15" customHeight="1" x14ac:dyDescent="0.2">
      <c r="F28749" s="63"/>
    </row>
    <row r="28750" spans="6:6" ht="15" customHeight="1" x14ac:dyDescent="0.2">
      <c r="F28750" s="63"/>
    </row>
    <row r="28751" spans="6:6" ht="15" customHeight="1" x14ac:dyDescent="0.2">
      <c r="F28751" s="63"/>
    </row>
    <row r="28752" spans="6:6" ht="15" customHeight="1" x14ac:dyDescent="0.2">
      <c r="F28752" s="63"/>
    </row>
    <row r="28753" spans="6:6" ht="15" customHeight="1" x14ac:dyDescent="0.2">
      <c r="F28753" s="63"/>
    </row>
    <row r="28754" spans="6:6" ht="15" customHeight="1" x14ac:dyDescent="0.2">
      <c r="F28754" s="63"/>
    </row>
    <row r="28755" spans="6:6" ht="15" customHeight="1" x14ac:dyDescent="0.2">
      <c r="F28755" s="63"/>
    </row>
    <row r="28756" spans="6:6" ht="15" customHeight="1" x14ac:dyDescent="0.2">
      <c r="F28756" s="63"/>
    </row>
    <row r="28757" spans="6:6" ht="15" customHeight="1" x14ac:dyDescent="0.2">
      <c r="F28757" s="63"/>
    </row>
    <row r="28758" spans="6:6" ht="15" customHeight="1" x14ac:dyDescent="0.2">
      <c r="F28758" s="63"/>
    </row>
    <row r="28759" spans="6:6" ht="15" customHeight="1" x14ac:dyDescent="0.2">
      <c r="F28759" s="63"/>
    </row>
    <row r="28760" spans="6:6" ht="15" customHeight="1" x14ac:dyDescent="0.2">
      <c r="F28760" s="63"/>
    </row>
    <row r="28761" spans="6:6" ht="15" customHeight="1" x14ac:dyDescent="0.2">
      <c r="F28761" s="63"/>
    </row>
    <row r="28762" spans="6:6" ht="15" customHeight="1" x14ac:dyDescent="0.2">
      <c r="F28762" s="63"/>
    </row>
    <row r="28763" spans="6:6" ht="15" customHeight="1" x14ac:dyDescent="0.2">
      <c r="F28763" s="63"/>
    </row>
    <row r="28764" spans="6:6" ht="15" customHeight="1" x14ac:dyDescent="0.2">
      <c r="F28764" s="63"/>
    </row>
    <row r="28765" spans="6:6" ht="15" customHeight="1" x14ac:dyDescent="0.2">
      <c r="F28765" s="63"/>
    </row>
    <row r="28766" spans="6:6" ht="15" customHeight="1" x14ac:dyDescent="0.2">
      <c r="F28766" s="63"/>
    </row>
    <row r="28767" spans="6:6" ht="15" customHeight="1" x14ac:dyDescent="0.2">
      <c r="F28767" s="63"/>
    </row>
    <row r="28768" spans="6:6" ht="15" customHeight="1" x14ac:dyDescent="0.2">
      <c r="F28768" s="63"/>
    </row>
    <row r="28769" spans="6:6" ht="15" customHeight="1" x14ac:dyDescent="0.2">
      <c r="F28769" s="63"/>
    </row>
    <row r="28770" spans="6:6" ht="15" customHeight="1" x14ac:dyDescent="0.2">
      <c r="F28770" s="63"/>
    </row>
    <row r="28771" spans="6:6" ht="15" customHeight="1" x14ac:dyDescent="0.2">
      <c r="F28771" s="63"/>
    </row>
    <row r="28772" spans="6:6" ht="15" customHeight="1" x14ac:dyDescent="0.2">
      <c r="F28772" s="63"/>
    </row>
    <row r="28773" spans="6:6" ht="15" customHeight="1" x14ac:dyDescent="0.2">
      <c r="F28773" s="63"/>
    </row>
    <row r="28774" spans="6:6" ht="15" customHeight="1" x14ac:dyDescent="0.2">
      <c r="F28774" s="63"/>
    </row>
    <row r="28775" spans="6:6" ht="15" customHeight="1" x14ac:dyDescent="0.2">
      <c r="F28775" s="63"/>
    </row>
    <row r="28776" spans="6:6" ht="15" customHeight="1" x14ac:dyDescent="0.2">
      <c r="F28776" s="63"/>
    </row>
    <row r="28777" spans="6:6" ht="15" customHeight="1" x14ac:dyDescent="0.2">
      <c r="F28777" s="63"/>
    </row>
    <row r="28778" spans="6:6" ht="15" customHeight="1" x14ac:dyDescent="0.2">
      <c r="F28778" s="63"/>
    </row>
    <row r="28779" spans="6:6" ht="15" customHeight="1" x14ac:dyDescent="0.2">
      <c r="F28779" s="63"/>
    </row>
    <row r="28780" spans="6:6" ht="15" customHeight="1" x14ac:dyDescent="0.2">
      <c r="F28780" s="63"/>
    </row>
    <row r="28781" spans="6:6" ht="15" customHeight="1" x14ac:dyDescent="0.2">
      <c r="F28781" s="63"/>
    </row>
    <row r="28782" spans="6:6" ht="15" customHeight="1" x14ac:dyDescent="0.2">
      <c r="F28782" s="63"/>
    </row>
    <row r="28783" spans="6:6" ht="15" customHeight="1" x14ac:dyDescent="0.2">
      <c r="F28783" s="63"/>
    </row>
    <row r="28784" spans="6:6" ht="15" customHeight="1" x14ac:dyDescent="0.2">
      <c r="F28784" s="63"/>
    </row>
    <row r="28785" spans="6:6" ht="15" customHeight="1" x14ac:dyDescent="0.2">
      <c r="F28785" s="63"/>
    </row>
    <row r="28786" spans="6:6" ht="15" customHeight="1" x14ac:dyDescent="0.2">
      <c r="F28786" s="63"/>
    </row>
    <row r="28787" spans="6:6" ht="15" customHeight="1" x14ac:dyDescent="0.2">
      <c r="F28787" s="63"/>
    </row>
    <row r="28788" spans="6:6" ht="15" customHeight="1" x14ac:dyDescent="0.2">
      <c r="F28788" s="63"/>
    </row>
    <row r="28789" spans="6:6" ht="15" customHeight="1" x14ac:dyDescent="0.2">
      <c r="F28789" s="63"/>
    </row>
    <row r="28790" spans="6:6" ht="15" customHeight="1" x14ac:dyDescent="0.2">
      <c r="F28790" s="63"/>
    </row>
    <row r="28791" spans="6:6" ht="15" customHeight="1" x14ac:dyDescent="0.2">
      <c r="F28791" s="63"/>
    </row>
    <row r="28792" spans="6:6" ht="15" customHeight="1" x14ac:dyDescent="0.2">
      <c r="F28792" s="63"/>
    </row>
    <row r="28793" spans="6:6" ht="15" customHeight="1" x14ac:dyDescent="0.2">
      <c r="F28793" s="63"/>
    </row>
    <row r="28794" spans="6:6" ht="15" customHeight="1" x14ac:dyDescent="0.2">
      <c r="F28794" s="63"/>
    </row>
    <row r="28795" spans="6:6" ht="15" customHeight="1" x14ac:dyDescent="0.2">
      <c r="F28795" s="63"/>
    </row>
    <row r="28796" spans="6:6" ht="15" customHeight="1" x14ac:dyDescent="0.2">
      <c r="F28796" s="63"/>
    </row>
    <row r="28797" spans="6:6" ht="15" customHeight="1" x14ac:dyDescent="0.2">
      <c r="F28797" s="63"/>
    </row>
    <row r="28798" spans="6:6" ht="15" customHeight="1" x14ac:dyDescent="0.2">
      <c r="F28798" s="63"/>
    </row>
    <row r="28799" spans="6:6" ht="15" customHeight="1" x14ac:dyDescent="0.2">
      <c r="F28799" s="63"/>
    </row>
    <row r="28800" spans="6:6" ht="15" customHeight="1" x14ac:dyDescent="0.2">
      <c r="F28800" s="63"/>
    </row>
    <row r="28801" spans="6:6" ht="15" customHeight="1" x14ac:dyDescent="0.2">
      <c r="F28801" s="63"/>
    </row>
    <row r="28802" spans="6:6" ht="15" customHeight="1" x14ac:dyDescent="0.2">
      <c r="F28802" s="63"/>
    </row>
    <row r="28803" spans="6:6" ht="15" customHeight="1" x14ac:dyDescent="0.2">
      <c r="F28803" s="63"/>
    </row>
    <row r="28804" spans="6:6" ht="15" customHeight="1" x14ac:dyDescent="0.2">
      <c r="F28804" s="63"/>
    </row>
    <row r="28805" spans="6:6" ht="15" customHeight="1" x14ac:dyDescent="0.2">
      <c r="F28805" s="63"/>
    </row>
    <row r="28806" spans="6:6" ht="15" customHeight="1" x14ac:dyDescent="0.2">
      <c r="F28806" s="63"/>
    </row>
    <row r="28807" spans="6:6" ht="15" customHeight="1" x14ac:dyDescent="0.2">
      <c r="F28807" s="63"/>
    </row>
    <row r="28808" spans="6:6" ht="15" customHeight="1" x14ac:dyDescent="0.2">
      <c r="F28808" s="63"/>
    </row>
    <row r="28809" spans="6:6" ht="15" customHeight="1" x14ac:dyDescent="0.2">
      <c r="F28809" s="63"/>
    </row>
    <row r="28810" spans="6:6" ht="15" customHeight="1" x14ac:dyDescent="0.2">
      <c r="F28810" s="63"/>
    </row>
    <row r="28811" spans="6:6" ht="15" customHeight="1" x14ac:dyDescent="0.2">
      <c r="F28811" s="63"/>
    </row>
    <row r="28812" spans="6:6" ht="15" customHeight="1" x14ac:dyDescent="0.2">
      <c r="F28812" s="63"/>
    </row>
    <row r="28813" spans="6:6" ht="15" customHeight="1" x14ac:dyDescent="0.2">
      <c r="F28813" s="63"/>
    </row>
    <row r="28814" spans="6:6" ht="15" customHeight="1" x14ac:dyDescent="0.2">
      <c r="F28814" s="63"/>
    </row>
    <row r="28815" spans="6:6" ht="15" customHeight="1" x14ac:dyDescent="0.2">
      <c r="F28815" s="63"/>
    </row>
    <row r="28816" spans="6:6" ht="15" customHeight="1" x14ac:dyDescent="0.2">
      <c r="F28816" s="63"/>
    </row>
    <row r="28817" spans="6:6" ht="15" customHeight="1" x14ac:dyDescent="0.2">
      <c r="F28817" s="63"/>
    </row>
    <row r="28818" spans="6:6" ht="15" customHeight="1" x14ac:dyDescent="0.2">
      <c r="F28818" s="63"/>
    </row>
    <row r="28819" spans="6:6" ht="15" customHeight="1" x14ac:dyDescent="0.2">
      <c r="F28819" s="63"/>
    </row>
    <row r="28820" spans="6:6" ht="15" customHeight="1" x14ac:dyDescent="0.2">
      <c r="F28820" s="63"/>
    </row>
    <row r="28821" spans="6:6" ht="15" customHeight="1" x14ac:dyDescent="0.2">
      <c r="F28821" s="63"/>
    </row>
    <row r="28822" spans="6:6" ht="15" customHeight="1" x14ac:dyDescent="0.2">
      <c r="F28822" s="63"/>
    </row>
    <row r="28823" spans="6:6" ht="15" customHeight="1" x14ac:dyDescent="0.2">
      <c r="F28823" s="63"/>
    </row>
    <row r="28824" spans="6:6" ht="15" customHeight="1" x14ac:dyDescent="0.2">
      <c r="F28824" s="63"/>
    </row>
    <row r="28825" spans="6:6" ht="15" customHeight="1" x14ac:dyDescent="0.2">
      <c r="F28825" s="63"/>
    </row>
    <row r="28826" spans="6:6" ht="15" customHeight="1" x14ac:dyDescent="0.2">
      <c r="F28826" s="63"/>
    </row>
    <row r="28827" spans="6:6" ht="15" customHeight="1" x14ac:dyDescent="0.2">
      <c r="F28827" s="63"/>
    </row>
    <row r="28828" spans="6:6" ht="15" customHeight="1" x14ac:dyDescent="0.2">
      <c r="F28828" s="63"/>
    </row>
    <row r="28829" spans="6:6" ht="15" customHeight="1" x14ac:dyDescent="0.2">
      <c r="F28829" s="63"/>
    </row>
    <row r="28830" spans="6:6" ht="15" customHeight="1" x14ac:dyDescent="0.2">
      <c r="F28830" s="63"/>
    </row>
    <row r="28831" spans="6:6" ht="15" customHeight="1" x14ac:dyDescent="0.2">
      <c r="F28831" s="63"/>
    </row>
    <row r="28832" spans="6:6" ht="15" customHeight="1" x14ac:dyDescent="0.2">
      <c r="F28832" s="63"/>
    </row>
    <row r="28833" spans="6:6" ht="15" customHeight="1" x14ac:dyDescent="0.2">
      <c r="F28833" s="63"/>
    </row>
    <row r="28834" spans="6:6" ht="15" customHeight="1" x14ac:dyDescent="0.2">
      <c r="F28834" s="63"/>
    </row>
    <row r="28835" spans="6:6" ht="15" customHeight="1" x14ac:dyDescent="0.2">
      <c r="F28835" s="63"/>
    </row>
    <row r="28836" spans="6:6" ht="15" customHeight="1" x14ac:dyDescent="0.2">
      <c r="F28836" s="63"/>
    </row>
    <row r="28837" spans="6:6" ht="15" customHeight="1" x14ac:dyDescent="0.2">
      <c r="F28837" s="63"/>
    </row>
    <row r="28838" spans="6:6" ht="15" customHeight="1" x14ac:dyDescent="0.2">
      <c r="F28838" s="63"/>
    </row>
    <row r="28839" spans="6:6" ht="15" customHeight="1" x14ac:dyDescent="0.2">
      <c r="F28839" s="63"/>
    </row>
    <row r="28840" spans="6:6" ht="15" customHeight="1" x14ac:dyDescent="0.2">
      <c r="F28840" s="63"/>
    </row>
    <row r="28841" spans="6:6" ht="15" customHeight="1" x14ac:dyDescent="0.2">
      <c r="F28841" s="63"/>
    </row>
    <row r="28842" spans="6:6" ht="15" customHeight="1" x14ac:dyDescent="0.2">
      <c r="F28842" s="63"/>
    </row>
    <row r="28843" spans="6:6" ht="15" customHeight="1" x14ac:dyDescent="0.2">
      <c r="F28843" s="63"/>
    </row>
    <row r="28844" spans="6:6" ht="15" customHeight="1" x14ac:dyDescent="0.2">
      <c r="F28844" s="63"/>
    </row>
    <row r="28845" spans="6:6" ht="15" customHeight="1" x14ac:dyDescent="0.2">
      <c r="F28845" s="63"/>
    </row>
    <row r="28846" spans="6:6" ht="15" customHeight="1" x14ac:dyDescent="0.2">
      <c r="F28846" s="63"/>
    </row>
    <row r="28847" spans="6:6" ht="15" customHeight="1" x14ac:dyDescent="0.2">
      <c r="F28847" s="63"/>
    </row>
    <row r="28848" spans="6:6" ht="15" customHeight="1" x14ac:dyDescent="0.2">
      <c r="F28848" s="63"/>
    </row>
    <row r="28849" spans="6:6" ht="15" customHeight="1" x14ac:dyDescent="0.2">
      <c r="F28849" s="63"/>
    </row>
    <row r="28850" spans="6:6" ht="15" customHeight="1" x14ac:dyDescent="0.2">
      <c r="F28850" s="63"/>
    </row>
    <row r="28851" spans="6:6" ht="15" customHeight="1" x14ac:dyDescent="0.2">
      <c r="F28851" s="63"/>
    </row>
    <row r="28852" spans="6:6" ht="15" customHeight="1" x14ac:dyDescent="0.2">
      <c r="F28852" s="63"/>
    </row>
    <row r="28853" spans="6:6" ht="15" customHeight="1" x14ac:dyDescent="0.2">
      <c r="F28853" s="63"/>
    </row>
    <row r="28854" spans="6:6" ht="15" customHeight="1" x14ac:dyDescent="0.2">
      <c r="F28854" s="63"/>
    </row>
    <row r="28855" spans="6:6" ht="15" customHeight="1" x14ac:dyDescent="0.2">
      <c r="F28855" s="63"/>
    </row>
    <row r="28856" spans="6:6" ht="15" customHeight="1" x14ac:dyDescent="0.2">
      <c r="F28856" s="63"/>
    </row>
    <row r="28857" spans="6:6" ht="15" customHeight="1" x14ac:dyDescent="0.2">
      <c r="F28857" s="63"/>
    </row>
    <row r="28858" spans="6:6" ht="15" customHeight="1" x14ac:dyDescent="0.2">
      <c r="F28858" s="63"/>
    </row>
    <row r="28859" spans="6:6" ht="15" customHeight="1" x14ac:dyDescent="0.2">
      <c r="F28859" s="63"/>
    </row>
    <row r="28860" spans="6:6" ht="15" customHeight="1" x14ac:dyDescent="0.2">
      <c r="F28860" s="63"/>
    </row>
    <row r="28861" spans="6:6" ht="15" customHeight="1" x14ac:dyDescent="0.2">
      <c r="F28861" s="63"/>
    </row>
    <row r="28862" spans="6:6" ht="15" customHeight="1" x14ac:dyDescent="0.2">
      <c r="F28862" s="63"/>
    </row>
    <row r="28863" spans="6:6" ht="15" customHeight="1" x14ac:dyDescent="0.2">
      <c r="F28863" s="63"/>
    </row>
    <row r="28864" spans="6:6" ht="15" customHeight="1" x14ac:dyDescent="0.2">
      <c r="F28864" s="63"/>
    </row>
    <row r="28865" spans="6:6" ht="15" customHeight="1" x14ac:dyDescent="0.2">
      <c r="F28865" s="63"/>
    </row>
    <row r="28866" spans="6:6" ht="15" customHeight="1" x14ac:dyDescent="0.2">
      <c r="F28866" s="63"/>
    </row>
    <row r="28867" spans="6:6" ht="15" customHeight="1" x14ac:dyDescent="0.2">
      <c r="F28867" s="63"/>
    </row>
    <row r="28868" spans="6:6" ht="15" customHeight="1" x14ac:dyDescent="0.2">
      <c r="F28868" s="63"/>
    </row>
    <row r="28869" spans="6:6" ht="15" customHeight="1" x14ac:dyDescent="0.2">
      <c r="F28869" s="63"/>
    </row>
    <row r="28870" spans="6:6" ht="15" customHeight="1" x14ac:dyDescent="0.2">
      <c r="F28870" s="63"/>
    </row>
    <row r="28871" spans="6:6" ht="15" customHeight="1" x14ac:dyDescent="0.2">
      <c r="F28871" s="63"/>
    </row>
    <row r="28872" spans="6:6" ht="15" customHeight="1" x14ac:dyDescent="0.2">
      <c r="F28872" s="63"/>
    </row>
    <row r="28873" spans="6:6" ht="15" customHeight="1" x14ac:dyDescent="0.2">
      <c r="F28873" s="63"/>
    </row>
    <row r="28874" spans="6:6" ht="15" customHeight="1" x14ac:dyDescent="0.2">
      <c r="F28874" s="63"/>
    </row>
    <row r="28875" spans="6:6" ht="15" customHeight="1" x14ac:dyDescent="0.2">
      <c r="F28875" s="63"/>
    </row>
    <row r="28876" spans="6:6" ht="15" customHeight="1" x14ac:dyDescent="0.2">
      <c r="F28876" s="63"/>
    </row>
    <row r="28877" spans="6:6" ht="15" customHeight="1" x14ac:dyDescent="0.2">
      <c r="F28877" s="63"/>
    </row>
    <row r="28878" spans="6:6" ht="15" customHeight="1" x14ac:dyDescent="0.2">
      <c r="F28878" s="63"/>
    </row>
    <row r="28879" spans="6:6" ht="15" customHeight="1" x14ac:dyDescent="0.2">
      <c r="F28879" s="63"/>
    </row>
    <row r="28880" spans="6:6" ht="15" customHeight="1" x14ac:dyDescent="0.2">
      <c r="F28880" s="63"/>
    </row>
    <row r="28881" spans="6:6" ht="15" customHeight="1" x14ac:dyDescent="0.2">
      <c r="F28881" s="63"/>
    </row>
    <row r="28882" spans="6:6" ht="15" customHeight="1" x14ac:dyDescent="0.2">
      <c r="F28882" s="63"/>
    </row>
    <row r="28883" spans="6:6" ht="15" customHeight="1" x14ac:dyDescent="0.2">
      <c r="F28883" s="63"/>
    </row>
    <row r="28884" spans="6:6" ht="15" customHeight="1" x14ac:dyDescent="0.2">
      <c r="F28884" s="63"/>
    </row>
    <row r="28885" spans="6:6" ht="15" customHeight="1" x14ac:dyDescent="0.2">
      <c r="F28885" s="63"/>
    </row>
    <row r="28886" spans="6:6" ht="15" customHeight="1" x14ac:dyDescent="0.2">
      <c r="F28886" s="63"/>
    </row>
    <row r="28887" spans="6:6" ht="15" customHeight="1" x14ac:dyDescent="0.2">
      <c r="F28887" s="63"/>
    </row>
    <row r="28888" spans="6:6" ht="15" customHeight="1" x14ac:dyDescent="0.2">
      <c r="F28888" s="63"/>
    </row>
    <row r="28889" spans="6:6" ht="15" customHeight="1" x14ac:dyDescent="0.2">
      <c r="F28889" s="63"/>
    </row>
    <row r="28890" spans="6:6" ht="15" customHeight="1" x14ac:dyDescent="0.2">
      <c r="F28890" s="63"/>
    </row>
    <row r="28891" spans="6:6" ht="15" customHeight="1" x14ac:dyDescent="0.2">
      <c r="F28891" s="63"/>
    </row>
    <row r="28892" spans="6:6" ht="15" customHeight="1" x14ac:dyDescent="0.2">
      <c r="F28892" s="63"/>
    </row>
    <row r="28893" spans="6:6" ht="15" customHeight="1" x14ac:dyDescent="0.2">
      <c r="F28893" s="63"/>
    </row>
    <row r="28894" spans="6:6" ht="15" customHeight="1" x14ac:dyDescent="0.2">
      <c r="F28894" s="63"/>
    </row>
    <row r="28895" spans="6:6" ht="15" customHeight="1" x14ac:dyDescent="0.2">
      <c r="F28895" s="63"/>
    </row>
    <row r="28896" spans="6:6" ht="15" customHeight="1" x14ac:dyDescent="0.2">
      <c r="F28896" s="63"/>
    </row>
    <row r="28897" spans="6:6" ht="15" customHeight="1" x14ac:dyDescent="0.2">
      <c r="F28897" s="63"/>
    </row>
    <row r="28898" spans="6:6" ht="15" customHeight="1" x14ac:dyDescent="0.2">
      <c r="F28898" s="63"/>
    </row>
    <row r="28899" spans="6:6" ht="15" customHeight="1" x14ac:dyDescent="0.2">
      <c r="F28899" s="63"/>
    </row>
    <row r="28900" spans="6:6" ht="15" customHeight="1" x14ac:dyDescent="0.2">
      <c r="F28900" s="63"/>
    </row>
    <row r="28901" spans="6:6" ht="15" customHeight="1" x14ac:dyDescent="0.2">
      <c r="F28901" s="63"/>
    </row>
    <row r="28902" spans="6:6" ht="15" customHeight="1" x14ac:dyDescent="0.2">
      <c r="F28902" s="63"/>
    </row>
    <row r="28903" spans="6:6" ht="15" customHeight="1" x14ac:dyDescent="0.2">
      <c r="F28903" s="63"/>
    </row>
    <row r="28904" spans="6:6" ht="15" customHeight="1" x14ac:dyDescent="0.2">
      <c r="F28904" s="63"/>
    </row>
    <row r="28905" spans="6:6" ht="15" customHeight="1" x14ac:dyDescent="0.2">
      <c r="F28905" s="63"/>
    </row>
    <row r="28906" spans="6:6" ht="15" customHeight="1" x14ac:dyDescent="0.2">
      <c r="F28906" s="63"/>
    </row>
    <row r="28907" spans="6:6" ht="15" customHeight="1" x14ac:dyDescent="0.2">
      <c r="F28907" s="63"/>
    </row>
    <row r="28908" spans="6:6" ht="15" customHeight="1" x14ac:dyDescent="0.2">
      <c r="F28908" s="63"/>
    </row>
    <row r="28909" spans="6:6" ht="15" customHeight="1" x14ac:dyDescent="0.2">
      <c r="F28909" s="63"/>
    </row>
    <row r="28910" spans="6:6" ht="15" customHeight="1" x14ac:dyDescent="0.2">
      <c r="F28910" s="63"/>
    </row>
    <row r="28911" spans="6:6" ht="15" customHeight="1" x14ac:dyDescent="0.2">
      <c r="F28911" s="63"/>
    </row>
    <row r="28912" spans="6:6" ht="15" customHeight="1" x14ac:dyDescent="0.2">
      <c r="F28912" s="63"/>
    </row>
    <row r="28913" spans="6:6" ht="15" customHeight="1" x14ac:dyDescent="0.2">
      <c r="F28913" s="63"/>
    </row>
    <row r="28914" spans="6:6" ht="15" customHeight="1" x14ac:dyDescent="0.2">
      <c r="F28914" s="63"/>
    </row>
    <row r="28915" spans="6:6" ht="15" customHeight="1" x14ac:dyDescent="0.2">
      <c r="F28915" s="63"/>
    </row>
    <row r="28916" spans="6:6" ht="15" customHeight="1" x14ac:dyDescent="0.2">
      <c r="F28916" s="63"/>
    </row>
    <row r="28917" spans="6:6" ht="15" customHeight="1" x14ac:dyDescent="0.2">
      <c r="F28917" s="63"/>
    </row>
    <row r="28918" spans="6:6" ht="15" customHeight="1" x14ac:dyDescent="0.2">
      <c r="F28918" s="63"/>
    </row>
    <row r="28919" spans="6:6" ht="15" customHeight="1" x14ac:dyDescent="0.2">
      <c r="F28919" s="63"/>
    </row>
    <row r="28920" spans="6:6" ht="15" customHeight="1" x14ac:dyDescent="0.2">
      <c r="F28920" s="63"/>
    </row>
    <row r="28921" spans="6:6" ht="15" customHeight="1" x14ac:dyDescent="0.2">
      <c r="F28921" s="63"/>
    </row>
    <row r="28922" spans="6:6" ht="15" customHeight="1" x14ac:dyDescent="0.2">
      <c r="F28922" s="63"/>
    </row>
    <row r="28923" spans="6:6" ht="15" customHeight="1" x14ac:dyDescent="0.2">
      <c r="F28923" s="63"/>
    </row>
    <row r="28924" spans="6:6" ht="15" customHeight="1" x14ac:dyDescent="0.2">
      <c r="F28924" s="63"/>
    </row>
    <row r="28925" spans="6:6" ht="15" customHeight="1" x14ac:dyDescent="0.2">
      <c r="F28925" s="63"/>
    </row>
    <row r="28926" spans="6:6" ht="15" customHeight="1" x14ac:dyDescent="0.2">
      <c r="F28926" s="63"/>
    </row>
    <row r="28927" spans="6:6" ht="15" customHeight="1" x14ac:dyDescent="0.2">
      <c r="F28927" s="63"/>
    </row>
    <row r="28928" spans="6:6" ht="15" customHeight="1" x14ac:dyDescent="0.2">
      <c r="F28928" s="63"/>
    </row>
    <row r="28929" spans="6:6" ht="15" customHeight="1" x14ac:dyDescent="0.2">
      <c r="F28929" s="63"/>
    </row>
    <row r="28930" spans="6:6" ht="15" customHeight="1" x14ac:dyDescent="0.2">
      <c r="F28930" s="63"/>
    </row>
    <row r="28931" spans="6:6" ht="15" customHeight="1" x14ac:dyDescent="0.2">
      <c r="F28931" s="63"/>
    </row>
    <row r="28932" spans="6:6" ht="15" customHeight="1" x14ac:dyDescent="0.2">
      <c r="F28932" s="63"/>
    </row>
    <row r="28933" spans="6:6" ht="15" customHeight="1" x14ac:dyDescent="0.2">
      <c r="F28933" s="63"/>
    </row>
    <row r="28934" spans="6:6" ht="15" customHeight="1" x14ac:dyDescent="0.2">
      <c r="F28934" s="63"/>
    </row>
    <row r="28935" spans="6:6" ht="15" customHeight="1" x14ac:dyDescent="0.2">
      <c r="F28935" s="63"/>
    </row>
    <row r="28936" spans="6:6" ht="15" customHeight="1" x14ac:dyDescent="0.2">
      <c r="F28936" s="63"/>
    </row>
    <row r="28937" spans="6:6" ht="15" customHeight="1" x14ac:dyDescent="0.2">
      <c r="F28937" s="63"/>
    </row>
    <row r="28938" spans="6:6" ht="15" customHeight="1" x14ac:dyDescent="0.2">
      <c r="F28938" s="63"/>
    </row>
    <row r="28939" spans="6:6" ht="15" customHeight="1" x14ac:dyDescent="0.2">
      <c r="F28939" s="63"/>
    </row>
    <row r="28940" spans="6:6" ht="15" customHeight="1" x14ac:dyDescent="0.2">
      <c r="F28940" s="63"/>
    </row>
    <row r="28941" spans="6:6" ht="15" customHeight="1" x14ac:dyDescent="0.2">
      <c r="F28941" s="63"/>
    </row>
    <row r="28942" spans="6:6" ht="15" customHeight="1" x14ac:dyDescent="0.2">
      <c r="F28942" s="63"/>
    </row>
    <row r="28943" spans="6:6" ht="15" customHeight="1" x14ac:dyDescent="0.2">
      <c r="F28943" s="63"/>
    </row>
    <row r="28944" spans="6:6" ht="15" customHeight="1" x14ac:dyDescent="0.2">
      <c r="F28944" s="63"/>
    </row>
    <row r="28945" spans="6:6" ht="15" customHeight="1" x14ac:dyDescent="0.2">
      <c r="F28945" s="63"/>
    </row>
    <row r="28946" spans="6:6" ht="15" customHeight="1" x14ac:dyDescent="0.2">
      <c r="F28946" s="63"/>
    </row>
    <row r="28947" spans="6:6" ht="15" customHeight="1" x14ac:dyDescent="0.2">
      <c r="F28947" s="63"/>
    </row>
    <row r="28948" spans="6:6" ht="15" customHeight="1" x14ac:dyDescent="0.2">
      <c r="F28948" s="63"/>
    </row>
    <row r="28949" spans="6:6" ht="15" customHeight="1" x14ac:dyDescent="0.2">
      <c r="F28949" s="63"/>
    </row>
    <row r="28950" spans="6:6" ht="15" customHeight="1" x14ac:dyDescent="0.2">
      <c r="F28950" s="63"/>
    </row>
    <row r="28951" spans="6:6" ht="15" customHeight="1" x14ac:dyDescent="0.2">
      <c r="F28951" s="63"/>
    </row>
    <row r="28952" spans="6:6" ht="15" customHeight="1" x14ac:dyDescent="0.2">
      <c r="F28952" s="63"/>
    </row>
    <row r="28953" spans="6:6" ht="15" customHeight="1" x14ac:dyDescent="0.2">
      <c r="F28953" s="63"/>
    </row>
    <row r="28954" spans="6:6" ht="15" customHeight="1" x14ac:dyDescent="0.2">
      <c r="F28954" s="63"/>
    </row>
    <row r="28955" spans="6:6" ht="15" customHeight="1" x14ac:dyDescent="0.2">
      <c r="F28955" s="63"/>
    </row>
    <row r="28956" spans="6:6" ht="15" customHeight="1" x14ac:dyDescent="0.2">
      <c r="F28956" s="63"/>
    </row>
    <row r="28957" spans="6:6" ht="15" customHeight="1" x14ac:dyDescent="0.2">
      <c r="F28957" s="63"/>
    </row>
    <row r="28958" spans="6:6" ht="15" customHeight="1" x14ac:dyDescent="0.2">
      <c r="F28958" s="63"/>
    </row>
    <row r="28959" spans="6:6" ht="15" customHeight="1" x14ac:dyDescent="0.2">
      <c r="F28959" s="63"/>
    </row>
    <row r="28960" spans="6:6" ht="15" customHeight="1" x14ac:dyDescent="0.2">
      <c r="F28960" s="63"/>
    </row>
    <row r="28961" spans="6:6" ht="15" customHeight="1" x14ac:dyDescent="0.2">
      <c r="F28961" s="63"/>
    </row>
    <row r="28962" spans="6:6" ht="15" customHeight="1" x14ac:dyDescent="0.2">
      <c r="F28962" s="63"/>
    </row>
    <row r="28963" spans="6:6" ht="15" customHeight="1" x14ac:dyDescent="0.2">
      <c r="F28963" s="63"/>
    </row>
    <row r="28964" spans="6:6" ht="15" customHeight="1" x14ac:dyDescent="0.2">
      <c r="F28964" s="63"/>
    </row>
    <row r="28965" spans="6:6" ht="15" customHeight="1" x14ac:dyDescent="0.2">
      <c r="F28965" s="63"/>
    </row>
    <row r="28966" spans="6:6" ht="15" customHeight="1" x14ac:dyDescent="0.2">
      <c r="F28966" s="63"/>
    </row>
    <row r="28967" spans="6:6" ht="15" customHeight="1" x14ac:dyDescent="0.2">
      <c r="F28967" s="63"/>
    </row>
    <row r="28968" spans="6:6" ht="15" customHeight="1" x14ac:dyDescent="0.2">
      <c r="F28968" s="63"/>
    </row>
    <row r="28969" spans="6:6" ht="15" customHeight="1" x14ac:dyDescent="0.2">
      <c r="F28969" s="63"/>
    </row>
    <row r="28970" spans="6:6" ht="15" customHeight="1" x14ac:dyDescent="0.2">
      <c r="F28970" s="63"/>
    </row>
    <row r="28971" spans="6:6" ht="15" customHeight="1" x14ac:dyDescent="0.2">
      <c r="F28971" s="63"/>
    </row>
    <row r="28972" spans="6:6" ht="15" customHeight="1" x14ac:dyDescent="0.2">
      <c r="F28972" s="63"/>
    </row>
    <row r="28973" spans="6:6" ht="15" customHeight="1" x14ac:dyDescent="0.2">
      <c r="F28973" s="63"/>
    </row>
    <row r="28974" spans="6:6" ht="15" customHeight="1" x14ac:dyDescent="0.2">
      <c r="F28974" s="63"/>
    </row>
    <row r="28975" spans="6:6" ht="15" customHeight="1" x14ac:dyDescent="0.2">
      <c r="F28975" s="63"/>
    </row>
    <row r="28976" spans="6:6" ht="15" customHeight="1" x14ac:dyDescent="0.2">
      <c r="F28976" s="63"/>
    </row>
    <row r="28977" spans="6:6" ht="15" customHeight="1" x14ac:dyDescent="0.2">
      <c r="F28977" s="63"/>
    </row>
    <row r="28978" spans="6:6" ht="15" customHeight="1" x14ac:dyDescent="0.2">
      <c r="F28978" s="63"/>
    </row>
    <row r="28979" spans="6:6" ht="15" customHeight="1" x14ac:dyDescent="0.2">
      <c r="F28979" s="63"/>
    </row>
    <row r="28980" spans="6:6" ht="15" customHeight="1" x14ac:dyDescent="0.2">
      <c r="F28980" s="63"/>
    </row>
    <row r="28981" spans="6:6" ht="15" customHeight="1" x14ac:dyDescent="0.2">
      <c r="F28981" s="63"/>
    </row>
    <row r="28982" spans="6:6" ht="15" customHeight="1" x14ac:dyDescent="0.2">
      <c r="F28982" s="63"/>
    </row>
    <row r="28983" spans="6:6" ht="15" customHeight="1" x14ac:dyDescent="0.2">
      <c r="F28983" s="63"/>
    </row>
    <row r="28984" spans="6:6" ht="15" customHeight="1" x14ac:dyDescent="0.2">
      <c r="F28984" s="63"/>
    </row>
    <row r="28985" spans="6:6" ht="15" customHeight="1" x14ac:dyDescent="0.2">
      <c r="F28985" s="63"/>
    </row>
    <row r="28986" spans="6:6" ht="15" customHeight="1" x14ac:dyDescent="0.2">
      <c r="F28986" s="63"/>
    </row>
    <row r="28987" spans="6:6" ht="15" customHeight="1" x14ac:dyDescent="0.2">
      <c r="F28987" s="63"/>
    </row>
    <row r="28988" spans="6:6" ht="15" customHeight="1" x14ac:dyDescent="0.2">
      <c r="F28988" s="63"/>
    </row>
    <row r="28989" spans="6:6" ht="15" customHeight="1" x14ac:dyDescent="0.2">
      <c r="F28989" s="63"/>
    </row>
    <row r="28990" spans="6:6" ht="15" customHeight="1" x14ac:dyDescent="0.2">
      <c r="F28990" s="63"/>
    </row>
    <row r="28991" spans="6:6" ht="15" customHeight="1" x14ac:dyDescent="0.2">
      <c r="F28991" s="63"/>
    </row>
    <row r="28992" spans="6:6" ht="15" customHeight="1" x14ac:dyDescent="0.2">
      <c r="F28992" s="63"/>
    </row>
    <row r="28993" spans="6:6" ht="15" customHeight="1" x14ac:dyDescent="0.2">
      <c r="F28993" s="63"/>
    </row>
    <row r="28994" spans="6:6" ht="15" customHeight="1" x14ac:dyDescent="0.2">
      <c r="F28994" s="63"/>
    </row>
    <row r="28995" spans="6:6" ht="15" customHeight="1" x14ac:dyDescent="0.2">
      <c r="F28995" s="63"/>
    </row>
    <row r="28996" spans="6:6" ht="15" customHeight="1" x14ac:dyDescent="0.2">
      <c r="F28996" s="63"/>
    </row>
    <row r="28997" spans="6:6" ht="15" customHeight="1" x14ac:dyDescent="0.2">
      <c r="F28997" s="63"/>
    </row>
    <row r="28998" spans="6:6" ht="15" customHeight="1" x14ac:dyDescent="0.2">
      <c r="F28998" s="63"/>
    </row>
    <row r="28999" spans="6:6" ht="15" customHeight="1" x14ac:dyDescent="0.2">
      <c r="F28999" s="63"/>
    </row>
    <row r="29000" spans="6:6" ht="15" customHeight="1" x14ac:dyDescent="0.2">
      <c r="F29000" s="63"/>
    </row>
    <row r="29001" spans="6:6" ht="15" customHeight="1" x14ac:dyDescent="0.2">
      <c r="F29001" s="63"/>
    </row>
    <row r="29002" spans="6:6" ht="15" customHeight="1" x14ac:dyDescent="0.2">
      <c r="F29002" s="63"/>
    </row>
    <row r="29003" spans="6:6" ht="15" customHeight="1" x14ac:dyDescent="0.2">
      <c r="F29003" s="63"/>
    </row>
    <row r="29004" spans="6:6" ht="15" customHeight="1" x14ac:dyDescent="0.2">
      <c r="F29004" s="63"/>
    </row>
    <row r="29005" spans="6:6" ht="15" customHeight="1" x14ac:dyDescent="0.2">
      <c r="F29005" s="63"/>
    </row>
    <row r="29006" spans="6:6" ht="15" customHeight="1" x14ac:dyDescent="0.2">
      <c r="F29006" s="63"/>
    </row>
    <row r="29007" spans="6:6" ht="15" customHeight="1" x14ac:dyDescent="0.2">
      <c r="F29007" s="63"/>
    </row>
    <row r="29008" spans="6:6" ht="15" customHeight="1" x14ac:dyDescent="0.2">
      <c r="F29008" s="63"/>
    </row>
    <row r="29009" spans="6:6" ht="15" customHeight="1" x14ac:dyDescent="0.2">
      <c r="F29009" s="63"/>
    </row>
    <row r="29010" spans="6:6" ht="15" customHeight="1" x14ac:dyDescent="0.2">
      <c r="F29010" s="63"/>
    </row>
    <row r="29011" spans="6:6" ht="15" customHeight="1" x14ac:dyDescent="0.2">
      <c r="F29011" s="63"/>
    </row>
    <row r="29012" spans="6:6" ht="15" customHeight="1" x14ac:dyDescent="0.2">
      <c r="F29012" s="63"/>
    </row>
    <row r="29013" spans="6:6" ht="15" customHeight="1" x14ac:dyDescent="0.2">
      <c r="F29013" s="63"/>
    </row>
    <row r="29014" spans="6:6" ht="15" customHeight="1" x14ac:dyDescent="0.2">
      <c r="F29014" s="63"/>
    </row>
    <row r="29015" spans="6:6" ht="15" customHeight="1" x14ac:dyDescent="0.2">
      <c r="F29015" s="63"/>
    </row>
    <row r="29016" spans="6:6" ht="15" customHeight="1" x14ac:dyDescent="0.2">
      <c r="F29016" s="63"/>
    </row>
    <row r="29017" spans="6:6" ht="15" customHeight="1" x14ac:dyDescent="0.2">
      <c r="F29017" s="63"/>
    </row>
    <row r="29018" spans="6:6" ht="15" customHeight="1" x14ac:dyDescent="0.2">
      <c r="F29018" s="63"/>
    </row>
    <row r="29019" spans="6:6" ht="15" customHeight="1" x14ac:dyDescent="0.2">
      <c r="F29019" s="63"/>
    </row>
    <row r="29020" spans="6:6" ht="15" customHeight="1" x14ac:dyDescent="0.2">
      <c r="F29020" s="63"/>
    </row>
    <row r="29021" spans="6:6" ht="15" customHeight="1" x14ac:dyDescent="0.2">
      <c r="F29021" s="63"/>
    </row>
    <row r="29022" spans="6:6" ht="15" customHeight="1" x14ac:dyDescent="0.2">
      <c r="F29022" s="63"/>
    </row>
    <row r="29023" spans="6:6" ht="15" customHeight="1" x14ac:dyDescent="0.2">
      <c r="F29023" s="63"/>
    </row>
    <row r="29024" spans="6:6" ht="15" customHeight="1" x14ac:dyDescent="0.2">
      <c r="F29024" s="63"/>
    </row>
    <row r="29025" spans="6:6" ht="15" customHeight="1" x14ac:dyDescent="0.2">
      <c r="F29025" s="63"/>
    </row>
    <row r="29026" spans="6:6" ht="15" customHeight="1" x14ac:dyDescent="0.2">
      <c r="F29026" s="63"/>
    </row>
    <row r="29027" spans="6:6" ht="15" customHeight="1" x14ac:dyDescent="0.2">
      <c r="F29027" s="63"/>
    </row>
    <row r="29028" spans="6:6" ht="15" customHeight="1" x14ac:dyDescent="0.2">
      <c r="F29028" s="63"/>
    </row>
    <row r="29029" spans="6:6" ht="15" customHeight="1" x14ac:dyDescent="0.2">
      <c r="F29029" s="63"/>
    </row>
    <row r="29030" spans="6:6" ht="15" customHeight="1" x14ac:dyDescent="0.2">
      <c r="F29030" s="63"/>
    </row>
    <row r="29031" spans="6:6" ht="15" customHeight="1" x14ac:dyDescent="0.2">
      <c r="F29031" s="63"/>
    </row>
    <row r="29032" spans="6:6" ht="15" customHeight="1" x14ac:dyDescent="0.2">
      <c r="F29032" s="63"/>
    </row>
    <row r="29033" spans="6:6" ht="15" customHeight="1" x14ac:dyDescent="0.2">
      <c r="F29033" s="63"/>
    </row>
    <row r="29034" spans="6:6" ht="15" customHeight="1" x14ac:dyDescent="0.2">
      <c r="F29034" s="63"/>
    </row>
    <row r="29035" spans="6:6" ht="15" customHeight="1" x14ac:dyDescent="0.2">
      <c r="F29035" s="63"/>
    </row>
    <row r="29036" spans="6:6" ht="15" customHeight="1" x14ac:dyDescent="0.2">
      <c r="F29036" s="63"/>
    </row>
    <row r="29037" spans="6:6" ht="15" customHeight="1" x14ac:dyDescent="0.2">
      <c r="F29037" s="63"/>
    </row>
    <row r="29038" spans="6:6" ht="15" customHeight="1" x14ac:dyDescent="0.2">
      <c r="F29038" s="63"/>
    </row>
    <row r="29039" spans="6:6" ht="15" customHeight="1" x14ac:dyDescent="0.2">
      <c r="F29039" s="63"/>
    </row>
    <row r="29040" spans="6:6" ht="15" customHeight="1" x14ac:dyDescent="0.2">
      <c r="F29040" s="63"/>
    </row>
    <row r="29041" spans="6:6" ht="15" customHeight="1" x14ac:dyDescent="0.2">
      <c r="F29041" s="63"/>
    </row>
    <row r="29042" spans="6:6" ht="15" customHeight="1" x14ac:dyDescent="0.2">
      <c r="F29042" s="63"/>
    </row>
    <row r="29043" spans="6:6" ht="15" customHeight="1" x14ac:dyDescent="0.2">
      <c r="F29043" s="63"/>
    </row>
    <row r="29044" spans="6:6" ht="15" customHeight="1" x14ac:dyDescent="0.2">
      <c r="F29044" s="63"/>
    </row>
    <row r="29045" spans="6:6" ht="15" customHeight="1" x14ac:dyDescent="0.2">
      <c r="F29045" s="63"/>
    </row>
    <row r="29046" spans="6:6" ht="15" customHeight="1" x14ac:dyDescent="0.2">
      <c r="F29046" s="63"/>
    </row>
    <row r="29047" spans="6:6" ht="15" customHeight="1" x14ac:dyDescent="0.2">
      <c r="F29047" s="63"/>
    </row>
    <row r="29048" spans="6:6" ht="15" customHeight="1" x14ac:dyDescent="0.2">
      <c r="F29048" s="63"/>
    </row>
    <row r="29049" spans="6:6" ht="15" customHeight="1" x14ac:dyDescent="0.2">
      <c r="F29049" s="63"/>
    </row>
    <row r="29050" spans="6:6" ht="15" customHeight="1" x14ac:dyDescent="0.2">
      <c r="F29050" s="63"/>
    </row>
    <row r="29051" spans="6:6" ht="15" customHeight="1" x14ac:dyDescent="0.2">
      <c r="F29051" s="63"/>
    </row>
    <row r="29052" spans="6:6" ht="15" customHeight="1" x14ac:dyDescent="0.2">
      <c r="F29052" s="63"/>
    </row>
    <row r="29053" spans="6:6" ht="15" customHeight="1" x14ac:dyDescent="0.2">
      <c r="F29053" s="63"/>
    </row>
    <row r="29054" spans="6:6" ht="15" customHeight="1" x14ac:dyDescent="0.2">
      <c r="F29054" s="63"/>
    </row>
    <row r="29055" spans="6:6" ht="15" customHeight="1" x14ac:dyDescent="0.2">
      <c r="F29055" s="63"/>
    </row>
    <row r="29056" spans="6:6" ht="15" customHeight="1" x14ac:dyDescent="0.2">
      <c r="F29056" s="63"/>
    </row>
    <row r="29057" spans="6:6" ht="15" customHeight="1" x14ac:dyDescent="0.2">
      <c r="F29057" s="63"/>
    </row>
    <row r="29058" spans="6:6" ht="15" customHeight="1" x14ac:dyDescent="0.2">
      <c r="F29058" s="63"/>
    </row>
    <row r="29059" spans="6:6" ht="15" customHeight="1" x14ac:dyDescent="0.2">
      <c r="F29059" s="63"/>
    </row>
    <row r="29060" spans="6:6" ht="15" customHeight="1" x14ac:dyDescent="0.2">
      <c r="F29060" s="63"/>
    </row>
    <row r="29061" spans="6:6" ht="15" customHeight="1" x14ac:dyDescent="0.2">
      <c r="F29061" s="63"/>
    </row>
    <row r="29062" spans="6:6" ht="15" customHeight="1" x14ac:dyDescent="0.2">
      <c r="F29062" s="63"/>
    </row>
    <row r="29063" spans="6:6" ht="15" customHeight="1" x14ac:dyDescent="0.2">
      <c r="F29063" s="63"/>
    </row>
    <row r="29064" spans="6:6" ht="15" customHeight="1" x14ac:dyDescent="0.2">
      <c r="F29064" s="63"/>
    </row>
    <row r="29065" spans="6:6" ht="15" customHeight="1" x14ac:dyDescent="0.2">
      <c r="F29065" s="63"/>
    </row>
    <row r="29066" spans="6:6" ht="15" customHeight="1" x14ac:dyDescent="0.2">
      <c r="F29066" s="63"/>
    </row>
    <row r="29067" spans="6:6" ht="15" customHeight="1" x14ac:dyDescent="0.2">
      <c r="F29067" s="63"/>
    </row>
    <row r="29068" spans="6:6" ht="15" customHeight="1" x14ac:dyDescent="0.2">
      <c r="F29068" s="63"/>
    </row>
    <row r="29069" spans="6:6" ht="15" customHeight="1" x14ac:dyDescent="0.2">
      <c r="F29069" s="63"/>
    </row>
    <row r="29070" spans="6:6" ht="15" customHeight="1" x14ac:dyDescent="0.2">
      <c r="F29070" s="63"/>
    </row>
    <row r="29071" spans="6:6" ht="15" customHeight="1" x14ac:dyDescent="0.2">
      <c r="F29071" s="63"/>
    </row>
    <row r="29072" spans="6:6" ht="15" customHeight="1" x14ac:dyDescent="0.2">
      <c r="F29072" s="63"/>
    </row>
    <row r="29073" spans="6:6" ht="15" customHeight="1" x14ac:dyDescent="0.2">
      <c r="F29073" s="63"/>
    </row>
    <row r="29074" spans="6:6" ht="15" customHeight="1" x14ac:dyDescent="0.2">
      <c r="F29074" s="63"/>
    </row>
    <row r="29075" spans="6:6" ht="15" customHeight="1" x14ac:dyDescent="0.2">
      <c r="F29075" s="63"/>
    </row>
    <row r="29076" spans="6:6" ht="15" customHeight="1" x14ac:dyDescent="0.2">
      <c r="F29076" s="63"/>
    </row>
    <row r="29077" spans="6:6" ht="15" customHeight="1" x14ac:dyDescent="0.2">
      <c r="F29077" s="63"/>
    </row>
    <row r="29078" spans="6:6" ht="15" customHeight="1" x14ac:dyDescent="0.2">
      <c r="F29078" s="63"/>
    </row>
    <row r="29079" spans="6:6" ht="15" customHeight="1" x14ac:dyDescent="0.2">
      <c r="F29079" s="63"/>
    </row>
    <row r="29080" spans="6:6" ht="15" customHeight="1" x14ac:dyDescent="0.2">
      <c r="F29080" s="63"/>
    </row>
    <row r="29081" spans="6:6" ht="15" customHeight="1" x14ac:dyDescent="0.2">
      <c r="F29081" s="63"/>
    </row>
    <row r="29082" spans="6:6" ht="15" customHeight="1" x14ac:dyDescent="0.2">
      <c r="F29082" s="63"/>
    </row>
    <row r="29083" spans="6:6" ht="15" customHeight="1" x14ac:dyDescent="0.2">
      <c r="F29083" s="63"/>
    </row>
    <row r="29084" spans="6:6" ht="15" customHeight="1" x14ac:dyDescent="0.2">
      <c r="F29084" s="63"/>
    </row>
    <row r="29085" spans="6:6" ht="15" customHeight="1" x14ac:dyDescent="0.2">
      <c r="F29085" s="63"/>
    </row>
    <row r="29086" spans="6:6" ht="15" customHeight="1" x14ac:dyDescent="0.2">
      <c r="F29086" s="63"/>
    </row>
    <row r="29087" spans="6:6" ht="15" customHeight="1" x14ac:dyDescent="0.2">
      <c r="F29087" s="63"/>
    </row>
    <row r="29088" spans="6:6" ht="15" customHeight="1" x14ac:dyDescent="0.2">
      <c r="F29088" s="63"/>
    </row>
    <row r="29089" spans="6:6" ht="15" customHeight="1" x14ac:dyDescent="0.2">
      <c r="F29089" s="63"/>
    </row>
    <row r="29090" spans="6:6" ht="15" customHeight="1" x14ac:dyDescent="0.2">
      <c r="F29090" s="63"/>
    </row>
    <row r="29091" spans="6:6" ht="15" customHeight="1" x14ac:dyDescent="0.2">
      <c r="F29091" s="63"/>
    </row>
    <row r="29092" spans="6:6" ht="15" customHeight="1" x14ac:dyDescent="0.2">
      <c r="F29092" s="63"/>
    </row>
    <row r="29093" spans="6:6" ht="15" customHeight="1" x14ac:dyDescent="0.2">
      <c r="F29093" s="63"/>
    </row>
    <row r="29094" spans="6:6" ht="15" customHeight="1" x14ac:dyDescent="0.2">
      <c r="F29094" s="63"/>
    </row>
    <row r="29095" spans="6:6" ht="15" customHeight="1" x14ac:dyDescent="0.2">
      <c r="F29095" s="63"/>
    </row>
    <row r="29096" spans="6:6" ht="15" customHeight="1" x14ac:dyDescent="0.2">
      <c r="F29096" s="63"/>
    </row>
    <row r="29097" spans="6:6" ht="15" customHeight="1" x14ac:dyDescent="0.2">
      <c r="F29097" s="63"/>
    </row>
    <row r="29098" spans="6:6" ht="15" customHeight="1" x14ac:dyDescent="0.2">
      <c r="F29098" s="63"/>
    </row>
    <row r="29099" spans="6:6" ht="15" customHeight="1" x14ac:dyDescent="0.2">
      <c r="F29099" s="63"/>
    </row>
    <row r="29100" spans="6:6" ht="15" customHeight="1" x14ac:dyDescent="0.2">
      <c r="F29100" s="63"/>
    </row>
    <row r="29101" spans="6:6" ht="15" customHeight="1" x14ac:dyDescent="0.2">
      <c r="F29101" s="63"/>
    </row>
    <row r="29102" spans="6:6" ht="15" customHeight="1" x14ac:dyDescent="0.2">
      <c r="F29102" s="63"/>
    </row>
    <row r="29103" spans="6:6" ht="15" customHeight="1" x14ac:dyDescent="0.2">
      <c r="F29103" s="63"/>
    </row>
    <row r="29104" spans="6:6" ht="15" customHeight="1" x14ac:dyDescent="0.2">
      <c r="F29104" s="63"/>
    </row>
    <row r="29105" spans="6:6" ht="15" customHeight="1" x14ac:dyDescent="0.2">
      <c r="F29105" s="63"/>
    </row>
    <row r="29106" spans="6:6" ht="15" customHeight="1" x14ac:dyDescent="0.2">
      <c r="F29106" s="63"/>
    </row>
    <row r="29107" spans="6:6" ht="15" customHeight="1" x14ac:dyDescent="0.2">
      <c r="F29107" s="63"/>
    </row>
    <row r="29108" spans="6:6" ht="15" customHeight="1" x14ac:dyDescent="0.2">
      <c r="F29108" s="63"/>
    </row>
    <row r="29109" spans="6:6" ht="15" customHeight="1" x14ac:dyDescent="0.2">
      <c r="F29109" s="63"/>
    </row>
    <row r="29110" spans="6:6" ht="15" customHeight="1" x14ac:dyDescent="0.2">
      <c r="F29110" s="63"/>
    </row>
    <row r="29111" spans="6:6" ht="15" customHeight="1" x14ac:dyDescent="0.2">
      <c r="F29111" s="63"/>
    </row>
    <row r="29112" spans="6:6" ht="15" customHeight="1" x14ac:dyDescent="0.2">
      <c r="F29112" s="63"/>
    </row>
    <row r="29113" spans="6:6" ht="15" customHeight="1" x14ac:dyDescent="0.2">
      <c r="F29113" s="63"/>
    </row>
    <row r="29114" spans="6:6" ht="15" customHeight="1" x14ac:dyDescent="0.2">
      <c r="F29114" s="63"/>
    </row>
    <row r="29115" spans="6:6" ht="15" customHeight="1" x14ac:dyDescent="0.2">
      <c r="F29115" s="63"/>
    </row>
    <row r="29116" spans="6:6" ht="15" customHeight="1" x14ac:dyDescent="0.2">
      <c r="F29116" s="63"/>
    </row>
    <row r="29117" spans="6:6" ht="15" customHeight="1" x14ac:dyDescent="0.2">
      <c r="F29117" s="63"/>
    </row>
    <row r="29118" spans="6:6" ht="15" customHeight="1" x14ac:dyDescent="0.2">
      <c r="F29118" s="63"/>
    </row>
    <row r="29119" spans="6:6" ht="15" customHeight="1" x14ac:dyDescent="0.2">
      <c r="F29119" s="63"/>
    </row>
    <row r="29120" spans="6:6" ht="15" customHeight="1" x14ac:dyDescent="0.2">
      <c r="F29120" s="63"/>
    </row>
    <row r="29121" spans="6:6" ht="15" customHeight="1" x14ac:dyDescent="0.2">
      <c r="F29121" s="63"/>
    </row>
    <row r="29122" spans="6:6" ht="15" customHeight="1" x14ac:dyDescent="0.2">
      <c r="F29122" s="63"/>
    </row>
    <row r="29123" spans="6:6" ht="15" customHeight="1" x14ac:dyDescent="0.2">
      <c r="F29123" s="63"/>
    </row>
    <row r="29124" spans="6:6" ht="15" customHeight="1" x14ac:dyDescent="0.2">
      <c r="F29124" s="63"/>
    </row>
    <row r="29125" spans="6:6" ht="15" customHeight="1" x14ac:dyDescent="0.2">
      <c r="F29125" s="63"/>
    </row>
    <row r="29126" spans="6:6" ht="15" customHeight="1" x14ac:dyDescent="0.2">
      <c r="F29126" s="63"/>
    </row>
    <row r="29127" spans="6:6" ht="15" customHeight="1" x14ac:dyDescent="0.2">
      <c r="F29127" s="63"/>
    </row>
    <row r="29128" spans="6:6" ht="15" customHeight="1" x14ac:dyDescent="0.2">
      <c r="F29128" s="63"/>
    </row>
    <row r="29129" spans="6:6" ht="15" customHeight="1" x14ac:dyDescent="0.2">
      <c r="F29129" s="63"/>
    </row>
    <row r="29130" spans="6:6" ht="15" customHeight="1" x14ac:dyDescent="0.2">
      <c r="F29130" s="63"/>
    </row>
    <row r="29131" spans="6:6" ht="15" customHeight="1" x14ac:dyDescent="0.2">
      <c r="F29131" s="63"/>
    </row>
    <row r="29132" spans="6:6" ht="15" customHeight="1" x14ac:dyDescent="0.2">
      <c r="F29132" s="63"/>
    </row>
    <row r="29133" spans="6:6" ht="15" customHeight="1" x14ac:dyDescent="0.2">
      <c r="F29133" s="63"/>
    </row>
    <row r="29134" spans="6:6" ht="15" customHeight="1" x14ac:dyDescent="0.2">
      <c r="F29134" s="63"/>
    </row>
    <row r="29135" spans="6:6" ht="15" customHeight="1" x14ac:dyDescent="0.2">
      <c r="F29135" s="63"/>
    </row>
    <row r="29136" spans="6:6" ht="15" customHeight="1" x14ac:dyDescent="0.2">
      <c r="F29136" s="63"/>
    </row>
    <row r="29137" spans="6:6" ht="15" customHeight="1" x14ac:dyDescent="0.2">
      <c r="F29137" s="63"/>
    </row>
    <row r="29138" spans="6:6" ht="15" customHeight="1" x14ac:dyDescent="0.2">
      <c r="F29138" s="63"/>
    </row>
    <row r="29139" spans="6:6" ht="15" customHeight="1" x14ac:dyDescent="0.2">
      <c r="F29139" s="63"/>
    </row>
    <row r="29140" spans="6:6" ht="15" customHeight="1" x14ac:dyDescent="0.2">
      <c r="F29140" s="63"/>
    </row>
    <row r="29141" spans="6:6" ht="15" customHeight="1" x14ac:dyDescent="0.2">
      <c r="F29141" s="63"/>
    </row>
    <row r="29142" spans="6:6" ht="15" customHeight="1" x14ac:dyDescent="0.2">
      <c r="F29142" s="63"/>
    </row>
    <row r="29143" spans="6:6" ht="15" customHeight="1" x14ac:dyDescent="0.2">
      <c r="F29143" s="63"/>
    </row>
    <row r="29144" spans="6:6" ht="15" customHeight="1" x14ac:dyDescent="0.2">
      <c r="F29144" s="63"/>
    </row>
    <row r="29145" spans="6:6" ht="15" customHeight="1" x14ac:dyDescent="0.2">
      <c r="F29145" s="63"/>
    </row>
    <row r="29146" spans="6:6" ht="15" customHeight="1" x14ac:dyDescent="0.2">
      <c r="F29146" s="63"/>
    </row>
    <row r="29147" spans="6:6" ht="15" customHeight="1" x14ac:dyDescent="0.2">
      <c r="F29147" s="63"/>
    </row>
    <row r="29148" spans="6:6" ht="15" customHeight="1" x14ac:dyDescent="0.2">
      <c r="F29148" s="63"/>
    </row>
    <row r="29149" spans="6:6" ht="15" customHeight="1" x14ac:dyDescent="0.2">
      <c r="F29149" s="63"/>
    </row>
    <row r="29150" spans="6:6" ht="15" customHeight="1" x14ac:dyDescent="0.2">
      <c r="F29150" s="63"/>
    </row>
    <row r="29151" spans="6:6" ht="15" customHeight="1" x14ac:dyDescent="0.2">
      <c r="F29151" s="63"/>
    </row>
    <row r="29152" spans="6:6" ht="15" customHeight="1" x14ac:dyDescent="0.2">
      <c r="F29152" s="63"/>
    </row>
    <row r="29153" spans="6:6" ht="15" customHeight="1" x14ac:dyDescent="0.2">
      <c r="F29153" s="63"/>
    </row>
    <row r="29154" spans="6:6" ht="15" customHeight="1" x14ac:dyDescent="0.2">
      <c r="F29154" s="63"/>
    </row>
    <row r="29155" spans="6:6" ht="15" customHeight="1" x14ac:dyDescent="0.2">
      <c r="F29155" s="63"/>
    </row>
    <row r="29156" spans="6:6" ht="15" customHeight="1" x14ac:dyDescent="0.2">
      <c r="F29156" s="63"/>
    </row>
    <row r="29157" spans="6:6" ht="15" customHeight="1" x14ac:dyDescent="0.2">
      <c r="F29157" s="63"/>
    </row>
    <row r="29158" spans="6:6" ht="15" customHeight="1" x14ac:dyDescent="0.2">
      <c r="F29158" s="63"/>
    </row>
    <row r="29159" spans="6:6" ht="15" customHeight="1" x14ac:dyDescent="0.2">
      <c r="F29159" s="63"/>
    </row>
    <row r="29160" spans="6:6" ht="15" customHeight="1" x14ac:dyDescent="0.2">
      <c r="F29160" s="63"/>
    </row>
    <row r="29161" spans="6:6" ht="15" customHeight="1" x14ac:dyDescent="0.2">
      <c r="F29161" s="63"/>
    </row>
    <row r="29162" spans="6:6" ht="15" customHeight="1" x14ac:dyDescent="0.2">
      <c r="F29162" s="63"/>
    </row>
    <row r="29163" spans="6:6" ht="15" customHeight="1" x14ac:dyDescent="0.2">
      <c r="F29163" s="63"/>
    </row>
    <row r="29164" spans="6:6" ht="15" customHeight="1" x14ac:dyDescent="0.2">
      <c r="F29164" s="63"/>
    </row>
    <row r="29165" spans="6:6" ht="15" customHeight="1" x14ac:dyDescent="0.2">
      <c r="F29165" s="63"/>
    </row>
    <row r="29166" spans="6:6" ht="15" customHeight="1" x14ac:dyDescent="0.2">
      <c r="F29166" s="63"/>
    </row>
    <row r="29167" spans="6:6" ht="15" customHeight="1" x14ac:dyDescent="0.2">
      <c r="F29167" s="63"/>
    </row>
    <row r="29168" spans="6:6" ht="15" customHeight="1" x14ac:dyDescent="0.2">
      <c r="F29168" s="63"/>
    </row>
    <row r="29169" spans="6:6" ht="15" customHeight="1" x14ac:dyDescent="0.2">
      <c r="F29169" s="63"/>
    </row>
    <row r="29170" spans="6:6" ht="15" customHeight="1" x14ac:dyDescent="0.2">
      <c r="F29170" s="63"/>
    </row>
    <row r="29171" spans="6:6" ht="15" customHeight="1" x14ac:dyDescent="0.2">
      <c r="F29171" s="63"/>
    </row>
    <row r="29172" spans="6:6" ht="15" customHeight="1" x14ac:dyDescent="0.2">
      <c r="F29172" s="63"/>
    </row>
    <row r="29173" spans="6:6" ht="15" customHeight="1" x14ac:dyDescent="0.2">
      <c r="F29173" s="63"/>
    </row>
    <row r="29174" spans="6:6" ht="15" customHeight="1" x14ac:dyDescent="0.2">
      <c r="F29174" s="63"/>
    </row>
    <row r="29175" spans="6:6" ht="15" customHeight="1" x14ac:dyDescent="0.2">
      <c r="F29175" s="63"/>
    </row>
    <row r="29176" spans="6:6" ht="15" customHeight="1" x14ac:dyDescent="0.2">
      <c r="F29176" s="63"/>
    </row>
    <row r="29177" spans="6:6" ht="15" customHeight="1" x14ac:dyDescent="0.2">
      <c r="F29177" s="63"/>
    </row>
    <row r="29178" spans="6:6" ht="15" customHeight="1" x14ac:dyDescent="0.2">
      <c r="F29178" s="63"/>
    </row>
    <row r="29179" spans="6:6" ht="15" customHeight="1" x14ac:dyDescent="0.2">
      <c r="F29179" s="63"/>
    </row>
    <row r="29180" spans="6:6" ht="15" customHeight="1" x14ac:dyDescent="0.2">
      <c r="F29180" s="63"/>
    </row>
    <row r="29181" spans="6:6" ht="15" customHeight="1" x14ac:dyDescent="0.2">
      <c r="F29181" s="63"/>
    </row>
    <row r="29182" spans="6:6" ht="15" customHeight="1" x14ac:dyDescent="0.2">
      <c r="F29182" s="63"/>
    </row>
    <row r="29183" spans="6:6" ht="15" customHeight="1" x14ac:dyDescent="0.2">
      <c r="F29183" s="63"/>
    </row>
    <row r="29184" spans="6:6" ht="15" customHeight="1" x14ac:dyDescent="0.2">
      <c r="F29184" s="63"/>
    </row>
    <row r="29185" spans="6:6" ht="15" customHeight="1" x14ac:dyDescent="0.2">
      <c r="F29185" s="63"/>
    </row>
    <row r="29186" spans="6:6" ht="15" customHeight="1" x14ac:dyDescent="0.2">
      <c r="F29186" s="63"/>
    </row>
    <row r="29187" spans="6:6" ht="15" customHeight="1" x14ac:dyDescent="0.2">
      <c r="F29187" s="63"/>
    </row>
    <row r="29188" spans="6:6" ht="15" customHeight="1" x14ac:dyDescent="0.2">
      <c r="F29188" s="63"/>
    </row>
    <row r="29189" spans="6:6" ht="15" customHeight="1" x14ac:dyDescent="0.2">
      <c r="F29189" s="63"/>
    </row>
    <row r="29190" spans="6:6" ht="15" customHeight="1" x14ac:dyDescent="0.2">
      <c r="F29190" s="63"/>
    </row>
    <row r="29191" spans="6:6" ht="15" customHeight="1" x14ac:dyDescent="0.2">
      <c r="F29191" s="63"/>
    </row>
    <row r="29192" spans="6:6" ht="15" customHeight="1" x14ac:dyDescent="0.2">
      <c r="F29192" s="63"/>
    </row>
    <row r="29193" spans="6:6" ht="15" customHeight="1" x14ac:dyDescent="0.2">
      <c r="F29193" s="63"/>
    </row>
    <row r="29194" spans="6:6" ht="15" customHeight="1" x14ac:dyDescent="0.2">
      <c r="F29194" s="63"/>
    </row>
    <row r="29195" spans="6:6" ht="15" customHeight="1" x14ac:dyDescent="0.2">
      <c r="F29195" s="63"/>
    </row>
    <row r="29196" spans="6:6" ht="15" customHeight="1" x14ac:dyDescent="0.2">
      <c r="F29196" s="63"/>
    </row>
    <row r="29197" spans="6:6" ht="15" customHeight="1" x14ac:dyDescent="0.2">
      <c r="F29197" s="63"/>
    </row>
    <row r="29198" spans="6:6" ht="15" customHeight="1" x14ac:dyDescent="0.2">
      <c r="F29198" s="63"/>
    </row>
    <row r="29199" spans="6:6" ht="15" customHeight="1" x14ac:dyDescent="0.2">
      <c r="F29199" s="63"/>
    </row>
    <row r="29200" spans="6:6" ht="15" customHeight="1" x14ac:dyDescent="0.2">
      <c r="F29200" s="63"/>
    </row>
    <row r="29201" spans="6:6" ht="15" customHeight="1" x14ac:dyDescent="0.2">
      <c r="F29201" s="63"/>
    </row>
    <row r="29202" spans="6:6" ht="15" customHeight="1" x14ac:dyDescent="0.2">
      <c r="F29202" s="63"/>
    </row>
    <row r="29203" spans="6:6" ht="15" customHeight="1" x14ac:dyDescent="0.2">
      <c r="F29203" s="63"/>
    </row>
    <row r="29204" spans="6:6" ht="15" customHeight="1" x14ac:dyDescent="0.2">
      <c r="F29204" s="63"/>
    </row>
    <row r="29205" spans="6:6" ht="15" customHeight="1" x14ac:dyDescent="0.2">
      <c r="F29205" s="63"/>
    </row>
    <row r="29206" spans="6:6" ht="15" customHeight="1" x14ac:dyDescent="0.2">
      <c r="F29206" s="63"/>
    </row>
    <row r="29207" spans="6:6" ht="15" customHeight="1" x14ac:dyDescent="0.2">
      <c r="F29207" s="63"/>
    </row>
    <row r="29208" spans="6:6" ht="15" customHeight="1" x14ac:dyDescent="0.2">
      <c r="F29208" s="63"/>
    </row>
    <row r="29209" spans="6:6" ht="15" customHeight="1" x14ac:dyDescent="0.2">
      <c r="F29209" s="63"/>
    </row>
    <row r="29210" spans="6:6" ht="15" customHeight="1" x14ac:dyDescent="0.2">
      <c r="F29210" s="63"/>
    </row>
    <row r="29211" spans="6:6" ht="15" customHeight="1" x14ac:dyDescent="0.2">
      <c r="F29211" s="63"/>
    </row>
    <row r="29212" spans="6:6" ht="15" customHeight="1" x14ac:dyDescent="0.2">
      <c r="F29212" s="63"/>
    </row>
    <row r="29213" spans="6:6" ht="15" customHeight="1" x14ac:dyDescent="0.2">
      <c r="F29213" s="63"/>
    </row>
    <row r="29214" spans="6:6" ht="15" customHeight="1" x14ac:dyDescent="0.2">
      <c r="F29214" s="63"/>
    </row>
    <row r="29215" spans="6:6" ht="15" customHeight="1" x14ac:dyDescent="0.2">
      <c r="F29215" s="63"/>
    </row>
    <row r="29216" spans="6:6" ht="15" customHeight="1" x14ac:dyDescent="0.2">
      <c r="F29216" s="63"/>
    </row>
    <row r="29217" spans="6:6" ht="15" customHeight="1" x14ac:dyDescent="0.2">
      <c r="F29217" s="63"/>
    </row>
    <row r="29218" spans="6:6" ht="15" customHeight="1" x14ac:dyDescent="0.2">
      <c r="F29218" s="63"/>
    </row>
    <row r="29219" spans="6:6" ht="15" customHeight="1" x14ac:dyDescent="0.2">
      <c r="F29219" s="63"/>
    </row>
    <row r="29220" spans="6:6" ht="15" customHeight="1" x14ac:dyDescent="0.2">
      <c r="F29220" s="63"/>
    </row>
    <row r="29221" spans="6:6" ht="15" customHeight="1" x14ac:dyDescent="0.2">
      <c r="F29221" s="63"/>
    </row>
    <row r="29222" spans="6:6" ht="15" customHeight="1" x14ac:dyDescent="0.2">
      <c r="F29222" s="63"/>
    </row>
    <row r="29223" spans="6:6" ht="15" customHeight="1" x14ac:dyDescent="0.2">
      <c r="F29223" s="63"/>
    </row>
    <row r="29224" spans="6:6" ht="15" customHeight="1" x14ac:dyDescent="0.2">
      <c r="F29224" s="63"/>
    </row>
    <row r="29225" spans="6:6" ht="15" customHeight="1" x14ac:dyDescent="0.2">
      <c r="F29225" s="63"/>
    </row>
    <row r="29226" spans="6:6" ht="15" customHeight="1" x14ac:dyDescent="0.2">
      <c r="F29226" s="63"/>
    </row>
    <row r="29227" spans="6:6" ht="15" customHeight="1" x14ac:dyDescent="0.2">
      <c r="F29227" s="63"/>
    </row>
    <row r="29228" spans="6:6" ht="15" customHeight="1" x14ac:dyDescent="0.2">
      <c r="F29228" s="63"/>
    </row>
    <row r="29229" spans="6:6" ht="15" customHeight="1" x14ac:dyDescent="0.2">
      <c r="F29229" s="63"/>
    </row>
    <row r="29230" spans="6:6" ht="15" customHeight="1" x14ac:dyDescent="0.2">
      <c r="F29230" s="63"/>
    </row>
    <row r="29231" spans="6:6" ht="15" customHeight="1" x14ac:dyDescent="0.2">
      <c r="F29231" s="63"/>
    </row>
    <row r="29232" spans="6:6" ht="15" customHeight="1" x14ac:dyDescent="0.2">
      <c r="F29232" s="63"/>
    </row>
    <row r="29233" spans="6:6" ht="15" customHeight="1" x14ac:dyDescent="0.2">
      <c r="F29233" s="63"/>
    </row>
    <row r="29234" spans="6:6" ht="15" customHeight="1" x14ac:dyDescent="0.2">
      <c r="F29234" s="63"/>
    </row>
    <row r="29235" spans="6:6" ht="15" customHeight="1" x14ac:dyDescent="0.2">
      <c r="F29235" s="63"/>
    </row>
    <row r="29236" spans="6:6" ht="15" customHeight="1" x14ac:dyDescent="0.2">
      <c r="F29236" s="63"/>
    </row>
    <row r="29237" spans="6:6" ht="15" customHeight="1" x14ac:dyDescent="0.2">
      <c r="F29237" s="63"/>
    </row>
    <row r="29238" spans="6:6" ht="15" customHeight="1" x14ac:dyDescent="0.2">
      <c r="F29238" s="63"/>
    </row>
    <row r="29239" spans="6:6" ht="15" customHeight="1" x14ac:dyDescent="0.2">
      <c r="F29239" s="63"/>
    </row>
    <row r="29240" spans="6:6" ht="15" customHeight="1" x14ac:dyDescent="0.2">
      <c r="F29240" s="63"/>
    </row>
    <row r="29241" spans="6:6" ht="15" customHeight="1" x14ac:dyDescent="0.2">
      <c r="F29241" s="63"/>
    </row>
    <row r="29242" spans="6:6" ht="15" customHeight="1" x14ac:dyDescent="0.2">
      <c r="F29242" s="63"/>
    </row>
    <row r="29243" spans="6:6" ht="15" customHeight="1" x14ac:dyDescent="0.2">
      <c r="F29243" s="63"/>
    </row>
    <row r="29244" spans="6:6" ht="15" customHeight="1" x14ac:dyDescent="0.2">
      <c r="F29244" s="63"/>
    </row>
    <row r="29245" spans="6:6" ht="15" customHeight="1" x14ac:dyDescent="0.2">
      <c r="F29245" s="63"/>
    </row>
    <row r="29246" spans="6:6" ht="15" customHeight="1" x14ac:dyDescent="0.2">
      <c r="F29246" s="63"/>
    </row>
    <row r="29247" spans="6:6" ht="15" customHeight="1" x14ac:dyDescent="0.2">
      <c r="F29247" s="63"/>
    </row>
    <row r="29248" spans="6:6" ht="15" customHeight="1" x14ac:dyDescent="0.2">
      <c r="F29248" s="63"/>
    </row>
    <row r="29249" spans="6:6" ht="15" customHeight="1" x14ac:dyDescent="0.2">
      <c r="F29249" s="63"/>
    </row>
    <row r="29250" spans="6:6" ht="15" customHeight="1" x14ac:dyDescent="0.2">
      <c r="F29250" s="63"/>
    </row>
    <row r="29251" spans="6:6" ht="15" customHeight="1" x14ac:dyDescent="0.2">
      <c r="F29251" s="63"/>
    </row>
    <row r="29252" spans="6:6" ht="15" customHeight="1" x14ac:dyDescent="0.2">
      <c r="F29252" s="63"/>
    </row>
    <row r="29253" spans="6:6" ht="15" customHeight="1" x14ac:dyDescent="0.2">
      <c r="F29253" s="63"/>
    </row>
    <row r="29254" spans="6:6" ht="15" customHeight="1" x14ac:dyDescent="0.2">
      <c r="F29254" s="63"/>
    </row>
    <row r="29255" spans="6:6" ht="15" customHeight="1" x14ac:dyDescent="0.2">
      <c r="F29255" s="63"/>
    </row>
    <row r="29256" spans="6:6" ht="15" customHeight="1" x14ac:dyDescent="0.2">
      <c r="F29256" s="63"/>
    </row>
    <row r="29257" spans="6:6" ht="15" customHeight="1" x14ac:dyDescent="0.2">
      <c r="F29257" s="63"/>
    </row>
    <row r="29258" spans="6:6" ht="15" customHeight="1" x14ac:dyDescent="0.2">
      <c r="F29258" s="63"/>
    </row>
    <row r="29259" spans="6:6" ht="15" customHeight="1" x14ac:dyDescent="0.2">
      <c r="F29259" s="63"/>
    </row>
    <row r="29260" spans="6:6" ht="15" customHeight="1" x14ac:dyDescent="0.2">
      <c r="F29260" s="63"/>
    </row>
    <row r="29261" spans="6:6" ht="15" customHeight="1" x14ac:dyDescent="0.2">
      <c r="F29261" s="63"/>
    </row>
    <row r="29262" spans="6:6" ht="15" customHeight="1" x14ac:dyDescent="0.2">
      <c r="F29262" s="63"/>
    </row>
    <row r="29263" spans="6:6" ht="15" customHeight="1" x14ac:dyDescent="0.2">
      <c r="F29263" s="63"/>
    </row>
    <row r="29264" spans="6:6" ht="15" customHeight="1" x14ac:dyDescent="0.2">
      <c r="F29264" s="63"/>
    </row>
    <row r="29265" spans="6:6" ht="15" customHeight="1" x14ac:dyDescent="0.2">
      <c r="F29265" s="63"/>
    </row>
    <row r="29266" spans="6:6" ht="15" customHeight="1" x14ac:dyDescent="0.2">
      <c r="F29266" s="63"/>
    </row>
    <row r="29267" spans="6:6" ht="15" customHeight="1" x14ac:dyDescent="0.2">
      <c r="F29267" s="63"/>
    </row>
    <row r="29268" spans="6:6" ht="15" customHeight="1" x14ac:dyDescent="0.2">
      <c r="F29268" s="63"/>
    </row>
    <row r="29269" spans="6:6" ht="15" customHeight="1" x14ac:dyDescent="0.2">
      <c r="F29269" s="63"/>
    </row>
    <row r="29270" spans="6:6" ht="15" customHeight="1" x14ac:dyDescent="0.2">
      <c r="F29270" s="63"/>
    </row>
    <row r="29271" spans="6:6" ht="15" customHeight="1" x14ac:dyDescent="0.2">
      <c r="F29271" s="63"/>
    </row>
    <row r="29272" spans="6:6" ht="15" customHeight="1" x14ac:dyDescent="0.2">
      <c r="F29272" s="63"/>
    </row>
    <row r="29273" spans="6:6" ht="15" customHeight="1" x14ac:dyDescent="0.2">
      <c r="F29273" s="63"/>
    </row>
    <row r="29274" spans="6:6" ht="15" customHeight="1" x14ac:dyDescent="0.2">
      <c r="F29274" s="63"/>
    </row>
    <row r="29275" spans="6:6" ht="15" customHeight="1" x14ac:dyDescent="0.2">
      <c r="F29275" s="63"/>
    </row>
    <row r="29276" spans="6:6" ht="15" customHeight="1" x14ac:dyDescent="0.2">
      <c r="F29276" s="63"/>
    </row>
    <row r="29277" spans="6:6" ht="15" customHeight="1" x14ac:dyDescent="0.2">
      <c r="F29277" s="63"/>
    </row>
    <row r="29278" spans="6:6" ht="15" customHeight="1" x14ac:dyDescent="0.2">
      <c r="F29278" s="63"/>
    </row>
    <row r="29279" spans="6:6" ht="15" customHeight="1" x14ac:dyDescent="0.2">
      <c r="F29279" s="63"/>
    </row>
    <row r="29280" spans="6:6" ht="15" customHeight="1" x14ac:dyDescent="0.2">
      <c r="F29280" s="63"/>
    </row>
    <row r="29281" spans="6:6" ht="15" customHeight="1" x14ac:dyDescent="0.2">
      <c r="F29281" s="63"/>
    </row>
    <row r="29282" spans="6:6" ht="15" customHeight="1" x14ac:dyDescent="0.2">
      <c r="F29282" s="63"/>
    </row>
    <row r="29283" spans="6:6" ht="15" customHeight="1" x14ac:dyDescent="0.2">
      <c r="F29283" s="63"/>
    </row>
    <row r="29284" spans="6:6" ht="15" customHeight="1" x14ac:dyDescent="0.2">
      <c r="F29284" s="63"/>
    </row>
    <row r="29285" spans="6:6" ht="15" customHeight="1" x14ac:dyDescent="0.2">
      <c r="F29285" s="63"/>
    </row>
    <row r="29286" spans="6:6" ht="15" customHeight="1" x14ac:dyDescent="0.2">
      <c r="F29286" s="63"/>
    </row>
    <row r="29287" spans="6:6" ht="15" customHeight="1" x14ac:dyDescent="0.2">
      <c r="F29287" s="63"/>
    </row>
    <row r="29288" spans="6:6" ht="15" customHeight="1" x14ac:dyDescent="0.2">
      <c r="F29288" s="63"/>
    </row>
    <row r="29289" spans="6:6" ht="15" customHeight="1" x14ac:dyDescent="0.2">
      <c r="F29289" s="63"/>
    </row>
    <row r="29290" spans="6:6" ht="15" customHeight="1" x14ac:dyDescent="0.2">
      <c r="F29290" s="63"/>
    </row>
    <row r="29291" spans="6:6" ht="15" customHeight="1" x14ac:dyDescent="0.2">
      <c r="F29291" s="63"/>
    </row>
    <row r="29292" spans="6:6" ht="15" customHeight="1" x14ac:dyDescent="0.2">
      <c r="F29292" s="63"/>
    </row>
    <row r="29293" spans="6:6" ht="15" customHeight="1" x14ac:dyDescent="0.2">
      <c r="F29293" s="63"/>
    </row>
    <row r="29294" spans="6:6" ht="15" customHeight="1" x14ac:dyDescent="0.2">
      <c r="F29294" s="63"/>
    </row>
    <row r="29295" spans="6:6" ht="15" customHeight="1" x14ac:dyDescent="0.2">
      <c r="F29295" s="63"/>
    </row>
    <row r="29296" spans="6:6" ht="15" customHeight="1" x14ac:dyDescent="0.2">
      <c r="F29296" s="63"/>
    </row>
    <row r="29297" spans="6:6" ht="15" customHeight="1" x14ac:dyDescent="0.2">
      <c r="F29297" s="63"/>
    </row>
    <row r="29298" spans="6:6" ht="15" customHeight="1" x14ac:dyDescent="0.2">
      <c r="F29298" s="63"/>
    </row>
    <row r="29299" spans="6:6" ht="15" customHeight="1" x14ac:dyDescent="0.2">
      <c r="F29299" s="63"/>
    </row>
    <row r="29300" spans="6:6" ht="15" customHeight="1" x14ac:dyDescent="0.2">
      <c r="F29300" s="63"/>
    </row>
    <row r="29301" spans="6:6" ht="15" customHeight="1" x14ac:dyDescent="0.2">
      <c r="F29301" s="63"/>
    </row>
    <row r="29302" spans="6:6" ht="15" customHeight="1" x14ac:dyDescent="0.2">
      <c r="F29302" s="63"/>
    </row>
    <row r="29303" spans="6:6" ht="15" customHeight="1" x14ac:dyDescent="0.2">
      <c r="F29303" s="63"/>
    </row>
    <row r="29304" spans="6:6" ht="15" customHeight="1" x14ac:dyDescent="0.2">
      <c r="F29304" s="63"/>
    </row>
    <row r="29305" spans="6:6" ht="15" customHeight="1" x14ac:dyDescent="0.2">
      <c r="F29305" s="63"/>
    </row>
    <row r="29306" spans="6:6" ht="15" customHeight="1" x14ac:dyDescent="0.2">
      <c r="F29306" s="63"/>
    </row>
    <row r="29307" spans="6:6" ht="15" customHeight="1" x14ac:dyDescent="0.2">
      <c r="F29307" s="63"/>
    </row>
    <row r="29308" spans="6:6" ht="15" customHeight="1" x14ac:dyDescent="0.2">
      <c r="F29308" s="63"/>
    </row>
    <row r="29309" spans="6:6" ht="15" customHeight="1" x14ac:dyDescent="0.2">
      <c r="F29309" s="63"/>
    </row>
    <row r="29310" spans="6:6" ht="15" customHeight="1" x14ac:dyDescent="0.2">
      <c r="F29310" s="63"/>
    </row>
    <row r="29311" spans="6:6" ht="15" customHeight="1" x14ac:dyDescent="0.2">
      <c r="F29311" s="63"/>
    </row>
    <row r="29312" spans="6:6" ht="15" customHeight="1" x14ac:dyDescent="0.2">
      <c r="F29312" s="63"/>
    </row>
    <row r="29313" spans="6:6" ht="15" customHeight="1" x14ac:dyDescent="0.2">
      <c r="F29313" s="63"/>
    </row>
    <row r="29314" spans="6:6" ht="15" customHeight="1" x14ac:dyDescent="0.2">
      <c r="F29314" s="63"/>
    </row>
    <row r="29315" spans="6:6" ht="15" customHeight="1" x14ac:dyDescent="0.2">
      <c r="F29315" s="63"/>
    </row>
    <row r="29316" spans="6:6" ht="15" customHeight="1" x14ac:dyDescent="0.2">
      <c r="F29316" s="63"/>
    </row>
    <row r="29317" spans="6:6" ht="15" customHeight="1" x14ac:dyDescent="0.2">
      <c r="F29317" s="63"/>
    </row>
    <row r="29318" spans="6:6" ht="15" customHeight="1" x14ac:dyDescent="0.2">
      <c r="F29318" s="63"/>
    </row>
    <row r="29319" spans="6:6" ht="15" customHeight="1" x14ac:dyDescent="0.2">
      <c r="F29319" s="63"/>
    </row>
    <row r="29320" spans="6:6" ht="15" customHeight="1" x14ac:dyDescent="0.2">
      <c r="F29320" s="63"/>
    </row>
    <row r="29321" spans="6:6" ht="15" customHeight="1" x14ac:dyDescent="0.2">
      <c r="F29321" s="63"/>
    </row>
    <row r="29322" spans="6:6" ht="15" customHeight="1" x14ac:dyDescent="0.2">
      <c r="F29322" s="63"/>
    </row>
    <row r="29323" spans="6:6" ht="15" customHeight="1" x14ac:dyDescent="0.2">
      <c r="F29323" s="63"/>
    </row>
    <row r="29324" spans="6:6" ht="15" customHeight="1" x14ac:dyDescent="0.2">
      <c r="F29324" s="63"/>
    </row>
    <row r="29325" spans="6:6" ht="15" customHeight="1" x14ac:dyDescent="0.2">
      <c r="F29325" s="63"/>
    </row>
    <row r="29326" spans="6:6" ht="15" customHeight="1" x14ac:dyDescent="0.2">
      <c r="F29326" s="63"/>
    </row>
    <row r="29327" spans="6:6" ht="15" customHeight="1" x14ac:dyDescent="0.2">
      <c r="F29327" s="63"/>
    </row>
    <row r="29328" spans="6:6" ht="15" customHeight="1" x14ac:dyDescent="0.2">
      <c r="F29328" s="63"/>
    </row>
    <row r="29329" spans="6:6" ht="15" customHeight="1" x14ac:dyDescent="0.2">
      <c r="F29329" s="63"/>
    </row>
    <row r="29330" spans="6:6" ht="15" customHeight="1" x14ac:dyDescent="0.2">
      <c r="F29330" s="63"/>
    </row>
    <row r="29331" spans="6:6" ht="15" customHeight="1" x14ac:dyDescent="0.2">
      <c r="F29331" s="63"/>
    </row>
    <row r="29332" spans="6:6" ht="15" customHeight="1" x14ac:dyDescent="0.2">
      <c r="F29332" s="63"/>
    </row>
    <row r="29333" spans="6:6" ht="15" customHeight="1" x14ac:dyDescent="0.2">
      <c r="F29333" s="63"/>
    </row>
    <row r="29334" spans="6:6" ht="15" customHeight="1" x14ac:dyDescent="0.2">
      <c r="F29334" s="63"/>
    </row>
    <row r="29335" spans="6:6" ht="15" customHeight="1" x14ac:dyDescent="0.2">
      <c r="F29335" s="63"/>
    </row>
    <row r="29336" spans="6:6" ht="15" customHeight="1" x14ac:dyDescent="0.2">
      <c r="F29336" s="63"/>
    </row>
    <row r="29337" spans="6:6" ht="15" customHeight="1" x14ac:dyDescent="0.2">
      <c r="F29337" s="63"/>
    </row>
    <row r="29338" spans="6:6" ht="15" customHeight="1" x14ac:dyDescent="0.2">
      <c r="F29338" s="63"/>
    </row>
    <row r="29339" spans="6:6" ht="15" customHeight="1" x14ac:dyDescent="0.2">
      <c r="F29339" s="63"/>
    </row>
    <row r="29340" spans="6:6" ht="15" customHeight="1" x14ac:dyDescent="0.2">
      <c r="F29340" s="63"/>
    </row>
    <row r="29341" spans="6:6" ht="15" customHeight="1" x14ac:dyDescent="0.2">
      <c r="F29341" s="63"/>
    </row>
    <row r="29342" spans="6:6" ht="15" customHeight="1" x14ac:dyDescent="0.2">
      <c r="F29342" s="63"/>
    </row>
    <row r="29343" spans="6:6" ht="15" customHeight="1" x14ac:dyDescent="0.2">
      <c r="F29343" s="63"/>
    </row>
    <row r="29344" spans="6:6" ht="15" customHeight="1" x14ac:dyDescent="0.2">
      <c r="F29344" s="63"/>
    </row>
    <row r="29345" spans="6:6" ht="15" customHeight="1" x14ac:dyDescent="0.2">
      <c r="F29345" s="63"/>
    </row>
    <row r="29346" spans="6:6" ht="15" customHeight="1" x14ac:dyDescent="0.2">
      <c r="F29346" s="63"/>
    </row>
    <row r="29347" spans="6:6" ht="15" customHeight="1" x14ac:dyDescent="0.2">
      <c r="F29347" s="63"/>
    </row>
    <row r="29348" spans="6:6" ht="15" customHeight="1" x14ac:dyDescent="0.2">
      <c r="F29348" s="63"/>
    </row>
    <row r="29349" spans="6:6" ht="15" customHeight="1" x14ac:dyDescent="0.2">
      <c r="F29349" s="63"/>
    </row>
    <row r="29350" spans="6:6" ht="15" customHeight="1" x14ac:dyDescent="0.2">
      <c r="F29350" s="63"/>
    </row>
    <row r="29351" spans="6:6" ht="15" customHeight="1" x14ac:dyDescent="0.2">
      <c r="F29351" s="63"/>
    </row>
    <row r="29352" spans="6:6" ht="15" customHeight="1" x14ac:dyDescent="0.2">
      <c r="F29352" s="63"/>
    </row>
    <row r="29353" spans="6:6" ht="15" customHeight="1" x14ac:dyDescent="0.2">
      <c r="F29353" s="63"/>
    </row>
    <row r="29354" spans="6:6" ht="15" customHeight="1" x14ac:dyDescent="0.2">
      <c r="F29354" s="63"/>
    </row>
    <row r="29355" spans="6:6" ht="15" customHeight="1" x14ac:dyDescent="0.2">
      <c r="F29355" s="63"/>
    </row>
    <row r="29356" spans="6:6" ht="15" customHeight="1" x14ac:dyDescent="0.2">
      <c r="F29356" s="63"/>
    </row>
    <row r="29357" spans="6:6" ht="15" customHeight="1" x14ac:dyDescent="0.2">
      <c r="F29357" s="63"/>
    </row>
    <row r="29358" spans="6:6" ht="15" customHeight="1" x14ac:dyDescent="0.2">
      <c r="F29358" s="63"/>
    </row>
    <row r="29359" spans="6:6" ht="15" customHeight="1" x14ac:dyDescent="0.2">
      <c r="F29359" s="63"/>
    </row>
    <row r="29360" spans="6:6" ht="15" customHeight="1" x14ac:dyDescent="0.2">
      <c r="F29360" s="63"/>
    </row>
    <row r="29361" spans="6:6" ht="15" customHeight="1" x14ac:dyDescent="0.2">
      <c r="F29361" s="63"/>
    </row>
    <row r="29362" spans="6:6" ht="15" customHeight="1" x14ac:dyDescent="0.2">
      <c r="F29362" s="63"/>
    </row>
    <row r="29363" spans="6:6" ht="15" customHeight="1" x14ac:dyDescent="0.2">
      <c r="F29363" s="63"/>
    </row>
    <row r="29364" spans="6:6" ht="15" customHeight="1" x14ac:dyDescent="0.2">
      <c r="F29364" s="63"/>
    </row>
    <row r="29365" spans="6:6" ht="15" customHeight="1" x14ac:dyDescent="0.2">
      <c r="F29365" s="63"/>
    </row>
    <row r="29366" spans="6:6" ht="15" customHeight="1" x14ac:dyDescent="0.2">
      <c r="F29366" s="63"/>
    </row>
    <row r="29367" spans="6:6" ht="15" customHeight="1" x14ac:dyDescent="0.2">
      <c r="F29367" s="63"/>
    </row>
    <row r="29368" spans="6:6" ht="15" customHeight="1" x14ac:dyDescent="0.2">
      <c r="F29368" s="63"/>
    </row>
    <row r="29369" spans="6:6" ht="15" customHeight="1" x14ac:dyDescent="0.2">
      <c r="F29369" s="63"/>
    </row>
    <row r="29370" spans="6:6" ht="15" customHeight="1" x14ac:dyDescent="0.2">
      <c r="F29370" s="63"/>
    </row>
    <row r="29371" spans="6:6" ht="15" customHeight="1" x14ac:dyDescent="0.2">
      <c r="F29371" s="63"/>
    </row>
    <row r="29372" spans="6:6" ht="15" customHeight="1" x14ac:dyDescent="0.2">
      <c r="F29372" s="63"/>
    </row>
    <row r="29373" spans="6:6" ht="15" customHeight="1" x14ac:dyDescent="0.2">
      <c r="F29373" s="63"/>
    </row>
    <row r="29374" spans="6:6" ht="15" customHeight="1" x14ac:dyDescent="0.2">
      <c r="F29374" s="63"/>
    </row>
    <row r="29375" spans="6:6" ht="15" customHeight="1" x14ac:dyDescent="0.2">
      <c r="F29375" s="63"/>
    </row>
    <row r="29376" spans="6:6" ht="15" customHeight="1" x14ac:dyDescent="0.2">
      <c r="F29376" s="63"/>
    </row>
    <row r="29377" spans="6:6" ht="15" customHeight="1" x14ac:dyDescent="0.2">
      <c r="F29377" s="63"/>
    </row>
    <row r="29378" spans="6:6" ht="15" customHeight="1" x14ac:dyDescent="0.2">
      <c r="F29378" s="63"/>
    </row>
    <row r="29379" spans="6:6" ht="15" customHeight="1" x14ac:dyDescent="0.2">
      <c r="F29379" s="63"/>
    </row>
    <row r="29380" spans="6:6" ht="15" customHeight="1" x14ac:dyDescent="0.2">
      <c r="F29380" s="63"/>
    </row>
    <row r="29381" spans="6:6" ht="15" customHeight="1" x14ac:dyDescent="0.2">
      <c r="F29381" s="63"/>
    </row>
    <row r="29382" spans="6:6" ht="15" customHeight="1" x14ac:dyDescent="0.2">
      <c r="F29382" s="63"/>
    </row>
    <row r="29383" spans="6:6" ht="15" customHeight="1" x14ac:dyDescent="0.2">
      <c r="F29383" s="63"/>
    </row>
    <row r="29384" spans="6:6" ht="15" customHeight="1" x14ac:dyDescent="0.2">
      <c r="F29384" s="63"/>
    </row>
    <row r="29385" spans="6:6" ht="15" customHeight="1" x14ac:dyDescent="0.2">
      <c r="F29385" s="63"/>
    </row>
    <row r="29386" spans="6:6" ht="15" customHeight="1" x14ac:dyDescent="0.2">
      <c r="F29386" s="63"/>
    </row>
    <row r="29387" spans="6:6" ht="15" customHeight="1" x14ac:dyDescent="0.2">
      <c r="F29387" s="63"/>
    </row>
    <row r="29388" spans="6:6" ht="15" customHeight="1" x14ac:dyDescent="0.2">
      <c r="F29388" s="63"/>
    </row>
    <row r="29389" spans="6:6" ht="15" customHeight="1" x14ac:dyDescent="0.2">
      <c r="F29389" s="63"/>
    </row>
    <row r="29390" spans="6:6" ht="15" customHeight="1" x14ac:dyDescent="0.2">
      <c r="F29390" s="63"/>
    </row>
    <row r="29391" spans="6:6" ht="15" customHeight="1" x14ac:dyDescent="0.2">
      <c r="F29391" s="63"/>
    </row>
    <row r="29392" spans="6:6" ht="15" customHeight="1" x14ac:dyDescent="0.2">
      <c r="F29392" s="63"/>
    </row>
    <row r="29393" spans="6:6" ht="15" customHeight="1" x14ac:dyDescent="0.2">
      <c r="F29393" s="63"/>
    </row>
    <row r="29394" spans="6:6" ht="15" customHeight="1" x14ac:dyDescent="0.2">
      <c r="F29394" s="63"/>
    </row>
    <row r="29395" spans="6:6" ht="15" customHeight="1" x14ac:dyDescent="0.2">
      <c r="F29395" s="63"/>
    </row>
    <row r="29396" spans="6:6" ht="15" customHeight="1" x14ac:dyDescent="0.2">
      <c r="F29396" s="63"/>
    </row>
    <row r="29397" spans="6:6" ht="15" customHeight="1" x14ac:dyDescent="0.2">
      <c r="F29397" s="63"/>
    </row>
    <row r="29398" spans="6:6" ht="15" customHeight="1" x14ac:dyDescent="0.2">
      <c r="F29398" s="63"/>
    </row>
    <row r="29399" spans="6:6" ht="15" customHeight="1" x14ac:dyDescent="0.2">
      <c r="F29399" s="63"/>
    </row>
    <row r="29400" spans="6:6" ht="15" customHeight="1" x14ac:dyDescent="0.2">
      <c r="F29400" s="63"/>
    </row>
    <row r="29401" spans="6:6" ht="15" customHeight="1" x14ac:dyDescent="0.2">
      <c r="F29401" s="63"/>
    </row>
    <row r="29402" spans="6:6" ht="15" customHeight="1" x14ac:dyDescent="0.2">
      <c r="F29402" s="63"/>
    </row>
    <row r="29403" spans="6:6" ht="15" customHeight="1" x14ac:dyDescent="0.2">
      <c r="F29403" s="63"/>
    </row>
    <row r="29404" spans="6:6" ht="15" customHeight="1" x14ac:dyDescent="0.2">
      <c r="F29404" s="63"/>
    </row>
    <row r="29405" spans="6:6" ht="15" customHeight="1" x14ac:dyDescent="0.2">
      <c r="F29405" s="63"/>
    </row>
    <row r="29406" spans="6:6" ht="15" customHeight="1" x14ac:dyDescent="0.2">
      <c r="F29406" s="63"/>
    </row>
    <row r="29407" spans="6:6" ht="15" customHeight="1" x14ac:dyDescent="0.2">
      <c r="F29407" s="63"/>
    </row>
    <row r="29408" spans="6:6" ht="15" customHeight="1" x14ac:dyDescent="0.2">
      <c r="F29408" s="63"/>
    </row>
    <row r="29409" spans="6:6" ht="15" customHeight="1" x14ac:dyDescent="0.2">
      <c r="F29409" s="63"/>
    </row>
    <row r="29410" spans="6:6" ht="15" customHeight="1" x14ac:dyDescent="0.2">
      <c r="F29410" s="63"/>
    </row>
    <row r="29411" spans="6:6" ht="15" customHeight="1" x14ac:dyDescent="0.2">
      <c r="F29411" s="63"/>
    </row>
    <row r="29412" spans="6:6" ht="15" customHeight="1" x14ac:dyDescent="0.2">
      <c r="F29412" s="63"/>
    </row>
    <row r="29413" spans="6:6" ht="15" customHeight="1" x14ac:dyDescent="0.2">
      <c r="F29413" s="63"/>
    </row>
    <row r="29414" spans="6:6" ht="15" customHeight="1" x14ac:dyDescent="0.2">
      <c r="F29414" s="63"/>
    </row>
    <row r="29415" spans="6:6" ht="15" customHeight="1" x14ac:dyDescent="0.2">
      <c r="F29415" s="63"/>
    </row>
    <row r="29416" spans="6:6" ht="15" customHeight="1" x14ac:dyDescent="0.2">
      <c r="F29416" s="63"/>
    </row>
    <row r="29417" spans="6:6" ht="15" customHeight="1" x14ac:dyDescent="0.2">
      <c r="F29417" s="63"/>
    </row>
    <row r="29418" spans="6:6" ht="15" customHeight="1" x14ac:dyDescent="0.2">
      <c r="F29418" s="63"/>
    </row>
    <row r="29419" spans="6:6" ht="15" customHeight="1" x14ac:dyDescent="0.2">
      <c r="F29419" s="63"/>
    </row>
    <row r="29420" spans="6:6" ht="15" customHeight="1" x14ac:dyDescent="0.2">
      <c r="F29420" s="63"/>
    </row>
    <row r="29421" spans="6:6" ht="15" customHeight="1" x14ac:dyDescent="0.2">
      <c r="F29421" s="63"/>
    </row>
    <row r="29422" spans="6:6" ht="15" customHeight="1" x14ac:dyDescent="0.2">
      <c r="F29422" s="63"/>
    </row>
    <row r="29423" spans="6:6" ht="15" customHeight="1" x14ac:dyDescent="0.2">
      <c r="F29423" s="63"/>
    </row>
    <row r="29424" spans="6:6" ht="15" customHeight="1" x14ac:dyDescent="0.2">
      <c r="F29424" s="63"/>
    </row>
    <row r="29425" spans="6:6" ht="15" customHeight="1" x14ac:dyDescent="0.2">
      <c r="F29425" s="63"/>
    </row>
    <row r="29426" spans="6:6" ht="15" customHeight="1" x14ac:dyDescent="0.2">
      <c r="F29426" s="63"/>
    </row>
    <row r="29427" spans="6:6" ht="15" customHeight="1" x14ac:dyDescent="0.2">
      <c r="F29427" s="63"/>
    </row>
    <row r="29428" spans="6:6" ht="15" customHeight="1" x14ac:dyDescent="0.2">
      <c r="F29428" s="63"/>
    </row>
    <row r="29429" spans="6:6" ht="15" customHeight="1" x14ac:dyDescent="0.2">
      <c r="F29429" s="63"/>
    </row>
    <row r="29430" spans="6:6" ht="15" customHeight="1" x14ac:dyDescent="0.2">
      <c r="F29430" s="63"/>
    </row>
    <row r="29431" spans="6:6" ht="15" customHeight="1" x14ac:dyDescent="0.2">
      <c r="F29431" s="63"/>
    </row>
    <row r="29432" spans="6:6" ht="15" customHeight="1" x14ac:dyDescent="0.2">
      <c r="F29432" s="63"/>
    </row>
    <row r="29433" spans="6:6" ht="15" customHeight="1" x14ac:dyDescent="0.2">
      <c r="F29433" s="63"/>
    </row>
    <row r="29434" spans="6:6" ht="15" customHeight="1" x14ac:dyDescent="0.2">
      <c r="F29434" s="63"/>
    </row>
    <row r="29435" spans="6:6" ht="15" customHeight="1" x14ac:dyDescent="0.2">
      <c r="F29435" s="63"/>
    </row>
    <row r="29436" spans="6:6" ht="15" customHeight="1" x14ac:dyDescent="0.2">
      <c r="F29436" s="63"/>
    </row>
    <row r="29437" spans="6:6" ht="15" customHeight="1" x14ac:dyDescent="0.2">
      <c r="F29437" s="63"/>
    </row>
    <row r="29438" spans="6:6" ht="15" customHeight="1" x14ac:dyDescent="0.2">
      <c r="F29438" s="63"/>
    </row>
    <row r="29439" spans="6:6" ht="15" customHeight="1" x14ac:dyDescent="0.2">
      <c r="F29439" s="63"/>
    </row>
    <row r="29440" spans="6:6" ht="15" customHeight="1" x14ac:dyDescent="0.2">
      <c r="F29440" s="63"/>
    </row>
    <row r="29441" spans="6:6" ht="15" customHeight="1" x14ac:dyDescent="0.2">
      <c r="F29441" s="63"/>
    </row>
    <row r="29442" spans="6:6" ht="15" customHeight="1" x14ac:dyDescent="0.2">
      <c r="F29442" s="63"/>
    </row>
    <row r="29443" spans="6:6" ht="15" customHeight="1" x14ac:dyDescent="0.2">
      <c r="F29443" s="63"/>
    </row>
    <row r="29444" spans="6:6" ht="15" customHeight="1" x14ac:dyDescent="0.2">
      <c r="F29444" s="63"/>
    </row>
    <row r="29445" spans="6:6" ht="15" customHeight="1" x14ac:dyDescent="0.2">
      <c r="F29445" s="63"/>
    </row>
    <row r="29446" spans="6:6" ht="15" customHeight="1" x14ac:dyDescent="0.2">
      <c r="F29446" s="63"/>
    </row>
    <row r="29447" spans="6:6" ht="15" customHeight="1" x14ac:dyDescent="0.2">
      <c r="F29447" s="63"/>
    </row>
    <row r="29448" spans="6:6" ht="15" customHeight="1" x14ac:dyDescent="0.2">
      <c r="F29448" s="63"/>
    </row>
    <row r="29449" spans="6:6" ht="15" customHeight="1" x14ac:dyDescent="0.2">
      <c r="F29449" s="63"/>
    </row>
    <row r="29450" spans="6:6" ht="15" customHeight="1" x14ac:dyDescent="0.2">
      <c r="F29450" s="63"/>
    </row>
    <row r="29451" spans="6:6" ht="15" customHeight="1" x14ac:dyDescent="0.2">
      <c r="F29451" s="63"/>
    </row>
    <row r="29452" spans="6:6" ht="15" customHeight="1" x14ac:dyDescent="0.2">
      <c r="F29452" s="63"/>
    </row>
    <row r="29453" spans="6:6" ht="15" customHeight="1" x14ac:dyDescent="0.2">
      <c r="F29453" s="63"/>
    </row>
    <row r="29454" spans="6:6" ht="15" customHeight="1" x14ac:dyDescent="0.2">
      <c r="F29454" s="63"/>
    </row>
    <row r="29455" spans="6:6" ht="15" customHeight="1" x14ac:dyDescent="0.2">
      <c r="F29455" s="63"/>
    </row>
    <row r="29456" spans="6:6" ht="15" customHeight="1" x14ac:dyDescent="0.2">
      <c r="F29456" s="63"/>
    </row>
    <row r="29457" spans="6:6" ht="15" customHeight="1" x14ac:dyDescent="0.2">
      <c r="F29457" s="63"/>
    </row>
    <row r="29458" spans="6:6" ht="15" customHeight="1" x14ac:dyDescent="0.2">
      <c r="F29458" s="63"/>
    </row>
    <row r="29459" spans="6:6" ht="15" customHeight="1" x14ac:dyDescent="0.2">
      <c r="F29459" s="63"/>
    </row>
    <row r="29460" spans="6:6" ht="15" customHeight="1" x14ac:dyDescent="0.2">
      <c r="F29460" s="63"/>
    </row>
    <row r="29461" spans="6:6" ht="15" customHeight="1" x14ac:dyDescent="0.2">
      <c r="F29461" s="63"/>
    </row>
    <row r="29462" spans="6:6" ht="15" customHeight="1" x14ac:dyDescent="0.2">
      <c r="F29462" s="63"/>
    </row>
    <row r="29463" spans="6:6" ht="15" customHeight="1" x14ac:dyDescent="0.2">
      <c r="F29463" s="63"/>
    </row>
    <row r="29464" spans="6:6" ht="15" customHeight="1" x14ac:dyDescent="0.2">
      <c r="F29464" s="63"/>
    </row>
    <row r="29465" spans="6:6" ht="15" customHeight="1" x14ac:dyDescent="0.2">
      <c r="F29465" s="63"/>
    </row>
    <row r="29466" spans="6:6" ht="15" customHeight="1" x14ac:dyDescent="0.2">
      <c r="F29466" s="63"/>
    </row>
    <row r="29467" spans="6:6" ht="15" customHeight="1" x14ac:dyDescent="0.2">
      <c r="F29467" s="63"/>
    </row>
    <row r="29468" spans="6:6" ht="15" customHeight="1" x14ac:dyDescent="0.2">
      <c r="F29468" s="63"/>
    </row>
    <row r="29469" spans="6:6" ht="15" customHeight="1" x14ac:dyDescent="0.2">
      <c r="F29469" s="63"/>
    </row>
    <row r="29470" spans="6:6" ht="15" customHeight="1" x14ac:dyDescent="0.2">
      <c r="F29470" s="63"/>
    </row>
    <row r="29471" spans="6:6" ht="15" customHeight="1" x14ac:dyDescent="0.2">
      <c r="F29471" s="63"/>
    </row>
    <row r="29472" spans="6:6" ht="15" customHeight="1" x14ac:dyDescent="0.2">
      <c r="F29472" s="63"/>
    </row>
    <row r="29473" spans="6:6" ht="15" customHeight="1" x14ac:dyDescent="0.2">
      <c r="F29473" s="63"/>
    </row>
    <row r="29474" spans="6:6" ht="15" customHeight="1" x14ac:dyDescent="0.2">
      <c r="F29474" s="63"/>
    </row>
    <row r="29475" spans="6:6" ht="15" customHeight="1" x14ac:dyDescent="0.2">
      <c r="F29475" s="63"/>
    </row>
    <row r="29476" spans="6:6" ht="15" customHeight="1" x14ac:dyDescent="0.2">
      <c r="F29476" s="63"/>
    </row>
    <row r="29477" spans="6:6" ht="15" customHeight="1" x14ac:dyDescent="0.2">
      <c r="F29477" s="63"/>
    </row>
    <row r="29478" spans="6:6" ht="15" customHeight="1" x14ac:dyDescent="0.2">
      <c r="F29478" s="63"/>
    </row>
    <row r="29479" spans="6:6" ht="15" customHeight="1" x14ac:dyDescent="0.2">
      <c r="F29479" s="63"/>
    </row>
    <row r="29480" spans="6:6" ht="15" customHeight="1" x14ac:dyDescent="0.2">
      <c r="F29480" s="63"/>
    </row>
    <row r="29481" spans="6:6" ht="15" customHeight="1" x14ac:dyDescent="0.2">
      <c r="F29481" s="63"/>
    </row>
    <row r="29482" spans="6:6" ht="15" customHeight="1" x14ac:dyDescent="0.2">
      <c r="F29482" s="63"/>
    </row>
    <row r="29483" spans="6:6" ht="15" customHeight="1" x14ac:dyDescent="0.2">
      <c r="F29483" s="63"/>
    </row>
    <row r="29484" spans="6:6" ht="15" customHeight="1" x14ac:dyDescent="0.2">
      <c r="F29484" s="63"/>
    </row>
    <row r="29485" spans="6:6" ht="15" customHeight="1" x14ac:dyDescent="0.2">
      <c r="F29485" s="63"/>
    </row>
    <row r="29486" spans="6:6" ht="15" customHeight="1" x14ac:dyDescent="0.2">
      <c r="F29486" s="63"/>
    </row>
    <row r="29487" spans="6:6" ht="15" customHeight="1" x14ac:dyDescent="0.2">
      <c r="F29487" s="63"/>
    </row>
    <row r="29488" spans="6:6" ht="15" customHeight="1" x14ac:dyDescent="0.2">
      <c r="F29488" s="63"/>
    </row>
    <row r="29489" spans="6:6" ht="15" customHeight="1" x14ac:dyDescent="0.2">
      <c r="F29489" s="63"/>
    </row>
    <row r="29490" spans="6:6" ht="15" customHeight="1" x14ac:dyDescent="0.2">
      <c r="F29490" s="63"/>
    </row>
    <row r="29491" spans="6:6" ht="15" customHeight="1" x14ac:dyDescent="0.2">
      <c r="F29491" s="63"/>
    </row>
    <row r="29492" spans="6:6" ht="15" customHeight="1" x14ac:dyDescent="0.2">
      <c r="F29492" s="63"/>
    </row>
    <row r="29493" spans="6:6" ht="15" customHeight="1" x14ac:dyDescent="0.2">
      <c r="F29493" s="63"/>
    </row>
    <row r="29494" spans="6:6" ht="15" customHeight="1" x14ac:dyDescent="0.2">
      <c r="F29494" s="63"/>
    </row>
    <row r="29495" spans="6:6" ht="15" customHeight="1" x14ac:dyDescent="0.2">
      <c r="F29495" s="63"/>
    </row>
    <row r="29496" spans="6:6" ht="15" customHeight="1" x14ac:dyDescent="0.2">
      <c r="F29496" s="63"/>
    </row>
    <row r="29497" spans="6:6" ht="15" customHeight="1" x14ac:dyDescent="0.2">
      <c r="F29497" s="63"/>
    </row>
    <row r="29498" spans="6:6" ht="15" customHeight="1" x14ac:dyDescent="0.2">
      <c r="F29498" s="63"/>
    </row>
    <row r="29499" spans="6:6" ht="15" customHeight="1" x14ac:dyDescent="0.2">
      <c r="F29499" s="63"/>
    </row>
    <row r="29500" spans="6:6" ht="15" customHeight="1" x14ac:dyDescent="0.2">
      <c r="F29500" s="63"/>
    </row>
    <row r="29501" spans="6:6" ht="15" customHeight="1" x14ac:dyDescent="0.2">
      <c r="F29501" s="63"/>
    </row>
    <row r="29502" spans="6:6" ht="15" customHeight="1" x14ac:dyDescent="0.2">
      <c r="F29502" s="63"/>
    </row>
    <row r="29503" spans="6:6" ht="15" customHeight="1" x14ac:dyDescent="0.2">
      <c r="F29503" s="63"/>
    </row>
    <row r="29504" spans="6:6" ht="15" customHeight="1" x14ac:dyDescent="0.2">
      <c r="F29504" s="63"/>
    </row>
    <row r="29505" spans="6:6" ht="15" customHeight="1" x14ac:dyDescent="0.2">
      <c r="F29505" s="63"/>
    </row>
    <row r="29506" spans="6:6" ht="15" customHeight="1" x14ac:dyDescent="0.2">
      <c r="F29506" s="63"/>
    </row>
    <row r="29507" spans="6:6" ht="15" customHeight="1" x14ac:dyDescent="0.2">
      <c r="F29507" s="63"/>
    </row>
    <row r="29508" spans="6:6" ht="15" customHeight="1" x14ac:dyDescent="0.2">
      <c r="F29508" s="63"/>
    </row>
    <row r="29509" spans="6:6" ht="15" customHeight="1" x14ac:dyDescent="0.2">
      <c r="F29509" s="63"/>
    </row>
    <row r="29510" spans="6:6" ht="15" customHeight="1" x14ac:dyDescent="0.2">
      <c r="F29510" s="63"/>
    </row>
    <row r="29511" spans="6:6" ht="15" customHeight="1" x14ac:dyDescent="0.2">
      <c r="F29511" s="63"/>
    </row>
    <row r="29512" spans="6:6" ht="15" customHeight="1" x14ac:dyDescent="0.2">
      <c r="F29512" s="63"/>
    </row>
    <row r="29513" spans="6:6" ht="15" customHeight="1" x14ac:dyDescent="0.2">
      <c r="F29513" s="63"/>
    </row>
    <row r="29514" spans="6:6" ht="15" customHeight="1" x14ac:dyDescent="0.2">
      <c r="F29514" s="63"/>
    </row>
    <row r="29515" spans="6:6" ht="15" customHeight="1" x14ac:dyDescent="0.2">
      <c r="F29515" s="63"/>
    </row>
    <row r="29516" spans="6:6" ht="15" customHeight="1" x14ac:dyDescent="0.2">
      <c r="F29516" s="63"/>
    </row>
    <row r="29517" spans="6:6" ht="15" customHeight="1" x14ac:dyDescent="0.2">
      <c r="F29517" s="63"/>
    </row>
    <row r="29518" spans="6:6" ht="15" customHeight="1" x14ac:dyDescent="0.2">
      <c r="F29518" s="63"/>
    </row>
    <row r="29519" spans="6:6" ht="15" customHeight="1" x14ac:dyDescent="0.2">
      <c r="F29519" s="63"/>
    </row>
    <row r="29520" spans="6:6" ht="15" customHeight="1" x14ac:dyDescent="0.2">
      <c r="F29520" s="63"/>
    </row>
    <row r="29521" spans="6:6" ht="15" customHeight="1" x14ac:dyDescent="0.2">
      <c r="F29521" s="63"/>
    </row>
    <row r="29522" spans="6:6" ht="15" customHeight="1" x14ac:dyDescent="0.2">
      <c r="F29522" s="63"/>
    </row>
    <row r="29523" spans="6:6" ht="15" customHeight="1" x14ac:dyDescent="0.2">
      <c r="F29523" s="63"/>
    </row>
    <row r="29524" spans="6:6" ht="15" customHeight="1" x14ac:dyDescent="0.2">
      <c r="F29524" s="63"/>
    </row>
    <row r="29525" spans="6:6" ht="15" customHeight="1" x14ac:dyDescent="0.2">
      <c r="F29525" s="63"/>
    </row>
    <row r="29526" spans="6:6" ht="15" customHeight="1" x14ac:dyDescent="0.2">
      <c r="F29526" s="63"/>
    </row>
    <row r="29527" spans="6:6" ht="15" customHeight="1" x14ac:dyDescent="0.2">
      <c r="F29527" s="63"/>
    </row>
    <row r="29528" spans="6:6" ht="15" customHeight="1" x14ac:dyDescent="0.2">
      <c r="F29528" s="63"/>
    </row>
    <row r="29529" spans="6:6" ht="15" customHeight="1" x14ac:dyDescent="0.2">
      <c r="F29529" s="63"/>
    </row>
    <row r="29530" spans="6:6" ht="15" customHeight="1" x14ac:dyDescent="0.2">
      <c r="F29530" s="63"/>
    </row>
    <row r="29531" spans="6:6" ht="15" customHeight="1" x14ac:dyDescent="0.2">
      <c r="F29531" s="63"/>
    </row>
    <row r="29532" spans="6:6" ht="15" customHeight="1" x14ac:dyDescent="0.2">
      <c r="F29532" s="63"/>
    </row>
    <row r="29533" spans="6:6" ht="15" customHeight="1" x14ac:dyDescent="0.2">
      <c r="F29533" s="63"/>
    </row>
    <row r="29534" spans="6:6" ht="15" customHeight="1" x14ac:dyDescent="0.2">
      <c r="F29534" s="63"/>
    </row>
    <row r="29535" spans="6:6" ht="15" customHeight="1" x14ac:dyDescent="0.2">
      <c r="F29535" s="63"/>
    </row>
    <row r="29536" spans="6:6" ht="15" customHeight="1" x14ac:dyDescent="0.2">
      <c r="F29536" s="63"/>
    </row>
    <row r="29537" spans="6:6" ht="15" customHeight="1" x14ac:dyDescent="0.2">
      <c r="F29537" s="63"/>
    </row>
    <row r="29538" spans="6:6" ht="15" customHeight="1" x14ac:dyDescent="0.2">
      <c r="F29538" s="63"/>
    </row>
    <row r="29539" spans="6:6" ht="15" customHeight="1" x14ac:dyDescent="0.2">
      <c r="F29539" s="63"/>
    </row>
    <row r="29540" spans="6:6" ht="15" customHeight="1" x14ac:dyDescent="0.2">
      <c r="F29540" s="63"/>
    </row>
    <row r="29541" spans="6:6" ht="15" customHeight="1" x14ac:dyDescent="0.2">
      <c r="F29541" s="63"/>
    </row>
    <row r="29542" spans="6:6" ht="15" customHeight="1" x14ac:dyDescent="0.2">
      <c r="F29542" s="63"/>
    </row>
    <row r="29543" spans="6:6" ht="15" customHeight="1" x14ac:dyDescent="0.2">
      <c r="F29543" s="63"/>
    </row>
    <row r="29544" spans="6:6" ht="15" customHeight="1" x14ac:dyDescent="0.2">
      <c r="F29544" s="63"/>
    </row>
    <row r="29545" spans="6:6" ht="15" customHeight="1" x14ac:dyDescent="0.2">
      <c r="F29545" s="63"/>
    </row>
    <row r="29546" spans="6:6" ht="15" customHeight="1" x14ac:dyDescent="0.2">
      <c r="F29546" s="63"/>
    </row>
    <row r="29547" spans="6:6" ht="15" customHeight="1" x14ac:dyDescent="0.2">
      <c r="F29547" s="63"/>
    </row>
    <row r="29548" spans="6:6" ht="15" customHeight="1" x14ac:dyDescent="0.2">
      <c r="F29548" s="63"/>
    </row>
    <row r="29549" spans="6:6" ht="15" customHeight="1" x14ac:dyDescent="0.2">
      <c r="F29549" s="63"/>
    </row>
    <row r="29550" spans="6:6" ht="15" customHeight="1" x14ac:dyDescent="0.2">
      <c r="F29550" s="63"/>
    </row>
    <row r="29551" spans="6:6" ht="15" customHeight="1" x14ac:dyDescent="0.2">
      <c r="F29551" s="63"/>
    </row>
    <row r="29552" spans="6:6" ht="15" customHeight="1" x14ac:dyDescent="0.2">
      <c r="F29552" s="63"/>
    </row>
    <row r="29553" spans="6:6" ht="15" customHeight="1" x14ac:dyDescent="0.2">
      <c r="F29553" s="63"/>
    </row>
    <row r="29554" spans="6:6" ht="15" customHeight="1" x14ac:dyDescent="0.2">
      <c r="F29554" s="63"/>
    </row>
    <row r="29555" spans="6:6" ht="15" customHeight="1" x14ac:dyDescent="0.2">
      <c r="F29555" s="63"/>
    </row>
    <row r="29556" spans="6:6" ht="15" customHeight="1" x14ac:dyDescent="0.2">
      <c r="F29556" s="63"/>
    </row>
    <row r="29557" spans="6:6" ht="15" customHeight="1" x14ac:dyDescent="0.2">
      <c r="F29557" s="63"/>
    </row>
    <row r="29558" spans="6:6" ht="15" customHeight="1" x14ac:dyDescent="0.2">
      <c r="F29558" s="63"/>
    </row>
    <row r="29559" spans="6:6" ht="15" customHeight="1" x14ac:dyDescent="0.2">
      <c r="F29559" s="63"/>
    </row>
    <row r="29560" spans="6:6" ht="15" customHeight="1" x14ac:dyDescent="0.2">
      <c r="F29560" s="63"/>
    </row>
    <row r="29561" spans="6:6" ht="15" customHeight="1" x14ac:dyDescent="0.2">
      <c r="F29561" s="63"/>
    </row>
    <row r="29562" spans="6:6" ht="15" customHeight="1" x14ac:dyDescent="0.2">
      <c r="F29562" s="63"/>
    </row>
    <row r="29563" spans="6:6" ht="15" customHeight="1" x14ac:dyDescent="0.2">
      <c r="F29563" s="63"/>
    </row>
    <row r="29564" spans="6:6" ht="15" customHeight="1" x14ac:dyDescent="0.2">
      <c r="F29564" s="63"/>
    </row>
    <row r="29565" spans="6:6" ht="15" customHeight="1" x14ac:dyDescent="0.2">
      <c r="F29565" s="63"/>
    </row>
    <row r="29566" spans="6:6" ht="15" customHeight="1" x14ac:dyDescent="0.2">
      <c r="F29566" s="63"/>
    </row>
    <row r="29567" spans="6:6" ht="15" customHeight="1" x14ac:dyDescent="0.2">
      <c r="F29567" s="63"/>
    </row>
    <row r="29568" spans="6:6" ht="15" customHeight="1" x14ac:dyDescent="0.2">
      <c r="F29568" s="63"/>
    </row>
    <row r="29569" spans="6:6" ht="15" customHeight="1" x14ac:dyDescent="0.2">
      <c r="F29569" s="63"/>
    </row>
    <row r="29570" spans="6:6" ht="15" customHeight="1" x14ac:dyDescent="0.2">
      <c r="F29570" s="63"/>
    </row>
    <row r="29571" spans="6:6" ht="15" customHeight="1" x14ac:dyDescent="0.2">
      <c r="F29571" s="63"/>
    </row>
    <row r="29572" spans="6:6" ht="15" customHeight="1" x14ac:dyDescent="0.2">
      <c r="F29572" s="63"/>
    </row>
    <row r="29573" spans="6:6" ht="15" customHeight="1" x14ac:dyDescent="0.2">
      <c r="F29573" s="63"/>
    </row>
    <row r="29574" spans="6:6" ht="15" customHeight="1" x14ac:dyDescent="0.2">
      <c r="F29574" s="63"/>
    </row>
    <row r="29575" spans="6:6" ht="15" customHeight="1" x14ac:dyDescent="0.2">
      <c r="F29575" s="63"/>
    </row>
    <row r="29576" spans="6:6" ht="15" customHeight="1" x14ac:dyDescent="0.2">
      <c r="F29576" s="63"/>
    </row>
    <row r="29577" spans="6:6" ht="15" customHeight="1" x14ac:dyDescent="0.2">
      <c r="F29577" s="63"/>
    </row>
    <row r="29578" spans="6:6" ht="15" customHeight="1" x14ac:dyDescent="0.2">
      <c r="F29578" s="63"/>
    </row>
    <row r="29579" spans="6:6" ht="15" customHeight="1" x14ac:dyDescent="0.2">
      <c r="F29579" s="63"/>
    </row>
    <row r="29580" spans="6:6" ht="15" customHeight="1" x14ac:dyDescent="0.2">
      <c r="F29580" s="63"/>
    </row>
    <row r="29581" spans="6:6" ht="15" customHeight="1" x14ac:dyDescent="0.2">
      <c r="F29581" s="63"/>
    </row>
    <row r="29582" spans="6:6" ht="15" customHeight="1" x14ac:dyDescent="0.2">
      <c r="F29582" s="63"/>
    </row>
    <row r="29583" spans="6:6" ht="15" customHeight="1" x14ac:dyDescent="0.2">
      <c r="F29583" s="63"/>
    </row>
    <row r="29584" spans="6:6" ht="15" customHeight="1" x14ac:dyDescent="0.2">
      <c r="F29584" s="63"/>
    </row>
    <row r="29585" spans="6:6" ht="15" customHeight="1" x14ac:dyDescent="0.2">
      <c r="F29585" s="63"/>
    </row>
    <row r="29586" spans="6:6" ht="15" customHeight="1" x14ac:dyDescent="0.2">
      <c r="F29586" s="63"/>
    </row>
    <row r="29587" spans="6:6" ht="15" customHeight="1" x14ac:dyDescent="0.2">
      <c r="F29587" s="63"/>
    </row>
    <row r="29588" spans="6:6" ht="15" customHeight="1" x14ac:dyDescent="0.2">
      <c r="F29588" s="63"/>
    </row>
    <row r="29589" spans="6:6" ht="15" customHeight="1" x14ac:dyDescent="0.2">
      <c r="F29589" s="63"/>
    </row>
    <row r="29590" spans="6:6" ht="15" customHeight="1" x14ac:dyDescent="0.2">
      <c r="F29590" s="63"/>
    </row>
    <row r="29591" spans="6:6" ht="15" customHeight="1" x14ac:dyDescent="0.2">
      <c r="F29591" s="63"/>
    </row>
    <row r="29592" spans="6:6" ht="15" customHeight="1" x14ac:dyDescent="0.2">
      <c r="F29592" s="63"/>
    </row>
    <row r="29593" spans="6:6" ht="15" customHeight="1" x14ac:dyDescent="0.2">
      <c r="F29593" s="63"/>
    </row>
    <row r="29594" spans="6:6" ht="15" customHeight="1" x14ac:dyDescent="0.2">
      <c r="F29594" s="63"/>
    </row>
    <row r="29595" spans="6:6" ht="15" customHeight="1" x14ac:dyDescent="0.2">
      <c r="F29595" s="63"/>
    </row>
    <row r="29596" spans="6:6" ht="15" customHeight="1" x14ac:dyDescent="0.2">
      <c r="F29596" s="63"/>
    </row>
    <row r="29597" spans="6:6" ht="15" customHeight="1" x14ac:dyDescent="0.2">
      <c r="F29597" s="63"/>
    </row>
    <row r="29598" spans="6:6" ht="15" customHeight="1" x14ac:dyDescent="0.2">
      <c r="F29598" s="63"/>
    </row>
    <row r="29599" spans="6:6" ht="15" customHeight="1" x14ac:dyDescent="0.2">
      <c r="F29599" s="63"/>
    </row>
    <row r="29600" spans="6:6" ht="15" customHeight="1" x14ac:dyDescent="0.2">
      <c r="F29600" s="63"/>
    </row>
    <row r="29601" spans="6:6" ht="15" customHeight="1" x14ac:dyDescent="0.2">
      <c r="F29601" s="63"/>
    </row>
    <row r="29602" spans="6:6" ht="15" customHeight="1" x14ac:dyDescent="0.2">
      <c r="F29602" s="63"/>
    </row>
    <row r="29603" spans="6:6" ht="15" customHeight="1" x14ac:dyDescent="0.2">
      <c r="F29603" s="63"/>
    </row>
    <row r="29604" spans="6:6" ht="15" customHeight="1" x14ac:dyDescent="0.2">
      <c r="F29604" s="63"/>
    </row>
    <row r="29605" spans="6:6" ht="15" customHeight="1" x14ac:dyDescent="0.2">
      <c r="F29605" s="63"/>
    </row>
    <row r="29606" spans="6:6" ht="15" customHeight="1" x14ac:dyDescent="0.2">
      <c r="F29606" s="63"/>
    </row>
    <row r="29607" spans="6:6" ht="15" customHeight="1" x14ac:dyDescent="0.2">
      <c r="F29607" s="63"/>
    </row>
    <row r="29608" spans="6:6" ht="15" customHeight="1" x14ac:dyDescent="0.2">
      <c r="F29608" s="63"/>
    </row>
    <row r="29609" spans="6:6" ht="15" customHeight="1" x14ac:dyDescent="0.2">
      <c r="F29609" s="63"/>
    </row>
    <row r="29610" spans="6:6" ht="15" customHeight="1" x14ac:dyDescent="0.2">
      <c r="F29610" s="63"/>
    </row>
    <row r="29611" spans="6:6" ht="15" customHeight="1" x14ac:dyDescent="0.2">
      <c r="F29611" s="63"/>
    </row>
    <row r="29612" spans="6:6" ht="15" customHeight="1" x14ac:dyDescent="0.2">
      <c r="F29612" s="63"/>
    </row>
    <row r="29613" spans="6:6" ht="15" customHeight="1" x14ac:dyDescent="0.2">
      <c r="F29613" s="63"/>
    </row>
    <row r="29614" spans="6:6" ht="15" customHeight="1" x14ac:dyDescent="0.2">
      <c r="F29614" s="63"/>
    </row>
    <row r="29615" spans="6:6" ht="15" customHeight="1" x14ac:dyDescent="0.2">
      <c r="F29615" s="63"/>
    </row>
    <row r="29616" spans="6:6" ht="15" customHeight="1" x14ac:dyDescent="0.2">
      <c r="F29616" s="63"/>
    </row>
    <row r="29617" spans="6:6" ht="15" customHeight="1" x14ac:dyDescent="0.2">
      <c r="F29617" s="63"/>
    </row>
    <row r="29618" spans="6:6" ht="15" customHeight="1" x14ac:dyDescent="0.2">
      <c r="F29618" s="63"/>
    </row>
    <row r="29619" spans="6:6" ht="15" customHeight="1" x14ac:dyDescent="0.2">
      <c r="F29619" s="63"/>
    </row>
    <row r="29620" spans="6:6" ht="15" customHeight="1" x14ac:dyDescent="0.2">
      <c r="F29620" s="63"/>
    </row>
    <row r="29621" spans="6:6" ht="15" customHeight="1" x14ac:dyDescent="0.2">
      <c r="F29621" s="63"/>
    </row>
    <row r="29622" spans="6:6" ht="15" customHeight="1" x14ac:dyDescent="0.2">
      <c r="F29622" s="63"/>
    </row>
    <row r="29623" spans="6:6" ht="15" customHeight="1" x14ac:dyDescent="0.2">
      <c r="F29623" s="63"/>
    </row>
    <row r="29624" spans="6:6" ht="15" customHeight="1" x14ac:dyDescent="0.2">
      <c r="F29624" s="63"/>
    </row>
    <row r="29625" spans="6:6" ht="15" customHeight="1" x14ac:dyDescent="0.2">
      <c r="F29625" s="63"/>
    </row>
    <row r="29626" spans="6:6" ht="15" customHeight="1" x14ac:dyDescent="0.2">
      <c r="F29626" s="63"/>
    </row>
    <row r="29627" spans="6:6" ht="15" customHeight="1" x14ac:dyDescent="0.2">
      <c r="F29627" s="63"/>
    </row>
    <row r="29628" spans="6:6" ht="15" customHeight="1" x14ac:dyDescent="0.2">
      <c r="F29628" s="63"/>
    </row>
    <row r="29629" spans="6:6" ht="15" customHeight="1" x14ac:dyDescent="0.2">
      <c r="F29629" s="63"/>
    </row>
    <row r="29630" spans="6:6" ht="15" customHeight="1" x14ac:dyDescent="0.2">
      <c r="F29630" s="63"/>
    </row>
    <row r="29631" spans="6:6" ht="15" customHeight="1" x14ac:dyDescent="0.2">
      <c r="F29631" s="63"/>
    </row>
    <row r="29632" spans="6:6" ht="15" customHeight="1" x14ac:dyDescent="0.2">
      <c r="F29632" s="63"/>
    </row>
    <row r="29633" spans="6:6" ht="15" customHeight="1" x14ac:dyDescent="0.2">
      <c r="F29633" s="63"/>
    </row>
    <row r="29634" spans="6:6" ht="15" customHeight="1" x14ac:dyDescent="0.2">
      <c r="F29634" s="63"/>
    </row>
    <row r="29635" spans="6:6" ht="15" customHeight="1" x14ac:dyDescent="0.2">
      <c r="F29635" s="63"/>
    </row>
    <row r="29636" spans="6:6" ht="15" customHeight="1" x14ac:dyDescent="0.2">
      <c r="F29636" s="63"/>
    </row>
    <row r="29637" spans="6:6" ht="15" customHeight="1" x14ac:dyDescent="0.2">
      <c r="F29637" s="63"/>
    </row>
    <row r="29638" spans="6:6" ht="15" customHeight="1" x14ac:dyDescent="0.2">
      <c r="F29638" s="63"/>
    </row>
    <row r="29639" spans="6:6" ht="15" customHeight="1" x14ac:dyDescent="0.2">
      <c r="F29639" s="63"/>
    </row>
    <row r="29640" spans="6:6" ht="15" customHeight="1" x14ac:dyDescent="0.2">
      <c r="F29640" s="63"/>
    </row>
    <row r="29641" spans="6:6" ht="15" customHeight="1" x14ac:dyDescent="0.2">
      <c r="F29641" s="63"/>
    </row>
    <row r="29642" spans="6:6" ht="15" customHeight="1" x14ac:dyDescent="0.2">
      <c r="F29642" s="63"/>
    </row>
    <row r="29643" spans="6:6" ht="15" customHeight="1" x14ac:dyDescent="0.2">
      <c r="F29643" s="63"/>
    </row>
    <row r="29644" spans="6:6" ht="15" customHeight="1" x14ac:dyDescent="0.2">
      <c r="F29644" s="63"/>
    </row>
    <row r="29645" spans="6:6" ht="15" customHeight="1" x14ac:dyDescent="0.2">
      <c r="F29645" s="63"/>
    </row>
    <row r="29646" spans="6:6" ht="15" customHeight="1" x14ac:dyDescent="0.2">
      <c r="F29646" s="63"/>
    </row>
    <row r="29647" spans="6:6" ht="15" customHeight="1" x14ac:dyDescent="0.2">
      <c r="F29647" s="63"/>
    </row>
    <row r="29648" spans="6:6" ht="15" customHeight="1" x14ac:dyDescent="0.2">
      <c r="F29648" s="63"/>
    </row>
    <row r="29649" spans="6:6" ht="15" customHeight="1" x14ac:dyDescent="0.2">
      <c r="F29649" s="63"/>
    </row>
    <row r="29650" spans="6:6" ht="15" customHeight="1" x14ac:dyDescent="0.2">
      <c r="F29650" s="63"/>
    </row>
    <row r="29651" spans="6:6" ht="15" customHeight="1" x14ac:dyDescent="0.2">
      <c r="F29651" s="63"/>
    </row>
    <row r="29652" spans="6:6" ht="15" customHeight="1" x14ac:dyDescent="0.2">
      <c r="F29652" s="63"/>
    </row>
    <row r="29653" spans="6:6" ht="15" customHeight="1" x14ac:dyDescent="0.2">
      <c r="F29653" s="63"/>
    </row>
    <row r="29654" spans="6:6" ht="15" customHeight="1" x14ac:dyDescent="0.2">
      <c r="F29654" s="63"/>
    </row>
    <row r="29655" spans="6:6" ht="15" customHeight="1" x14ac:dyDescent="0.2">
      <c r="F29655" s="63"/>
    </row>
    <row r="29656" spans="6:6" ht="15" customHeight="1" x14ac:dyDescent="0.2">
      <c r="F29656" s="63"/>
    </row>
    <row r="29657" spans="6:6" ht="15" customHeight="1" x14ac:dyDescent="0.2">
      <c r="F29657" s="63"/>
    </row>
    <row r="29658" spans="6:6" ht="15" customHeight="1" x14ac:dyDescent="0.2">
      <c r="F29658" s="63"/>
    </row>
    <row r="29659" spans="6:6" ht="15" customHeight="1" x14ac:dyDescent="0.2">
      <c r="F29659" s="63"/>
    </row>
    <row r="29660" spans="6:6" ht="15" customHeight="1" x14ac:dyDescent="0.2">
      <c r="F29660" s="63"/>
    </row>
    <row r="29661" spans="6:6" ht="15" customHeight="1" x14ac:dyDescent="0.2">
      <c r="F29661" s="63"/>
    </row>
    <row r="29662" spans="6:6" ht="15" customHeight="1" x14ac:dyDescent="0.2">
      <c r="F29662" s="63"/>
    </row>
    <row r="29663" spans="6:6" ht="15" customHeight="1" x14ac:dyDescent="0.2">
      <c r="F29663" s="63"/>
    </row>
    <row r="29664" spans="6:6" ht="15" customHeight="1" x14ac:dyDescent="0.2">
      <c r="F29664" s="63"/>
    </row>
    <row r="29665" spans="6:6" ht="15" customHeight="1" x14ac:dyDescent="0.2">
      <c r="F29665" s="63"/>
    </row>
    <row r="29666" spans="6:6" ht="15" customHeight="1" x14ac:dyDescent="0.2">
      <c r="F29666" s="63"/>
    </row>
    <row r="29667" spans="6:6" ht="15" customHeight="1" x14ac:dyDescent="0.2">
      <c r="F29667" s="63"/>
    </row>
    <row r="29668" spans="6:6" ht="15" customHeight="1" x14ac:dyDescent="0.2">
      <c r="F29668" s="63"/>
    </row>
    <row r="29669" spans="6:6" ht="15" customHeight="1" x14ac:dyDescent="0.2">
      <c r="F29669" s="63"/>
    </row>
    <row r="29670" spans="6:6" ht="15" customHeight="1" x14ac:dyDescent="0.2">
      <c r="F29670" s="63"/>
    </row>
    <row r="29671" spans="6:6" ht="15" customHeight="1" x14ac:dyDescent="0.2">
      <c r="F29671" s="63"/>
    </row>
    <row r="29672" spans="6:6" ht="15" customHeight="1" x14ac:dyDescent="0.2">
      <c r="F29672" s="63"/>
    </row>
    <row r="29673" spans="6:6" ht="15" customHeight="1" x14ac:dyDescent="0.2">
      <c r="F29673" s="63"/>
    </row>
    <row r="29674" spans="6:6" ht="15" customHeight="1" x14ac:dyDescent="0.2">
      <c r="F29674" s="63"/>
    </row>
    <row r="29675" spans="6:6" ht="15" customHeight="1" x14ac:dyDescent="0.2">
      <c r="F29675" s="63"/>
    </row>
    <row r="29676" spans="6:6" ht="15" customHeight="1" x14ac:dyDescent="0.2">
      <c r="F29676" s="63"/>
    </row>
    <row r="29677" spans="6:6" ht="15" customHeight="1" x14ac:dyDescent="0.2">
      <c r="F29677" s="63"/>
    </row>
    <row r="29678" spans="6:6" ht="15" customHeight="1" x14ac:dyDescent="0.2">
      <c r="F29678" s="63"/>
    </row>
    <row r="29679" spans="6:6" ht="15" customHeight="1" x14ac:dyDescent="0.2">
      <c r="F29679" s="63"/>
    </row>
    <row r="29680" spans="6:6" ht="15" customHeight="1" x14ac:dyDescent="0.2">
      <c r="F29680" s="63"/>
    </row>
    <row r="29681" spans="6:6" ht="15" customHeight="1" x14ac:dyDescent="0.2">
      <c r="F29681" s="63"/>
    </row>
    <row r="29682" spans="6:6" ht="15" customHeight="1" x14ac:dyDescent="0.2">
      <c r="F29682" s="63"/>
    </row>
    <row r="29683" spans="6:6" ht="15" customHeight="1" x14ac:dyDescent="0.2">
      <c r="F29683" s="63"/>
    </row>
    <row r="29684" spans="6:6" ht="15" customHeight="1" x14ac:dyDescent="0.2">
      <c r="F29684" s="63"/>
    </row>
    <row r="29685" spans="6:6" ht="15" customHeight="1" x14ac:dyDescent="0.2">
      <c r="F29685" s="63"/>
    </row>
    <row r="29686" spans="6:6" ht="15" customHeight="1" x14ac:dyDescent="0.2">
      <c r="F29686" s="63"/>
    </row>
    <row r="29687" spans="6:6" ht="15" customHeight="1" x14ac:dyDescent="0.2">
      <c r="F29687" s="63"/>
    </row>
    <row r="29688" spans="6:6" ht="15" customHeight="1" x14ac:dyDescent="0.2">
      <c r="F29688" s="63"/>
    </row>
    <row r="29689" spans="6:6" ht="15" customHeight="1" x14ac:dyDescent="0.2">
      <c r="F29689" s="63"/>
    </row>
    <row r="29690" spans="6:6" ht="15" customHeight="1" x14ac:dyDescent="0.2">
      <c r="F29690" s="63"/>
    </row>
    <row r="29691" spans="6:6" ht="15" customHeight="1" x14ac:dyDescent="0.2">
      <c r="F29691" s="63"/>
    </row>
    <row r="29692" spans="6:6" ht="15" customHeight="1" x14ac:dyDescent="0.2">
      <c r="F29692" s="63"/>
    </row>
    <row r="29693" spans="6:6" ht="15" customHeight="1" x14ac:dyDescent="0.2">
      <c r="F29693" s="63"/>
    </row>
    <row r="29694" spans="6:6" ht="15" customHeight="1" x14ac:dyDescent="0.2">
      <c r="F29694" s="63"/>
    </row>
    <row r="29695" spans="6:6" ht="15" customHeight="1" x14ac:dyDescent="0.2">
      <c r="F29695" s="63"/>
    </row>
    <row r="29696" spans="6:6" ht="15" customHeight="1" x14ac:dyDescent="0.2">
      <c r="F29696" s="63"/>
    </row>
    <row r="29697" spans="6:6" ht="15" customHeight="1" x14ac:dyDescent="0.2">
      <c r="F29697" s="63"/>
    </row>
    <row r="29698" spans="6:6" ht="15" customHeight="1" x14ac:dyDescent="0.2">
      <c r="F29698" s="63"/>
    </row>
    <row r="29699" spans="6:6" ht="15" customHeight="1" x14ac:dyDescent="0.2">
      <c r="F29699" s="63"/>
    </row>
    <row r="29700" spans="6:6" ht="15" customHeight="1" x14ac:dyDescent="0.2">
      <c r="F29700" s="63"/>
    </row>
    <row r="29701" spans="6:6" ht="15" customHeight="1" x14ac:dyDescent="0.2">
      <c r="F29701" s="63"/>
    </row>
    <row r="29702" spans="6:6" ht="15" customHeight="1" x14ac:dyDescent="0.2">
      <c r="F29702" s="63"/>
    </row>
    <row r="29703" spans="6:6" ht="15" customHeight="1" x14ac:dyDescent="0.2">
      <c r="F29703" s="63"/>
    </row>
    <row r="29704" spans="6:6" ht="15" customHeight="1" x14ac:dyDescent="0.2">
      <c r="F29704" s="63"/>
    </row>
    <row r="29705" spans="6:6" ht="15" customHeight="1" x14ac:dyDescent="0.2">
      <c r="F29705" s="63"/>
    </row>
    <row r="29706" spans="6:6" ht="15" customHeight="1" x14ac:dyDescent="0.2">
      <c r="F29706" s="63"/>
    </row>
    <row r="29707" spans="6:6" ht="15" customHeight="1" x14ac:dyDescent="0.2">
      <c r="F29707" s="63"/>
    </row>
    <row r="29708" spans="6:6" ht="15" customHeight="1" x14ac:dyDescent="0.2">
      <c r="F29708" s="63"/>
    </row>
    <row r="29709" spans="6:6" ht="15" customHeight="1" x14ac:dyDescent="0.2">
      <c r="F29709" s="63"/>
    </row>
    <row r="29710" spans="6:6" ht="15" customHeight="1" x14ac:dyDescent="0.2">
      <c r="F29710" s="63"/>
    </row>
    <row r="29711" spans="6:6" ht="15" customHeight="1" x14ac:dyDescent="0.2">
      <c r="F29711" s="63"/>
    </row>
    <row r="29712" spans="6:6" ht="15" customHeight="1" x14ac:dyDescent="0.2">
      <c r="F29712" s="63"/>
    </row>
    <row r="29713" spans="6:6" ht="15" customHeight="1" x14ac:dyDescent="0.2">
      <c r="F29713" s="63"/>
    </row>
    <row r="29714" spans="6:6" ht="15" customHeight="1" x14ac:dyDescent="0.2">
      <c r="F29714" s="63"/>
    </row>
    <row r="29715" spans="6:6" ht="15" customHeight="1" x14ac:dyDescent="0.2">
      <c r="F29715" s="63"/>
    </row>
    <row r="29716" spans="6:6" ht="15" customHeight="1" x14ac:dyDescent="0.2">
      <c r="F29716" s="63"/>
    </row>
    <row r="29717" spans="6:6" ht="15" customHeight="1" x14ac:dyDescent="0.2">
      <c r="F29717" s="63"/>
    </row>
    <row r="29718" spans="6:6" ht="15" customHeight="1" x14ac:dyDescent="0.2">
      <c r="F29718" s="63"/>
    </row>
    <row r="29719" spans="6:6" ht="15" customHeight="1" x14ac:dyDescent="0.2">
      <c r="F29719" s="63"/>
    </row>
    <row r="29720" spans="6:6" ht="15" customHeight="1" x14ac:dyDescent="0.2">
      <c r="F29720" s="63"/>
    </row>
    <row r="29721" spans="6:6" ht="15" customHeight="1" x14ac:dyDescent="0.2">
      <c r="F29721" s="63"/>
    </row>
    <row r="29722" spans="6:6" ht="15" customHeight="1" x14ac:dyDescent="0.2">
      <c r="F29722" s="63"/>
    </row>
    <row r="29723" spans="6:6" ht="15" customHeight="1" x14ac:dyDescent="0.2">
      <c r="F29723" s="63"/>
    </row>
    <row r="29724" spans="6:6" ht="15" customHeight="1" x14ac:dyDescent="0.2">
      <c r="F29724" s="63"/>
    </row>
    <row r="29725" spans="6:6" ht="15" customHeight="1" x14ac:dyDescent="0.2">
      <c r="F29725" s="63"/>
    </row>
    <row r="29726" spans="6:6" ht="15" customHeight="1" x14ac:dyDescent="0.2">
      <c r="F29726" s="63"/>
    </row>
    <row r="29727" spans="6:6" ht="15" customHeight="1" x14ac:dyDescent="0.2">
      <c r="F29727" s="63"/>
    </row>
    <row r="29728" spans="6:6" ht="15" customHeight="1" x14ac:dyDescent="0.2">
      <c r="F29728" s="63"/>
    </row>
    <row r="29729" spans="6:6" ht="15" customHeight="1" x14ac:dyDescent="0.2">
      <c r="F29729" s="63"/>
    </row>
    <row r="29730" spans="6:6" ht="15" customHeight="1" x14ac:dyDescent="0.2">
      <c r="F29730" s="63"/>
    </row>
    <row r="29731" spans="6:6" ht="15" customHeight="1" x14ac:dyDescent="0.2">
      <c r="F29731" s="63"/>
    </row>
    <row r="29732" spans="6:6" ht="15" customHeight="1" x14ac:dyDescent="0.2">
      <c r="F29732" s="63"/>
    </row>
    <row r="29733" spans="6:6" ht="15" customHeight="1" x14ac:dyDescent="0.2">
      <c r="F29733" s="63"/>
    </row>
    <row r="29734" spans="6:6" ht="15" customHeight="1" x14ac:dyDescent="0.2">
      <c r="F29734" s="63"/>
    </row>
    <row r="29735" spans="6:6" ht="15" customHeight="1" x14ac:dyDescent="0.2">
      <c r="F29735" s="63"/>
    </row>
    <row r="29736" spans="6:6" ht="15" customHeight="1" x14ac:dyDescent="0.2">
      <c r="F29736" s="63"/>
    </row>
    <row r="29737" spans="6:6" ht="15" customHeight="1" x14ac:dyDescent="0.2">
      <c r="F29737" s="63"/>
    </row>
    <row r="29738" spans="6:6" ht="15" customHeight="1" x14ac:dyDescent="0.2">
      <c r="F29738" s="63"/>
    </row>
    <row r="29739" spans="6:6" ht="15" customHeight="1" x14ac:dyDescent="0.2">
      <c r="F29739" s="63"/>
    </row>
    <row r="29740" spans="6:6" ht="15" customHeight="1" x14ac:dyDescent="0.2">
      <c r="F29740" s="63"/>
    </row>
    <row r="29741" spans="6:6" ht="15" customHeight="1" x14ac:dyDescent="0.2">
      <c r="F29741" s="63"/>
    </row>
    <row r="29742" spans="6:6" ht="15" customHeight="1" x14ac:dyDescent="0.2">
      <c r="F29742" s="63"/>
    </row>
    <row r="29743" spans="6:6" ht="15" customHeight="1" x14ac:dyDescent="0.2">
      <c r="F29743" s="63"/>
    </row>
    <row r="29744" spans="6:6" ht="15" customHeight="1" x14ac:dyDescent="0.2">
      <c r="F29744" s="63"/>
    </row>
    <row r="29745" spans="6:6" ht="15" customHeight="1" x14ac:dyDescent="0.2">
      <c r="F29745" s="63"/>
    </row>
    <row r="29746" spans="6:6" ht="15" customHeight="1" x14ac:dyDescent="0.2">
      <c r="F29746" s="63"/>
    </row>
    <row r="29747" spans="6:6" ht="15" customHeight="1" x14ac:dyDescent="0.2">
      <c r="F29747" s="63"/>
    </row>
    <row r="29748" spans="6:6" ht="15" customHeight="1" x14ac:dyDescent="0.2">
      <c r="F29748" s="63"/>
    </row>
    <row r="29749" spans="6:6" ht="15" customHeight="1" x14ac:dyDescent="0.2">
      <c r="F29749" s="63"/>
    </row>
    <row r="29750" spans="6:6" ht="15" customHeight="1" x14ac:dyDescent="0.2">
      <c r="F29750" s="63"/>
    </row>
    <row r="29751" spans="6:6" ht="15" customHeight="1" x14ac:dyDescent="0.2">
      <c r="F29751" s="63"/>
    </row>
    <row r="29752" spans="6:6" ht="15" customHeight="1" x14ac:dyDescent="0.2">
      <c r="F29752" s="63"/>
    </row>
    <row r="29753" spans="6:6" ht="15" customHeight="1" x14ac:dyDescent="0.2">
      <c r="F29753" s="63"/>
    </row>
    <row r="29754" spans="6:6" ht="15" customHeight="1" x14ac:dyDescent="0.2">
      <c r="F29754" s="63"/>
    </row>
    <row r="29755" spans="6:6" ht="15" customHeight="1" x14ac:dyDescent="0.2">
      <c r="F29755" s="63"/>
    </row>
    <row r="29756" spans="6:6" ht="15" customHeight="1" x14ac:dyDescent="0.2">
      <c r="F29756" s="63"/>
    </row>
    <row r="29757" spans="6:6" ht="15" customHeight="1" x14ac:dyDescent="0.2">
      <c r="F29757" s="63"/>
    </row>
    <row r="29758" spans="6:6" ht="15" customHeight="1" x14ac:dyDescent="0.2">
      <c r="F29758" s="63"/>
    </row>
    <row r="29759" spans="6:6" ht="15" customHeight="1" x14ac:dyDescent="0.2">
      <c r="F29759" s="63"/>
    </row>
    <row r="29760" spans="6:6" ht="15" customHeight="1" x14ac:dyDescent="0.2">
      <c r="F29760" s="63"/>
    </row>
    <row r="29761" spans="6:6" ht="15" customHeight="1" x14ac:dyDescent="0.2">
      <c r="F29761" s="63"/>
    </row>
    <row r="29762" spans="6:6" ht="15" customHeight="1" x14ac:dyDescent="0.2">
      <c r="F29762" s="63"/>
    </row>
    <row r="29763" spans="6:6" ht="15" customHeight="1" x14ac:dyDescent="0.2">
      <c r="F29763" s="63"/>
    </row>
    <row r="29764" spans="6:6" ht="15" customHeight="1" x14ac:dyDescent="0.2">
      <c r="F29764" s="63"/>
    </row>
    <row r="29765" spans="6:6" ht="15" customHeight="1" x14ac:dyDescent="0.2">
      <c r="F29765" s="63"/>
    </row>
    <row r="29766" spans="6:6" ht="15" customHeight="1" x14ac:dyDescent="0.2">
      <c r="F29766" s="63"/>
    </row>
    <row r="29767" spans="6:6" ht="15" customHeight="1" x14ac:dyDescent="0.2">
      <c r="F29767" s="63"/>
    </row>
    <row r="29768" spans="6:6" ht="15" customHeight="1" x14ac:dyDescent="0.2">
      <c r="F29768" s="63"/>
    </row>
    <row r="29769" spans="6:6" ht="15" customHeight="1" x14ac:dyDescent="0.2">
      <c r="F29769" s="63"/>
    </row>
    <row r="29770" spans="6:6" ht="15" customHeight="1" x14ac:dyDescent="0.2">
      <c r="F29770" s="63"/>
    </row>
    <row r="29771" spans="6:6" ht="15" customHeight="1" x14ac:dyDescent="0.2">
      <c r="F29771" s="63"/>
    </row>
    <row r="29772" spans="6:6" ht="15" customHeight="1" x14ac:dyDescent="0.2">
      <c r="F29772" s="63"/>
    </row>
    <row r="29773" spans="6:6" ht="15" customHeight="1" x14ac:dyDescent="0.2">
      <c r="F29773" s="63"/>
    </row>
    <row r="29774" spans="6:6" ht="15" customHeight="1" x14ac:dyDescent="0.2">
      <c r="F29774" s="63"/>
    </row>
    <row r="29775" spans="6:6" ht="15" customHeight="1" x14ac:dyDescent="0.2">
      <c r="F29775" s="63"/>
    </row>
    <row r="29776" spans="6:6" ht="15" customHeight="1" x14ac:dyDescent="0.2">
      <c r="F29776" s="63"/>
    </row>
    <row r="29777" spans="6:6" ht="15" customHeight="1" x14ac:dyDescent="0.2">
      <c r="F29777" s="63"/>
    </row>
    <row r="29778" spans="6:6" ht="15" customHeight="1" x14ac:dyDescent="0.2">
      <c r="F29778" s="63"/>
    </row>
    <row r="29779" spans="6:6" ht="15" customHeight="1" x14ac:dyDescent="0.2">
      <c r="F29779" s="63"/>
    </row>
    <row r="29780" spans="6:6" ht="15" customHeight="1" x14ac:dyDescent="0.2">
      <c r="F29780" s="63"/>
    </row>
    <row r="29781" spans="6:6" ht="15" customHeight="1" x14ac:dyDescent="0.2">
      <c r="F29781" s="63"/>
    </row>
    <row r="29782" spans="6:6" ht="15" customHeight="1" x14ac:dyDescent="0.2">
      <c r="F29782" s="63"/>
    </row>
    <row r="29783" spans="6:6" ht="15" customHeight="1" x14ac:dyDescent="0.2">
      <c r="F29783" s="63"/>
    </row>
    <row r="29784" spans="6:6" ht="15" customHeight="1" x14ac:dyDescent="0.2">
      <c r="F29784" s="63"/>
    </row>
    <row r="29785" spans="6:6" ht="15" customHeight="1" x14ac:dyDescent="0.2">
      <c r="F29785" s="63"/>
    </row>
    <row r="29786" spans="6:6" ht="15" customHeight="1" x14ac:dyDescent="0.2">
      <c r="F29786" s="63"/>
    </row>
    <row r="29787" spans="6:6" ht="15" customHeight="1" x14ac:dyDescent="0.2">
      <c r="F29787" s="63"/>
    </row>
    <row r="29788" spans="6:6" ht="15" customHeight="1" x14ac:dyDescent="0.2">
      <c r="F29788" s="63"/>
    </row>
    <row r="29789" spans="6:6" ht="15" customHeight="1" x14ac:dyDescent="0.2">
      <c r="F29789" s="63"/>
    </row>
    <row r="29790" spans="6:6" ht="15" customHeight="1" x14ac:dyDescent="0.2">
      <c r="F29790" s="63"/>
    </row>
    <row r="29791" spans="6:6" ht="15" customHeight="1" x14ac:dyDescent="0.2">
      <c r="F29791" s="63"/>
    </row>
    <row r="29792" spans="6:6" ht="15" customHeight="1" x14ac:dyDescent="0.2">
      <c r="F29792" s="63"/>
    </row>
    <row r="29793" spans="6:6" ht="15" customHeight="1" x14ac:dyDescent="0.2">
      <c r="F29793" s="63"/>
    </row>
    <row r="29794" spans="6:6" ht="15" customHeight="1" x14ac:dyDescent="0.2">
      <c r="F29794" s="63"/>
    </row>
    <row r="29795" spans="6:6" ht="15" customHeight="1" x14ac:dyDescent="0.2">
      <c r="F29795" s="63"/>
    </row>
    <row r="29796" spans="6:6" ht="15" customHeight="1" x14ac:dyDescent="0.2">
      <c r="F29796" s="63"/>
    </row>
    <row r="29797" spans="6:6" ht="15" customHeight="1" x14ac:dyDescent="0.2">
      <c r="F29797" s="63"/>
    </row>
    <row r="29798" spans="6:6" ht="15" customHeight="1" x14ac:dyDescent="0.2">
      <c r="F29798" s="63"/>
    </row>
    <row r="29799" spans="6:6" ht="15" customHeight="1" x14ac:dyDescent="0.2">
      <c r="F29799" s="63"/>
    </row>
    <row r="29800" spans="6:6" ht="15" customHeight="1" x14ac:dyDescent="0.2">
      <c r="F29800" s="63"/>
    </row>
    <row r="29801" spans="6:6" ht="15" customHeight="1" x14ac:dyDescent="0.2">
      <c r="F29801" s="63"/>
    </row>
    <row r="29802" spans="6:6" ht="15" customHeight="1" x14ac:dyDescent="0.2">
      <c r="F29802" s="63"/>
    </row>
    <row r="29803" spans="6:6" ht="15" customHeight="1" x14ac:dyDescent="0.2">
      <c r="F29803" s="63"/>
    </row>
    <row r="29804" spans="6:6" ht="15" customHeight="1" x14ac:dyDescent="0.2">
      <c r="F29804" s="63"/>
    </row>
    <row r="29805" spans="6:6" ht="15" customHeight="1" x14ac:dyDescent="0.2">
      <c r="F29805" s="63"/>
    </row>
    <row r="29806" spans="6:6" ht="15" customHeight="1" x14ac:dyDescent="0.2">
      <c r="F29806" s="63"/>
    </row>
    <row r="29807" spans="6:6" ht="15" customHeight="1" x14ac:dyDescent="0.2">
      <c r="F29807" s="63"/>
    </row>
    <row r="29808" spans="6:6" ht="15" customHeight="1" x14ac:dyDescent="0.2">
      <c r="F29808" s="63"/>
    </row>
    <row r="29809" spans="6:6" ht="15" customHeight="1" x14ac:dyDescent="0.2">
      <c r="F29809" s="63"/>
    </row>
    <row r="29810" spans="6:6" ht="15" customHeight="1" x14ac:dyDescent="0.2">
      <c r="F29810" s="63"/>
    </row>
    <row r="29811" spans="6:6" ht="15" customHeight="1" x14ac:dyDescent="0.2">
      <c r="F29811" s="63"/>
    </row>
    <row r="29812" spans="6:6" ht="15" customHeight="1" x14ac:dyDescent="0.2">
      <c r="F29812" s="63"/>
    </row>
    <row r="29813" spans="6:6" ht="15" customHeight="1" x14ac:dyDescent="0.2">
      <c r="F29813" s="63"/>
    </row>
    <row r="29814" spans="6:6" ht="15" customHeight="1" x14ac:dyDescent="0.2">
      <c r="F29814" s="63"/>
    </row>
    <row r="29815" spans="6:6" ht="15" customHeight="1" x14ac:dyDescent="0.2">
      <c r="F29815" s="63"/>
    </row>
    <row r="29816" spans="6:6" ht="15" customHeight="1" x14ac:dyDescent="0.2">
      <c r="F29816" s="63"/>
    </row>
    <row r="29817" spans="6:6" ht="15" customHeight="1" x14ac:dyDescent="0.2">
      <c r="F29817" s="63"/>
    </row>
    <row r="29818" spans="6:6" ht="15" customHeight="1" x14ac:dyDescent="0.2">
      <c r="F29818" s="63"/>
    </row>
    <row r="29819" spans="6:6" ht="15" customHeight="1" x14ac:dyDescent="0.2">
      <c r="F29819" s="63"/>
    </row>
    <row r="29820" spans="6:6" ht="15" customHeight="1" x14ac:dyDescent="0.2">
      <c r="F29820" s="63"/>
    </row>
    <row r="29821" spans="6:6" ht="15" customHeight="1" x14ac:dyDescent="0.2">
      <c r="F29821" s="63"/>
    </row>
    <row r="29822" spans="6:6" ht="15" customHeight="1" x14ac:dyDescent="0.2">
      <c r="F29822" s="63"/>
    </row>
    <row r="29823" spans="6:6" ht="15" customHeight="1" x14ac:dyDescent="0.2">
      <c r="F29823" s="63"/>
    </row>
    <row r="29824" spans="6:6" ht="15" customHeight="1" x14ac:dyDescent="0.2">
      <c r="F29824" s="63"/>
    </row>
    <row r="29825" spans="6:6" ht="15" customHeight="1" x14ac:dyDescent="0.2">
      <c r="F29825" s="63"/>
    </row>
    <row r="29826" spans="6:6" ht="15" customHeight="1" x14ac:dyDescent="0.2">
      <c r="F29826" s="63"/>
    </row>
    <row r="29827" spans="6:6" ht="15" customHeight="1" x14ac:dyDescent="0.2">
      <c r="F29827" s="63"/>
    </row>
    <row r="29828" spans="6:6" ht="15" customHeight="1" x14ac:dyDescent="0.2">
      <c r="F29828" s="63"/>
    </row>
    <row r="29829" spans="6:6" ht="15" customHeight="1" x14ac:dyDescent="0.2">
      <c r="F29829" s="63"/>
    </row>
    <row r="29830" spans="6:6" ht="15" customHeight="1" x14ac:dyDescent="0.2">
      <c r="F29830" s="63"/>
    </row>
    <row r="29831" spans="6:6" ht="15" customHeight="1" x14ac:dyDescent="0.2">
      <c r="F29831" s="63"/>
    </row>
    <row r="29832" spans="6:6" ht="15" customHeight="1" x14ac:dyDescent="0.2">
      <c r="F29832" s="63"/>
    </row>
    <row r="29833" spans="6:6" ht="15" customHeight="1" x14ac:dyDescent="0.2">
      <c r="F29833" s="63"/>
    </row>
    <row r="29834" spans="6:6" ht="15" customHeight="1" x14ac:dyDescent="0.2">
      <c r="F29834" s="63"/>
    </row>
    <row r="29835" spans="6:6" ht="15" customHeight="1" x14ac:dyDescent="0.2">
      <c r="F29835" s="63"/>
    </row>
    <row r="29836" spans="6:6" ht="15" customHeight="1" x14ac:dyDescent="0.2">
      <c r="F29836" s="63"/>
    </row>
    <row r="29837" spans="6:6" ht="15" customHeight="1" x14ac:dyDescent="0.2">
      <c r="F29837" s="63"/>
    </row>
    <row r="29838" spans="6:6" ht="15" customHeight="1" x14ac:dyDescent="0.2">
      <c r="F29838" s="63"/>
    </row>
    <row r="29839" spans="6:6" ht="15" customHeight="1" x14ac:dyDescent="0.2">
      <c r="F29839" s="63"/>
    </row>
    <row r="29840" spans="6:6" ht="15" customHeight="1" x14ac:dyDescent="0.2">
      <c r="F29840" s="63"/>
    </row>
    <row r="29841" spans="6:6" ht="15" customHeight="1" x14ac:dyDescent="0.2">
      <c r="F29841" s="63"/>
    </row>
    <row r="29842" spans="6:6" ht="15" customHeight="1" x14ac:dyDescent="0.2">
      <c r="F29842" s="63"/>
    </row>
    <row r="29843" spans="6:6" ht="15" customHeight="1" x14ac:dyDescent="0.2">
      <c r="F29843" s="63"/>
    </row>
    <row r="29844" spans="6:6" ht="15" customHeight="1" x14ac:dyDescent="0.2">
      <c r="F29844" s="63"/>
    </row>
    <row r="29845" spans="6:6" ht="15" customHeight="1" x14ac:dyDescent="0.2">
      <c r="F29845" s="63"/>
    </row>
    <row r="29846" spans="6:6" ht="15" customHeight="1" x14ac:dyDescent="0.2">
      <c r="F29846" s="63"/>
    </row>
    <row r="29847" spans="6:6" ht="15" customHeight="1" x14ac:dyDescent="0.2">
      <c r="F29847" s="63"/>
    </row>
    <row r="29848" spans="6:6" ht="15" customHeight="1" x14ac:dyDescent="0.2">
      <c r="F29848" s="63"/>
    </row>
    <row r="29849" spans="6:6" ht="15" customHeight="1" x14ac:dyDescent="0.2">
      <c r="F29849" s="63"/>
    </row>
    <row r="29850" spans="6:6" ht="15" customHeight="1" x14ac:dyDescent="0.2">
      <c r="F29850" s="63"/>
    </row>
    <row r="29851" spans="6:6" ht="15" customHeight="1" x14ac:dyDescent="0.2">
      <c r="F29851" s="63"/>
    </row>
    <row r="29852" spans="6:6" ht="15" customHeight="1" x14ac:dyDescent="0.2">
      <c r="F29852" s="63"/>
    </row>
    <row r="29853" spans="6:6" ht="15" customHeight="1" x14ac:dyDescent="0.2">
      <c r="F29853" s="63"/>
    </row>
    <row r="29854" spans="6:6" ht="15" customHeight="1" x14ac:dyDescent="0.2">
      <c r="F29854" s="63"/>
    </row>
    <row r="29855" spans="6:6" ht="15" customHeight="1" x14ac:dyDescent="0.2">
      <c r="F29855" s="63"/>
    </row>
    <row r="29856" spans="6:6" ht="15" customHeight="1" x14ac:dyDescent="0.2">
      <c r="F29856" s="63"/>
    </row>
    <row r="29857" spans="6:6" ht="15" customHeight="1" x14ac:dyDescent="0.2">
      <c r="F29857" s="63"/>
    </row>
    <row r="29858" spans="6:6" ht="15" customHeight="1" x14ac:dyDescent="0.2">
      <c r="F29858" s="63"/>
    </row>
    <row r="29859" spans="6:6" ht="15" customHeight="1" x14ac:dyDescent="0.2">
      <c r="F29859" s="63"/>
    </row>
    <row r="29860" spans="6:6" ht="15" customHeight="1" x14ac:dyDescent="0.2">
      <c r="F29860" s="63"/>
    </row>
    <row r="29861" spans="6:6" ht="15" customHeight="1" x14ac:dyDescent="0.2">
      <c r="F29861" s="63"/>
    </row>
    <row r="29862" spans="6:6" ht="15" customHeight="1" x14ac:dyDescent="0.2">
      <c r="F29862" s="63"/>
    </row>
    <row r="29863" spans="6:6" ht="15" customHeight="1" x14ac:dyDescent="0.2">
      <c r="F29863" s="63"/>
    </row>
    <row r="29864" spans="6:6" ht="15" customHeight="1" x14ac:dyDescent="0.2">
      <c r="F29864" s="63"/>
    </row>
    <row r="29865" spans="6:6" ht="15" customHeight="1" x14ac:dyDescent="0.2">
      <c r="F29865" s="63"/>
    </row>
    <row r="29866" spans="6:6" ht="15" customHeight="1" x14ac:dyDescent="0.2">
      <c r="F29866" s="63"/>
    </row>
    <row r="29867" spans="6:6" ht="15" customHeight="1" x14ac:dyDescent="0.2">
      <c r="F29867" s="63"/>
    </row>
    <row r="29868" spans="6:6" ht="15" customHeight="1" x14ac:dyDescent="0.2">
      <c r="F29868" s="63"/>
    </row>
    <row r="29869" spans="6:6" ht="15" customHeight="1" x14ac:dyDescent="0.2">
      <c r="F29869" s="63"/>
    </row>
    <row r="29870" spans="6:6" ht="15" customHeight="1" x14ac:dyDescent="0.2">
      <c r="F29870" s="63"/>
    </row>
    <row r="29871" spans="6:6" ht="15" customHeight="1" x14ac:dyDescent="0.2">
      <c r="F29871" s="63"/>
    </row>
    <row r="29872" spans="6:6" ht="15" customHeight="1" x14ac:dyDescent="0.2">
      <c r="F29872" s="63"/>
    </row>
    <row r="29873" spans="6:6" ht="15" customHeight="1" x14ac:dyDescent="0.2">
      <c r="F29873" s="63"/>
    </row>
    <row r="29874" spans="6:6" ht="15" customHeight="1" x14ac:dyDescent="0.2">
      <c r="F29874" s="63"/>
    </row>
    <row r="29875" spans="6:6" ht="15" customHeight="1" x14ac:dyDescent="0.2">
      <c r="F29875" s="63"/>
    </row>
    <row r="29876" spans="6:6" ht="15" customHeight="1" x14ac:dyDescent="0.2">
      <c r="F29876" s="63"/>
    </row>
    <row r="29877" spans="6:6" ht="15" customHeight="1" x14ac:dyDescent="0.2">
      <c r="F29877" s="63"/>
    </row>
    <row r="29878" spans="6:6" ht="15" customHeight="1" x14ac:dyDescent="0.2">
      <c r="F29878" s="63"/>
    </row>
    <row r="29879" spans="6:6" ht="15" customHeight="1" x14ac:dyDescent="0.2">
      <c r="F29879" s="63"/>
    </row>
    <row r="29880" spans="6:6" ht="15" customHeight="1" x14ac:dyDescent="0.2">
      <c r="F29880" s="63"/>
    </row>
    <row r="29881" spans="6:6" ht="15" customHeight="1" x14ac:dyDescent="0.2">
      <c r="F29881" s="63"/>
    </row>
    <row r="29882" spans="6:6" ht="15" customHeight="1" x14ac:dyDescent="0.2">
      <c r="F29882" s="63"/>
    </row>
    <row r="29883" spans="6:6" ht="15" customHeight="1" x14ac:dyDescent="0.2">
      <c r="F29883" s="63"/>
    </row>
    <row r="29884" spans="6:6" ht="15" customHeight="1" x14ac:dyDescent="0.2">
      <c r="F29884" s="63"/>
    </row>
    <row r="29885" spans="6:6" ht="15" customHeight="1" x14ac:dyDescent="0.2">
      <c r="F29885" s="63"/>
    </row>
    <row r="29886" spans="6:6" ht="15" customHeight="1" x14ac:dyDescent="0.2">
      <c r="F29886" s="63"/>
    </row>
    <row r="29887" spans="6:6" ht="15" customHeight="1" x14ac:dyDescent="0.2">
      <c r="F29887" s="63"/>
    </row>
    <row r="29888" spans="6:6" ht="15" customHeight="1" x14ac:dyDescent="0.2">
      <c r="F29888" s="63"/>
    </row>
    <row r="29889" spans="6:6" ht="15" customHeight="1" x14ac:dyDescent="0.2">
      <c r="F29889" s="63"/>
    </row>
    <row r="29890" spans="6:6" ht="15" customHeight="1" x14ac:dyDescent="0.2">
      <c r="F29890" s="63"/>
    </row>
    <row r="29891" spans="6:6" ht="15" customHeight="1" x14ac:dyDescent="0.2">
      <c r="F29891" s="63"/>
    </row>
    <row r="29892" spans="6:6" ht="15" customHeight="1" x14ac:dyDescent="0.2">
      <c r="F29892" s="63"/>
    </row>
    <row r="29893" spans="6:6" ht="15" customHeight="1" x14ac:dyDescent="0.2">
      <c r="F29893" s="63"/>
    </row>
    <row r="29894" spans="6:6" ht="15" customHeight="1" x14ac:dyDescent="0.2">
      <c r="F29894" s="63"/>
    </row>
    <row r="29895" spans="6:6" ht="15" customHeight="1" x14ac:dyDescent="0.2">
      <c r="F29895" s="63"/>
    </row>
    <row r="29896" spans="6:6" ht="15" customHeight="1" x14ac:dyDescent="0.2">
      <c r="F29896" s="63"/>
    </row>
    <row r="29897" spans="6:6" ht="15" customHeight="1" x14ac:dyDescent="0.2">
      <c r="F29897" s="63"/>
    </row>
    <row r="29898" spans="6:6" ht="15" customHeight="1" x14ac:dyDescent="0.2">
      <c r="F29898" s="63"/>
    </row>
    <row r="29899" spans="6:6" ht="15" customHeight="1" x14ac:dyDescent="0.2">
      <c r="F29899" s="63"/>
    </row>
    <row r="29900" spans="6:6" ht="15" customHeight="1" x14ac:dyDescent="0.2">
      <c r="F29900" s="63"/>
    </row>
    <row r="29901" spans="6:6" ht="15" customHeight="1" x14ac:dyDescent="0.2">
      <c r="F29901" s="63"/>
    </row>
    <row r="29902" spans="6:6" ht="15" customHeight="1" x14ac:dyDescent="0.2">
      <c r="F29902" s="63"/>
    </row>
    <row r="29903" spans="6:6" ht="15" customHeight="1" x14ac:dyDescent="0.2">
      <c r="F29903" s="63"/>
    </row>
    <row r="29904" spans="6:6" ht="15" customHeight="1" x14ac:dyDescent="0.2">
      <c r="F29904" s="63"/>
    </row>
    <row r="29905" spans="6:6" ht="15" customHeight="1" x14ac:dyDescent="0.2">
      <c r="F29905" s="63"/>
    </row>
    <row r="29906" spans="6:6" ht="15" customHeight="1" x14ac:dyDescent="0.2">
      <c r="F29906" s="63"/>
    </row>
    <row r="29907" spans="6:6" ht="15" customHeight="1" x14ac:dyDescent="0.2">
      <c r="F29907" s="63"/>
    </row>
    <row r="29908" spans="6:6" ht="15" customHeight="1" x14ac:dyDescent="0.2">
      <c r="F29908" s="63"/>
    </row>
    <row r="29909" spans="6:6" ht="15" customHeight="1" x14ac:dyDescent="0.2">
      <c r="F29909" s="63"/>
    </row>
    <row r="29910" spans="6:6" ht="15" customHeight="1" x14ac:dyDescent="0.2">
      <c r="F29910" s="63"/>
    </row>
    <row r="29911" spans="6:6" ht="15" customHeight="1" x14ac:dyDescent="0.2">
      <c r="F29911" s="63"/>
    </row>
    <row r="29912" spans="6:6" ht="15" customHeight="1" x14ac:dyDescent="0.2">
      <c r="F29912" s="63"/>
    </row>
    <row r="29913" spans="6:6" ht="15" customHeight="1" x14ac:dyDescent="0.2">
      <c r="F29913" s="63"/>
    </row>
    <row r="29914" spans="6:6" ht="15" customHeight="1" x14ac:dyDescent="0.2">
      <c r="F29914" s="63"/>
    </row>
    <row r="29915" spans="6:6" ht="15" customHeight="1" x14ac:dyDescent="0.2">
      <c r="F29915" s="63"/>
    </row>
    <row r="29916" spans="6:6" ht="15" customHeight="1" x14ac:dyDescent="0.2">
      <c r="F29916" s="63"/>
    </row>
    <row r="29917" spans="6:6" ht="15" customHeight="1" x14ac:dyDescent="0.2">
      <c r="F29917" s="63"/>
    </row>
    <row r="29918" spans="6:6" ht="15" customHeight="1" x14ac:dyDescent="0.2">
      <c r="F29918" s="63"/>
    </row>
    <row r="29919" spans="6:6" ht="15" customHeight="1" x14ac:dyDescent="0.2">
      <c r="F29919" s="63"/>
    </row>
    <row r="29920" spans="6:6" ht="15" customHeight="1" x14ac:dyDescent="0.2">
      <c r="F29920" s="63"/>
    </row>
    <row r="29921" spans="6:6" ht="15" customHeight="1" x14ac:dyDescent="0.2">
      <c r="F29921" s="63"/>
    </row>
    <row r="29922" spans="6:6" ht="15" customHeight="1" x14ac:dyDescent="0.2">
      <c r="F29922" s="63"/>
    </row>
    <row r="29923" spans="6:6" ht="15" customHeight="1" x14ac:dyDescent="0.2">
      <c r="F29923" s="63"/>
    </row>
    <row r="29924" spans="6:6" ht="15" customHeight="1" x14ac:dyDescent="0.2">
      <c r="F29924" s="63"/>
    </row>
    <row r="29925" spans="6:6" ht="15" customHeight="1" x14ac:dyDescent="0.2">
      <c r="F29925" s="63"/>
    </row>
    <row r="29926" spans="6:6" ht="15" customHeight="1" x14ac:dyDescent="0.2">
      <c r="F29926" s="63"/>
    </row>
    <row r="29927" spans="6:6" ht="15" customHeight="1" x14ac:dyDescent="0.2">
      <c r="F29927" s="63"/>
    </row>
    <row r="29928" spans="6:6" ht="15" customHeight="1" x14ac:dyDescent="0.2">
      <c r="F29928" s="63"/>
    </row>
    <row r="29929" spans="6:6" ht="15" customHeight="1" x14ac:dyDescent="0.2">
      <c r="F29929" s="63"/>
    </row>
    <row r="29930" spans="6:6" ht="15" customHeight="1" x14ac:dyDescent="0.2">
      <c r="F29930" s="63"/>
    </row>
    <row r="29931" spans="6:6" ht="15" customHeight="1" x14ac:dyDescent="0.2">
      <c r="F29931" s="63"/>
    </row>
    <row r="29932" spans="6:6" ht="15" customHeight="1" x14ac:dyDescent="0.2">
      <c r="F29932" s="63"/>
    </row>
    <row r="29933" spans="6:6" ht="15" customHeight="1" x14ac:dyDescent="0.2">
      <c r="F29933" s="63"/>
    </row>
    <row r="29934" spans="6:6" ht="15" customHeight="1" x14ac:dyDescent="0.2">
      <c r="F29934" s="63"/>
    </row>
    <row r="29935" spans="6:6" ht="15" customHeight="1" x14ac:dyDescent="0.2">
      <c r="F29935" s="63"/>
    </row>
    <row r="29936" spans="6:6" ht="15" customHeight="1" x14ac:dyDescent="0.2">
      <c r="F29936" s="63"/>
    </row>
    <row r="29937" spans="6:6" ht="15" customHeight="1" x14ac:dyDescent="0.2">
      <c r="F29937" s="63"/>
    </row>
    <row r="29938" spans="6:6" ht="15" customHeight="1" x14ac:dyDescent="0.2">
      <c r="F29938" s="63"/>
    </row>
    <row r="29939" spans="6:6" ht="15" customHeight="1" x14ac:dyDescent="0.2">
      <c r="F29939" s="63"/>
    </row>
    <row r="29940" spans="6:6" ht="15" customHeight="1" x14ac:dyDescent="0.2">
      <c r="F29940" s="63"/>
    </row>
    <row r="29941" spans="6:6" ht="15" customHeight="1" x14ac:dyDescent="0.2">
      <c r="F29941" s="63"/>
    </row>
    <row r="29942" spans="6:6" ht="15" customHeight="1" x14ac:dyDescent="0.2">
      <c r="F29942" s="63"/>
    </row>
    <row r="29943" spans="6:6" ht="15" customHeight="1" x14ac:dyDescent="0.2">
      <c r="F29943" s="63"/>
    </row>
    <row r="29944" spans="6:6" ht="15" customHeight="1" x14ac:dyDescent="0.2">
      <c r="F29944" s="63"/>
    </row>
    <row r="29945" spans="6:6" ht="15" customHeight="1" x14ac:dyDescent="0.2">
      <c r="F29945" s="63"/>
    </row>
    <row r="29946" spans="6:6" ht="15" customHeight="1" x14ac:dyDescent="0.2">
      <c r="F29946" s="63"/>
    </row>
    <row r="29947" spans="6:6" ht="15" customHeight="1" x14ac:dyDescent="0.2">
      <c r="F29947" s="63"/>
    </row>
    <row r="29948" spans="6:6" ht="15" customHeight="1" x14ac:dyDescent="0.2">
      <c r="F29948" s="63"/>
    </row>
    <row r="29949" spans="6:6" ht="15" customHeight="1" x14ac:dyDescent="0.2">
      <c r="F29949" s="63"/>
    </row>
    <row r="29950" spans="6:6" ht="15" customHeight="1" x14ac:dyDescent="0.2">
      <c r="F29950" s="63"/>
    </row>
    <row r="29951" spans="6:6" ht="15" customHeight="1" x14ac:dyDescent="0.2">
      <c r="F29951" s="63"/>
    </row>
    <row r="29952" spans="6:6" ht="15" customHeight="1" x14ac:dyDescent="0.2">
      <c r="F29952" s="63"/>
    </row>
    <row r="29953" spans="6:6" ht="15" customHeight="1" x14ac:dyDescent="0.2">
      <c r="F29953" s="63"/>
    </row>
    <row r="29954" spans="6:6" ht="15" customHeight="1" x14ac:dyDescent="0.2">
      <c r="F29954" s="63"/>
    </row>
    <row r="29955" spans="6:6" ht="15" customHeight="1" x14ac:dyDescent="0.2">
      <c r="F29955" s="63"/>
    </row>
    <row r="29956" spans="6:6" ht="15" customHeight="1" x14ac:dyDescent="0.2">
      <c r="F29956" s="63"/>
    </row>
    <row r="29957" spans="6:6" ht="15" customHeight="1" x14ac:dyDescent="0.2">
      <c r="F29957" s="63"/>
    </row>
    <row r="29958" spans="6:6" ht="15" customHeight="1" x14ac:dyDescent="0.2">
      <c r="F29958" s="63"/>
    </row>
    <row r="29959" spans="6:6" ht="15" customHeight="1" x14ac:dyDescent="0.2">
      <c r="F29959" s="63"/>
    </row>
    <row r="29960" spans="6:6" ht="15" customHeight="1" x14ac:dyDescent="0.2">
      <c r="F29960" s="63"/>
    </row>
    <row r="29961" spans="6:6" ht="15" customHeight="1" x14ac:dyDescent="0.2">
      <c r="F29961" s="63"/>
    </row>
    <row r="29962" spans="6:6" ht="15" customHeight="1" x14ac:dyDescent="0.2">
      <c r="F29962" s="63"/>
    </row>
    <row r="29963" spans="6:6" ht="15" customHeight="1" x14ac:dyDescent="0.2">
      <c r="F29963" s="63"/>
    </row>
    <row r="29964" spans="6:6" ht="15" customHeight="1" x14ac:dyDescent="0.2">
      <c r="F29964" s="63"/>
    </row>
    <row r="29965" spans="6:6" ht="15" customHeight="1" x14ac:dyDescent="0.2">
      <c r="F29965" s="63"/>
    </row>
    <row r="29966" spans="6:6" ht="15" customHeight="1" x14ac:dyDescent="0.2">
      <c r="F29966" s="63"/>
    </row>
    <row r="29967" spans="6:6" ht="15" customHeight="1" x14ac:dyDescent="0.2">
      <c r="F29967" s="63"/>
    </row>
    <row r="29968" spans="6:6" ht="15" customHeight="1" x14ac:dyDescent="0.2">
      <c r="F29968" s="63"/>
    </row>
    <row r="29969" spans="6:6" ht="15" customHeight="1" x14ac:dyDescent="0.2">
      <c r="F29969" s="63"/>
    </row>
    <row r="29970" spans="6:6" ht="15" customHeight="1" x14ac:dyDescent="0.2">
      <c r="F29970" s="63"/>
    </row>
    <row r="29971" spans="6:6" ht="15" customHeight="1" x14ac:dyDescent="0.2">
      <c r="F29971" s="63"/>
    </row>
    <row r="29972" spans="6:6" ht="15" customHeight="1" x14ac:dyDescent="0.2">
      <c r="F29972" s="63"/>
    </row>
    <row r="29973" spans="6:6" ht="15" customHeight="1" x14ac:dyDescent="0.2">
      <c r="F29973" s="63"/>
    </row>
    <row r="29974" spans="6:6" ht="15" customHeight="1" x14ac:dyDescent="0.2">
      <c r="F29974" s="63"/>
    </row>
    <row r="29975" spans="6:6" ht="15" customHeight="1" x14ac:dyDescent="0.2">
      <c r="F29975" s="63"/>
    </row>
    <row r="29976" spans="6:6" ht="15" customHeight="1" x14ac:dyDescent="0.2">
      <c r="F29976" s="63"/>
    </row>
    <row r="29977" spans="6:6" ht="15" customHeight="1" x14ac:dyDescent="0.2">
      <c r="F29977" s="63"/>
    </row>
    <row r="29978" spans="6:6" ht="15" customHeight="1" x14ac:dyDescent="0.2">
      <c r="F29978" s="63"/>
    </row>
    <row r="29979" spans="6:6" ht="15" customHeight="1" x14ac:dyDescent="0.2">
      <c r="F29979" s="63"/>
    </row>
    <row r="29980" spans="6:6" ht="15" customHeight="1" x14ac:dyDescent="0.2">
      <c r="F29980" s="63"/>
    </row>
    <row r="29981" spans="6:6" ht="15" customHeight="1" x14ac:dyDescent="0.2">
      <c r="F29981" s="63"/>
    </row>
    <row r="29982" spans="6:6" ht="15" customHeight="1" x14ac:dyDescent="0.2">
      <c r="F29982" s="63"/>
    </row>
    <row r="29983" spans="6:6" ht="15" customHeight="1" x14ac:dyDescent="0.2">
      <c r="F29983" s="63"/>
    </row>
    <row r="29984" spans="6:6" ht="15" customHeight="1" x14ac:dyDescent="0.2">
      <c r="F29984" s="63"/>
    </row>
    <row r="29985" spans="6:6" ht="15" customHeight="1" x14ac:dyDescent="0.2">
      <c r="F29985" s="63"/>
    </row>
    <row r="29986" spans="6:6" ht="15" customHeight="1" x14ac:dyDescent="0.2">
      <c r="F29986" s="63"/>
    </row>
    <row r="29987" spans="6:6" ht="15" customHeight="1" x14ac:dyDescent="0.2">
      <c r="F29987" s="63"/>
    </row>
    <row r="29988" spans="6:6" ht="15" customHeight="1" x14ac:dyDescent="0.2">
      <c r="F29988" s="63"/>
    </row>
    <row r="29989" spans="6:6" ht="15" customHeight="1" x14ac:dyDescent="0.2">
      <c r="F29989" s="63"/>
    </row>
    <row r="29990" spans="6:6" ht="15" customHeight="1" x14ac:dyDescent="0.2">
      <c r="F29990" s="63"/>
    </row>
    <row r="29991" spans="6:6" ht="15" customHeight="1" x14ac:dyDescent="0.2">
      <c r="F29991" s="63"/>
    </row>
    <row r="29992" spans="6:6" ht="15" customHeight="1" x14ac:dyDescent="0.2">
      <c r="F29992" s="63"/>
    </row>
    <row r="29993" spans="6:6" ht="15" customHeight="1" x14ac:dyDescent="0.2">
      <c r="F29993" s="63"/>
    </row>
    <row r="29994" spans="6:6" ht="15" customHeight="1" x14ac:dyDescent="0.2">
      <c r="F29994" s="63"/>
    </row>
    <row r="29995" spans="6:6" ht="15" customHeight="1" x14ac:dyDescent="0.2">
      <c r="F29995" s="63"/>
    </row>
    <row r="29996" spans="6:6" ht="15" customHeight="1" x14ac:dyDescent="0.2">
      <c r="F29996" s="63"/>
    </row>
    <row r="29997" spans="6:6" ht="15" customHeight="1" x14ac:dyDescent="0.2">
      <c r="F29997" s="63"/>
    </row>
    <row r="29998" spans="6:6" ht="15" customHeight="1" x14ac:dyDescent="0.2">
      <c r="F29998" s="63"/>
    </row>
    <row r="29999" spans="6:6" ht="15" customHeight="1" x14ac:dyDescent="0.2">
      <c r="F29999" s="63"/>
    </row>
    <row r="30000" spans="6:6" ht="15" customHeight="1" x14ac:dyDescent="0.2">
      <c r="F30000" s="63"/>
    </row>
    <row r="30001" spans="6:6" ht="15" customHeight="1" x14ac:dyDescent="0.2">
      <c r="F30001" s="63"/>
    </row>
    <row r="30002" spans="6:6" ht="15" customHeight="1" x14ac:dyDescent="0.2">
      <c r="F30002" s="63"/>
    </row>
    <row r="30003" spans="6:6" ht="15" customHeight="1" x14ac:dyDescent="0.2">
      <c r="F30003" s="63"/>
    </row>
    <row r="30004" spans="6:6" ht="15" customHeight="1" x14ac:dyDescent="0.2">
      <c r="F30004" s="63"/>
    </row>
    <row r="30005" spans="6:6" ht="15" customHeight="1" x14ac:dyDescent="0.2">
      <c r="F30005" s="63"/>
    </row>
    <row r="30006" spans="6:6" ht="15" customHeight="1" x14ac:dyDescent="0.2">
      <c r="F30006" s="63"/>
    </row>
    <row r="30007" spans="6:6" ht="15" customHeight="1" x14ac:dyDescent="0.2">
      <c r="F30007" s="63"/>
    </row>
    <row r="30008" spans="6:6" ht="15" customHeight="1" x14ac:dyDescent="0.2">
      <c r="F30008" s="63"/>
    </row>
    <row r="30009" spans="6:6" ht="15" customHeight="1" x14ac:dyDescent="0.2">
      <c r="F30009" s="63"/>
    </row>
    <row r="30010" spans="6:6" ht="15" customHeight="1" x14ac:dyDescent="0.2">
      <c r="F30010" s="63"/>
    </row>
    <row r="30011" spans="6:6" ht="15" customHeight="1" x14ac:dyDescent="0.2">
      <c r="F30011" s="63"/>
    </row>
    <row r="30012" spans="6:6" ht="15" customHeight="1" x14ac:dyDescent="0.2">
      <c r="F30012" s="63"/>
    </row>
    <row r="30013" spans="6:6" ht="15" customHeight="1" x14ac:dyDescent="0.2">
      <c r="F30013" s="63"/>
    </row>
    <row r="30014" spans="6:6" ht="15" customHeight="1" x14ac:dyDescent="0.2">
      <c r="F30014" s="63"/>
    </row>
    <row r="30015" spans="6:6" ht="15" customHeight="1" x14ac:dyDescent="0.2">
      <c r="F30015" s="63"/>
    </row>
    <row r="30016" spans="6:6" ht="15" customHeight="1" x14ac:dyDescent="0.2">
      <c r="F30016" s="63"/>
    </row>
    <row r="30017" spans="6:6" ht="15" customHeight="1" x14ac:dyDescent="0.2">
      <c r="F30017" s="63"/>
    </row>
    <row r="30018" spans="6:6" ht="15" customHeight="1" x14ac:dyDescent="0.2">
      <c r="F30018" s="63"/>
    </row>
    <row r="30019" spans="6:6" ht="15" customHeight="1" x14ac:dyDescent="0.2">
      <c r="F30019" s="63"/>
    </row>
    <row r="30020" spans="6:6" ht="15" customHeight="1" x14ac:dyDescent="0.2">
      <c r="F30020" s="63"/>
    </row>
    <row r="30021" spans="6:6" ht="15" customHeight="1" x14ac:dyDescent="0.2">
      <c r="F30021" s="63"/>
    </row>
    <row r="30022" spans="6:6" ht="15" customHeight="1" x14ac:dyDescent="0.2">
      <c r="F30022" s="63"/>
    </row>
    <row r="30023" spans="6:6" ht="15" customHeight="1" x14ac:dyDescent="0.2">
      <c r="F30023" s="63"/>
    </row>
    <row r="30024" spans="6:6" ht="15" customHeight="1" x14ac:dyDescent="0.2">
      <c r="F30024" s="63"/>
    </row>
    <row r="30025" spans="6:6" ht="15" customHeight="1" x14ac:dyDescent="0.2">
      <c r="F30025" s="63"/>
    </row>
    <row r="30026" spans="6:6" ht="15" customHeight="1" x14ac:dyDescent="0.2">
      <c r="F30026" s="63"/>
    </row>
    <row r="30027" spans="6:6" ht="15" customHeight="1" x14ac:dyDescent="0.2">
      <c r="F30027" s="63"/>
    </row>
    <row r="30028" spans="6:6" ht="15" customHeight="1" x14ac:dyDescent="0.2">
      <c r="F30028" s="63"/>
    </row>
    <row r="30029" spans="6:6" ht="15" customHeight="1" x14ac:dyDescent="0.2">
      <c r="F30029" s="63"/>
    </row>
    <row r="30030" spans="6:6" ht="15" customHeight="1" x14ac:dyDescent="0.2">
      <c r="F30030" s="63"/>
    </row>
    <row r="30031" spans="6:6" ht="15" customHeight="1" x14ac:dyDescent="0.2">
      <c r="F30031" s="63"/>
    </row>
    <row r="30032" spans="6:6" ht="15" customHeight="1" x14ac:dyDescent="0.2">
      <c r="F30032" s="63"/>
    </row>
    <row r="30033" spans="6:6" ht="15" customHeight="1" x14ac:dyDescent="0.2">
      <c r="F30033" s="63"/>
    </row>
    <row r="30034" spans="6:6" ht="15" customHeight="1" x14ac:dyDescent="0.2">
      <c r="F30034" s="63"/>
    </row>
    <row r="30035" spans="6:6" ht="15" customHeight="1" x14ac:dyDescent="0.2">
      <c r="F30035" s="63"/>
    </row>
    <row r="30036" spans="6:6" ht="15" customHeight="1" x14ac:dyDescent="0.2">
      <c r="F30036" s="63"/>
    </row>
    <row r="30037" spans="6:6" ht="15" customHeight="1" x14ac:dyDescent="0.2">
      <c r="F30037" s="63"/>
    </row>
    <row r="30038" spans="6:6" ht="15" customHeight="1" x14ac:dyDescent="0.2">
      <c r="F30038" s="63"/>
    </row>
    <row r="30039" spans="6:6" ht="15" customHeight="1" x14ac:dyDescent="0.2">
      <c r="F30039" s="63"/>
    </row>
    <row r="30040" spans="6:6" ht="15" customHeight="1" x14ac:dyDescent="0.2">
      <c r="F30040" s="63"/>
    </row>
    <row r="30041" spans="6:6" ht="15" customHeight="1" x14ac:dyDescent="0.2">
      <c r="F30041" s="63"/>
    </row>
    <row r="30042" spans="6:6" ht="15" customHeight="1" x14ac:dyDescent="0.2">
      <c r="F30042" s="63"/>
    </row>
    <row r="30043" spans="6:6" ht="15" customHeight="1" x14ac:dyDescent="0.2">
      <c r="F30043" s="63"/>
    </row>
    <row r="30044" spans="6:6" ht="15" customHeight="1" x14ac:dyDescent="0.2">
      <c r="F30044" s="63"/>
    </row>
    <row r="30045" spans="6:6" ht="15" customHeight="1" x14ac:dyDescent="0.2">
      <c r="F30045" s="63"/>
    </row>
    <row r="30046" spans="6:6" ht="15" customHeight="1" x14ac:dyDescent="0.2">
      <c r="F30046" s="63"/>
    </row>
    <row r="30047" spans="6:6" ht="15" customHeight="1" x14ac:dyDescent="0.2">
      <c r="F30047" s="63"/>
    </row>
    <row r="30048" spans="6:6" ht="15" customHeight="1" x14ac:dyDescent="0.2">
      <c r="F30048" s="63"/>
    </row>
    <row r="30049" spans="6:6" ht="15" customHeight="1" x14ac:dyDescent="0.2">
      <c r="F30049" s="63"/>
    </row>
    <row r="30050" spans="6:6" ht="15" customHeight="1" x14ac:dyDescent="0.2">
      <c r="F30050" s="63"/>
    </row>
    <row r="30051" spans="6:6" ht="15" customHeight="1" x14ac:dyDescent="0.2">
      <c r="F30051" s="63"/>
    </row>
    <row r="30052" spans="6:6" ht="15" customHeight="1" x14ac:dyDescent="0.2">
      <c r="F30052" s="63"/>
    </row>
    <row r="30053" spans="6:6" ht="15" customHeight="1" x14ac:dyDescent="0.2">
      <c r="F30053" s="63"/>
    </row>
    <row r="30054" spans="6:6" ht="15" customHeight="1" x14ac:dyDescent="0.2">
      <c r="F30054" s="63"/>
    </row>
    <row r="30055" spans="6:6" ht="15" customHeight="1" x14ac:dyDescent="0.2">
      <c r="F30055" s="63"/>
    </row>
    <row r="30056" spans="6:6" ht="15" customHeight="1" x14ac:dyDescent="0.2">
      <c r="F30056" s="63"/>
    </row>
    <row r="30057" spans="6:6" ht="15" customHeight="1" x14ac:dyDescent="0.2">
      <c r="F30057" s="63"/>
    </row>
    <row r="30058" spans="6:6" ht="15" customHeight="1" x14ac:dyDescent="0.2">
      <c r="F30058" s="63"/>
    </row>
    <row r="30059" spans="6:6" ht="15" customHeight="1" x14ac:dyDescent="0.2">
      <c r="F30059" s="63"/>
    </row>
    <row r="30060" spans="6:6" ht="15" customHeight="1" x14ac:dyDescent="0.2">
      <c r="F30060" s="63"/>
    </row>
    <row r="30061" spans="6:6" ht="15" customHeight="1" x14ac:dyDescent="0.2">
      <c r="F30061" s="63"/>
    </row>
    <row r="30062" spans="6:6" ht="15" customHeight="1" x14ac:dyDescent="0.2">
      <c r="F30062" s="63"/>
    </row>
    <row r="30063" spans="6:6" ht="15" customHeight="1" x14ac:dyDescent="0.2">
      <c r="F30063" s="63"/>
    </row>
    <row r="30064" spans="6:6" ht="15" customHeight="1" x14ac:dyDescent="0.2">
      <c r="F30064" s="63"/>
    </row>
    <row r="30065" spans="6:6" ht="15" customHeight="1" x14ac:dyDescent="0.2">
      <c r="F30065" s="63"/>
    </row>
    <row r="30066" spans="6:6" ht="15" customHeight="1" x14ac:dyDescent="0.2">
      <c r="F30066" s="63"/>
    </row>
    <row r="30067" spans="6:6" ht="15" customHeight="1" x14ac:dyDescent="0.2">
      <c r="F30067" s="63"/>
    </row>
    <row r="30068" spans="6:6" ht="15" customHeight="1" x14ac:dyDescent="0.2">
      <c r="F30068" s="63"/>
    </row>
    <row r="30069" spans="6:6" ht="15" customHeight="1" x14ac:dyDescent="0.2">
      <c r="F30069" s="63"/>
    </row>
    <row r="30070" spans="6:6" ht="15" customHeight="1" x14ac:dyDescent="0.2">
      <c r="F30070" s="63"/>
    </row>
    <row r="30071" spans="6:6" ht="15" customHeight="1" x14ac:dyDescent="0.2">
      <c r="F30071" s="63"/>
    </row>
    <row r="30072" spans="6:6" ht="15" customHeight="1" x14ac:dyDescent="0.2">
      <c r="F30072" s="63"/>
    </row>
    <row r="30073" spans="6:6" ht="15" customHeight="1" x14ac:dyDescent="0.2">
      <c r="F30073" s="63"/>
    </row>
    <row r="30074" spans="6:6" ht="15" customHeight="1" x14ac:dyDescent="0.2">
      <c r="F30074" s="63"/>
    </row>
    <row r="30075" spans="6:6" ht="15" customHeight="1" x14ac:dyDescent="0.2">
      <c r="F30075" s="63"/>
    </row>
    <row r="30076" spans="6:6" ht="15" customHeight="1" x14ac:dyDescent="0.2">
      <c r="F30076" s="63"/>
    </row>
    <row r="30077" spans="6:6" ht="15" customHeight="1" x14ac:dyDescent="0.2">
      <c r="F30077" s="63"/>
    </row>
    <row r="30078" spans="6:6" ht="15" customHeight="1" x14ac:dyDescent="0.2">
      <c r="F30078" s="63"/>
    </row>
    <row r="30079" spans="6:6" ht="15" customHeight="1" x14ac:dyDescent="0.2">
      <c r="F30079" s="63"/>
    </row>
    <row r="30080" spans="6:6" ht="15" customHeight="1" x14ac:dyDescent="0.2">
      <c r="F30080" s="63"/>
    </row>
    <row r="30081" spans="6:6" ht="15" customHeight="1" x14ac:dyDescent="0.2">
      <c r="F30081" s="63"/>
    </row>
    <row r="30082" spans="6:6" ht="15" customHeight="1" x14ac:dyDescent="0.2">
      <c r="F30082" s="63"/>
    </row>
    <row r="30083" spans="6:6" ht="15" customHeight="1" x14ac:dyDescent="0.2">
      <c r="F30083" s="63"/>
    </row>
    <row r="30084" spans="6:6" ht="15" customHeight="1" x14ac:dyDescent="0.2">
      <c r="F30084" s="63"/>
    </row>
    <row r="30085" spans="6:6" ht="15" customHeight="1" x14ac:dyDescent="0.2">
      <c r="F30085" s="63"/>
    </row>
    <row r="30086" spans="6:6" ht="15" customHeight="1" x14ac:dyDescent="0.2">
      <c r="F30086" s="63"/>
    </row>
    <row r="30087" spans="6:6" ht="15" customHeight="1" x14ac:dyDescent="0.2">
      <c r="F30087" s="63"/>
    </row>
    <row r="30088" spans="6:6" ht="15" customHeight="1" x14ac:dyDescent="0.2">
      <c r="F30088" s="63"/>
    </row>
    <row r="30089" spans="6:6" ht="15" customHeight="1" x14ac:dyDescent="0.2">
      <c r="F30089" s="63"/>
    </row>
    <row r="30090" spans="6:6" ht="15" customHeight="1" x14ac:dyDescent="0.2">
      <c r="F30090" s="63"/>
    </row>
    <row r="30091" spans="6:6" ht="15" customHeight="1" x14ac:dyDescent="0.2">
      <c r="F30091" s="63"/>
    </row>
    <row r="30092" spans="6:6" ht="15" customHeight="1" x14ac:dyDescent="0.2">
      <c r="F30092" s="63"/>
    </row>
    <row r="30093" spans="6:6" ht="15" customHeight="1" x14ac:dyDescent="0.2">
      <c r="F30093" s="63"/>
    </row>
    <row r="30094" spans="6:6" ht="15" customHeight="1" x14ac:dyDescent="0.2">
      <c r="F30094" s="63"/>
    </row>
    <row r="30095" spans="6:6" ht="15" customHeight="1" x14ac:dyDescent="0.2">
      <c r="F30095" s="63"/>
    </row>
    <row r="30096" spans="6:6" ht="15" customHeight="1" x14ac:dyDescent="0.2">
      <c r="F30096" s="63"/>
    </row>
    <row r="30097" spans="6:6" ht="15" customHeight="1" x14ac:dyDescent="0.2">
      <c r="F30097" s="63"/>
    </row>
    <row r="30098" spans="6:6" ht="15" customHeight="1" x14ac:dyDescent="0.2">
      <c r="F30098" s="63"/>
    </row>
    <row r="30099" spans="6:6" ht="15" customHeight="1" x14ac:dyDescent="0.2">
      <c r="F30099" s="63"/>
    </row>
    <row r="30100" spans="6:6" ht="15" customHeight="1" x14ac:dyDescent="0.2">
      <c r="F30100" s="63"/>
    </row>
    <row r="30101" spans="6:6" ht="15" customHeight="1" x14ac:dyDescent="0.2">
      <c r="F30101" s="63"/>
    </row>
    <row r="30102" spans="6:6" ht="15" customHeight="1" x14ac:dyDescent="0.2">
      <c r="F30102" s="63"/>
    </row>
    <row r="30103" spans="6:6" ht="15" customHeight="1" x14ac:dyDescent="0.2">
      <c r="F30103" s="63"/>
    </row>
    <row r="30104" spans="6:6" ht="15" customHeight="1" x14ac:dyDescent="0.2">
      <c r="F30104" s="63"/>
    </row>
    <row r="30105" spans="6:6" ht="15" customHeight="1" x14ac:dyDescent="0.2">
      <c r="F30105" s="63"/>
    </row>
    <row r="30106" spans="6:6" ht="15" customHeight="1" x14ac:dyDescent="0.2">
      <c r="F30106" s="63"/>
    </row>
    <row r="30107" spans="6:6" ht="15" customHeight="1" x14ac:dyDescent="0.2">
      <c r="F30107" s="63"/>
    </row>
    <row r="30108" spans="6:6" ht="15" customHeight="1" x14ac:dyDescent="0.2">
      <c r="F30108" s="63"/>
    </row>
    <row r="30109" spans="6:6" ht="15" customHeight="1" x14ac:dyDescent="0.2">
      <c r="F30109" s="63"/>
    </row>
    <row r="30110" spans="6:6" ht="15" customHeight="1" x14ac:dyDescent="0.2">
      <c r="F30110" s="63"/>
    </row>
    <row r="30111" spans="6:6" ht="15" customHeight="1" x14ac:dyDescent="0.2">
      <c r="F30111" s="63"/>
    </row>
    <row r="30112" spans="6:6" ht="15" customHeight="1" x14ac:dyDescent="0.2">
      <c r="F30112" s="63"/>
    </row>
    <row r="30113" spans="6:6" ht="15" customHeight="1" x14ac:dyDescent="0.2">
      <c r="F30113" s="63"/>
    </row>
    <row r="30114" spans="6:6" ht="15" customHeight="1" x14ac:dyDescent="0.2">
      <c r="F30114" s="63"/>
    </row>
    <row r="30115" spans="6:6" ht="15" customHeight="1" x14ac:dyDescent="0.2">
      <c r="F30115" s="63"/>
    </row>
    <row r="30116" spans="6:6" ht="15" customHeight="1" x14ac:dyDescent="0.2">
      <c r="F30116" s="63"/>
    </row>
    <row r="30117" spans="6:6" ht="15" customHeight="1" x14ac:dyDescent="0.2">
      <c r="F30117" s="63"/>
    </row>
    <row r="30118" spans="6:6" ht="15" customHeight="1" x14ac:dyDescent="0.2">
      <c r="F30118" s="63"/>
    </row>
    <row r="30119" spans="6:6" ht="15" customHeight="1" x14ac:dyDescent="0.2">
      <c r="F30119" s="63"/>
    </row>
    <row r="30120" spans="6:6" ht="15" customHeight="1" x14ac:dyDescent="0.2">
      <c r="F30120" s="63"/>
    </row>
    <row r="30121" spans="6:6" ht="15" customHeight="1" x14ac:dyDescent="0.2">
      <c r="F30121" s="63"/>
    </row>
    <row r="30122" spans="6:6" ht="15" customHeight="1" x14ac:dyDescent="0.2">
      <c r="F30122" s="63"/>
    </row>
    <row r="30123" spans="6:6" ht="15" customHeight="1" x14ac:dyDescent="0.2">
      <c r="F30123" s="63"/>
    </row>
    <row r="30124" spans="6:6" ht="15" customHeight="1" x14ac:dyDescent="0.2">
      <c r="F30124" s="63"/>
    </row>
    <row r="30125" spans="6:6" ht="15" customHeight="1" x14ac:dyDescent="0.2">
      <c r="F30125" s="63"/>
    </row>
    <row r="30126" spans="6:6" ht="15" customHeight="1" x14ac:dyDescent="0.2">
      <c r="F30126" s="63"/>
    </row>
    <row r="30127" spans="6:6" ht="15" customHeight="1" x14ac:dyDescent="0.2">
      <c r="F30127" s="63"/>
    </row>
    <row r="30128" spans="6:6" ht="15" customHeight="1" x14ac:dyDescent="0.2">
      <c r="F30128" s="63"/>
    </row>
    <row r="30129" spans="6:6" ht="15" customHeight="1" x14ac:dyDescent="0.2">
      <c r="F30129" s="63"/>
    </row>
    <row r="30130" spans="6:6" ht="15" customHeight="1" x14ac:dyDescent="0.2">
      <c r="F30130" s="63"/>
    </row>
    <row r="30131" spans="6:6" ht="15" customHeight="1" x14ac:dyDescent="0.2">
      <c r="F30131" s="63"/>
    </row>
    <row r="30132" spans="6:6" ht="15" customHeight="1" x14ac:dyDescent="0.2">
      <c r="F30132" s="63"/>
    </row>
    <row r="30133" spans="6:6" ht="15" customHeight="1" x14ac:dyDescent="0.2">
      <c r="F30133" s="63"/>
    </row>
    <row r="30134" spans="6:6" ht="15" customHeight="1" x14ac:dyDescent="0.2">
      <c r="F30134" s="63"/>
    </row>
    <row r="30135" spans="6:6" ht="15" customHeight="1" x14ac:dyDescent="0.2">
      <c r="F30135" s="63"/>
    </row>
    <row r="30136" spans="6:6" ht="15" customHeight="1" x14ac:dyDescent="0.2">
      <c r="F30136" s="63"/>
    </row>
    <row r="30137" spans="6:6" ht="15" customHeight="1" x14ac:dyDescent="0.2">
      <c r="F30137" s="63"/>
    </row>
    <row r="30138" spans="6:6" ht="15" customHeight="1" x14ac:dyDescent="0.2">
      <c r="F30138" s="63"/>
    </row>
    <row r="30139" spans="6:6" ht="15" customHeight="1" x14ac:dyDescent="0.2">
      <c r="F30139" s="63"/>
    </row>
    <row r="30140" spans="6:6" ht="15" customHeight="1" x14ac:dyDescent="0.2">
      <c r="F30140" s="63"/>
    </row>
    <row r="30141" spans="6:6" ht="15" customHeight="1" x14ac:dyDescent="0.2">
      <c r="F30141" s="63"/>
    </row>
    <row r="30142" spans="6:6" ht="15" customHeight="1" x14ac:dyDescent="0.2">
      <c r="F30142" s="63"/>
    </row>
    <row r="30143" spans="6:6" ht="15" customHeight="1" x14ac:dyDescent="0.2">
      <c r="F30143" s="63"/>
    </row>
    <row r="30144" spans="6:6" ht="15" customHeight="1" x14ac:dyDescent="0.2">
      <c r="F30144" s="63"/>
    </row>
    <row r="30145" spans="6:6" ht="15" customHeight="1" x14ac:dyDescent="0.2">
      <c r="F30145" s="63"/>
    </row>
    <row r="30146" spans="6:6" ht="15" customHeight="1" x14ac:dyDescent="0.2">
      <c r="F30146" s="63"/>
    </row>
    <row r="30147" spans="6:6" ht="15" customHeight="1" x14ac:dyDescent="0.2">
      <c r="F30147" s="63"/>
    </row>
    <row r="30148" spans="6:6" ht="15" customHeight="1" x14ac:dyDescent="0.2">
      <c r="F30148" s="63"/>
    </row>
    <row r="30149" spans="6:6" ht="15" customHeight="1" x14ac:dyDescent="0.2">
      <c r="F30149" s="63"/>
    </row>
    <row r="30150" spans="6:6" ht="15" customHeight="1" x14ac:dyDescent="0.2">
      <c r="F30150" s="63"/>
    </row>
    <row r="30151" spans="6:6" ht="15" customHeight="1" x14ac:dyDescent="0.2">
      <c r="F30151" s="63"/>
    </row>
    <row r="30152" spans="6:6" ht="15" customHeight="1" x14ac:dyDescent="0.2">
      <c r="F30152" s="63"/>
    </row>
    <row r="30153" spans="6:6" ht="15" customHeight="1" x14ac:dyDescent="0.2">
      <c r="F30153" s="63"/>
    </row>
    <row r="30154" spans="6:6" ht="15" customHeight="1" x14ac:dyDescent="0.2">
      <c r="F30154" s="63"/>
    </row>
    <row r="30155" spans="6:6" ht="15" customHeight="1" x14ac:dyDescent="0.2">
      <c r="F30155" s="63"/>
    </row>
    <row r="30156" spans="6:6" ht="15" customHeight="1" x14ac:dyDescent="0.2">
      <c r="F30156" s="63"/>
    </row>
    <row r="30157" spans="6:6" ht="15" customHeight="1" x14ac:dyDescent="0.2">
      <c r="F30157" s="63"/>
    </row>
    <row r="30158" spans="6:6" ht="15" customHeight="1" x14ac:dyDescent="0.2">
      <c r="F30158" s="63"/>
    </row>
    <row r="30159" spans="6:6" ht="15" customHeight="1" x14ac:dyDescent="0.2">
      <c r="F30159" s="63"/>
    </row>
    <row r="30160" spans="6:6" ht="15" customHeight="1" x14ac:dyDescent="0.2">
      <c r="F30160" s="63"/>
    </row>
    <row r="30161" spans="6:6" ht="15" customHeight="1" x14ac:dyDescent="0.2">
      <c r="F30161" s="63"/>
    </row>
    <row r="30162" spans="6:6" ht="15" customHeight="1" x14ac:dyDescent="0.2">
      <c r="F30162" s="63"/>
    </row>
    <row r="30163" spans="6:6" ht="15" customHeight="1" x14ac:dyDescent="0.2">
      <c r="F30163" s="63"/>
    </row>
    <row r="30164" spans="6:6" ht="15" customHeight="1" x14ac:dyDescent="0.2">
      <c r="F30164" s="63"/>
    </row>
    <row r="30165" spans="6:6" ht="15" customHeight="1" x14ac:dyDescent="0.2">
      <c r="F30165" s="63"/>
    </row>
    <row r="30166" spans="6:6" ht="15" customHeight="1" x14ac:dyDescent="0.2">
      <c r="F30166" s="63"/>
    </row>
    <row r="30167" spans="6:6" ht="15" customHeight="1" x14ac:dyDescent="0.2">
      <c r="F30167" s="63"/>
    </row>
    <row r="30168" spans="6:6" ht="15" customHeight="1" x14ac:dyDescent="0.2">
      <c r="F30168" s="63"/>
    </row>
    <row r="30169" spans="6:6" ht="15" customHeight="1" x14ac:dyDescent="0.2">
      <c r="F30169" s="63"/>
    </row>
    <row r="30170" spans="6:6" ht="15" customHeight="1" x14ac:dyDescent="0.2">
      <c r="F30170" s="63"/>
    </row>
    <row r="30171" spans="6:6" ht="15" customHeight="1" x14ac:dyDescent="0.2">
      <c r="F30171" s="63"/>
    </row>
    <row r="30172" spans="6:6" ht="15" customHeight="1" x14ac:dyDescent="0.2">
      <c r="F30172" s="63"/>
    </row>
    <row r="30173" spans="6:6" ht="15" customHeight="1" x14ac:dyDescent="0.2">
      <c r="F30173" s="63"/>
    </row>
    <row r="30174" spans="6:6" ht="15" customHeight="1" x14ac:dyDescent="0.2">
      <c r="F30174" s="63"/>
    </row>
    <row r="30175" spans="6:6" ht="15" customHeight="1" x14ac:dyDescent="0.2">
      <c r="F30175" s="63"/>
    </row>
    <row r="30176" spans="6:6" ht="15" customHeight="1" x14ac:dyDescent="0.2">
      <c r="F30176" s="63"/>
    </row>
    <row r="30177" spans="6:6" ht="15" customHeight="1" x14ac:dyDescent="0.2">
      <c r="F30177" s="63"/>
    </row>
    <row r="30178" spans="6:6" ht="15" customHeight="1" x14ac:dyDescent="0.2">
      <c r="F30178" s="63"/>
    </row>
    <row r="30179" spans="6:6" ht="15" customHeight="1" x14ac:dyDescent="0.2">
      <c r="F30179" s="63"/>
    </row>
    <row r="30180" spans="6:6" ht="15" customHeight="1" x14ac:dyDescent="0.2">
      <c r="F30180" s="63"/>
    </row>
    <row r="30181" spans="6:6" ht="15" customHeight="1" x14ac:dyDescent="0.2">
      <c r="F30181" s="63"/>
    </row>
    <row r="30182" spans="6:6" ht="15" customHeight="1" x14ac:dyDescent="0.2">
      <c r="F30182" s="63"/>
    </row>
    <row r="30183" spans="6:6" ht="15" customHeight="1" x14ac:dyDescent="0.2">
      <c r="F30183" s="63"/>
    </row>
    <row r="30184" spans="6:6" ht="15" customHeight="1" x14ac:dyDescent="0.2">
      <c r="F30184" s="63"/>
    </row>
    <row r="30185" spans="6:6" ht="15" customHeight="1" x14ac:dyDescent="0.2">
      <c r="F30185" s="63"/>
    </row>
    <row r="30186" spans="6:6" ht="15" customHeight="1" x14ac:dyDescent="0.2">
      <c r="F30186" s="63"/>
    </row>
    <row r="30187" spans="6:6" ht="15" customHeight="1" x14ac:dyDescent="0.2">
      <c r="F30187" s="63"/>
    </row>
    <row r="30188" spans="6:6" ht="15" customHeight="1" x14ac:dyDescent="0.2">
      <c r="F30188" s="63"/>
    </row>
    <row r="30189" spans="6:6" ht="15" customHeight="1" x14ac:dyDescent="0.2">
      <c r="F30189" s="63"/>
    </row>
    <row r="30190" spans="6:6" ht="15" customHeight="1" x14ac:dyDescent="0.2">
      <c r="F30190" s="63"/>
    </row>
    <row r="30191" spans="6:6" ht="15" customHeight="1" x14ac:dyDescent="0.2">
      <c r="F30191" s="63"/>
    </row>
    <row r="30192" spans="6:6" ht="15" customHeight="1" x14ac:dyDescent="0.2">
      <c r="F30192" s="63"/>
    </row>
    <row r="30193" spans="6:6" ht="15" customHeight="1" x14ac:dyDescent="0.2">
      <c r="F30193" s="63"/>
    </row>
    <row r="30194" spans="6:6" ht="15" customHeight="1" x14ac:dyDescent="0.2">
      <c r="F30194" s="63"/>
    </row>
    <row r="30195" spans="6:6" ht="15" customHeight="1" x14ac:dyDescent="0.2">
      <c r="F30195" s="63"/>
    </row>
    <row r="30196" spans="6:6" ht="15" customHeight="1" x14ac:dyDescent="0.2">
      <c r="F30196" s="63"/>
    </row>
    <row r="30197" spans="6:6" ht="15" customHeight="1" x14ac:dyDescent="0.2">
      <c r="F30197" s="63"/>
    </row>
    <row r="30198" spans="6:6" ht="15" customHeight="1" x14ac:dyDescent="0.2">
      <c r="F30198" s="63"/>
    </row>
    <row r="30199" spans="6:6" ht="15" customHeight="1" x14ac:dyDescent="0.2">
      <c r="F30199" s="63"/>
    </row>
    <row r="30200" spans="6:6" ht="15" customHeight="1" x14ac:dyDescent="0.2">
      <c r="F30200" s="63"/>
    </row>
    <row r="30201" spans="6:6" ht="15" customHeight="1" x14ac:dyDescent="0.2">
      <c r="F30201" s="63"/>
    </row>
    <row r="30202" spans="6:6" ht="15" customHeight="1" x14ac:dyDescent="0.2">
      <c r="F30202" s="63"/>
    </row>
    <row r="30203" spans="6:6" ht="15" customHeight="1" x14ac:dyDescent="0.2">
      <c r="F30203" s="63"/>
    </row>
    <row r="30204" spans="6:6" ht="15" customHeight="1" x14ac:dyDescent="0.2">
      <c r="F30204" s="63"/>
    </row>
    <row r="30205" spans="6:6" ht="15" customHeight="1" x14ac:dyDescent="0.2">
      <c r="F30205" s="63"/>
    </row>
    <row r="30206" spans="6:6" ht="15" customHeight="1" x14ac:dyDescent="0.2">
      <c r="F30206" s="63"/>
    </row>
    <row r="30207" spans="6:6" ht="15" customHeight="1" x14ac:dyDescent="0.2">
      <c r="F30207" s="63"/>
    </row>
    <row r="30208" spans="6:6" ht="15" customHeight="1" x14ac:dyDescent="0.2">
      <c r="F30208" s="63"/>
    </row>
    <row r="30209" spans="6:6" ht="15" customHeight="1" x14ac:dyDescent="0.2">
      <c r="F30209" s="63"/>
    </row>
    <row r="30210" spans="6:6" ht="15" customHeight="1" x14ac:dyDescent="0.2">
      <c r="F30210" s="63"/>
    </row>
    <row r="30211" spans="6:6" ht="15" customHeight="1" x14ac:dyDescent="0.2">
      <c r="F30211" s="63"/>
    </row>
    <row r="30212" spans="6:6" ht="15" customHeight="1" x14ac:dyDescent="0.2">
      <c r="F30212" s="63"/>
    </row>
    <row r="30213" spans="6:6" ht="15" customHeight="1" x14ac:dyDescent="0.2">
      <c r="F30213" s="63"/>
    </row>
    <row r="30214" spans="6:6" ht="15" customHeight="1" x14ac:dyDescent="0.2">
      <c r="F30214" s="63"/>
    </row>
    <row r="30215" spans="6:6" ht="15" customHeight="1" x14ac:dyDescent="0.2">
      <c r="F30215" s="63"/>
    </row>
    <row r="30216" spans="6:6" ht="15" customHeight="1" x14ac:dyDescent="0.2">
      <c r="F30216" s="63"/>
    </row>
    <row r="30217" spans="6:6" ht="15" customHeight="1" x14ac:dyDescent="0.2">
      <c r="F30217" s="63"/>
    </row>
    <row r="30218" spans="6:6" ht="15" customHeight="1" x14ac:dyDescent="0.2">
      <c r="F30218" s="63"/>
    </row>
    <row r="30219" spans="6:6" ht="15" customHeight="1" x14ac:dyDescent="0.2">
      <c r="F30219" s="63"/>
    </row>
    <row r="30220" spans="6:6" ht="15" customHeight="1" x14ac:dyDescent="0.2">
      <c r="F30220" s="63"/>
    </row>
    <row r="30221" spans="6:6" ht="15" customHeight="1" x14ac:dyDescent="0.2">
      <c r="F30221" s="63"/>
    </row>
    <row r="30222" spans="6:6" ht="15" customHeight="1" x14ac:dyDescent="0.2">
      <c r="F30222" s="63"/>
    </row>
    <row r="30223" spans="6:6" ht="15" customHeight="1" x14ac:dyDescent="0.2">
      <c r="F30223" s="63"/>
    </row>
    <row r="30224" spans="6:6" ht="15" customHeight="1" x14ac:dyDescent="0.2">
      <c r="F30224" s="63"/>
    </row>
    <row r="30225" spans="6:6" ht="15" customHeight="1" x14ac:dyDescent="0.2">
      <c r="F30225" s="63"/>
    </row>
    <row r="30226" spans="6:6" ht="15" customHeight="1" x14ac:dyDescent="0.2">
      <c r="F30226" s="63"/>
    </row>
    <row r="30227" spans="6:6" ht="15" customHeight="1" x14ac:dyDescent="0.2">
      <c r="F30227" s="63"/>
    </row>
    <row r="30228" spans="6:6" ht="15" customHeight="1" x14ac:dyDescent="0.2">
      <c r="F30228" s="63"/>
    </row>
    <row r="30229" spans="6:6" ht="15" customHeight="1" x14ac:dyDescent="0.2">
      <c r="F30229" s="63"/>
    </row>
    <row r="30230" spans="6:6" ht="15" customHeight="1" x14ac:dyDescent="0.2">
      <c r="F30230" s="63"/>
    </row>
    <row r="30231" spans="6:6" ht="15" customHeight="1" x14ac:dyDescent="0.2">
      <c r="F30231" s="63"/>
    </row>
    <row r="30232" spans="6:6" ht="15" customHeight="1" x14ac:dyDescent="0.2">
      <c r="F30232" s="63"/>
    </row>
    <row r="30233" spans="6:6" ht="15" customHeight="1" x14ac:dyDescent="0.2">
      <c r="F30233" s="63"/>
    </row>
    <row r="30234" spans="6:6" ht="15" customHeight="1" x14ac:dyDescent="0.2">
      <c r="F30234" s="63"/>
    </row>
    <row r="30235" spans="6:6" ht="15" customHeight="1" x14ac:dyDescent="0.2">
      <c r="F30235" s="63"/>
    </row>
    <row r="30236" spans="6:6" ht="15" customHeight="1" x14ac:dyDescent="0.2">
      <c r="F30236" s="63"/>
    </row>
    <row r="30237" spans="6:6" ht="15" customHeight="1" x14ac:dyDescent="0.2">
      <c r="F30237" s="63"/>
    </row>
    <row r="30238" spans="6:6" ht="15" customHeight="1" x14ac:dyDescent="0.2">
      <c r="F30238" s="63"/>
    </row>
    <row r="30239" spans="6:6" ht="15" customHeight="1" x14ac:dyDescent="0.2">
      <c r="F30239" s="63"/>
    </row>
    <row r="30240" spans="6:6" ht="15" customHeight="1" x14ac:dyDescent="0.2">
      <c r="F30240" s="63"/>
    </row>
    <row r="30241" spans="6:6" ht="15" customHeight="1" x14ac:dyDescent="0.2">
      <c r="F30241" s="63"/>
    </row>
    <row r="30242" spans="6:6" ht="15" customHeight="1" x14ac:dyDescent="0.2">
      <c r="F30242" s="63"/>
    </row>
    <row r="30243" spans="6:6" ht="15" customHeight="1" x14ac:dyDescent="0.2">
      <c r="F30243" s="63"/>
    </row>
    <row r="30244" spans="6:6" ht="15" customHeight="1" x14ac:dyDescent="0.2">
      <c r="F30244" s="63"/>
    </row>
    <row r="30245" spans="6:6" ht="15" customHeight="1" x14ac:dyDescent="0.2">
      <c r="F30245" s="63"/>
    </row>
    <row r="30246" spans="6:6" ht="15" customHeight="1" x14ac:dyDescent="0.2">
      <c r="F30246" s="63"/>
    </row>
    <row r="30247" spans="6:6" ht="15" customHeight="1" x14ac:dyDescent="0.2">
      <c r="F30247" s="63"/>
    </row>
    <row r="30248" spans="6:6" ht="15" customHeight="1" x14ac:dyDescent="0.2">
      <c r="F30248" s="63"/>
    </row>
    <row r="30249" spans="6:6" ht="15" customHeight="1" x14ac:dyDescent="0.2">
      <c r="F30249" s="63"/>
    </row>
    <row r="30250" spans="6:6" ht="15" customHeight="1" x14ac:dyDescent="0.2">
      <c r="F30250" s="63"/>
    </row>
    <row r="30251" spans="6:6" ht="15" customHeight="1" x14ac:dyDescent="0.2">
      <c r="F30251" s="63"/>
    </row>
    <row r="30252" spans="6:6" ht="15" customHeight="1" x14ac:dyDescent="0.2">
      <c r="F30252" s="63"/>
    </row>
    <row r="30253" spans="6:6" ht="15" customHeight="1" x14ac:dyDescent="0.2">
      <c r="F30253" s="63"/>
    </row>
    <row r="30254" spans="6:6" ht="15" customHeight="1" x14ac:dyDescent="0.2">
      <c r="F30254" s="63"/>
    </row>
    <row r="30255" spans="6:6" ht="15" customHeight="1" x14ac:dyDescent="0.2">
      <c r="F30255" s="63"/>
    </row>
    <row r="30256" spans="6:6" ht="15" customHeight="1" x14ac:dyDescent="0.2">
      <c r="F30256" s="63"/>
    </row>
    <row r="30257" spans="6:6" ht="15" customHeight="1" x14ac:dyDescent="0.2">
      <c r="F30257" s="63"/>
    </row>
    <row r="30258" spans="6:6" ht="15" customHeight="1" x14ac:dyDescent="0.2">
      <c r="F30258" s="63"/>
    </row>
    <row r="30259" spans="6:6" ht="15" customHeight="1" x14ac:dyDescent="0.2">
      <c r="F30259" s="63"/>
    </row>
    <row r="30260" spans="6:6" ht="15" customHeight="1" x14ac:dyDescent="0.2">
      <c r="F30260" s="63"/>
    </row>
    <row r="30261" spans="6:6" ht="15" customHeight="1" x14ac:dyDescent="0.2">
      <c r="F30261" s="63"/>
    </row>
    <row r="30262" spans="6:6" ht="15" customHeight="1" x14ac:dyDescent="0.2">
      <c r="F30262" s="63"/>
    </row>
    <row r="30263" spans="6:6" ht="15" customHeight="1" x14ac:dyDescent="0.2">
      <c r="F30263" s="63"/>
    </row>
    <row r="30264" spans="6:6" ht="15" customHeight="1" x14ac:dyDescent="0.2">
      <c r="F30264" s="63"/>
    </row>
    <row r="30265" spans="6:6" ht="15" customHeight="1" x14ac:dyDescent="0.2">
      <c r="F30265" s="63"/>
    </row>
    <row r="30266" spans="6:6" ht="15" customHeight="1" x14ac:dyDescent="0.2">
      <c r="F30266" s="63"/>
    </row>
    <row r="30267" spans="6:6" ht="15" customHeight="1" x14ac:dyDescent="0.2">
      <c r="F30267" s="63"/>
    </row>
    <row r="30268" spans="6:6" ht="15" customHeight="1" x14ac:dyDescent="0.2">
      <c r="F30268" s="63"/>
    </row>
    <row r="30269" spans="6:6" ht="15" customHeight="1" x14ac:dyDescent="0.2">
      <c r="F30269" s="63"/>
    </row>
    <row r="30270" spans="6:6" ht="15" customHeight="1" x14ac:dyDescent="0.2">
      <c r="F30270" s="63"/>
    </row>
    <row r="30271" spans="6:6" ht="15" customHeight="1" x14ac:dyDescent="0.2">
      <c r="F30271" s="63"/>
    </row>
    <row r="30272" spans="6:6" ht="15" customHeight="1" x14ac:dyDescent="0.2">
      <c r="F30272" s="63"/>
    </row>
    <row r="30273" spans="6:6" ht="15" customHeight="1" x14ac:dyDescent="0.2">
      <c r="F30273" s="63"/>
    </row>
    <row r="30274" spans="6:6" ht="15" customHeight="1" x14ac:dyDescent="0.2">
      <c r="F30274" s="63"/>
    </row>
    <row r="30275" spans="6:6" ht="15" customHeight="1" x14ac:dyDescent="0.2">
      <c r="F30275" s="63"/>
    </row>
    <row r="30276" spans="6:6" ht="15" customHeight="1" x14ac:dyDescent="0.2">
      <c r="F30276" s="63"/>
    </row>
    <row r="30277" spans="6:6" ht="15" customHeight="1" x14ac:dyDescent="0.2">
      <c r="F30277" s="63"/>
    </row>
    <row r="30278" spans="6:6" ht="15" customHeight="1" x14ac:dyDescent="0.2">
      <c r="F30278" s="63"/>
    </row>
    <row r="30279" spans="6:6" ht="15" customHeight="1" x14ac:dyDescent="0.2">
      <c r="F30279" s="63"/>
    </row>
    <row r="30280" spans="6:6" ht="15" customHeight="1" x14ac:dyDescent="0.2">
      <c r="F30280" s="63"/>
    </row>
    <row r="30281" spans="6:6" ht="15" customHeight="1" x14ac:dyDescent="0.2">
      <c r="F30281" s="63"/>
    </row>
    <row r="30282" spans="6:6" ht="15" customHeight="1" x14ac:dyDescent="0.2">
      <c r="F30282" s="63"/>
    </row>
    <row r="30283" spans="6:6" ht="15" customHeight="1" x14ac:dyDescent="0.2">
      <c r="F30283" s="63"/>
    </row>
    <row r="30284" spans="6:6" ht="15" customHeight="1" x14ac:dyDescent="0.2">
      <c r="F30284" s="63"/>
    </row>
    <row r="30285" spans="6:6" ht="15" customHeight="1" x14ac:dyDescent="0.2">
      <c r="F30285" s="63"/>
    </row>
    <row r="30286" spans="6:6" ht="15" customHeight="1" x14ac:dyDescent="0.2">
      <c r="F30286" s="63"/>
    </row>
    <row r="30287" spans="6:6" ht="15" customHeight="1" x14ac:dyDescent="0.2">
      <c r="F30287" s="63"/>
    </row>
    <row r="30288" spans="6:6" ht="15" customHeight="1" x14ac:dyDescent="0.2">
      <c r="F30288" s="63"/>
    </row>
    <row r="30289" spans="6:6" ht="15" customHeight="1" x14ac:dyDescent="0.2">
      <c r="F30289" s="63"/>
    </row>
    <row r="30290" spans="6:6" ht="15" customHeight="1" x14ac:dyDescent="0.2">
      <c r="F30290" s="63"/>
    </row>
    <row r="30291" spans="6:6" ht="15" customHeight="1" x14ac:dyDescent="0.2">
      <c r="F30291" s="63"/>
    </row>
    <row r="30292" spans="6:6" ht="15" customHeight="1" x14ac:dyDescent="0.2">
      <c r="F30292" s="63"/>
    </row>
    <row r="30293" spans="6:6" ht="15" customHeight="1" x14ac:dyDescent="0.2">
      <c r="F30293" s="63"/>
    </row>
    <row r="30294" spans="6:6" ht="15" customHeight="1" x14ac:dyDescent="0.2">
      <c r="F30294" s="63"/>
    </row>
    <row r="30295" spans="6:6" ht="15" customHeight="1" x14ac:dyDescent="0.2">
      <c r="F30295" s="63"/>
    </row>
    <row r="30296" spans="6:6" ht="15" customHeight="1" x14ac:dyDescent="0.2">
      <c r="F30296" s="63"/>
    </row>
    <row r="30297" spans="6:6" ht="15" customHeight="1" x14ac:dyDescent="0.2">
      <c r="F30297" s="63"/>
    </row>
    <row r="30298" spans="6:6" ht="15" customHeight="1" x14ac:dyDescent="0.2">
      <c r="F30298" s="63"/>
    </row>
    <row r="30299" spans="6:6" ht="15" customHeight="1" x14ac:dyDescent="0.2">
      <c r="F30299" s="63"/>
    </row>
    <row r="30300" spans="6:6" ht="15" customHeight="1" x14ac:dyDescent="0.2">
      <c r="F30300" s="63"/>
    </row>
    <row r="30301" spans="6:6" ht="15" customHeight="1" x14ac:dyDescent="0.2">
      <c r="F30301" s="63"/>
    </row>
    <row r="30302" spans="6:6" ht="15" customHeight="1" x14ac:dyDescent="0.2">
      <c r="F30302" s="63"/>
    </row>
    <row r="30303" spans="6:6" ht="15" customHeight="1" x14ac:dyDescent="0.2">
      <c r="F30303" s="63"/>
    </row>
    <row r="30304" spans="6:6" ht="15" customHeight="1" x14ac:dyDescent="0.2">
      <c r="F30304" s="63"/>
    </row>
    <row r="30305" spans="6:6" ht="15" customHeight="1" x14ac:dyDescent="0.2">
      <c r="F30305" s="63"/>
    </row>
    <row r="30306" spans="6:6" ht="15" customHeight="1" x14ac:dyDescent="0.2">
      <c r="F30306" s="63"/>
    </row>
    <row r="30307" spans="6:6" ht="15" customHeight="1" x14ac:dyDescent="0.2">
      <c r="F30307" s="63"/>
    </row>
    <row r="30308" spans="6:6" ht="15" customHeight="1" x14ac:dyDescent="0.2">
      <c r="F30308" s="63"/>
    </row>
    <row r="30309" spans="6:6" ht="15" customHeight="1" x14ac:dyDescent="0.2">
      <c r="F30309" s="63"/>
    </row>
    <row r="30310" spans="6:6" ht="15" customHeight="1" x14ac:dyDescent="0.2">
      <c r="F30310" s="63"/>
    </row>
    <row r="30311" spans="6:6" ht="15" customHeight="1" x14ac:dyDescent="0.2">
      <c r="F30311" s="63"/>
    </row>
    <row r="30312" spans="6:6" ht="15" customHeight="1" x14ac:dyDescent="0.2">
      <c r="F30312" s="63"/>
    </row>
    <row r="30313" spans="6:6" ht="15" customHeight="1" x14ac:dyDescent="0.2">
      <c r="F30313" s="63"/>
    </row>
    <row r="30314" spans="6:6" ht="15" customHeight="1" x14ac:dyDescent="0.2">
      <c r="F30314" s="63"/>
    </row>
    <row r="30315" spans="6:6" ht="15" customHeight="1" x14ac:dyDescent="0.2">
      <c r="F30315" s="63"/>
    </row>
    <row r="30316" spans="6:6" ht="15" customHeight="1" x14ac:dyDescent="0.2">
      <c r="F30316" s="63"/>
    </row>
    <row r="30317" spans="6:6" ht="15" customHeight="1" x14ac:dyDescent="0.2">
      <c r="F30317" s="63"/>
    </row>
    <row r="30318" spans="6:6" ht="15" customHeight="1" x14ac:dyDescent="0.2">
      <c r="F30318" s="63"/>
    </row>
    <row r="30319" spans="6:6" ht="15" customHeight="1" x14ac:dyDescent="0.2">
      <c r="F30319" s="63"/>
    </row>
    <row r="30320" spans="6:6" ht="15" customHeight="1" x14ac:dyDescent="0.2">
      <c r="F30320" s="63"/>
    </row>
    <row r="30321" spans="6:6" ht="15" customHeight="1" x14ac:dyDescent="0.2">
      <c r="F30321" s="63"/>
    </row>
    <row r="30322" spans="6:6" ht="15" customHeight="1" x14ac:dyDescent="0.2">
      <c r="F30322" s="63"/>
    </row>
    <row r="30323" spans="6:6" ht="15" customHeight="1" x14ac:dyDescent="0.2">
      <c r="F30323" s="63"/>
    </row>
    <row r="30324" spans="6:6" ht="15" customHeight="1" x14ac:dyDescent="0.2">
      <c r="F30324" s="63"/>
    </row>
    <row r="30325" spans="6:6" ht="15" customHeight="1" x14ac:dyDescent="0.2">
      <c r="F30325" s="63"/>
    </row>
    <row r="30326" spans="6:6" ht="15" customHeight="1" x14ac:dyDescent="0.2">
      <c r="F30326" s="63"/>
    </row>
    <row r="30327" spans="6:6" ht="15" customHeight="1" x14ac:dyDescent="0.2">
      <c r="F30327" s="63"/>
    </row>
    <row r="30328" spans="6:6" ht="15" customHeight="1" x14ac:dyDescent="0.2">
      <c r="F30328" s="63"/>
    </row>
    <row r="30329" spans="6:6" ht="15" customHeight="1" x14ac:dyDescent="0.2">
      <c r="F30329" s="63"/>
    </row>
    <row r="30330" spans="6:6" ht="15" customHeight="1" x14ac:dyDescent="0.2">
      <c r="F30330" s="63"/>
    </row>
    <row r="30331" spans="6:6" ht="15" customHeight="1" x14ac:dyDescent="0.2">
      <c r="F30331" s="63"/>
    </row>
    <row r="30332" spans="6:6" ht="15" customHeight="1" x14ac:dyDescent="0.2">
      <c r="F30332" s="63"/>
    </row>
    <row r="30333" spans="6:6" ht="15" customHeight="1" x14ac:dyDescent="0.2">
      <c r="F30333" s="63"/>
    </row>
    <row r="30334" spans="6:6" ht="15" customHeight="1" x14ac:dyDescent="0.2">
      <c r="F30334" s="63"/>
    </row>
    <row r="30335" spans="6:6" ht="15" customHeight="1" x14ac:dyDescent="0.2">
      <c r="F30335" s="63"/>
    </row>
    <row r="30336" spans="6:6" ht="15" customHeight="1" x14ac:dyDescent="0.2">
      <c r="F30336" s="63"/>
    </row>
    <row r="30337" spans="6:6" ht="15" customHeight="1" x14ac:dyDescent="0.2">
      <c r="F30337" s="63"/>
    </row>
    <row r="30338" spans="6:6" ht="15" customHeight="1" x14ac:dyDescent="0.2">
      <c r="F30338" s="63"/>
    </row>
    <row r="30339" spans="6:6" ht="15" customHeight="1" x14ac:dyDescent="0.2">
      <c r="F30339" s="63"/>
    </row>
    <row r="30340" spans="6:6" ht="15" customHeight="1" x14ac:dyDescent="0.2">
      <c r="F30340" s="63"/>
    </row>
    <row r="30341" spans="6:6" ht="15" customHeight="1" x14ac:dyDescent="0.2">
      <c r="F30341" s="63"/>
    </row>
    <row r="30342" spans="6:6" ht="15" customHeight="1" x14ac:dyDescent="0.2">
      <c r="F30342" s="63"/>
    </row>
    <row r="30343" spans="6:6" ht="15" customHeight="1" x14ac:dyDescent="0.2">
      <c r="F30343" s="63"/>
    </row>
    <row r="30344" spans="6:6" ht="15" customHeight="1" x14ac:dyDescent="0.2">
      <c r="F30344" s="63"/>
    </row>
    <row r="30345" spans="6:6" ht="15" customHeight="1" x14ac:dyDescent="0.2">
      <c r="F30345" s="63"/>
    </row>
    <row r="30346" spans="6:6" ht="15" customHeight="1" x14ac:dyDescent="0.2">
      <c r="F30346" s="63"/>
    </row>
    <row r="30347" spans="6:6" ht="15" customHeight="1" x14ac:dyDescent="0.2">
      <c r="F30347" s="63"/>
    </row>
    <row r="30348" spans="6:6" ht="15" customHeight="1" x14ac:dyDescent="0.2">
      <c r="F30348" s="63"/>
    </row>
    <row r="30349" spans="6:6" ht="15" customHeight="1" x14ac:dyDescent="0.2">
      <c r="F30349" s="63"/>
    </row>
    <row r="30350" spans="6:6" ht="15" customHeight="1" x14ac:dyDescent="0.2">
      <c r="F30350" s="63"/>
    </row>
    <row r="30351" spans="6:6" ht="15" customHeight="1" x14ac:dyDescent="0.2">
      <c r="F30351" s="63"/>
    </row>
    <row r="30352" spans="6:6" ht="15" customHeight="1" x14ac:dyDescent="0.2">
      <c r="F30352" s="63"/>
    </row>
    <row r="30353" spans="6:6" ht="15" customHeight="1" x14ac:dyDescent="0.2">
      <c r="F30353" s="63"/>
    </row>
    <row r="30354" spans="6:6" ht="15" customHeight="1" x14ac:dyDescent="0.2">
      <c r="F30354" s="63"/>
    </row>
    <row r="30355" spans="6:6" ht="15" customHeight="1" x14ac:dyDescent="0.2">
      <c r="F30355" s="63"/>
    </row>
    <row r="30356" spans="6:6" ht="15" customHeight="1" x14ac:dyDescent="0.2">
      <c r="F30356" s="63"/>
    </row>
    <row r="30357" spans="6:6" ht="15" customHeight="1" x14ac:dyDescent="0.2">
      <c r="F30357" s="63"/>
    </row>
    <row r="30358" spans="6:6" ht="15" customHeight="1" x14ac:dyDescent="0.2">
      <c r="F30358" s="63"/>
    </row>
    <row r="30359" spans="6:6" ht="15" customHeight="1" x14ac:dyDescent="0.2">
      <c r="F30359" s="63"/>
    </row>
    <row r="30360" spans="6:6" ht="15" customHeight="1" x14ac:dyDescent="0.2">
      <c r="F30360" s="63"/>
    </row>
    <row r="30361" spans="6:6" ht="15" customHeight="1" x14ac:dyDescent="0.2">
      <c r="F30361" s="63"/>
    </row>
    <row r="30362" spans="6:6" ht="15" customHeight="1" x14ac:dyDescent="0.2">
      <c r="F30362" s="63"/>
    </row>
    <row r="30363" spans="6:6" ht="15" customHeight="1" x14ac:dyDescent="0.2">
      <c r="F30363" s="63"/>
    </row>
    <row r="30364" spans="6:6" ht="15" customHeight="1" x14ac:dyDescent="0.2">
      <c r="F30364" s="63"/>
    </row>
    <row r="30365" spans="6:6" ht="15" customHeight="1" x14ac:dyDescent="0.2">
      <c r="F30365" s="63"/>
    </row>
    <row r="30366" spans="6:6" ht="15" customHeight="1" x14ac:dyDescent="0.2">
      <c r="F30366" s="63"/>
    </row>
    <row r="30367" spans="6:6" ht="15" customHeight="1" x14ac:dyDescent="0.2">
      <c r="F30367" s="63"/>
    </row>
    <row r="30368" spans="6:6" ht="15" customHeight="1" x14ac:dyDescent="0.2">
      <c r="F30368" s="63"/>
    </row>
    <row r="30369" spans="6:6" ht="15" customHeight="1" x14ac:dyDescent="0.2">
      <c r="F30369" s="63"/>
    </row>
    <row r="30370" spans="6:6" ht="15" customHeight="1" x14ac:dyDescent="0.2">
      <c r="F30370" s="63"/>
    </row>
    <row r="30371" spans="6:6" ht="15" customHeight="1" x14ac:dyDescent="0.2">
      <c r="F30371" s="63"/>
    </row>
    <row r="30372" spans="6:6" ht="15" customHeight="1" x14ac:dyDescent="0.2">
      <c r="F30372" s="63"/>
    </row>
    <row r="30373" spans="6:6" ht="15" customHeight="1" x14ac:dyDescent="0.2">
      <c r="F30373" s="63"/>
    </row>
    <row r="30374" spans="6:6" ht="15" customHeight="1" x14ac:dyDescent="0.2">
      <c r="F30374" s="63"/>
    </row>
    <row r="30375" spans="6:6" ht="15" customHeight="1" x14ac:dyDescent="0.2">
      <c r="F30375" s="63"/>
    </row>
    <row r="30376" spans="6:6" ht="15" customHeight="1" x14ac:dyDescent="0.2">
      <c r="F30376" s="63"/>
    </row>
    <row r="30377" spans="6:6" ht="15" customHeight="1" x14ac:dyDescent="0.2">
      <c r="F30377" s="63"/>
    </row>
    <row r="30378" spans="6:6" ht="15" customHeight="1" x14ac:dyDescent="0.2">
      <c r="F30378" s="63"/>
    </row>
    <row r="30379" spans="6:6" ht="15" customHeight="1" x14ac:dyDescent="0.2">
      <c r="F30379" s="63"/>
    </row>
    <row r="30380" spans="6:6" ht="15" customHeight="1" x14ac:dyDescent="0.2">
      <c r="F30380" s="63"/>
    </row>
    <row r="30381" spans="6:6" ht="15" customHeight="1" x14ac:dyDescent="0.2">
      <c r="F30381" s="63"/>
    </row>
    <row r="30382" spans="6:6" ht="15" customHeight="1" x14ac:dyDescent="0.2">
      <c r="F30382" s="63"/>
    </row>
    <row r="30383" spans="6:6" ht="15" customHeight="1" x14ac:dyDescent="0.2">
      <c r="F30383" s="63"/>
    </row>
    <row r="30384" spans="6:6" ht="15" customHeight="1" x14ac:dyDescent="0.2">
      <c r="F30384" s="63"/>
    </row>
    <row r="30385" spans="6:6" ht="15" customHeight="1" x14ac:dyDescent="0.2">
      <c r="F30385" s="63"/>
    </row>
    <row r="30386" spans="6:6" ht="15" customHeight="1" x14ac:dyDescent="0.2">
      <c r="F30386" s="63"/>
    </row>
    <row r="30387" spans="6:6" ht="15" customHeight="1" x14ac:dyDescent="0.2">
      <c r="F30387" s="63"/>
    </row>
    <row r="30388" spans="6:6" ht="15" customHeight="1" x14ac:dyDescent="0.2">
      <c r="F30388" s="63"/>
    </row>
    <row r="30389" spans="6:6" ht="15" customHeight="1" x14ac:dyDescent="0.2">
      <c r="F30389" s="63"/>
    </row>
    <row r="30390" spans="6:6" ht="15" customHeight="1" x14ac:dyDescent="0.2">
      <c r="F30390" s="63"/>
    </row>
    <row r="30391" spans="6:6" ht="15" customHeight="1" x14ac:dyDescent="0.2">
      <c r="F30391" s="63"/>
    </row>
    <row r="30392" spans="6:6" ht="15" customHeight="1" x14ac:dyDescent="0.2">
      <c r="F30392" s="63"/>
    </row>
    <row r="30393" spans="6:6" ht="15" customHeight="1" x14ac:dyDescent="0.2">
      <c r="F30393" s="63"/>
    </row>
    <row r="30394" spans="6:6" ht="15" customHeight="1" x14ac:dyDescent="0.2">
      <c r="F30394" s="63"/>
    </row>
    <row r="30395" spans="6:6" ht="15" customHeight="1" x14ac:dyDescent="0.2">
      <c r="F30395" s="63"/>
    </row>
    <row r="30396" spans="6:6" ht="15" customHeight="1" x14ac:dyDescent="0.2">
      <c r="F30396" s="63"/>
    </row>
    <row r="30397" spans="6:6" ht="15" customHeight="1" x14ac:dyDescent="0.2">
      <c r="F30397" s="63"/>
    </row>
    <row r="30398" spans="6:6" ht="15" customHeight="1" x14ac:dyDescent="0.2">
      <c r="F30398" s="63"/>
    </row>
    <row r="30399" spans="6:6" ht="15" customHeight="1" x14ac:dyDescent="0.2">
      <c r="F30399" s="63"/>
    </row>
    <row r="30400" spans="6:6" ht="15" customHeight="1" x14ac:dyDescent="0.2">
      <c r="F30400" s="63"/>
    </row>
    <row r="30401" spans="6:6" ht="15" customHeight="1" x14ac:dyDescent="0.2">
      <c r="F30401" s="63"/>
    </row>
    <row r="30402" spans="6:6" ht="15" customHeight="1" x14ac:dyDescent="0.2">
      <c r="F30402" s="63"/>
    </row>
    <row r="30403" spans="6:6" ht="15" customHeight="1" x14ac:dyDescent="0.2">
      <c r="F30403" s="63"/>
    </row>
    <row r="30404" spans="6:6" ht="15" customHeight="1" x14ac:dyDescent="0.2">
      <c r="F30404" s="63"/>
    </row>
    <row r="30405" spans="6:6" ht="15" customHeight="1" x14ac:dyDescent="0.2">
      <c r="F30405" s="63"/>
    </row>
    <row r="30406" spans="6:6" ht="15" customHeight="1" x14ac:dyDescent="0.2">
      <c r="F30406" s="63"/>
    </row>
    <row r="30407" spans="6:6" ht="15" customHeight="1" x14ac:dyDescent="0.2">
      <c r="F30407" s="63"/>
    </row>
    <row r="30408" spans="6:6" ht="15" customHeight="1" x14ac:dyDescent="0.2">
      <c r="F30408" s="63"/>
    </row>
    <row r="30409" spans="6:6" ht="15" customHeight="1" x14ac:dyDescent="0.2">
      <c r="F30409" s="63"/>
    </row>
    <row r="30410" spans="6:6" ht="15" customHeight="1" x14ac:dyDescent="0.2">
      <c r="F30410" s="63"/>
    </row>
    <row r="30411" spans="6:6" ht="15" customHeight="1" x14ac:dyDescent="0.2">
      <c r="F30411" s="63"/>
    </row>
    <row r="30412" spans="6:6" ht="15" customHeight="1" x14ac:dyDescent="0.2">
      <c r="F30412" s="63"/>
    </row>
    <row r="30413" spans="6:6" ht="15" customHeight="1" x14ac:dyDescent="0.2">
      <c r="F30413" s="63"/>
    </row>
    <row r="30414" spans="6:6" ht="15" customHeight="1" x14ac:dyDescent="0.2">
      <c r="F30414" s="63"/>
    </row>
    <row r="30415" spans="6:6" ht="15" customHeight="1" x14ac:dyDescent="0.2">
      <c r="F30415" s="63"/>
    </row>
    <row r="30416" spans="6:6" ht="15" customHeight="1" x14ac:dyDescent="0.2">
      <c r="F30416" s="63"/>
    </row>
    <row r="30417" spans="6:6" ht="15" customHeight="1" x14ac:dyDescent="0.2">
      <c r="F30417" s="63"/>
    </row>
    <row r="30418" spans="6:6" ht="15" customHeight="1" x14ac:dyDescent="0.2">
      <c r="F30418" s="63"/>
    </row>
    <row r="30419" spans="6:6" ht="15" customHeight="1" x14ac:dyDescent="0.2">
      <c r="F30419" s="63"/>
    </row>
    <row r="30420" spans="6:6" ht="15" customHeight="1" x14ac:dyDescent="0.2">
      <c r="F30420" s="63"/>
    </row>
    <row r="30421" spans="6:6" ht="15" customHeight="1" x14ac:dyDescent="0.2">
      <c r="F30421" s="63"/>
    </row>
    <row r="30422" spans="6:6" ht="15" customHeight="1" x14ac:dyDescent="0.2">
      <c r="F30422" s="63"/>
    </row>
    <row r="30423" spans="6:6" ht="15" customHeight="1" x14ac:dyDescent="0.2">
      <c r="F30423" s="63"/>
    </row>
    <row r="30424" spans="6:6" ht="15" customHeight="1" x14ac:dyDescent="0.2">
      <c r="F30424" s="63"/>
    </row>
    <row r="30425" spans="6:6" ht="15" customHeight="1" x14ac:dyDescent="0.2">
      <c r="F30425" s="63"/>
    </row>
    <row r="30426" spans="6:6" ht="15" customHeight="1" x14ac:dyDescent="0.2">
      <c r="F30426" s="63"/>
    </row>
    <row r="30427" spans="6:6" ht="15" customHeight="1" x14ac:dyDescent="0.2">
      <c r="F30427" s="63"/>
    </row>
    <row r="30428" spans="6:6" ht="15" customHeight="1" x14ac:dyDescent="0.2">
      <c r="F30428" s="63"/>
    </row>
    <row r="30429" spans="6:6" ht="15" customHeight="1" x14ac:dyDescent="0.2">
      <c r="F30429" s="63"/>
    </row>
    <row r="30430" spans="6:6" ht="15" customHeight="1" x14ac:dyDescent="0.2">
      <c r="F30430" s="63"/>
    </row>
    <row r="30431" spans="6:6" ht="15" customHeight="1" x14ac:dyDescent="0.2">
      <c r="F30431" s="63"/>
    </row>
    <row r="30432" spans="6:6" ht="15" customHeight="1" x14ac:dyDescent="0.2">
      <c r="F30432" s="63"/>
    </row>
    <row r="30433" spans="6:6" ht="15" customHeight="1" x14ac:dyDescent="0.2">
      <c r="F30433" s="63"/>
    </row>
    <row r="30434" spans="6:6" ht="15" customHeight="1" x14ac:dyDescent="0.2">
      <c r="F30434" s="63"/>
    </row>
    <row r="30435" spans="6:6" ht="15" customHeight="1" x14ac:dyDescent="0.2">
      <c r="F30435" s="63"/>
    </row>
    <row r="30436" spans="6:6" ht="15" customHeight="1" x14ac:dyDescent="0.2">
      <c r="F30436" s="63"/>
    </row>
    <row r="30437" spans="6:6" ht="15" customHeight="1" x14ac:dyDescent="0.2">
      <c r="F30437" s="63"/>
    </row>
    <row r="30438" spans="6:6" ht="15" customHeight="1" x14ac:dyDescent="0.2">
      <c r="F30438" s="63"/>
    </row>
    <row r="30439" spans="6:6" ht="15" customHeight="1" x14ac:dyDescent="0.2">
      <c r="F30439" s="63"/>
    </row>
    <row r="30440" spans="6:6" ht="15" customHeight="1" x14ac:dyDescent="0.2">
      <c r="F30440" s="63"/>
    </row>
    <row r="30441" spans="6:6" ht="15" customHeight="1" x14ac:dyDescent="0.2">
      <c r="F30441" s="63"/>
    </row>
    <row r="30442" spans="6:6" ht="15" customHeight="1" x14ac:dyDescent="0.2">
      <c r="F30442" s="63"/>
    </row>
    <row r="30443" spans="6:6" ht="15" customHeight="1" x14ac:dyDescent="0.2">
      <c r="F30443" s="63"/>
    </row>
    <row r="30444" spans="6:6" ht="15" customHeight="1" x14ac:dyDescent="0.2">
      <c r="F30444" s="63"/>
    </row>
    <row r="30445" spans="6:6" ht="15" customHeight="1" x14ac:dyDescent="0.2">
      <c r="F30445" s="63"/>
    </row>
    <row r="30446" spans="6:6" ht="15" customHeight="1" x14ac:dyDescent="0.2">
      <c r="F30446" s="63"/>
    </row>
    <row r="30447" spans="6:6" ht="15" customHeight="1" x14ac:dyDescent="0.2">
      <c r="F30447" s="63"/>
    </row>
    <row r="30448" spans="6:6" ht="15" customHeight="1" x14ac:dyDescent="0.2">
      <c r="F30448" s="63"/>
    </row>
    <row r="30449" spans="6:6" ht="15" customHeight="1" x14ac:dyDescent="0.2">
      <c r="F30449" s="63"/>
    </row>
    <row r="30450" spans="6:6" ht="15" customHeight="1" x14ac:dyDescent="0.2">
      <c r="F30450" s="63"/>
    </row>
    <row r="30451" spans="6:6" ht="15" customHeight="1" x14ac:dyDescent="0.2">
      <c r="F30451" s="63"/>
    </row>
    <row r="30452" spans="6:6" ht="15" customHeight="1" x14ac:dyDescent="0.2">
      <c r="F30452" s="63"/>
    </row>
    <row r="30453" spans="6:6" ht="15" customHeight="1" x14ac:dyDescent="0.2">
      <c r="F30453" s="63"/>
    </row>
    <row r="30454" spans="6:6" ht="15" customHeight="1" x14ac:dyDescent="0.2">
      <c r="F30454" s="63"/>
    </row>
    <row r="30455" spans="6:6" ht="15" customHeight="1" x14ac:dyDescent="0.2">
      <c r="F30455" s="63"/>
    </row>
    <row r="30456" spans="6:6" ht="15" customHeight="1" x14ac:dyDescent="0.2">
      <c r="F30456" s="63"/>
    </row>
    <row r="30457" spans="6:6" ht="15" customHeight="1" x14ac:dyDescent="0.2">
      <c r="F30457" s="63"/>
    </row>
    <row r="30458" spans="6:6" ht="15" customHeight="1" x14ac:dyDescent="0.2">
      <c r="F30458" s="63"/>
    </row>
    <row r="30459" spans="6:6" ht="15" customHeight="1" x14ac:dyDescent="0.2">
      <c r="F30459" s="63"/>
    </row>
    <row r="30460" spans="6:6" ht="15" customHeight="1" x14ac:dyDescent="0.2">
      <c r="F30460" s="63"/>
    </row>
    <row r="30461" spans="6:6" ht="15" customHeight="1" x14ac:dyDescent="0.2">
      <c r="F30461" s="63"/>
    </row>
    <row r="30462" spans="6:6" ht="15" customHeight="1" x14ac:dyDescent="0.2">
      <c r="F30462" s="63"/>
    </row>
    <row r="30463" spans="6:6" ht="15" customHeight="1" x14ac:dyDescent="0.2">
      <c r="F30463" s="63"/>
    </row>
    <row r="30464" spans="6:6" ht="15" customHeight="1" x14ac:dyDescent="0.2">
      <c r="F30464" s="63"/>
    </row>
    <row r="30465" spans="6:6" ht="15" customHeight="1" x14ac:dyDescent="0.2">
      <c r="F30465" s="63"/>
    </row>
    <row r="30466" spans="6:6" ht="15" customHeight="1" x14ac:dyDescent="0.2">
      <c r="F30466" s="63"/>
    </row>
    <row r="30467" spans="6:6" ht="15" customHeight="1" x14ac:dyDescent="0.2">
      <c r="F30467" s="63"/>
    </row>
    <row r="30468" spans="6:6" ht="15" customHeight="1" x14ac:dyDescent="0.2">
      <c r="F30468" s="63"/>
    </row>
    <row r="30469" spans="6:6" ht="15" customHeight="1" x14ac:dyDescent="0.2">
      <c r="F30469" s="63"/>
    </row>
    <row r="30470" spans="6:6" ht="15" customHeight="1" x14ac:dyDescent="0.2">
      <c r="F30470" s="63"/>
    </row>
    <row r="30471" spans="6:6" ht="15" customHeight="1" x14ac:dyDescent="0.2">
      <c r="F30471" s="63"/>
    </row>
    <row r="30472" spans="6:6" ht="15" customHeight="1" x14ac:dyDescent="0.2">
      <c r="F30472" s="63"/>
    </row>
    <row r="30473" spans="6:6" ht="15" customHeight="1" x14ac:dyDescent="0.2">
      <c r="F30473" s="63"/>
    </row>
    <row r="30474" spans="6:6" ht="15" customHeight="1" x14ac:dyDescent="0.2">
      <c r="F30474" s="63"/>
    </row>
    <row r="30475" spans="6:6" ht="15" customHeight="1" x14ac:dyDescent="0.2">
      <c r="F30475" s="63"/>
    </row>
    <row r="30476" spans="6:6" ht="15" customHeight="1" x14ac:dyDescent="0.2">
      <c r="F30476" s="63"/>
    </row>
    <row r="30477" spans="6:6" ht="15" customHeight="1" x14ac:dyDescent="0.2">
      <c r="F30477" s="63"/>
    </row>
    <row r="30478" spans="6:6" ht="15" customHeight="1" x14ac:dyDescent="0.2">
      <c r="F30478" s="63"/>
    </row>
    <row r="30479" spans="6:6" ht="15" customHeight="1" x14ac:dyDescent="0.2">
      <c r="F30479" s="63"/>
    </row>
    <row r="30480" spans="6:6" ht="15" customHeight="1" x14ac:dyDescent="0.2">
      <c r="F30480" s="63"/>
    </row>
    <row r="30481" spans="6:6" ht="15" customHeight="1" x14ac:dyDescent="0.2">
      <c r="F30481" s="63"/>
    </row>
    <row r="30482" spans="6:6" ht="15" customHeight="1" x14ac:dyDescent="0.2">
      <c r="F30482" s="63"/>
    </row>
    <row r="30483" spans="6:6" ht="15" customHeight="1" x14ac:dyDescent="0.2">
      <c r="F30483" s="63"/>
    </row>
    <row r="30484" spans="6:6" ht="15" customHeight="1" x14ac:dyDescent="0.2">
      <c r="F30484" s="63"/>
    </row>
    <row r="30485" spans="6:6" ht="15" customHeight="1" x14ac:dyDescent="0.2">
      <c r="F30485" s="63"/>
    </row>
    <row r="30486" spans="6:6" ht="15" customHeight="1" x14ac:dyDescent="0.2">
      <c r="F30486" s="63"/>
    </row>
    <row r="30487" spans="6:6" ht="15" customHeight="1" x14ac:dyDescent="0.2">
      <c r="F30487" s="63"/>
    </row>
    <row r="30488" spans="6:6" ht="15" customHeight="1" x14ac:dyDescent="0.2">
      <c r="F30488" s="63"/>
    </row>
    <row r="30489" spans="6:6" ht="15" customHeight="1" x14ac:dyDescent="0.2">
      <c r="F30489" s="63"/>
    </row>
    <row r="30490" spans="6:6" ht="15" customHeight="1" x14ac:dyDescent="0.2">
      <c r="F30490" s="63"/>
    </row>
    <row r="30491" spans="6:6" ht="15" customHeight="1" x14ac:dyDescent="0.2">
      <c r="F30491" s="63"/>
    </row>
    <row r="30492" spans="6:6" ht="15" customHeight="1" x14ac:dyDescent="0.2">
      <c r="F30492" s="63"/>
    </row>
    <row r="30493" spans="6:6" ht="15" customHeight="1" x14ac:dyDescent="0.2">
      <c r="F30493" s="63"/>
    </row>
    <row r="30494" spans="6:6" ht="15" customHeight="1" x14ac:dyDescent="0.2">
      <c r="F30494" s="63"/>
    </row>
    <row r="30495" spans="6:6" ht="15" customHeight="1" x14ac:dyDescent="0.2">
      <c r="F30495" s="63"/>
    </row>
    <row r="30496" spans="6:6" ht="15" customHeight="1" x14ac:dyDescent="0.2">
      <c r="F30496" s="63"/>
    </row>
    <row r="30497" spans="6:6" ht="15" customHeight="1" x14ac:dyDescent="0.2">
      <c r="F30497" s="63"/>
    </row>
    <row r="30498" spans="6:6" ht="15" customHeight="1" x14ac:dyDescent="0.2">
      <c r="F30498" s="63"/>
    </row>
    <row r="30499" spans="6:6" ht="15" customHeight="1" x14ac:dyDescent="0.2">
      <c r="F30499" s="63"/>
    </row>
    <row r="30500" spans="6:6" ht="15" customHeight="1" x14ac:dyDescent="0.2">
      <c r="F30500" s="63"/>
    </row>
    <row r="30501" spans="6:6" ht="15" customHeight="1" x14ac:dyDescent="0.2">
      <c r="F30501" s="63"/>
    </row>
    <row r="30502" spans="6:6" ht="15" customHeight="1" x14ac:dyDescent="0.2">
      <c r="F30502" s="63"/>
    </row>
    <row r="30503" spans="6:6" ht="15" customHeight="1" x14ac:dyDescent="0.2">
      <c r="F30503" s="63"/>
    </row>
    <row r="30504" spans="6:6" ht="15" customHeight="1" x14ac:dyDescent="0.2">
      <c r="F30504" s="63"/>
    </row>
    <row r="30505" spans="6:6" ht="15" customHeight="1" x14ac:dyDescent="0.2">
      <c r="F30505" s="63"/>
    </row>
    <row r="30506" spans="6:6" ht="15" customHeight="1" x14ac:dyDescent="0.2">
      <c r="F30506" s="63"/>
    </row>
    <row r="30507" spans="6:6" ht="15" customHeight="1" x14ac:dyDescent="0.2">
      <c r="F30507" s="63"/>
    </row>
    <row r="30508" spans="6:6" ht="15" customHeight="1" x14ac:dyDescent="0.2">
      <c r="F30508" s="63"/>
    </row>
    <row r="30509" spans="6:6" ht="15" customHeight="1" x14ac:dyDescent="0.2">
      <c r="F30509" s="63"/>
    </row>
    <row r="30510" spans="6:6" ht="15" customHeight="1" x14ac:dyDescent="0.2">
      <c r="F30510" s="63"/>
    </row>
    <row r="30511" spans="6:6" ht="15" customHeight="1" x14ac:dyDescent="0.2">
      <c r="F30511" s="63"/>
    </row>
    <row r="30512" spans="6:6" ht="15" customHeight="1" x14ac:dyDescent="0.2">
      <c r="F30512" s="63"/>
    </row>
    <row r="30513" spans="6:6" ht="15" customHeight="1" x14ac:dyDescent="0.2">
      <c r="F30513" s="63"/>
    </row>
    <row r="30514" spans="6:6" ht="15" customHeight="1" x14ac:dyDescent="0.2">
      <c r="F30514" s="63"/>
    </row>
    <row r="30515" spans="6:6" ht="15" customHeight="1" x14ac:dyDescent="0.2">
      <c r="F30515" s="63"/>
    </row>
    <row r="30516" spans="6:6" ht="15" customHeight="1" x14ac:dyDescent="0.2">
      <c r="F30516" s="63"/>
    </row>
    <row r="30517" spans="6:6" ht="15" customHeight="1" x14ac:dyDescent="0.2">
      <c r="F30517" s="63"/>
    </row>
    <row r="30518" spans="6:6" ht="15" customHeight="1" x14ac:dyDescent="0.2">
      <c r="F30518" s="63"/>
    </row>
    <row r="30519" spans="6:6" ht="15" customHeight="1" x14ac:dyDescent="0.2">
      <c r="F30519" s="63"/>
    </row>
    <row r="30520" spans="6:6" ht="15" customHeight="1" x14ac:dyDescent="0.2">
      <c r="F30520" s="63"/>
    </row>
    <row r="30521" spans="6:6" ht="15" customHeight="1" x14ac:dyDescent="0.2">
      <c r="F30521" s="63"/>
    </row>
    <row r="30522" spans="6:6" ht="15" customHeight="1" x14ac:dyDescent="0.2">
      <c r="F30522" s="63"/>
    </row>
    <row r="30523" spans="6:6" ht="15" customHeight="1" x14ac:dyDescent="0.2">
      <c r="F30523" s="63"/>
    </row>
    <row r="30524" spans="6:6" ht="15" customHeight="1" x14ac:dyDescent="0.2">
      <c r="F30524" s="63"/>
    </row>
    <row r="30525" spans="6:6" ht="15" customHeight="1" x14ac:dyDescent="0.2">
      <c r="F30525" s="63"/>
    </row>
    <row r="30526" spans="6:6" ht="15" customHeight="1" x14ac:dyDescent="0.2">
      <c r="F30526" s="63"/>
    </row>
    <row r="30527" spans="6:6" ht="15" customHeight="1" x14ac:dyDescent="0.2">
      <c r="F30527" s="63"/>
    </row>
    <row r="30528" spans="6:6" ht="15" customHeight="1" x14ac:dyDescent="0.2">
      <c r="F30528" s="63"/>
    </row>
    <row r="30529" spans="6:6" ht="15" customHeight="1" x14ac:dyDescent="0.2">
      <c r="F30529" s="63"/>
    </row>
    <row r="30530" spans="6:6" ht="15" customHeight="1" x14ac:dyDescent="0.2">
      <c r="F30530" s="63"/>
    </row>
    <row r="30531" spans="6:6" ht="15" customHeight="1" x14ac:dyDescent="0.2">
      <c r="F30531" s="63"/>
    </row>
    <row r="30532" spans="6:6" ht="15" customHeight="1" x14ac:dyDescent="0.2">
      <c r="F30532" s="63"/>
    </row>
    <row r="30533" spans="6:6" ht="15" customHeight="1" x14ac:dyDescent="0.2">
      <c r="F30533" s="63"/>
    </row>
    <row r="30534" spans="6:6" ht="15" customHeight="1" x14ac:dyDescent="0.2">
      <c r="F30534" s="63"/>
    </row>
    <row r="30535" spans="6:6" ht="15" customHeight="1" x14ac:dyDescent="0.2">
      <c r="F30535" s="63"/>
    </row>
    <row r="30536" spans="6:6" ht="15" customHeight="1" x14ac:dyDescent="0.2">
      <c r="F30536" s="63"/>
    </row>
    <row r="30537" spans="6:6" ht="15" customHeight="1" x14ac:dyDescent="0.2">
      <c r="F30537" s="63"/>
    </row>
    <row r="30538" spans="6:6" ht="15" customHeight="1" x14ac:dyDescent="0.2">
      <c r="F30538" s="63"/>
    </row>
    <row r="30539" spans="6:6" ht="15" customHeight="1" x14ac:dyDescent="0.2">
      <c r="F30539" s="63"/>
    </row>
    <row r="30540" spans="6:6" ht="15" customHeight="1" x14ac:dyDescent="0.2">
      <c r="F30540" s="63"/>
    </row>
    <row r="30541" spans="6:6" ht="15" customHeight="1" x14ac:dyDescent="0.2">
      <c r="F30541" s="63"/>
    </row>
    <row r="30542" spans="6:6" ht="15" customHeight="1" x14ac:dyDescent="0.2">
      <c r="F30542" s="63"/>
    </row>
    <row r="30543" spans="6:6" ht="15" customHeight="1" x14ac:dyDescent="0.2">
      <c r="F30543" s="63"/>
    </row>
    <row r="30544" spans="6:6" ht="15" customHeight="1" x14ac:dyDescent="0.2">
      <c r="F30544" s="63"/>
    </row>
    <row r="30545" spans="6:6" ht="15" customHeight="1" x14ac:dyDescent="0.2">
      <c r="F30545" s="63"/>
    </row>
    <row r="30546" spans="6:6" ht="15" customHeight="1" x14ac:dyDescent="0.2">
      <c r="F30546" s="63"/>
    </row>
    <row r="30547" spans="6:6" ht="15" customHeight="1" x14ac:dyDescent="0.2">
      <c r="F30547" s="63"/>
    </row>
    <row r="30548" spans="6:6" ht="15" customHeight="1" x14ac:dyDescent="0.2">
      <c r="F30548" s="63"/>
    </row>
    <row r="30549" spans="6:6" ht="15" customHeight="1" x14ac:dyDescent="0.2">
      <c r="F30549" s="63"/>
    </row>
    <row r="30550" spans="6:6" ht="15" customHeight="1" x14ac:dyDescent="0.2">
      <c r="F30550" s="63"/>
    </row>
    <row r="30551" spans="6:6" ht="15" customHeight="1" x14ac:dyDescent="0.2">
      <c r="F30551" s="63"/>
    </row>
    <row r="30552" spans="6:6" ht="15" customHeight="1" x14ac:dyDescent="0.2">
      <c r="F30552" s="63"/>
    </row>
    <row r="30553" spans="6:6" ht="15" customHeight="1" x14ac:dyDescent="0.2">
      <c r="F30553" s="63"/>
    </row>
    <row r="30554" spans="6:6" ht="15" customHeight="1" x14ac:dyDescent="0.2">
      <c r="F30554" s="63"/>
    </row>
    <row r="30555" spans="6:6" ht="15" customHeight="1" x14ac:dyDescent="0.2">
      <c r="F30555" s="63"/>
    </row>
    <row r="30556" spans="6:6" ht="15" customHeight="1" x14ac:dyDescent="0.2">
      <c r="F30556" s="63"/>
    </row>
    <row r="30557" spans="6:6" ht="15" customHeight="1" x14ac:dyDescent="0.2">
      <c r="F30557" s="63"/>
    </row>
    <row r="30558" spans="6:6" ht="15" customHeight="1" x14ac:dyDescent="0.2">
      <c r="F30558" s="63"/>
    </row>
    <row r="30559" spans="6:6" ht="15" customHeight="1" x14ac:dyDescent="0.2">
      <c r="F30559" s="63"/>
    </row>
    <row r="30560" spans="6:6" ht="15" customHeight="1" x14ac:dyDescent="0.2">
      <c r="F30560" s="63"/>
    </row>
    <row r="30561" spans="6:6" ht="15" customHeight="1" x14ac:dyDescent="0.2">
      <c r="F30561" s="63"/>
    </row>
    <row r="30562" spans="6:6" ht="15" customHeight="1" x14ac:dyDescent="0.2">
      <c r="F30562" s="63"/>
    </row>
    <row r="30563" spans="6:6" ht="15" customHeight="1" x14ac:dyDescent="0.2">
      <c r="F30563" s="63"/>
    </row>
    <row r="30564" spans="6:6" ht="15" customHeight="1" x14ac:dyDescent="0.2">
      <c r="F30564" s="63"/>
    </row>
    <row r="30565" spans="6:6" ht="15" customHeight="1" x14ac:dyDescent="0.2">
      <c r="F30565" s="63"/>
    </row>
    <row r="30566" spans="6:6" ht="15" customHeight="1" x14ac:dyDescent="0.2">
      <c r="F30566" s="63"/>
    </row>
    <row r="30567" spans="6:6" ht="15" customHeight="1" x14ac:dyDescent="0.2">
      <c r="F30567" s="63"/>
    </row>
    <row r="30568" spans="6:6" ht="15" customHeight="1" x14ac:dyDescent="0.2">
      <c r="F30568" s="63"/>
    </row>
    <row r="30569" spans="6:6" ht="15" customHeight="1" x14ac:dyDescent="0.2">
      <c r="F30569" s="63"/>
    </row>
    <row r="30570" spans="6:6" ht="15" customHeight="1" x14ac:dyDescent="0.2">
      <c r="F30570" s="63"/>
    </row>
    <row r="30571" spans="6:6" ht="15" customHeight="1" x14ac:dyDescent="0.2">
      <c r="F30571" s="63"/>
    </row>
    <row r="30572" spans="6:6" ht="15" customHeight="1" x14ac:dyDescent="0.2">
      <c r="F30572" s="63"/>
    </row>
    <row r="30573" spans="6:6" ht="15" customHeight="1" x14ac:dyDescent="0.2">
      <c r="F30573" s="63"/>
    </row>
    <row r="30574" spans="6:6" ht="15" customHeight="1" x14ac:dyDescent="0.2">
      <c r="F30574" s="63"/>
    </row>
    <row r="30575" spans="6:6" ht="15" customHeight="1" x14ac:dyDescent="0.2">
      <c r="F30575" s="63"/>
    </row>
    <row r="30576" spans="6:6" ht="15" customHeight="1" x14ac:dyDescent="0.2">
      <c r="F30576" s="63"/>
    </row>
    <row r="30577" spans="6:6" ht="15" customHeight="1" x14ac:dyDescent="0.2">
      <c r="F30577" s="63"/>
    </row>
    <row r="30578" spans="6:6" ht="15" customHeight="1" x14ac:dyDescent="0.2">
      <c r="F30578" s="63"/>
    </row>
    <row r="30579" spans="6:6" ht="15" customHeight="1" x14ac:dyDescent="0.2">
      <c r="F30579" s="63"/>
    </row>
    <row r="30580" spans="6:6" ht="15" customHeight="1" x14ac:dyDescent="0.2">
      <c r="F30580" s="63"/>
    </row>
    <row r="30581" spans="6:6" ht="15" customHeight="1" x14ac:dyDescent="0.2">
      <c r="F30581" s="63"/>
    </row>
    <row r="30582" spans="6:6" ht="15" customHeight="1" x14ac:dyDescent="0.2">
      <c r="F30582" s="63"/>
    </row>
    <row r="30583" spans="6:6" ht="15" customHeight="1" x14ac:dyDescent="0.2">
      <c r="F30583" s="63"/>
    </row>
    <row r="30584" spans="6:6" ht="15" customHeight="1" x14ac:dyDescent="0.2">
      <c r="F30584" s="63"/>
    </row>
    <row r="30585" spans="6:6" ht="15" customHeight="1" x14ac:dyDescent="0.2">
      <c r="F30585" s="63"/>
    </row>
    <row r="30586" spans="6:6" ht="15" customHeight="1" x14ac:dyDescent="0.2">
      <c r="F30586" s="63"/>
    </row>
    <row r="30587" spans="6:6" ht="15" customHeight="1" x14ac:dyDescent="0.2">
      <c r="F30587" s="63"/>
    </row>
    <row r="30588" spans="6:6" ht="15" customHeight="1" x14ac:dyDescent="0.2">
      <c r="F30588" s="63"/>
    </row>
    <row r="30589" spans="6:6" ht="15" customHeight="1" x14ac:dyDescent="0.2">
      <c r="F30589" s="63"/>
    </row>
    <row r="30590" spans="6:6" ht="15" customHeight="1" x14ac:dyDescent="0.2">
      <c r="F30590" s="63"/>
    </row>
    <row r="30591" spans="6:6" ht="15" customHeight="1" x14ac:dyDescent="0.2">
      <c r="F30591" s="63"/>
    </row>
    <row r="30592" spans="6:6" ht="15" customHeight="1" x14ac:dyDescent="0.2">
      <c r="F30592" s="63"/>
    </row>
    <row r="30593" spans="6:6" ht="15" customHeight="1" x14ac:dyDescent="0.2">
      <c r="F30593" s="63"/>
    </row>
    <row r="30594" spans="6:6" ht="15" customHeight="1" x14ac:dyDescent="0.2">
      <c r="F30594" s="63"/>
    </row>
    <row r="30595" spans="6:6" ht="15" customHeight="1" x14ac:dyDescent="0.2">
      <c r="F30595" s="63"/>
    </row>
    <row r="30596" spans="6:6" ht="15" customHeight="1" x14ac:dyDescent="0.2">
      <c r="F30596" s="63"/>
    </row>
    <row r="30597" spans="6:6" ht="15" customHeight="1" x14ac:dyDescent="0.2">
      <c r="F30597" s="63"/>
    </row>
    <row r="30598" spans="6:6" ht="15" customHeight="1" x14ac:dyDescent="0.2">
      <c r="F30598" s="63"/>
    </row>
    <row r="30599" spans="6:6" ht="15" customHeight="1" x14ac:dyDescent="0.2">
      <c r="F30599" s="63"/>
    </row>
    <row r="30600" spans="6:6" ht="15" customHeight="1" x14ac:dyDescent="0.2">
      <c r="F30600" s="63"/>
    </row>
    <row r="30601" spans="6:6" ht="15" customHeight="1" x14ac:dyDescent="0.2">
      <c r="F30601" s="63"/>
    </row>
    <row r="30602" spans="6:6" ht="15" customHeight="1" x14ac:dyDescent="0.2">
      <c r="F30602" s="63"/>
    </row>
    <row r="30603" spans="6:6" ht="15" customHeight="1" x14ac:dyDescent="0.2">
      <c r="F30603" s="63"/>
    </row>
    <row r="30604" spans="6:6" ht="15" customHeight="1" x14ac:dyDescent="0.2">
      <c r="F30604" s="63"/>
    </row>
    <row r="30605" spans="6:6" ht="15" customHeight="1" x14ac:dyDescent="0.2">
      <c r="F30605" s="63"/>
    </row>
    <row r="30606" spans="6:6" ht="15" customHeight="1" x14ac:dyDescent="0.2">
      <c r="F30606" s="63"/>
    </row>
    <row r="30607" spans="6:6" ht="15" customHeight="1" x14ac:dyDescent="0.2">
      <c r="F30607" s="63"/>
    </row>
    <row r="30608" spans="6:6" ht="15" customHeight="1" x14ac:dyDescent="0.2">
      <c r="F30608" s="63"/>
    </row>
    <row r="30609" spans="6:6" ht="15" customHeight="1" x14ac:dyDescent="0.2">
      <c r="F30609" s="63"/>
    </row>
    <row r="30610" spans="6:6" ht="15" customHeight="1" x14ac:dyDescent="0.2">
      <c r="F30610" s="63"/>
    </row>
    <row r="30611" spans="6:6" ht="15" customHeight="1" x14ac:dyDescent="0.2">
      <c r="F30611" s="63"/>
    </row>
    <row r="30612" spans="6:6" ht="15" customHeight="1" x14ac:dyDescent="0.2">
      <c r="F30612" s="63"/>
    </row>
    <row r="30613" spans="6:6" ht="15" customHeight="1" x14ac:dyDescent="0.2">
      <c r="F30613" s="63"/>
    </row>
    <row r="30614" spans="6:6" ht="15" customHeight="1" x14ac:dyDescent="0.2">
      <c r="F30614" s="63"/>
    </row>
    <row r="30615" spans="6:6" ht="15" customHeight="1" x14ac:dyDescent="0.2">
      <c r="F30615" s="63"/>
    </row>
    <row r="30616" spans="6:6" ht="15" customHeight="1" x14ac:dyDescent="0.2">
      <c r="F30616" s="63"/>
    </row>
    <row r="30617" spans="6:6" ht="15" customHeight="1" x14ac:dyDescent="0.2">
      <c r="F30617" s="63"/>
    </row>
    <row r="30618" spans="6:6" ht="15" customHeight="1" x14ac:dyDescent="0.2">
      <c r="F30618" s="63"/>
    </row>
    <row r="30619" spans="6:6" ht="15" customHeight="1" x14ac:dyDescent="0.2">
      <c r="F30619" s="63"/>
    </row>
    <row r="30620" spans="6:6" ht="15" customHeight="1" x14ac:dyDescent="0.2">
      <c r="F30620" s="63"/>
    </row>
    <row r="30621" spans="6:6" ht="15" customHeight="1" x14ac:dyDescent="0.2">
      <c r="F30621" s="63"/>
    </row>
    <row r="30622" spans="6:6" ht="15" customHeight="1" x14ac:dyDescent="0.2">
      <c r="F30622" s="63"/>
    </row>
    <row r="30623" spans="6:6" ht="15" customHeight="1" x14ac:dyDescent="0.2">
      <c r="F30623" s="63"/>
    </row>
    <row r="30624" spans="6:6" ht="15" customHeight="1" x14ac:dyDescent="0.2">
      <c r="F30624" s="63"/>
    </row>
    <row r="30625" spans="6:6" ht="15" customHeight="1" x14ac:dyDescent="0.2">
      <c r="F30625" s="63"/>
    </row>
    <row r="30626" spans="6:6" ht="15" customHeight="1" x14ac:dyDescent="0.2">
      <c r="F30626" s="63"/>
    </row>
    <row r="30627" spans="6:6" ht="15" customHeight="1" x14ac:dyDescent="0.2">
      <c r="F30627" s="63"/>
    </row>
    <row r="30628" spans="6:6" ht="15" customHeight="1" x14ac:dyDescent="0.2">
      <c r="F30628" s="63"/>
    </row>
    <row r="30629" spans="6:6" ht="15" customHeight="1" x14ac:dyDescent="0.2">
      <c r="F30629" s="63"/>
    </row>
    <row r="30630" spans="6:6" ht="15" customHeight="1" x14ac:dyDescent="0.2">
      <c r="F30630" s="63"/>
    </row>
    <row r="30631" spans="6:6" ht="15" customHeight="1" x14ac:dyDescent="0.2">
      <c r="F30631" s="63"/>
    </row>
    <row r="30632" spans="6:6" ht="15" customHeight="1" x14ac:dyDescent="0.2">
      <c r="F30632" s="63"/>
    </row>
    <row r="30633" spans="6:6" ht="15" customHeight="1" x14ac:dyDescent="0.2">
      <c r="F30633" s="63"/>
    </row>
    <row r="30634" spans="6:6" ht="15" customHeight="1" x14ac:dyDescent="0.2">
      <c r="F30634" s="63"/>
    </row>
    <row r="30635" spans="6:6" ht="15" customHeight="1" x14ac:dyDescent="0.2">
      <c r="F30635" s="63"/>
    </row>
    <row r="30636" spans="6:6" ht="15" customHeight="1" x14ac:dyDescent="0.2">
      <c r="F30636" s="63"/>
    </row>
    <row r="30637" spans="6:6" ht="15" customHeight="1" x14ac:dyDescent="0.2">
      <c r="F30637" s="63"/>
    </row>
    <row r="30638" spans="6:6" ht="15" customHeight="1" x14ac:dyDescent="0.2">
      <c r="F30638" s="63"/>
    </row>
    <row r="30639" spans="6:6" ht="15" customHeight="1" x14ac:dyDescent="0.2">
      <c r="F30639" s="63"/>
    </row>
    <row r="30640" spans="6:6" ht="15" customHeight="1" x14ac:dyDescent="0.2">
      <c r="F30640" s="63"/>
    </row>
    <row r="30641" spans="6:6" ht="15" customHeight="1" x14ac:dyDescent="0.2">
      <c r="F30641" s="63"/>
    </row>
    <row r="30642" spans="6:6" ht="15" customHeight="1" x14ac:dyDescent="0.2">
      <c r="F30642" s="63"/>
    </row>
    <row r="30643" spans="6:6" ht="15" customHeight="1" x14ac:dyDescent="0.2">
      <c r="F30643" s="63"/>
    </row>
    <row r="30644" spans="6:6" ht="15" customHeight="1" x14ac:dyDescent="0.2">
      <c r="F30644" s="63"/>
    </row>
    <row r="30645" spans="6:6" ht="15" customHeight="1" x14ac:dyDescent="0.2">
      <c r="F30645" s="63"/>
    </row>
    <row r="30646" spans="6:6" ht="15" customHeight="1" x14ac:dyDescent="0.2">
      <c r="F30646" s="63"/>
    </row>
    <row r="30647" spans="6:6" ht="15" customHeight="1" x14ac:dyDescent="0.2">
      <c r="F30647" s="63"/>
    </row>
    <row r="30648" spans="6:6" ht="15" customHeight="1" x14ac:dyDescent="0.2">
      <c r="F30648" s="63"/>
    </row>
    <row r="30649" spans="6:6" ht="15" customHeight="1" x14ac:dyDescent="0.2">
      <c r="F30649" s="63"/>
    </row>
    <row r="30650" spans="6:6" ht="15" customHeight="1" x14ac:dyDescent="0.2">
      <c r="F30650" s="63"/>
    </row>
    <row r="30651" spans="6:6" ht="15" customHeight="1" x14ac:dyDescent="0.2">
      <c r="F30651" s="63"/>
    </row>
    <row r="30652" spans="6:6" ht="15" customHeight="1" x14ac:dyDescent="0.2">
      <c r="F30652" s="63"/>
    </row>
    <row r="30653" spans="6:6" ht="15" customHeight="1" x14ac:dyDescent="0.2">
      <c r="F30653" s="63"/>
    </row>
    <row r="30654" spans="6:6" ht="15" customHeight="1" x14ac:dyDescent="0.2">
      <c r="F30654" s="63"/>
    </row>
    <row r="30655" spans="6:6" ht="15" customHeight="1" x14ac:dyDescent="0.2">
      <c r="F30655" s="63"/>
    </row>
    <row r="30656" spans="6:6" ht="15" customHeight="1" x14ac:dyDescent="0.2">
      <c r="F30656" s="63"/>
    </row>
    <row r="30657" spans="6:6" ht="15" customHeight="1" x14ac:dyDescent="0.2">
      <c r="F30657" s="63"/>
    </row>
    <row r="30658" spans="6:6" ht="15" customHeight="1" x14ac:dyDescent="0.2">
      <c r="F30658" s="63"/>
    </row>
    <row r="30659" spans="6:6" ht="15" customHeight="1" x14ac:dyDescent="0.2">
      <c r="F30659" s="63"/>
    </row>
    <row r="30660" spans="6:6" ht="15" customHeight="1" x14ac:dyDescent="0.2">
      <c r="F30660" s="63"/>
    </row>
    <row r="30661" spans="6:6" ht="15" customHeight="1" x14ac:dyDescent="0.2">
      <c r="F30661" s="63"/>
    </row>
    <row r="30662" spans="6:6" ht="15" customHeight="1" x14ac:dyDescent="0.2">
      <c r="F30662" s="63"/>
    </row>
    <row r="30663" spans="6:6" ht="15" customHeight="1" x14ac:dyDescent="0.2">
      <c r="F30663" s="63"/>
    </row>
    <row r="30664" spans="6:6" ht="15" customHeight="1" x14ac:dyDescent="0.2">
      <c r="F30664" s="63"/>
    </row>
    <row r="30665" spans="6:6" ht="15" customHeight="1" x14ac:dyDescent="0.2">
      <c r="F30665" s="63"/>
    </row>
    <row r="30666" spans="6:6" ht="15" customHeight="1" x14ac:dyDescent="0.2">
      <c r="F30666" s="63"/>
    </row>
    <row r="30667" spans="6:6" ht="15" customHeight="1" x14ac:dyDescent="0.2">
      <c r="F30667" s="63"/>
    </row>
    <row r="30668" spans="6:6" ht="15" customHeight="1" x14ac:dyDescent="0.2">
      <c r="F30668" s="63"/>
    </row>
    <row r="30669" spans="6:6" ht="15" customHeight="1" x14ac:dyDescent="0.2">
      <c r="F30669" s="63"/>
    </row>
    <row r="30670" spans="6:6" ht="15" customHeight="1" x14ac:dyDescent="0.2">
      <c r="F30670" s="63"/>
    </row>
    <row r="30671" spans="6:6" ht="15" customHeight="1" x14ac:dyDescent="0.2">
      <c r="F30671" s="63"/>
    </row>
    <row r="30672" spans="6:6" ht="15" customHeight="1" x14ac:dyDescent="0.2">
      <c r="F30672" s="63"/>
    </row>
    <row r="30673" spans="6:6" ht="15" customHeight="1" x14ac:dyDescent="0.2">
      <c r="F30673" s="63"/>
    </row>
    <row r="30674" spans="6:6" ht="15" customHeight="1" x14ac:dyDescent="0.2">
      <c r="F30674" s="63"/>
    </row>
    <row r="30675" spans="6:6" ht="15" customHeight="1" x14ac:dyDescent="0.2">
      <c r="F30675" s="63"/>
    </row>
    <row r="30676" spans="6:6" ht="15" customHeight="1" x14ac:dyDescent="0.2">
      <c r="F30676" s="63"/>
    </row>
    <row r="30677" spans="6:6" ht="15" customHeight="1" x14ac:dyDescent="0.2">
      <c r="F30677" s="63"/>
    </row>
    <row r="30678" spans="6:6" ht="15" customHeight="1" x14ac:dyDescent="0.2">
      <c r="F30678" s="63"/>
    </row>
    <row r="30679" spans="6:6" ht="15" customHeight="1" x14ac:dyDescent="0.2">
      <c r="F30679" s="63"/>
    </row>
    <row r="30680" spans="6:6" ht="15" customHeight="1" x14ac:dyDescent="0.2">
      <c r="F30680" s="63"/>
    </row>
    <row r="30681" spans="6:6" ht="15" customHeight="1" x14ac:dyDescent="0.2">
      <c r="F30681" s="63"/>
    </row>
    <row r="30682" spans="6:6" ht="15" customHeight="1" x14ac:dyDescent="0.2">
      <c r="F30682" s="63"/>
    </row>
    <row r="30683" spans="6:6" ht="15" customHeight="1" x14ac:dyDescent="0.2">
      <c r="F30683" s="63"/>
    </row>
    <row r="30684" spans="6:6" ht="15" customHeight="1" x14ac:dyDescent="0.2">
      <c r="F30684" s="63"/>
    </row>
    <row r="30685" spans="6:6" ht="15" customHeight="1" x14ac:dyDescent="0.2">
      <c r="F30685" s="63"/>
    </row>
    <row r="30686" spans="6:6" ht="15" customHeight="1" x14ac:dyDescent="0.2">
      <c r="F30686" s="63"/>
    </row>
    <row r="30687" spans="6:6" ht="15" customHeight="1" x14ac:dyDescent="0.2">
      <c r="F30687" s="63"/>
    </row>
    <row r="30688" spans="6:6" ht="15" customHeight="1" x14ac:dyDescent="0.2">
      <c r="F30688" s="63"/>
    </row>
    <row r="30689" spans="6:6" ht="15" customHeight="1" x14ac:dyDescent="0.2">
      <c r="F30689" s="63"/>
    </row>
    <row r="30690" spans="6:6" ht="15" customHeight="1" x14ac:dyDescent="0.2">
      <c r="F30690" s="63"/>
    </row>
    <row r="30691" spans="6:6" ht="15" customHeight="1" x14ac:dyDescent="0.2">
      <c r="F30691" s="63"/>
    </row>
    <row r="30692" spans="6:6" ht="15" customHeight="1" x14ac:dyDescent="0.2">
      <c r="F30692" s="63"/>
    </row>
    <row r="30693" spans="6:6" ht="15" customHeight="1" x14ac:dyDescent="0.2">
      <c r="F30693" s="63"/>
    </row>
    <row r="30694" spans="6:6" ht="15" customHeight="1" x14ac:dyDescent="0.2">
      <c r="F30694" s="63"/>
    </row>
    <row r="30695" spans="6:6" ht="15" customHeight="1" x14ac:dyDescent="0.2">
      <c r="F30695" s="63"/>
    </row>
    <row r="30696" spans="6:6" ht="15" customHeight="1" x14ac:dyDescent="0.2">
      <c r="F30696" s="63"/>
    </row>
    <row r="30697" spans="6:6" ht="15" customHeight="1" x14ac:dyDescent="0.2">
      <c r="F30697" s="63"/>
    </row>
    <row r="30698" spans="6:6" ht="15" customHeight="1" x14ac:dyDescent="0.2">
      <c r="F30698" s="63"/>
    </row>
    <row r="30699" spans="6:6" ht="15" customHeight="1" x14ac:dyDescent="0.2">
      <c r="F30699" s="63"/>
    </row>
    <row r="30700" spans="6:6" ht="15" customHeight="1" x14ac:dyDescent="0.2">
      <c r="F30700" s="63"/>
    </row>
    <row r="30701" spans="6:6" ht="15" customHeight="1" x14ac:dyDescent="0.2">
      <c r="F30701" s="63"/>
    </row>
    <row r="30702" spans="6:6" ht="15" customHeight="1" x14ac:dyDescent="0.2">
      <c r="F30702" s="63"/>
    </row>
    <row r="30703" spans="6:6" ht="15" customHeight="1" x14ac:dyDescent="0.2">
      <c r="F30703" s="63"/>
    </row>
    <row r="30704" spans="6:6" ht="15" customHeight="1" x14ac:dyDescent="0.2">
      <c r="F30704" s="63"/>
    </row>
    <row r="30705" spans="6:6" ht="15" customHeight="1" x14ac:dyDescent="0.2">
      <c r="F30705" s="63"/>
    </row>
    <row r="30706" spans="6:6" ht="15" customHeight="1" x14ac:dyDescent="0.2">
      <c r="F30706" s="63"/>
    </row>
    <row r="30707" spans="6:6" ht="15" customHeight="1" x14ac:dyDescent="0.2">
      <c r="F30707" s="63"/>
    </row>
    <row r="30708" spans="6:6" ht="15" customHeight="1" x14ac:dyDescent="0.2">
      <c r="F30708" s="63"/>
    </row>
    <row r="30709" spans="6:6" ht="15" customHeight="1" x14ac:dyDescent="0.2">
      <c r="F30709" s="63"/>
    </row>
    <row r="30710" spans="6:6" ht="15" customHeight="1" x14ac:dyDescent="0.2">
      <c r="F30710" s="63"/>
    </row>
    <row r="30711" spans="6:6" ht="15" customHeight="1" x14ac:dyDescent="0.2">
      <c r="F30711" s="63"/>
    </row>
    <row r="30712" spans="6:6" ht="15" customHeight="1" x14ac:dyDescent="0.2">
      <c r="F30712" s="63"/>
    </row>
    <row r="30713" spans="6:6" ht="15" customHeight="1" x14ac:dyDescent="0.2">
      <c r="F30713" s="63"/>
    </row>
    <row r="30714" spans="6:6" ht="15" customHeight="1" x14ac:dyDescent="0.2">
      <c r="F30714" s="63"/>
    </row>
    <row r="30715" spans="6:6" ht="15" customHeight="1" x14ac:dyDescent="0.2">
      <c r="F30715" s="63"/>
    </row>
    <row r="30716" spans="6:6" ht="15" customHeight="1" x14ac:dyDescent="0.2">
      <c r="F30716" s="63"/>
    </row>
    <row r="30717" spans="6:6" ht="15" customHeight="1" x14ac:dyDescent="0.2">
      <c r="F30717" s="63"/>
    </row>
    <row r="30718" spans="6:6" ht="15" customHeight="1" x14ac:dyDescent="0.2">
      <c r="F30718" s="63"/>
    </row>
    <row r="30719" spans="6:6" ht="15" customHeight="1" x14ac:dyDescent="0.2">
      <c r="F30719" s="63"/>
    </row>
    <row r="30720" spans="6:6" ht="15" customHeight="1" x14ac:dyDescent="0.2">
      <c r="F30720" s="63"/>
    </row>
    <row r="30721" spans="6:6" ht="15" customHeight="1" x14ac:dyDescent="0.2">
      <c r="F30721" s="63"/>
    </row>
    <row r="30722" spans="6:6" ht="15" customHeight="1" x14ac:dyDescent="0.2">
      <c r="F30722" s="63"/>
    </row>
    <row r="30723" spans="6:6" ht="15" customHeight="1" x14ac:dyDescent="0.2">
      <c r="F30723" s="63"/>
    </row>
    <row r="30724" spans="6:6" ht="15" customHeight="1" x14ac:dyDescent="0.2">
      <c r="F30724" s="63"/>
    </row>
    <row r="30725" spans="6:6" ht="15" customHeight="1" x14ac:dyDescent="0.2">
      <c r="F30725" s="63"/>
    </row>
    <row r="30726" spans="6:6" ht="15" customHeight="1" x14ac:dyDescent="0.2">
      <c r="F30726" s="63"/>
    </row>
    <row r="30727" spans="6:6" ht="15" customHeight="1" x14ac:dyDescent="0.2">
      <c r="F30727" s="63"/>
    </row>
    <row r="30728" spans="6:6" ht="15" customHeight="1" x14ac:dyDescent="0.2">
      <c r="F30728" s="63"/>
    </row>
    <row r="30729" spans="6:6" ht="15" customHeight="1" x14ac:dyDescent="0.2">
      <c r="F30729" s="63"/>
    </row>
    <row r="30730" spans="6:6" ht="15" customHeight="1" x14ac:dyDescent="0.2">
      <c r="F30730" s="63"/>
    </row>
    <row r="30731" spans="6:6" ht="15" customHeight="1" x14ac:dyDescent="0.2">
      <c r="F30731" s="63"/>
    </row>
    <row r="30732" spans="6:6" ht="15" customHeight="1" x14ac:dyDescent="0.2">
      <c r="F30732" s="63"/>
    </row>
    <row r="30733" spans="6:6" ht="15" customHeight="1" x14ac:dyDescent="0.2">
      <c r="F30733" s="63"/>
    </row>
    <row r="30734" spans="6:6" ht="15" customHeight="1" x14ac:dyDescent="0.2">
      <c r="F30734" s="63"/>
    </row>
    <row r="30735" spans="6:6" ht="15" customHeight="1" x14ac:dyDescent="0.2">
      <c r="F30735" s="63"/>
    </row>
    <row r="30736" spans="6:6" ht="15" customHeight="1" x14ac:dyDescent="0.2">
      <c r="F30736" s="63"/>
    </row>
    <row r="30737" spans="6:6" ht="15" customHeight="1" x14ac:dyDescent="0.2">
      <c r="F30737" s="63"/>
    </row>
    <row r="30738" spans="6:6" ht="15" customHeight="1" x14ac:dyDescent="0.2">
      <c r="F30738" s="63"/>
    </row>
    <row r="30739" spans="6:6" ht="15" customHeight="1" x14ac:dyDescent="0.2">
      <c r="F30739" s="63"/>
    </row>
    <row r="30740" spans="6:6" ht="15" customHeight="1" x14ac:dyDescent="0.2">
      <c r="F30740" s="63"/>
    </row>
    <row r="30741" spans="6:6" ht="15" customHeight="1" x14ac:dyDescent="0.2">
      <c r="F30741" s="63"/>
    </row>
    <row r="30742" spans="6:6" ht="15" customHeight="1" x14ac:dyDescent="0.2">
      <c r="F30742" s="63"/>
    </row>
    <row r="30743" spans="6:6" ht="15" customHeight="1" x14ac:dyDescent="0.2">
      <c r="F30743" s="63"/>
    </row>
    <row r="30744" spans="6:6" ht="15" customHeight="1" x14ac:dyDescent="0.2">
      <c r="F30744" s="63"/>
    </row>
    <row r="30745" spans="6:6" ht="15" customHeight="1" x14ac:dyDescent="0.2">
      <c r="F30745" s="63"/>
    </row>
    <row r="30746" spans="6:6" ht="15" customHeight="1" x14ac:dyDescent="0.2">
      <c r="F30746" s="63"/>
    </row>
    <row r="30747" spans="6:6" ht="15" customHeight="1" x14ac:dyDescent="0.2">
      <c r="F30747" s="63"/>
    </row>
    <row r="30748" spans="6:6" ht="15" customHeight="1" x14ac:dyDescent="0.2">
      <c r="F30748" s="63"/>
    </row>
    <row r="30749" spans="6:6" ht="15" customHeight="1" x14ac:dyDescent="0.2">
      <c r="F30749" s="63"/>
    </row>
    <row r="30750" spans="6:6" ht="15" customHeight="1" x14ac:dyDescent="0.2">
      <c r="F30750" s="63"/>
    </row>
    <row r="30751" spans="6:6" ht="15" customHeight="1" x14ac:dyDescent="0.2">
      <c r="F30751" s="63"/>
    </row>
    <row r="30752" spans="6:6" ht="15" customHeight="1" x14ac:dyDescent="0.2">
      <c r="F30752" s="63"/>
    </row>
    <row r="30753" spans="6:6" ht="15" customHeight="1" x14ac:dyDescent="0.2">
      <c r="F30753" s="63"/>
    </row>
    <row r="30754" spans="6:6" ht="15" customHeight="1" x14ac:dyDescent="0.2">
      <c r="F30754" s="63"/>
    </row>
    <row r="30755" spans="6:6" ht="15" customHeight="1" x14ac:dyDescent="0.2">
      <c r="F30755" s="63"/>
    </row>
    <row r="30756" spans="6:6" ht="15" customHeight="1" x14ac:dyDescent="0.2">
      <c r="F30756" s="63"/>
    </row>
    <row r="30757" spans="6:6" ht="15" customHeight="1" x14ac:dyDescent="0.2">
      <c r="F30757" s="63"/>
    </row>
    <row r="30758" spans="6:6" ht="15" customHeight="1" x14ac:dyDescent="0.2">
      <c r="F30758" s="63"/>
    </row>
    <row r="30759" spans="6:6" ht="15" customHeight="1" x14ac:dyDescent="0.2">
      <c r="F30759" s="63"/>
    </row>
    <row r="30760" spans="6:6" ht="15" customHeight="1" x14ac:dyDescent="0.2">
      <c r="F30760" s="63"/>
    </row>
    <row r="30761" spans="6:6" ht="15" customHeight="1" x14ac:dyDescent="0.2">
      <c r="F30761" s="63"/>
    </row>
    <row r="30762" spans="6:6" ht="15" customHeight="1" x14ac:dyDescent="0.2">
      <c r="F30762" s="63"/>
    </row>
    <row r="30763" spans="6:6" ht="15" customHeight="1" x14ac:dyDescent="0.2">
      <c r="F30763" s="63"/>
    </row>
    <row r="30764" spans="6:6" ht="15" customHeight="1" x14ac:dyDescent="0.2">
      <c r="F30764" s="63"/>
    </row>
    <row r="30765" spans="6:6" ht="15" customHeight="1" x14ac:dyDescent="0.2">
      <c r="F30765" s="63"/>
    </row>
    <row r="30766" spans="6:6" ht="15" customHeight="1" x14ac:dyDescent="0.2">
      <c r="F30766" s="63"/>
    </row>
    <row r="30767" spans="6:6" ht="15" customHeight="1" x14ac:dyDescent="0.2">
      <c r="F30767" s="63"/>
    </row>
    <row r="30768" spans="6:6" ht="15" customHeight="1" x14ac:dyDescent="0.2">
      <c r="F30768" s="63"/>
    </row>
    <row r="30769" spans="6:6" ht="15" customHeight="1" x14ac:dyDescent="0.2">
      <c r="F30769" s="63"/>
    </row>
    <row r="30770" spans="6:6" ht="15" customHeight="1" x14ac:dyDescent="0.2">
      <c r="F30770" s="63"/>
    </row>
    <row r="30771" spans="6:6" ht="15" customHeight="1" x14ac:dyDescent="0.2">
      <c r="F30771" s="63"/>
    </row>
    <row r="30772" spans="6:6" ht="15" customHeight="1" x14ac:dyDescent="0.2">
      <c r="F30772" s="63"/>
    </row>
    <row r="30773" spans="6:6" ht="15" customHeight="1" x14ac:dyDescent="0.2">
      <c r="F30773" s="63"/>
    </row>
    <row r="30774" spans="6:6" ht="15" customHeight="1" x14ac:dyDescent="0.2">
      <c r="F30774" s="63"/>
    </row>
    <row r="30775" spans="6:6" ht="15" customHeight="1" x14ac:dyDescent="0.2">
      <c r="F30775" s="63"/>
    </row>
    <row r="30776" spans="6:6" ht="15" customHeight="1" x14ac:dyDescent="0.2">
      <c r="F30776" s="63"/>
    </row>
    <row r="30777" spans="6:6" ht="15" customHeight="1" x14ac:dyDescent="0.2">
      <c r="F30777" s="63"/>
    </row>
    <row r="30778" spans="6:6" ht="15" customHeight="1" x14ac:dyDescent="0.2">
      <c r="F30778" s="63"/>
    </row>
    <row r="30779" spans="6:6" ht="15" customHeight="1" x14ac:dyDescent="0.2">
      <c r="F30779" s="63"/>
    </row>
    <row r="30780" spans="6:6" ht="15" customHeight="1" x14ac:dyDescent="0.2">
      <c r="F30780" s="63"/>
    </row>
    <row r="30781" spans="6:6" ht="15" customHeight="1" x14ac:dyDescent="0.2">
      <c r="F30781" s="63"/>
    </row>
    <row r="30782" spans="6:6" ht="15" customHeight="1" x14ac:dyDescent="0.2">
      <c r="F30782" s="63"/>
    </row>
    <row r="30783" spans="6:6" ht="15" customHeight="1" x14ac:dyDescent="0.2">
      <c r="F30783" s="63"/>
    </row>
    <row r="30784" spans="6:6" ht="15" customHeight="1" x14ac:dyDescent="0.2">
      <c r="F30784" s="63"/>
    </row>
    <row r="30785" spans="6:6" ht="15" customHeight="1" x14ac:dyDescent="0.2">
      <c r="F30785" s="63"/>
    </row>
    <row r="30786" spans="6:6" ht="15" customHeight="1" x14ac:dyDescent="0.2">
      <c r="F30786" s="63"/>
    </row>
    <row r="30787" spans="6:6" ht="15" customHeight="1" x14ac:dyDescent="0.2">
      <c r="F30787" s="63"/>
    </row>
    <row r="30788" spans="6:6" ht="15" customHeight="1" x14ac:dyDescent="0.2">
      <c r="F30788" s="63"/>
    </row>
    <row r="30789" spans="6:6" ht="15" customHeight="1" x14ac:dyDescent="0.2">
      <c r="F30789" s="63"/>
    </row>
    <row r="30790" spans="6:6" ht="15" customHeight="1" x14ac:dyDescent="0.2">
      <c r="F30790" s="63"/>
    </row>
    <row r="30791" spans="6:6" ht="15" customHeight="1" x14ac:dyDescent="0.2">
      <c r="F30791" s="63"/>
    </row>
    <row r="30792" spans="6:6" ht="15" customHeight="1" x14ac:dyDescent="0.2">
      <c r="F30792" s="63"/>
    </row>
    <row r="30793" spans="6:6" ht="15" customHeight="1" x14ac:dyDescent="0.2">
      <c r="F30793" s="63"/>
    </row>
    <row r="30794" spans="6:6" ht="15" customHeight="1" x14ac:dyDescent="0.2">
      <c r="F30794" s="63"/>
    </row>
    <row r="30795" spans="6:6" ht="15" customHeight="1" x14ac:dyDescent="0.2">
      <c r="F30795" s="63"/>
    </row>
    <row r="30796" spans="6:6" ht="15" customHeight="1" x14ac:dyDescent="0.2">
      <c r="F30796" s="63"/>
    </row>
    <row r="30797" spans="6:6" ht="15" customHeight="1" x14ac:dyDescent="0.2">
      <c r="F30797" s="63"/>
    </row>
    <row r="30798" spans="6:6" ht="15" customHeight="1" x14ac:dyDescent="0.2">
      <c r="F30798" s="63"/>
    </row>
    <row r="30799" spans="6:6" ht="15" customHeight="1" x14ac:dyDescent="0.2">
      <c r="F30799" s="63"/>
    </row>
    <row r="30800" spans="6:6" ht="15" customHeight="1" x14ac:dyDescent="0.2">
      <c r="F30800" s="63"/>
    </row>
    <row r="30801" spans="6:6" ht="15" customHeight="1" x14ac:dyDescent="0.2">
      <c r="F30801" s="63"/>
    </row>
    <row r="30802" spans="6:6" ht="15" customHeight="1" x14ac:dyDescent="0.2">
      <c r="F30802" s="63"/>
    </row>
    <row r="30803" spans="6:6" ht="15" customHeight="1" x14ac:dyDescent="0.2">
      <c r="F30803" s="63"/>
    </row>
    <row r="30804" spans="6:6" ht="15" customHeight="1" x14ac:dyDescent="0.2">
      <c r="F30804" s="63"/>
    </row>
    <row r="30805" spans="6:6" ht="15" customHeight="1" x14ac:dyDescent="0.2">
      <c r="F30805" s="63"/>
    </row>
    <row r="30806" spans="6:6" ht="15" customHeight="1" x14ac:dyDescent="0.2">
      <c r="F30806" s="63"/>
    </row>
    <row r="30807" spans="6:6" ht="15" customHeight="1" x14ac:dyDescent="0.2">
      <c r="F30807" s="63"/>
    </row>
    <row r="30808" spans="6:6" ht="15" customHeight="1" x14ac:dyDescent="0.2">
      <c r="F30808" s="63"/>
    </row>
    <row r="30809" spans="6:6" ht="15" customHeight="1" x14ac:dyDescent="0.2">
      <c r="F30809" s="63"/>
    </row>
    <row r="30810" spans="6:6" ht="15" customHeight="1" x14ac:dyDescent="0.2">
      <c r="F30810" s="63"/>
    </row>
    <row r="30811" spans="6:6" ht="15" customHeight="1" x14ac:dyDescent="0.2">
      <c r="F30811" s="63"/>
    </row>
    <row r="30812" spans="6:6" ht="15" customHeight="1" x14ac:dyDescent="0.2">
      <c r="F30812" s="63"/>
    </row>
    <row r="30813" spans="6:6" ht="15" customHeight="1" x14ac:dyDescent="0.2">
      <c r="F30813" s="63"/>
    </row>
    <row r="30814" spans="6:6" ht="15" customHeight="1" x14ac:dyDescent="0.2">
      <c r="F30814" s="63"/>
    </row>
    <row r="30815" spans="6:6" ht="15" customHeight="1" x14ac:dyDescent="0.2">
      <c r="F30815" s="63"/>
    </row>
    <row r="30816" spans="6:6" ht="15" customHeight="1" x14ac:dyDescent="0.2">
      <c r="F30816" s="63"/>
    </row>
    <row r="30817" spans="6:6" ht="15" customHeight="1" x14ac:dyDescent="0.2">
      <c r="F30817" s="63"/>
    </row>
    <row r="30818" spans="6:6" ht="15" customHeight="1" x14ac:dyDescent="0.2">
      <c r="F30818" s="63"/>
    </row>
    <row r="30819" spans="6:6" ht="15" customHeight="1" x14ac:dyDescent="0.2">
      <c r="F30819" s="63"/>
    </row>
    <row r="30820" spans="6:6" ht="15" customHeight="1" x14ac:dyDescent="0.2">
      <c r="F30820" s="63"/>
    </row>
    <row r="30821" spans="6:6" ht="15" customHeight="1" x14ac:dyDescent="0.2">
      <c r="F30821" s="63"/>
    </row>
    <row r="30822" spans="6:6" ht="15" customHeight="1" x14ac:dyDescent="0.2">
      <c r="F30822" s="63"/>
    </row>
    <row r="30823" spans="6:6" ht="15" customHeight="1" x14ac:dyDescent="0.2">
      <c r="F30823" s="63"/>
    </row>
    <row r="30824" spans="6:6" ht="15" customHeight="1" x14ac:dyDescent="0.2">
      <c r="F30824" s="63"/>
    </row>
    <row r="30825" spans="6:6" ht="15" customHeight="1" x14ac:dyDescent="0.2">
      <c r="F30825" s="63"/>
    </row>
    <row r="30826" spans="6:6" ht="15" customHeight="1" x14ac:dyDescent="0.2">
      <c r="F30826" s="63"/>
    </row>
    <row r="30827" spans="6:6" ht="15" customHeight="1" x14ac:dyDescent="0.2">
      <c r="F30827" s="63"/>
    </row>
    <row r="30828" spans="6:6" ht="15" customHeight="1" x14ac:dyDescent="0.2">
      <c r="F30828" s="63"/>
    </row>
    <row r="30829" spans="6:6" ht="15" customHeight="1" x14ac:dyDescent="0.2">
      <c r="F30829" s="63"/>
    </row>
    <row r="30830" spans="6:6" ht="15" customHeight="1" x14ac:dyDescent="0.2">
      <c r="F30830" s="63"/>
    </row>
    <row r="30831" spans="6:6" ht="15" customHeight="1" x14ac:dyDescent="0.2">
      <c r="F30831" s="63"/>
    </row>
    <row r="30832" spans="6:6" ht="15" customHeight="1" x14ac:dyDescent="0.2">
      <c r="F30832" s="63"/>
    </row>
    <row r="30833" spans="6:6" ht="15" customHeight="1" x14ac:dyDescent="0.2">
      <c r="F30833" s="63"/>
    </row>
    <row r="30834" spans="6:6" ht="15" customHeight="1" x14ac:dyDescent="0.2">
      <c r="F30834" s="63"/>
    </row>
    <row r="30835" spans="6:6" ht="15" customHeight="1" x14ac:dyDescent="0.2">
      <c r="F30835" s="63"/>
    </row>
    <row r="30836" spans="6:6" ht="15" customHeight="1" x14ac:dyDescent="0.2">
      <c r="F30836" s="63"/>
    </row>
    <row r="30837" spans="6:6" ht="15" customHeight="1" x14ac:dyDescent="0.2">
      <c r="F30837" s="63"/>
    </row>
    <row r="30838" spans="6:6" ht="15" customHeight="1" x14ac:dyDescent="0.2">
      <c r="F30838" s="63"/>
    </row>
    <row r="30839" spans="6:6" ht="15" customHeight="1" x14ac:dyDescent="0.2">
      <c r="F30839" s="63"/>
    </row>
    <row r="30840" spans="6:6" ht="15" customHeight="1" x14ac:dyDescent="0.2">
      <c r="F30840" s="63"/>
    </row>
    <row r="30841" spans="6:6" ht="15" customHeight="1" x14ac:dyDescent="0.2">
      <c r="F30841" s="63"/>
    </row>
    <row r="30842" spans="6:6" ht="15" customHeight="1" x14ac:dyDescent="0.2">
      <c r="F30842" s="63"/>
    </row>
    <row r="30843" spans="6:6" ht="15" customHeight="1" x14ac:dyDescent="0.2">
      <c r="F30843" s="63"/>
    </row>
    <row r="30844" spans="6:6" ht="15" customHeight="1" x14ac:dyDescent="0.2">
      <c r="F30844" s="63"/>
    </row>
    <row r="30845" spans="6:6" ht="15" customHeight="1" x14ac:dyDescent="0.2">
      <c r="F30845" s="63"/>
    </row>
    <row r="30846" spans="6:6" ht="15" customHeight="1" x14ac:dyDescent="0.2">
      <c r="F30846" s="63"/>
    </row>
    <row r="30847" spans="6:6" ht="15" customHeight="1" x14ac:dyDescent="0.2">
      <c r="F30847" s="63"/>
    </row>
    <row r="30848" spans="6:6" ht="15" customHeight="1" x14ac:dyDescent="0.2">
      <c r="F30848" s="63"/>
    </row>
    <row r="30849" spans="6:6" ht="15" customHeight="1" x14ac:dyDescent="0.2">
      <c r="F30849" s="63"/>
    </row>
    <row r="30850" spans="6:6" ht="15" customHeight="1" x14ac:dyDescent="0.2">
      <c r="F30850" s="63"/>
    </row>
    <row r="30851" spans="6:6" ht="15" customHeight="1" x14ac:dyDescent="0.2">
      <c r="F30851" s="63"/>
    </row>
    <row r="30852" spans="6:6" ht="15" customHeight="1" x14ac:dyDescent="0.2">
      <c r="F30852" s="63"/>
    </row>
    <row r="30853" spans="6:6" ht="15" customHeight="1" x14ac:dyDescent="0.2">
      <c r="F30853" s="63"/>
    </row>
    <row r="30854" spans="6:6" ht="15" customHeight="1" x14ac:dyDescent="0.2">
      <c r="F30854" s="63"/>
    </row>
    <row r="30855" spans="6:6" ht="15" customHeight="1" x14ac:dyDescent="0.2">
      <c r="F30855" s="63"/>
    </row>
    <row r="30856" spans="6:6" ht="15" customHeight="1" x14ac:dyDescent="0.2">
      <c r="F30856" s="63"/>
    </row>
    <row r="30857" spans="6:6" ht="15" customHeight="1" x14ac:dyDescent="0.2">
      <c r="F30857" s="63"/>
    </row>
    <row r="30858" spans="6:6" ht="15" customHeight="1" x14ac:dyDescent="0.2">
      <c r="F30858" s="63"/>
    </row>
    <row r="30859" spans="6:6" ht="15" customHeight="1" x14ac:dyDescent="0.2">
      <c r="F30859" s="63"/>
    </row>
    <row r="30860" spans="6:6" ht="15" customHeight="1" x14ac:dyDescent="0.2">
      <c r="F30860" s="63"/>
    </row>
    <row r="30861" spans="6:6" ht="15" customHeight="1" x14ac:dyDescent="0.2">
      <c r="F30861" s="63"/>
    </row>
    <row r="30862" spans="6:6" ht="15" customHeight="1" x14ac:dyDescent="0.2">
      <c r="F30862" s="63"/>
    </row>
    <row r="30863" spans="6:6" ht="15" customHeight="1" x14ac:dyDescent="0.2">
      <c r="F30863" s="63"/>
    </row>
    <row r="30864" spans="6:6" ht="15" customHeight="1" x14ac:dyDescent="0.2">
      <c r="F30864" s="63"/>
    </row>
    <row r="30865" spans="6:6" ht="15" customHeight="1" x14ac:dyDescent="0.2">
      <c r="F30865" s="63"/>
    </row>
    <row r="30866" spans="6:6" ht="15" customHeight="1" x14ac:dyDescent="0.2">
      <c r="F30866" s="63"/>
    </row>
    <row r="30867" spans="6:6" ht="15" customHeight="1" x14ac:dyDescent="0.2">
      <c r="F30867" s="63"/>
    </row>
    <row r="30868" spans="6:6" ht="15" customHeight="1" x14ac:dyDescent="0.2">
      <c r="F30868" s="63"/>
    </row>
    <row r="30869" spans="6:6" ht="15" customHeight="1" x14ac:dyDescent="0.2">
      <c r="F30869" s="63"/>
    </row>
    <row r="30870" spans="6:6" ht="15" customHeight="1" x14ac:dyDescent="0.2">
      <c r="F30870" s="63"/>
    </row>
    <row r="30871" spans="6:6" ht="15" customHeight="1" x14ac:dyDescent="0.2">
      <c r="F30871" s="63"/>
    </row>
    <row r="30872" spans="6:6" ht="15" customHeight="1" x14ac:dyDescent="0.2">
      <c r="F30872" s="63"/>
    </row>
    <row r="30873" spans="6:6" ht="15" customHeight="1" x14ac:dyDescent="0.2">
      <c r="F30873" s="63"/>
    </row>
    <row r="30874" spans="6:6" ht="15" customHeight="1" x14ac:dyDescent="0.2">
      <c r="F30874" s="63"/>
    </row>
    <row r="30875" spans="6:6" ht="15" customHeight="1" x14ac:dyDescent="0.2">
      <c r="F30875" s="63"/>
    </row>
    <row r="30876" spans="6:6" ht="15" customHeight="1" x14ac:dyDescent="0.2">
      <c r="F30876" s="63"/>
    </row>
    <row r="30877" spans="6:6" ht="15" customHeight="1" x14ac:dyDescent="0.2">
      <c r="F30877" s="63"/>
    </row>
    <row r="30878" spans="6:6" ht="15" customHeight="1" x14ac:dyDescent="0.2">
      <c r="F30878" s="63"/>
    </row>
    <row r="30879" spans="6:6" ht="15" customHeight="1" x14ac:dyDescent="0.2">
      <c r="F30879" s="63"/>
    </row>
    <row r="30880" spans="6:6" ht="15" customHeight="1" x14ac:dyDescent="0.2">
      <c r="F30880" s="63"/>
    </row>
    <row r="30881" spans="6:6" ht="15" customHeight="1" x14ac:dyDescent="0.2">
      <c r="F30881" s="63"/>
    </row>
    <row r="30882" spans="6:6" ht="15" customHeight="1" x14ac:dyDescent="0.2">
      <c r="F30882" s="63"/>
    </row>
    <row r="30883" spans="6:6" ht="15" customHeight="1" x14ac:dyDescent="0.2">
      <c r="F30883" s="63"/>
    </row>
    <row r="30884" spans="6:6" ht="15" customHeight="1" x14ac:dyDescent="0.2">
      <c r="F30884" s="63"/>
    </row>
    <row r="30885" spans="6:6" ht="15" customHeight="1" x14ac:dyDescent="0.2">
      <c r="F30885" s="63"/>
    </row>
    <row r="30886" spans="6:6" ht="15" customHeight="1" x14ac:dyDescent="0.2">
      <c r="F30886" s="63"/>
    </row>
    <row r="30887" spans="6:6" ht="15" customHeight="1" x14ac:dyDescent="0.2">
      <c r="F30887" s="63"/>
    </row>
    <row r="30888" spans="6:6" ht="15" customHeight="1" x14ac:dyDescent="0.2">
      <c r="F30888" s="63"/>
    </row>
    <row r="30889" spans="6:6" ht="15" customHeight="1" x14ac:dyDescent="0.2">
      <c r="F30889" s="63"/>
    </row>
    <row r="30890" spans="6:6" ht="15" customHeight="1" x14ac:dyDescent="0.2">
      <c r="F30890" s="63"/>
    </row>
    <row r="30891" spans="6:6" ht="15" customHeight="1" x14ac:dyDescent="0.2">
      <c r="F30891" s="63"/>
    </row>
    <row r="30892" spans="6:6" ht="15" customHeight="1" x14ac:dyDescent="0.2">
      <c r="F30892" s="63"/>
    </row>
    <row r="30893" spans="6:6" ht="15" customHeight="1" x14ac:dyDescent="0.2">
      <c r="F30893" s="63"/>
    </row>
    <row r="30894" spans="6:6" ht="15" customHeight="1" x14ac:dyDescent="0.2">
      <c r="F30894" s="63"/>
    </row>
    <row r="30895" spans="6:6" ht="15" customHeight="1" x14ac:dyDescent="0.2">
      <c r="F30895" s="63"/>
    </row>
    <row r="30896" spans="6:6" ht="15" customHeight="1" x14ac:dyDescent="0.2">
      <c r="F30896" s="63"/>
    </row>
    <row r="30897" spans="6:6" ht="15" customHeight="1" x14ac:dyDescent="0.2">
      <c r="F30897" s="63"/>
    </row>
    <row r="30898" spans="6:6" ht="15" customHeight="1" x14ac:dyDescent="0.2">
      <c r="F30898" s="63"/>
    </row>
    <row r="30899" spans="6:6" ht="15" customHeight="1" x14ac:dyDescent="0.2">
      <c r="F30899" s="63"/>
    </row>
    <row r="30900" spans="6:6" ht="15" customHeight="1" x14ac:dyDescent="0.2">
      <c r="F30900" s="63"/>
    </row>
    <row r="30901" spans="6:6" ht="15" customHeight="1" x14ac:dyDescent="0.2">
      <c r="F30901" s="63"/>
    </row>
    <row r="30902" spans="6:6" ht="15" customHeight="1" x14ac:dyDescent="0.2">
      <c r="F30902" s="63"/>
    </row>
    <row r="30903" spans="6:6" ht="15" customHeight="1" x14ac:dyDescent="0.2">
      <c r="F30903" s="63"/>
    </row>
    <row r="30904" spans="6:6" ht="15" customHeight="1" x14ac:dyDescent="0.2">
      <c r="F30904" s="63"/>
    </row>
    <row r="30905" spans="6:6" ht="15" customHeight="1" x14ac:dyDescent="0.2">
      <c r="F30905" s="63"/>
    </row>
    <row r="30906" spans="6:6" ht="15" customHeight="1" x14ac:dyDescent="0.2">
      <c r="F30906" s="63"/>
    </row>
    <row r="30907" spans="6:6" ht="15" customHeight="1" x14ac:dyDescent="0.2">
      <c r="F30907" s="63"/>
    </row>
    <row r="30908" spans="6:6" ht="15" customHeight="1" x14ac:dyDescent="0.2">
      <c r="F30908" s="63"/>
    </row>
    <row r="30909" spans="6:6" ht="15" customHeight="1" x14ac:dyDescent="0.2">
      <c r="F30909" s="63"/>
    </row>
    <row r="30910" spans="6:6" ht="15" customHeight="1" x14ac:dyDescent="0.2">
      <c r="F30910" s="63"/>
    </row>
    <row r="30911" spans="6:6" ht="15" customHeight="1" x14ac:dyDescent="0.2">
      <c r="F30911" s="63"/>
    </row>
    <row r="30912" spans="6:6" ht="15" customHeight="1" x14ac:dyDescent="0.2">
      <c r="F30912" s="63"/>
    </row>
    <row r="30913" spans="6:6" ht="15" customHeight="1" x14ac:dyDescent="0.2">
      <c r="F30913" s="63"/>
    </row>
    <row r="30914" spans="6:6" ht="15" customHeight="1" x14ac:dyDescent="0.2">
      <c r="F30914" s="63"/>
    </row>
    <row r="30915" spans="6:6" ht="15" customHeight="1" x14ac:dyDescent="0.2">
      <c r="F30915" s="63"/>
    </row>
    <row r="30916" spans="6:6" ht="15" customHeight="1" x14ac:dyDescent="0.2">
      <c r="F30916" s="63"/>
    </row>
    <row r="30917" spans="6:6" ht="15" customHeight="1" x14ac:dyDescent="0.2">
      <c r="F30917" s="63"/>
    </row>
    <row r="30918" spans="6:6" ht="15" customHeight="1" x14ac:dyDescent="0.2">
      <c r="F30918" s="63"/>
    </row>
    <row r="30919" spans="6:6" ht="15" customHeight="1" x14ac:dyDescent="0.2">
      <c r="F30919" s="63"/>
    </row>
    <row r="30920" spans="6:6" ht="15" customHeight="1" x14ac:dyDescent="0.2">
      <c r="F30920" s="63"/>
    </row>
    <row r="30921" spans="6:6" ht="15" customHeight="1" x14ac:dyDescent="0.2">
      <c r="F30921" s="63"/>
    </row>
    <row r="30922" spans="6:6" ht="15" customHeight="1" x14ac:dyDescent="0.2">
      <c r="F30922" s="63"/>
    </row>
    <row r="30923" spans="6:6" ht="15" customHeight="1" x14ac:dyDescent="0.2">
      <c r="F30923" s="63"/>
    </row>
    <row r="30924" spans="6:6" ht="15" customHeight="1" x14ac:dyDescent="0.2">
      <c r="F30924" s="63"/>
    </row>
    <row r="30925" spans="6:6" ht="15" customHeight="1" x14ac:dyDescent="0.2">
      <c r="F30925" s="63"/>
    </row>
    <row r="30926" spans="6:6" ht="15" customHeight="1" x14ac:dyDescent="0.2">
      <c r="F30926" s="63"/>
    </row>
    <row r="30927" spans="6:6" ht="15" customHeight="1" x14ac:dyDescent="0.2">
      <c r="F30927" s="63"/>
    </row>
    <row r="30928" spans="6:6" ht="15" customHeight="1" x14ac:dyDescent="0.2">
      <c r="F30928" s="63"/>
    </row>
    <row r="30929" spans="6:6" ht="15" customHeight="1" x14ac:dyDescent="0.2">
      <c r="F30929" s="63"/>
    </row>
    <row r="30930" spans="6:6" ht="15" customHeight="1" x14ac:dyDescent="0.2">
      <c r="F30930" s="63"/>
    </row>
    <row r="30931" spans="6:6" ht="15" customHeight="1" x14ac:dyDescent="0.2">
      <c r="F30931" s="63"/>
    </row>
    <row r="30932" spans="6:6" ht="15" customHeight="1" x14ac:dyDescent="0.2">
      <c r="F30932" s="63"/>
    </row>
    <row r="30933" spans="6:6" ht="15" customHeight="1" x14ac:dyDescent="0.2">
      <c r="F30933" s="63"/>
    </row>
    <row r="30934" spans="6:6" ht="15" customHeight="1" x14ac:dyDescent="0.2">
      <c r="F30934" s="63"/>
    </row>
    <row r="30935" spans="6:6" ht="15" customHeight="1" x14ac:dyDescent="0.2">
      <c r="F30935" s="63"/>
    </row>
    <row r="30936" spans="6:6" ht="15" customHeight="1" x14ac:dyDescent="0.2">
      <c r="F30936" s="63"/>
    </row>
    <row r="30937" spans="6:6" ht="15" customHeight="1" x14ac:dyDescent="0.2">
      <c r="F30937" s="63"/>
    </row>
    <row r="30938" spans="6:6" ht="15" customHeight="1" x14ac:dyDescent="0.2">
      <c r="F30938" s="63"/>
    </row>
    <row r="30939" spans="6:6" ht="15" customHeight="1" x14ac:dyDescent="0.2">
      <c r="F30939" s="63"/>
    </row>
    <row r="30940" spans="6:6" ht="15" customHeight="1" x14ac:dyDescent="0.2">
      <c r="F30940" s="63"/>
    </row>
    <row r="30941" spans="6:6" ht="15" customHeight="1" x14ac:dyDescent="0.2">
      <c r="F30941" s="63"/>
    </row>
    <row r="30942" spans="6:6" ht="15" customHeight="1" x14ac:dyDescent="0.2">
      <c r="F30942" s="63"/>
    </row>
    <row r="30943" spans="6:6" ht="15" customHeight="1" x14ac:dyDescent="0.2">
      <c r="F30943" s="63"/>
    </row>
    <row r="30944" spans="6:6" ht="15" customHeight="1" x14ac:dyDescent="0.2">
      <c r="F30944" s="63"/>
    </row>
    <row r="30945" spans="6:6" ht="15" customHeight="1" x14ac:dyDescent="0.2">
      <c r="F30945" s="63"/>
    </row>
    <row r="30946" spans="6:6" ht="15" customHeight="1" x14ac:dyDescent="0.2">
      <c r="F30946" s="63"/>
    </row>
    <row r="30947" spans="6:6" ht="15" customHeight="1" x14ac:dyDescent="0.2">
      <c r="F30947" s="63"/>
    </row>
    <row r="30948" spans="6:6" ht="15" customHeight="1" x14ac:dyDescent="0.2">
      <c r="F30948" s="63"/>
    </row>
    <row r="30949" spans="6:6" ht="15" customHeight="1" x14ac:dyDescent="0.2">
      <c r="F30949" s="63"/>
    </row>
    <row r="30950" spans="6:6" ht="15" customHeight="1" x14ac:dyDescent="0.2">
      <c r="F30950" s="63"/>
    </row>
    <row r="30951" spans="6:6" ht="15" customHeight="1" x14ac:dyDescent="0.2">
      <c r="F30951" s="63"/>
    </row>
    <row r="30952" spans="6:6" ht="15" customHeight="1" x14ac:dyDescent="0.2">
      <c r="F30952" s="63"/>
    </row>
    <row r="30953" spans="6:6" ht="15" customHeight="1" x14ac:dyDescent="0.2">
      <c r="F30953" s="63"/>
    </row>
    <row r="30954" spans="6:6" ht="15" customHeight="1" x14ac:dyDescent="0.2">
      <c r="F30954" s="63"/>
    </row>
    <row r="30955" spans="6:6" ht="15" customHeight="1" x14ac:dyDescent="0.2">
      <c r="F30955" s="63"/>
    </row>
    <row r="30956" spans="6:6" ht="15" customHeight="1" x14ac:dyDescent="0.2">
      <c r="F30956" s="63"/>
    </row>
    <row r="30957" spans="6:6" ht="15" customHeight="1" x14ac:dyDescent="0.2">
      <c r="F30957" s="63"/>
    </row>
    <row r="30958" spans="6:6" ht="15" customHeight="1" x14ac:dyDescent="0.2">
      <c r="F30958" s="63"/>
    </row>
    <row r="30959" spans="6:6" ht="15" customHeight="1" x14ac:dyDescent="0.2">
      <c r="F30959" s="63"/>
    </row>
    <row r="30960" spans="6:6" ht="15" customHeight="1" x14ac:dyDescent="0.2">
      <c r="F30960" s="63"/>
    </row>
    <row r="30961" spans="6:6" ht="15" customHeight="1" x14ac:dyDescent="0.2">
      <c r="F30961" s="63"/>
    </row>
    <row r="30962" spans="6:6" ht="15" customHeight="1" x14ac:dyDescent="0.2">
      <c r="F30962" s="63"/>
    </row>
    <row r="30963" spans="6:6" ht="15" customHeight="1" x14ac:dyDescent="0.2">
      <c r="F30963" s="63"/>
    </row>
    <row r="30964" spans="6:6" ht="15" customHeight="1" x14ac:dyDescent="0.2">
      <c r="F30964" s="63"/>
    </row>
    <row r="30965" spans="6:6" ht="15" customHeight="1" x14ac:dyDescent="0.2">
      <c r="F30965" s="63"/>
    </row>
    <row r="30966" spans="6:6" ht="15" customHeight="1" x14ac:dyDescent="0.2">
      <c r="F30966" s="63"/>
    </row>
    <row r="30967" spans="6:6" ht="15" customHeight="1" x14ac:dyDescent="0.2">
      <c r="F30967" s="63"/>
    </row>
    <row r="30968" spans="6:6" ht="15" customHeight="1" x14ac:dyDescent="0.2">
      <c r="F30968" s="63"/>
    </row>
    <row r="30969" spans="6:6" ht="15" customHeight="1" x14ac:dyDescent="0.2">
      <c r="F30969" s="63"/>
    </row>
    <row r="30970" spans="6:6" ht="15" customHeight="1" x14ac:dyDescent="0.2">
      <c r="F30970" s="63"/>
    </row>
    <row r="30971" spans="6:6" ht="15" customHeight="1" x14ac:dyDescent="0.2">
      <c r="F30971" s="63"/>
    </row>
    <row r="30972" spans="6:6" ht="15" customHeight="1" x14ac:dyDescent="0.2">
      <c r="F30972" s="63"/>
    </row>
    <row r="30973" spans="6:6" ht="15" customHeight="1" x14ac:dyDescent="0.2">
      <c r="F30973" s="63"/>
    </row>
    <row r="30974" spans="6:6" ht="15" customHeight="1" x14ac:dyDescent="0.2">
      <c r="F30974" s="63"/>
    </row>
    <row r="30975" spans="6:6" ht="15" customHeight="1" x14ac:dyDescent="0.2">
      <c r="F30975" s="63"/>
    </row>
    <row r="30976" spans="6:6" ht="15" customHeight="1" x14ac:dyDescent="0.2">
      <c r="F30976" s="63"/>
    </row>
    <row r="30977" spans="6:6" ht="15" customHeight="1" x14ac:dyDescent="0.2">
      <c r="F30977" s="63"/>
    </row>
    <row r="30978" spans="6:6" ht="15" customHeight="1" x14ac:dyDescent="0.2">
      <c r="F30978" s="63"/>
    </row>
    <row r="30979" spans="6:6" ht="15" customHeight="1" x14ac:dyDescent="0.2">
      <c r="F30979" s="63"/>
    </row>
    <row r="30980" spans="6:6" ht="15" customHeight="1" x14ac:dyDescent="0.2">
      <c r="F30980" s="63"/>
    </row>
    <row r="30981" spans="6:6" ht="15" customHeight="1" x14ac:dyDescent="0.2">
      <c r="F30981" s="63"/>
    </row>
    <row r="30982" spans="6:6" ht="15" customHeight="1" x14ac:dyDescent="0.2">
      <c r="F30982" s="63"/>
    </row>
    <row r="30983" spans="6:6" ht="15" customHeight="1" x14ac:dyDescent="0.2">
      <c r="F30983" s="63"/>
    </row>
    <row r="30984" spans="6:6" ht="15" customHeight="1" x14ac:dyDescent="0.2">
      <c r="F30984" s="63"/>
    </row>
    <row r="30985" spans="6:6" ht="15" customHeight="1" x14ac:dyDescent="0.2">
      <c r="F30985" s="63"/>
    </row>
    <row r="30986" spans="6:6" ht="15" customHeight="1" x14ac:dyDescent="0.2">
      <c r="F30986" s="63"/>
    </row>
    <row r="30987" spans="6:6" ht="15" customHeight="1" x14ac:dyDescent="0.2">
      <c r="F30987" s="63"/>
    </row>
    <row r="30988" spans="6:6" ht="15" customHeight="1" x14ac:dyDescent="0.2">
      <c r="F30988" s="63"/>
    </row>
    <row r="30989" spans="6:6" ht="15" customHeight="1" x14ac:dyDescent="0.2">
      <c r="F30989" s="63"/>
    </row>
    <row r="30990" spans="6:6" ht="15" customHeight="1" x14ac:dyDescent="0.2">
      <c r="F30990" s="63"/>
    </row>
    <row r="30991" spans="6:6" ht="15" customHeight="1" x14ac:dyDescent="0.2">
      <c r="F30991" s="63"/>
    </row>
    <row r="30992" spans="6:6" ht="15" customHeight="1" x14ac:dyDescent="0.2">
      <c r="F30992" s="63"/>
    </row>
    <row r="30993" spans="6:6" ht="15" customHeight="1" x14ac:dyDescent="0.2">
      <c r="F30993" s="63"/>
    </row>
    <row r="30994" spans="6:6" ht="15" customHeight="1" x14ac:dyDescent="0.2">
      <c r="F30994" s="63"/>
    </row>
    <row r="30995" spans="6:6" ht="15" customHeight="1" x14ac:dyDescent="0.2">
      <c r="F30995" s="63"/>
    </row>
    <row r="30996" spans="6:6" ht="15" customHeight="1" x14ac:dyDescent="0.2">
      <c r="F30996" s="63"/>
    </row>
    <row r="30997" spans="6:6" ht="15" customHeight="1" x14ac:dyDescent="0.2">
      <c r="F30997" s="63"/>
    </row>
    <row r="30998" spans="6:6" ht="15" customHeight="1" x14ac:dyDescent="0.2">
      <c r="F30998" s="63"/>
    </row>
    <row r="30999" spans="6:6" ht="15" customHeight="1" x14ac:dyDescent="0.2">
      <c r="F30999" s="63"/>
    </row>
    <row r="31000" spans="6:6" ht="15" customHeight="1" x14ac:dyDescent="0.2">
      <c r="F31000" s="63"/>
    </row>
    <row r="31001" spans="6:6" ht="15" customHeight="1" x14ac:dyDescent="0.2">
      <c r="F31001" s="63"/>
    </row>
    <row r="31002" spans="6:6" ht="15" customHeight="1" x14ac:dyDescent="0.2">
      <c r="F31002" s="63"/>
    </row>
    <row r="31003" spans="6:6" ht="15" customHeight="1" x14ac:dyDescent="0.2">
      <c r="F31003" s="63"/>
    </row>
    <row r="31004" spans="6:6" ht="15" customHeight="1" x14ac:dyDescent="0.2">
      <c r="F31004" s="63"/>
    </row>
    <row r="31005" spans="6:6" ht="15" customHeight="1" x14ac:dyDescent="0.2">
      <c r="F31005" s="63"/>
    </row>
    <row r="31006" spans="6:6" ht="15" customHeight="1" x14ac:dyDescent="0.2">
      <c r="F31006" s="63"/>
    </row>
    <row r="31007" spans="6:6" ht="15" customHeight="1" x14ac:dyDescent="0.2">
      <c r="F31007" s="63"/>
    </row>
    <row r="31008" spans="6:6" ht="15" customHeight="1" x14ac:dyDescent="0.2">
      <c r="F31008" s="63"/>
    </row>
    <row r="31009" spans="6:6" ht="15" customHeight="1" x14ac:dyDescent="0.2">
      <c r="F31009" s="63"/>
    </row>
    <row r="31010" spans="6:6" ht="15" customHeight="1" x14ac:dyDescent="0.2">
      <c r="F31010" s="63"/>
    </row>
    <row r="31011" spans="6:6" ht="15" customHeight="1" x14ac:dyDescent="0.2">
      <c r="F31011" s="63"/>
    </row>
    <row r="31012" spans="6:6" ht="15" customHeight="1" x14ac:dyDescent="0.2">
      <c r="F31012" s="63"/>
    </row>
    <row r="31013" spans="6:6" ht="15" customHeight="1" x14ac:dyDescent="0.2">
      <c r="F31013" s="63"/>
    </row>
    <row r="31014" spans="6:6" ht="15" customHeight="1" x14ac:dyDescent="0.2">
      <c r="F31014" s="63"/>
    </row>
    <row r="31015" spans="6:6" ht="15" customHeight="1" x14ac:dyDescent="0.2">
      <c r="F31015" s="63"/>
    </row>
    <row r="31016" spans="6:6" ht="15" customHeight="1" x14ac:dyDescent="0.2">
      <c r="F31016" s="63"/>
    </row>
    <row r="31017" spans="6:6" ht="15" customHeight="1" x14ac:dyDescent="0.2">
      <c r="F31017" s="63"/>
    </row>
    <row r="31018" spans="6:6" ht="15" customHeight="1" x14ac:dyDescent="0.2">
      <c r="F31018" s="63"/>
    </row>
    <row r="31019" spans="6:6" ht="15" customHeight="1" x14ac:dyDescent="0.2">
      <c r="F31019" s="63"/>
    </row>
    <row r="31020" spans="6:6" ht="15" customHeight="1" x14ac:dyDescent="0.2">
      <c r="F31020" s="63"/>
    </row>
    <row r="31021" spans="6:6" ht="15" customHeight="1" x14ac:dyDescent="0.2">
      <c r="F31021" s="63"/>
    </row>
    <row r="31022" spans="6:6" ht="15" customHeight="1" x14ac:dyDescent="0.2">
      <c r="F31022" s="63"/>
    </row>
    <row r="31023" spans="6:6" ht="15" customHeight="1" x14ac:dyDescent="0.2">
      <c r="F31023" s="63"/>
    </row>
    <row r="31024" spans="6:6" ht="15" customHeight="1" x14ac:dyDescent="0.2">
      <c r="F31024" s="63"/>
    </row>
    <row r="31025" spans="6:6" ht="15" customHeight="1" x14ac:dyDescent="0.2">
      <c r="F31025" s="63"/>
    </row>
    <row r="31026" spans="6:6" ht="15" customHeight="1" x14ac:dyDescent="0.2">
      <c r="F31026" s="63"/>
    </row>
    <row r="31027" spans="6:6" ht="15" customHeight="1" x14ac:dyDescent="0.2">
      <c r="F31027" s="63"/>
    </row>
    <row r="31028" spans="6:6" ht="15" customHeight="1" x14ac:dyDescent="0.2">
      <c r="F31028" s="63"/>
    </row>
    <row r="31029" spans="6:6" ht="15" customHeight="1" x14ac:dyDescent="0.2">
      <c r="F31029" s="63"/>
    </row>
    <row r="31030" spans="6:6" ht="15" customHeight="1" x14ac:dyDescent="0.2">
      <c r="F31030" s="63"/>
    </row>
    <row r="31031" spans="6:6" ht="15" customHeight="1" x14ac:dyDescent="0.2">
      <c r="F31031" s="63"/>
    </row>
    <row r="31032" spans="6:6" ht="15" customHeight="1" x14ac:dyDescent="0.2">
      <c r="F31032" s="63"/>
    </row>
    <row r="31033" spans="6:6" ht="15" customHeight="1" x14ac:dyDescent="0.2">
      <c r="F31033" s="63"/>
    </row>
    <row r="31034" spans="6:6" ht="15" customHeight="1" x14ac:dyDescent="0.2">
      <c r="F31034" s="63"/>
    </row>
    <row r="31035" spans="6:6" ht="15" customHeight="1" x14ac:dyDescent="0.2">
      <c r="F31035" s="63"/>
    </row>
    <row r="31036" spans="6:6" ht="15" customHeight="1" x14ac:dyDescent="0.2">
      <c r="F31036" s="63"/>
    </row>
    <row r="31037" spans="6:6" ht="15" customHeight="1" x14ac:dyDescent="0.2">
      <c r="F31037" s="63"/>
    </row>
    <row r="31038" spans="6:6" ht="15" customHeight="1" x14ac:dyDescent="0.2">
      <c r="F31038" s="63"/>
    </row>
    <row r="31039" spans="6:6" ht="15" customHeight="1" x14ac:dyDescent="0.2">
      <c r="F31039" s="63"/>
    </row>
    <row r="31040" spans="6:6" ht="15" customHeight="1" x14ac:dyDescent="0.2">
      <c r="F31040" s="63"/>
    </row>
    <row r="31041" spans="6:6" ht="15" customHeight="1" x14ac:dyDescent="0.2">
      <c r="F31041" s="63"/>
    </row>
    <row r="31042" spans="6:6" ht="15" customHeight="1" x14ac:dyDescent="0.2">
      <c r="F31042" s="63"/>
    </row>
    <row r="31043" spans="6:6" ht="15" customHeight="1" x14ac:dyDescent="0.2">
      <c r="F31043" s="63"/>
    </row>
    <row r="31044" spans="6:6" ht="15" customHeight="1" x14ac:dyDescent="0.2">
      <c r="F31044" s="63"/>
    </row>
    <row r="31045" spans="6:6" ht="15" customHeight="1" x14ac:dyDescent="0.2">
      <c r="F31045" s="63"/>
    </row>
    <row r="31046" spans="6:6" ht="15" customHeight="1" x14ac:dyDescent="0.2">
      <c r="F31046" s="63"/>
    </row>
    <row r="31047" spans="6:6" ht="15" customHeight="1" x14ac:dyDescent="0.2">
      <c r="F31047" s="63"/>
    </row>
    <row r="31048" spans="6:6" ht="15" customHeight="1" x14ac:dyDescent="0.2">
      <c r="F31048" s="63"/>
    </row>
    <row r="31049" spans="6:6" ht="15" customHeight="1" x14ac:dyDescent="0.2">
      <c r="F31049" s="63"/>
    </row>
    <row r="31050" spans="6:6" ht="15" customHeight="1" x14ac:dyDescent="0.2">
      <c r="F31050" s="63"/>
    </row>
    <row r="31051" spans="6:6" ht="15" customHeight="1" x14ac:dyDescent="0.2">
      <c r="F31051" s="63"/>
    </row>
    <row r="31052" spans="6:6" ht="15" customHeight="1" x14ac:dyDescent="0.2">
      <c r="F31052" s="63"/>
    </row>
    <row r="31053" spans="6:6" ht="15" customHeight="1" x14ac:dyDescent="0.2">
      <c r="F31053" s="63"/>
    </row>
    <row r="31054" spans="6:6" ht="15" customHeight="1" x14ac:dyDescent="0.2">
      <c r="F31054" s="63"/>
    </row>
    <row r="31055" spans="6:6" ht="15" customHeight="1" x14ac:dyDescent="0.2">
      <c r="F31055" s="63"/>
    </row>
    <row r="31056" spans="6:6" ht="15" customHeight="1" x14ac:dyDescent="0.2">
      <c r="F31056" s="63"/>
    </row>
    <row r="31057" spans="6:6" ht="15" customHeight="1" x14ac:dyDescent="0.2">
      <c r="F31057" s="63"/>
    </row>
    <row r="31058" spans="6:6" ht="15" customHeight="1" x14ac:dyDescent="0.2">
      <c r="F31058" s="63"/>
    </row>
    <row r="31059" spans="6:6" ht="15" customHeight="1" x14ac:dyDescent="0.2">
      <c r="F31059" s="63"/>
    </row>
    <row r="31060" spans="6:6" ht="15" customHeight="1" x14ac:dyDescent="0.2">
      <c r="F31060" s="63"/>
    </row>
    <row r="31061" spans="6:6" ht="15" customHeight="1" x14ac:dyDescent="0.2">
      <c r="F31061" s="63"/>
    </row>
    <row r="31062" spans="6:6" ht="15" customHeight="1" x14ac:dyDescent="0.2">
      <c r="F31062" s="63"/>
    </row>
    <row r="31063" spans="6:6" ht="15" customHeight="1" x14ac:dyDescent="0.2">
      <c r="F31063" s="63"/>
    </row>
    <row r="31064" spans="6:6" ht="15" customHeight="1" x14ac:dyDescent="0.2">
      <c r="F31064" s="63"/>
    </row>
    <row r="31065" spans="6:6" ht="15" customHeight="1" x14ac:dyDescent="0.2">
      <c r="F31065" s="63"/>
    </row>
    <row r="31066" spans="6:6" ht="15" customHeight="1" x14ac:dyDescent="0.2">
      <c r="F31066" s="63"/>
    </row>
    <row r="31067" spans="6:6" ht="15" customHeight="1" x14ac:dyDescent="0.2">
      <c r="F31067" s="63"/>
    </row>
    <row r="31068" spans="6:6" ht="15" customHeight="1" x14ac:dyDescent="0.2">
      <c r="F31068" s="63"/>
    </row>
    <row r="31069" spans="6:6" ht="15" customHeight="1" x14ac:dyDescent="0.2">
      <c r="F31069" s="63"/>
    </row>
    <row r="31070" spans="6:6" ht="15" customHeight="1" x14ac:dyDescent="0.2">
      <c r="F31070" s="63"/>
    </row>
    <row r="31071" spans="6:6" ht="15" customHeight="1" x14ac:dyDescent="0.2">
      <c r="F31071" s="63"/>
    </row>
    <row r="31072" spans="6:6" ht="15" customHeight="1" x14ac:dyDescent="0.2">
      <c r="F31072" s="63"/>
    </row>
    <row r="31073" spans="6:6" ht="15" customHeight="1" x14ac:dyDescent="0.2">
      <c r="F31073" s="63"/>
    </row>
    <row r="31074" spans="6:6" ht="15" customHeight="1" x14ac:dyDescent="0.2">
      <c r="F31074" s="63"/>
    </row>
    <row r="31075" spans="6:6" ht="15" customHeight="1" x14ac:dyDescent="0.2">
      <c r="F31075" s="63"/>
    </row>
    <row r="31076" spans="6:6" ht="15" customHeight="1" x14ac:dyDescent="0.2">
      <c r="F31076" s="63"/>
    </row>
    <row r="31077" spans="6:6" ht="15" customHeight="1" x14ac:dyDescent="0.2">
      <c r="F31077" s="63"/>
    </row>
    <row r="31078" spans="6:6" ht="15" customHeight="1" x14ac:dyDescent="0.2">
      <c r="F31078" s="63"/>
    </row>
    <row r="31079" spans="6:6" ht="15" customHeight="1" x14ac:dyDescent="0.2">
      <c r="F31079" s="63"/>
    </row>
    <row r="31080" spans="6:6" ht="15" customHeight="1" x14ac:dyDescent="0.2">
      <c r="F31080" s="63"/>
    </row>
    <row r="31081" spans="6:6" ht="15" customHeight="1" x14ac:dyDescent="0.2">
      <c r="F31081" s="63"/>
    </row>
    <row r="31082" spans="6:6" ht="15" customHeight="1" x14ac:dyDescent="0.2">
      <c r="F31082" s="63"/>
    </row>
    <row r="31083" spans="6:6" ht="15" customHeight="1" x14ac:dyDescent="0.2">
      <c r="F31083" s="63"/>
    </row>
    <row r="31084" spans="6:6" ht="15" customHeight="1" x14ac:dyDescent="0.2">
      <c r="F31084" s="63"/>
    </row>
    <row r="31085" spans="6:6" ht="15" customHeight="1" x14ac:dyDescent="0.2">
      <c r="F31085" s="63"/>
    </row>
    <row r="31086" spans="6:6" ht="15" customHeight="1" x14ac:dyDescent="0.2">
      <c r="F31086" s="63"/>
    </row>
    <row r="31087" spans="6:6" ht="15" customHeight="1" x14ac:dyDescent="0.2">
      <c r="F31087" s="63"/>
    </row>
    <row r="31088" spans="6:6" ht="15" customHeight="1" x14ac:dyDescent="0.2">
      <c r="F31088" s="63"/>
    </row>
    <row r="31089" spans="6:6" ht="15" customHeight="1" x14ac:dyDescent="0.2">
      <c r="F31089" s="63"/>
    </row>
    <row r="31090" spans="6:6" ht="15" customHeight="1" x14ac:dyDescent="0.2">
      <c r="F31090" s="63"/>
    </row>
    <row r="31091" spans="6:6" ht="15" customHeight="1" x14ac:dyDescent="0.2">
      <c r="F31091" s="63"/>
    </row>
    <row r="31092" spans="6:6" ht="15" customHeight="1" x14ac:dyDescent="0.2">
      <c r="F31092" s="63"/>
    </row>
    <row r="31093" spans="6:6" ht="15" customHeight="1" x14ac:dyDescent="0.2">
      <c r="F31093" s="63"/>
    </row>
    <row r="31094" spans="6:6" ht="15" customHeight="1" x14ac:dyDescent="0.2">
      <c r="F31094" s="63"/>
    </row>
    <row r="31095" spans="6:6" ht="15" customHeight="1" x14ac:dyDescent="0.2">
      <c r="F31095" s="63"/>
    </row>
    <row r="31096" spans="6:6" ht="15" customHeight="1" x14ac:dyDescent="0.2">
      <c r="F31096" s="63"/>
    </row>
    <row r="31097" spans="6:6" ht="15" customHeight="1" x14ac:dyDescent="0.2">
      <c r="F31097" s="63"/>
    </row>
    <row r="31098" spans="6:6" ht="15" customHeight="1" x14ac:dyDescent="0.2">
      <c r="F31098" s="63"/>
    </row>
    <row r="31099" spans="6:6" ht="15" customHeight="1" x14ac:dyDescent="0.2">
      <c r="F31099" s="63"/>
    </row>
    <row r="31100" spans="6:6" ht="15" customHeight="1" x14ac:dyDescent="0.2">
      <c r="F31100" s="63"/>
    </row>
    <row r="31101" spans="6:6" ht="15" customHeight="1" x14ac:dyDescent="0.2">
      <c r="F31101" s="63"/>
    </row>
    <row r="31102" spans="6:6" ht="15" customHeight="1" x14ac:dyDescent="0.2">
      <c r="F31102" s="63"/>
    </row>
    <row r="31103" spans="6:6" ht="15" customHeight="1" x14ac:dyDescent="0.2">
      <c r="F31103" s="63"/>
    </row>
    <row r="31104" spans="6:6" ht="15" customHeight="1" x14ac:dyDescent="0.2">
      <c r="F31104" s="63"/>
    </row>
    <row r="31105" spans="6:6" ht="15" customHeight="1" x14ac:dyDescent="0.2">
      <c r="F31105" s="63"/>
    </row>
    <row r="31106" spans="6:6" ht="15" customHeight="1" x14ac:dyDescent="0.2">
      <c r="F31106" s="63"/>
    </row>
    <row r="31107" spans="6:6" ht="15" customHeight="1" x14ac:dyDescent="0.2">
      <c r="F31107" s="63"/>
    </row>
    <row r="31108" spans="6:6" ht="15" customHeight="1" x14ac:dyDescent="0.2">
      <c r="F31108" s="63"/>
    </row>
    <row r="31109" spans="6:6" ht="15" customHeight="1" x14ac:dyDescent="0.2">
      <c r="F31109" s="63"/>
    </row>
    <row r="31110" spans="6:6" ht="15" customHeight="1" x14ac:dyDescent="0.2">
      <c r="F31110" s="63"/>
    </row>
    <row r="31111" spans="6:6" ht="15" customHeight="1" x14ac:dyDescent="0.2">
      <c r="F31111" s="63"/>
    </row>
    <row r="31112" spans="6:6" ht="15" customHeight="1" x14ac:dyDescent="0.2">
      <c r="F31112" s="63"/>
    </row>
    <row r="31113" spans="6:6" ht="15" customHeight="1" x14ac:dyDescent="0.2">
      <c r="F31113" s="63"/>
    </row>
    <row r="31114" spans="6:6" ht="15" customHeight="1" x14ac:dyDescent="0.2">
      <c r="F31114" s="63"/>
    </row>
    <row r="31115" spans="6:6" ht="15" customHeight="1" x14ac:dyDescent="0.2">
      <c r="F31115" s="63"/>
    </row>
    <row r="31116" spans="6:6" ht="15" customHeight="1" x14ac:dyDescent="0.2">
      <c r="F31116" s="63"/>
    </row>
    <row r="31117" spans="6:6" ht="15" customHeight="1" x14ac:dyDescent="0.2">
      <c r="F31117" s="63"/>
    </row>
    <row r="31118" spans="6:6" ht="15" customHeight="1" x14ac:dyDescent="0.2">
      <c r="F31118" s="63"/>
    </row>
    <row r="31119" spans="6:6" ht="15" customHeight="1" x14ac:dyDescent="0.2">
      <c r="F31119" s="63"/>
    </row>
    <row r="31120" spans="6:6" ht="15" customHeight="1" x14ac:dyDescent="0.2">
      <c r="F31120" s="63"/>
    </row>
    <row r="31121" spans="6:6" ht="15" customHeight="1" x14ac:dyDescent="0.2">
      <c r="F31121" s="63"/>
    </row>
    <row r="31122" spans="6:6" ht="15" customHeight="1" x14ac:dyDescent="0.2">
      <c r="F31122" s="63"/>
    </row>
    <row r="31123" spans="6:6" ht="15" customHeight="1" x14ac:dyDescent="0.2">
      <c r="F31123" s="63"/>
    </row>
    <row r="31124" spans="6:6" ht="15" customHeight="1" x14ac:dyDescent="0.2">
      <c r="F31124" s="63"/>
    </row>
    <row r="31125" spans="6:6" ht="15" customHeight="1" x14ac:dyDescent="0.2">
      <c r="F31125" s="63"/>
    </row>
    <row r="31126" spans="6:6" ht="15" customHeight="1" x14ac:dyDescent="0.2">
      <c r="F31126" s="63"/>
    </row>
    <row r="31127" spans="6:6" ht="15" customHeight="1" x14ac:dyDescent="0.2">
      <c r="F31127" s="63"/>
    </row>
    <row r="31128" spans="6:6" ht="15" customHeight="1" x14ac:dyDescent="0.2">
      <c r="F31128" s="63"/>
    </row>
    <row r="31129" spans="6:6" ht="15" customHeight="1" x14ac:dyDescent="0.2">
      <c r="F31129" s="63"/>
    </row>
    <row r="31130" spans="6:6" ht="15" customHeight="1" x14ac:dyDescent="0.2">
      <c r="F31130" s="63"/>
    </row>
    <row r="31131" spans="6:6" ht="15" customHeight="1" x14ac:dyDescent="0.2">
      <c r="F31131" s="63"/>
    </row>
    <row r="31132" spans="6:6" ht="15" customHeight="1" x14ac:dyDescent="0.2">
      <c r="F31132" s="63"/>
    </row>
    <row r="31133" spans="6:6" ht="15" customHeight="1" x14ac:dyDescent="0.2">
      <c r="F31133" s="63"/>
    </row>
    <row r="31134" spans="6:6" ht="15" customHeight="1" x14ac:dyDescent="0.2">
      <c r="F31134" s="63"/>
    </row>
    <row r="31135" spans="6:6" ht="15" customHeight="1" x14ac:dyDescent="0.2">
      <c r="F31135" s="63"/>
    </row>
    <row r="31136" spans="6:6" ht="15" customHeight="1" x14ac:dyDescent="0.2">
      <c r="F31136" s="63"/>
    </row>
    <row r="31137" spans="6:6" ht="15" customHeight="1" x14ac:dyDescent="0.2">
      <c r="F31137" s="63"/>
    </row>
    <row r="31138" spans="6:6" ht="15" customHeight="1" x14ac:dyDescent="0.2">
      <c r="F31138" s="63"/>
    </row>
    <row r="31139" spans="6:6" ht="15" customHeight="1" x14ac:dyDescent="0.2">
      <c r="F31139" s="63"/>
    </row>
    <row r="31140" spans="6:6" ht="15" customHeight="1" x14ac:dyDescent="0.2">
      <c r="F31140" s="63"/>
    </row>
    <row r="31141" spans="6:6" ht="15" customHeight="1" x14ac:dyDescent="0.2">
      <c r="F31141" s="63"/>
    </row>
    <row r="31142" spans="6:6" ht="15" customHeight="1" x14ac:dyDescent="0.2">
      <c r="F31142" s="63"/>
    </row>
    <row r="31143" spans="6:6" ht="15" customHeight="1" x14ac:dyDescent="0.2">
      <c r="F31143" s="63"/>
    </row>
    <row r="31144" spans="6:6" ht="15" customHeight="1" x14ac:dyDescent="0.2">
      <c r="F31144" s="63"/>
    </row>
    <row r="31145" spans="6:6" ht="15" customHeight="1" x14ac:dyDescent="0.2">
      <c r="F31145" s="63"/>
    </row>
    <row r="31146" spans="6:6" ht="15" customHeight="1" x14ac:dyDescent="0.2">
      <c r="F31146" s="63"/>
    </row>
    <row r="31147" spans="6:6" ht="15" customHeight="1" x14ac:dyDescent="0.2">
      <c r="F31147" s="63"/>
    </row>
    <row r="31148" spans="6:6" ht="15" customHeight="1" x14ac:dyDescent="0.2">
      <c r="F31148" s="63"/>
    </row>
    <row r="31149" spans="6:6" ht="15" customHeight="1" x14ac:dyDescent="0.2">
      <c r="F31149" s="63"/>
    </row>
    <row r="31150" spans="6:6" ht="15" customHeight="1" x14ac:dyDescent="0.2">
      <c r="F31150" s="63"/>
    </row>
    <row r="31151" spans="6:6" ht="15" customHeight="1" x14ac:dyDescent="0.2">
      <c r="F31151" s="63"/>
    </row>
    <row r="31152" spans="6:6" ht="15" customHeight="1" x14ac:dyDescent="0.2">
      <c r="F31152" s="63"/>
    </row>
    <row r="31153" spans="6:6" ht="15" customHeight="1" x14ac:dyDescent="0.2">
      <c r="F31153" s="63"/>
    </row>
    <row r="31154" spans="6:6" ht="15" customHeight="1" x14ac:dyDescent="0.2">
      <c r="F31154" s="63"/>
    </row>
    <row r="31155" spans="6:6" ht="15" customHeight="1" x14ac:dyDescent="0.2">
      <c r="F31155" s="63"/>
    </row>
    <row r="31156" spans="6:6" ht="15" customHeight="1" x14ac:dyDescent="0.2">
      <c r="F31156" s="63"/>
    </row>
    <row r="31157" spans="6:6" ht="15" customHeight="1" x14ac:dyDescent="0.2">
      <c r="F31157" s="63"/>
    </row>
    <row r="31158" spans="6:6" ht="15" customHeight="1" x14ac:dyDescent="0.2">
      <c r="F31158" s="63"/>
    </row>
    <row r="31159" spans="6:6" ht="15" customHeight="1" x14ac:dyDescent="0.2">
      <c r="F31159" s="63"/>
    </row>
    <row r="31160" spans="6:6" ht="15" customHeight="1" x14ac:dyDescent="0.2">
      <c r="F31160" s="63"/>
    </row>
    <row r="31161" spans="6:6" ht="15" customHeight="1" x14ac:dyDescent="0.2">
      <c r="F31161" s="63"/>
    </row>
    <row r="31162" spans="6:6" ht="15" customHeight="1" x14ac:dyDescent="0.2">
      <c r="F31162" s="63"/>
    </row>
    <row r="31163" spans="6:6" ht="15" customHeight="1" x14ac:dyDescent="0.2">
      <c r="F31163" s="63"/>
    </row>
    <row r="31164" spans="6:6" ht="15" customHeight="1" x14ac:dyDescent="0.2">
      <c r="F31164" s="63"/>
    </row>
    <row r="31165" spans="6:6" ht="15" customHeight="1" x14ac:dyDescent="0.2">
      <c r="F31165" s="63"/>
    </row>
    <row r="31166" spans="6:6" ht="15" customHeight="1" x14ac:dyDescent="0.2">
      <c r="F31166" s="63"/>
    </row>
    <row r="31167" spans="6:6" ht="15" customHeight="1" x14ac:dyDescent="0.2">
      <c r="F31167" s="63"/>
    </row>
    <row r="31168" spans="6:6" ht="15" customHeight="1" x14ac:dyDescent="0.2">
      <c r="F31168" s="63"/>
    </row>
    <row r="31169" spans="6:6" ht="15" customHeight="1" x14ac:dyDescent="0.2">
      <c r="F31169" s="63"/>
    </row>
    <row r="31170" spans="6:6" ht="15" customHeight="1" x14ac:dyDescent="0.2">
      <c r="F31170" s="63"/>
    </row>
    <row r="31171" spans="6:6" ht="15" customHeight="1" x14ac:dyDescent="0.2">
      <c r="F31171" s="63"/>
    </row>
    <row r="31172" spans="6:6" ht="15" customHeight="1" x14ac:dyDescent="0.2">
      <c r="F31172" s="63"/>
    </row>
    <row r="31173" spans="6:6" ht="15" customHeight="1" x14ac:dyDescent="0.2">
      <c r="F31173" s="63"/>
    </row>
    <row r="31174" spans="6:6" ht="15" customHeight="1" x14ac:dyDescent="0.2">
      <c r="F31174" s="63"/>
    </row>
    <row r="31175" spans="6:6" ht="15" customHeight="1" x14ac:dyDescent="0.2">
      <c r="F31175" s="63"/>
    </row>
    <row r="31176" spans="6:6" ht="15" customHeight="1" x14ac:dyDescent="0.2">
      <c r="F31176" s="63"/>
    </row>
    <row r="31177" spans="6:6" ht="15" customHeight="1" x14ac:dyDescent="0.2">
      <c r="F31177" s="63"/>
    </row>
    <row r="31178" spans="6:6" ht="15" customHeight="1" x14ac:dyDescent="0.2">
      <c r="F31178" s="63"/>
    </row>
    <row r="31179" spans="6:6" ht="15" customHeight="1" x14ac:dyDescent="0.2">
      <c r="F31179" s="63"/>
    </row>
    <row r="31180" spans="6:6" ht="15" customHeight="1" x14ac:dyDescent="0.2">
      <c r="F31180" s="63"/>
    </row>
    <row r="31181" spans="6:6" ht="15" customHeight="1" x14ac:dyDescent="0.2">
      <c r="F31181" s="63"/>
    </row>
    <row r="31182" spans="6:6" ht="15" customHeight="1" x14ac:dyDescent="0.2">
      <c r="F31182" s="63"/>
    </row>
    <row r="31183" spans="6:6" ht="15" customHeight="1" x14ac:dyDescent="0.2">
      <c r="F31183" s="63"/>
    </row>
    <row r="31184" spans="6:6" ht="15" customHeight="1" x14ac:dyDescent="0.2">
      <c r="F31184" s="63"/>
    </row>
    <row r="31185" spans="6:6" ht="15" customHeight="1" x14ac:dyDescent="0.2">
      <c r="F31185" s="63"/>
    </row>
    <row r="31186" spans="6:6" ht="15" customHeight="1" x14ac:dyDescent="0.2">
      <c r="F31186" s="63"/>
    </row>
    <row r="31187" spans="6:6" ht="15" customHeight="1" x14ac:dyDescent="0.2">
      <c r="F31187" s="63"/>
    </row>
    <row r="31188" spans="6:6" ht="15" customHeight="1" x14ac:dyDescent="0.2">
      <c r="F31188" s="63"/>
    </row>
    <row r="31189" spans="6:6" ht="15" customHeight="1" x14ac:dyDescent="0.2">
      <c r="F31189" s="63"/>
    </row>
    <row r="31190" spans="6:6" ht="15" customHeight="1" x14ac:dyDescent="0.2">
      <c r="F31190" s="63"/>
    </row>
    <row r="31191" spans="6:6" ht="15" customHeight="1" x14ac:dyDescent="0.2">
      <c r="F31191" s="63"/>
    </row>
    <row r="31192" spans="6:6" ht="15" customHeight="1" x14ac:dyDescent="0.2">
      <c r="F31192" s="63"/>
    </row>
    <row r="31193" spans="6:6" ht="15" customHeight="1" x14ac:dyDescent="0.2">
      <c r="F31193" s="63"/>
    </row>
    <row r="31194" spans="6:6" ht="15" customHeight="1" x14ac:dyDescent="0.2">
      <c r="F31194" s="63"/>
    </row>
    <row r="31195" spans="6:6" ht="15" customHeight="1" x14ac:dyDescent="0.2">
      <c r="F31195" s="63"/>
    </row>
    <row r="31196" spans="6:6" ht="15" customHeight="1" x14ac:dyDescent="0.2">
      <c r="F31196" s="63"/>
    </row>
    <row r="31197" spans="6:6" ht="15" customHeight="1" x14ac:dyDescent="0.2">
      <c r="F31197" s="63"/>
    </row>
    <row r="31198" spans="6:6" ht="15" customHeight="1" x14ac:dyDescent="0.2">
      <c r="F31198" s="63"/>
    </row>
    <row r="31199" spans="6:6" ht="15" customHeight="1" x14ac:dyDescent="0.2">
      <c r="F31199" s="63"/>
    </row>
    <row r="31200" spans="6:6" ht="15" customHeight="1" x14ac:dyDescent="0.2">
      <c r="F31200" s="63"/>
    </row>
    <row r="31201" spans="6:6" ht="15" customHeight="1" x14ac:dyDescent="0.2">
      <c r="F31201" s="63"/>
    </row>
    <row r="31202" spans="6:6" ht="15" customHeight="1" x14ac:dyDescent="0.2">
      <c r="F31202" s="63"/>
    </row>
    <row r="31203" spans="6:6" ht="15" customHeight="1" x14ac:dyDescent="0.2">
      <c r="F31203" s="63"/>
    </row>
    <row r="31204" spans="6:6" ht="15" customHeight="1" x14ac:dyDescent="0.2">
      <c r="F31204" s="63"/>
    </row>
    <row r="31205" spans="6:6" ht="15" customHeight="1" x14ac:dyDescent="0.2">
      <c r="F31205" s="63"/>
    </row>
    <row r="31206" spans="6:6" ht="15" customHeight="1" x14ac:dyDescent="0.2">
      <c r="F31206" s="63"/>
    </row>
    <row r="31207" spans="6:6" ht="15" customHeight="1" x14ac:dyDescent="0.2">
      <c r="F31207" s="63"/>
    </row>
    <row r="31208" spans="6:6" ht="15" customHeight="1" x14ac:dyDescent="0.2">
      <c r="F31208" s="63"/>
    </row>
    <row r="31209" spans="6:6" ht="15" customHeight="1" x14ac:dyDescent="0.2">
      <c r="F31209" s="63"/>
    </row>
    <row r="31210" spans="6:6" ht="15" customHeight="1" x14ac:dyDescent="0.2">
      <c r="F31210" s="63"/>
    </row>
    <row r="31211" spans="6:6" ht="15" customHeight="1" x14ac:dyDescent="0.2">
      <c r="F31211" s="63"/>
    </row>
    <row r="31212" spans="6:6" ht="15" customHeight="1" x14ac:dyDescent="0.2">
      <c r="F31212" s="63"/>
    </row>
    <row r="31213" spans="6:6" ht="15" customHeight="1" x14ac:dyDescent="0.2">
      <c r="F31213" s="63"/>
    </row>
    <row r="31214" spans="6:6" ht="15" customHeight="1" x14ac:dyDescent="0.2">
      <c r="F31214" s="63"/>
    </row>
    <row r="31215" spans="6:6" ht="15" customHeight="1" x14ac:dyDescent="0.2">
      <c r="F31215" s="63"/>
    </row>
    <row r="31216" spans="6:6" ht="15" customHeight="1" x14ac:dyDescent="0.2">
      <c r="F31216" s="63"/>
    </row>
    <row r="31217" spans="6:6" ht="15" customHeight="1" x14ac:dyDescent="0.2">
      <c r="F31217" s="63"/>
    </row>
    <row r="31218" spans="6:6" ht="15" customHeight="1" x14ac:dyDescent="0.2">
      <c r="F31218" s="63"/>
    </row>
    <row r="31219" spans="6:6" ht="15" customHeight="1" x14ac:dyDescent="0.2">
      <c r="F31219" s="63"/>
    </row>
    <row r="31220" spans="6:6" ht="15" customHeight="1" x14ac:dyDescent="0.2">
      <c r="F31220" s="63"/>
    </row>
    <row r="31221" spans="6:6" ht="15" customHeight="1" x14ac:dyDescent="0.2">
      <c r="F31221" s="63"/>
    </row>
    <row r="31222" spans="6:6" ht="15" customHeight="1" x14ac:dyDescent="0.2">
      <c r="F31222" s="63"/>
    </row>
    <row r="31223" spans="6:6" ht="15" customHeight="1" x14ac:dyDescent="0.2">
      <c r="F31223" s="63"/>
    </row>
    <row r="31224" spans="6:6" ht="15" customHeight="1" x14ac:dyDescent="0.2">
      <c r="F31224" s="63"/>
    </row>
    <row r="31225" spans="6:6" ht="15" customHeight="1" x14ac:dyDescent="0.2">
      <c r="F31225" s="63"/>
    </row>
    <row r="31226" spans="6:6" ht="15" customHeight="1" x14ac:dyDescent="0.2">
      <c r="F31226" s="63"/>
    </row>
    <row r="31227" spans="6:6" ht="15" customHeight="1" x14ac:dyDescent="0.2">
      <c r="F31227" s="63"/>
    </row>
    <row r="31228" spans="6:6" ht="15" customHeight="1" x14ac:dyDescent="0.2">
      <c r="F31228" s="63"/>
    </row>
    <row r="31229" spans="6:6" ht="15" customHeight="1" x14ac:dyDescent="0.2">
      <c r="F31229" s="63"/>
    </row>
    <row r="31230" spans="6:6" ht="15" customHeight="1" x14ac:dyDescent="0.2">
      <c r="F31230" s="63"/>
    </row>
    <row r="31231" spans="6:6" ht="15" customHeight="1" x14ac:dyDescent="0.2">
      <c r="F31231" s="63"/>
    </row>
    <row r="31232" spans="6:6" ht="15" customHeight="1" x14ac:dyDescent="0.2">
      <c r="F31232" s="63"/>
    </row>
    <row r="31233" spans="6:6" ht="15" customHeight="1" x14ac:dyDescent="0.2">
      <c r="F31233" s="63"/>
    </row>
    <row r="31234" spans="6:6" ht="15" customHeight="1" x14ac:dyDescent="0.2">
      <c r="F31234" s="63"/>
    </row>
    <row r="31235" spans="6:6" ht="15" customHeight="1" x14ac:dyDescent="0.2">
      <c r="F31235" s="63"/>
    </row>
    <row r="31236" spans="6:6" ht="15" customHeight="1" x14ac:dyDescent="0.2">
      <c r="F31236" s="63"/>
    </row>
    <row r="31237" spans="6:6" ht="15" customHeight="1" x14ac:dyDescent="0.2">
      <c r="F31237" s="63"/>
    </row>
    <row r="31238" spans="6:6" ht="15" customHeight="1" x14ac:dyDescent="0.2">
      <c r="F31238" s="63"/>
    </row>
    <row r="31239" spans="6:6" ht="15" customHeight="1" x14ac:dyDescent="0.2">
      <c r="F31239" s="63"/>
    </row>
    <row r="31240" spans="6:6" ht="15" customHeight="1" x14ac:dyDescent="0.2">
      <c r="F31240" s="63"/>
    </row>
    <row r="31241" spans="6:6" ht="15" customHeight="1" x14ac:dyDescent="0.2">
      <c r="F31241" s="63"/>
    </row>
    <row r="31242" spans="6:6" ht="15" customHeight="1" x14ac:dyDescent="0.2">
      <c r="F31242" s="63"/>
    </row>
    <row r="31243" spans="6:6" ht="15" customHeight="1" x14ac:dyDescent="0.2">
      <c r="F31243" s="63"/>
    </row>
    <row r="31244" spans="6:6" ht="15" customHeight="1" x14ac:dyDescent="0.2">
      <c r="F31244" s="63"/>
    </row>
    <row r="31245" spans="6:6" ht="15" customHeight="1" x14ac:dyDescent="0.2">
      <c r="F31245" s="63"/>
    </row>
    <row r="31246" spans="6:6" ht="15" customHeight="1" x14ac:dyDescent="0.2">
      <c r="F31246" s="63"/>
    </row>
    <row r="31247" spans="6:6" ht="15" customHeight="1" x14ac:dyDescent="0.2">
      <c r="F31247" s="63"/>
    </row>
    <row r="31248" spans="6:6" ht="15" customHeight="1" x14ac:dyDescent="0.2">
      <c r="F31248" s="63"/>
    </row>
    <row r="31249" spans="6:6" ht="15" customHeight="1" x14ac:dyDescent="0.2">
      <c r="F31249" s="63"/>
    </row>
    <row r="31250" spans="6:6" ht="15" customHeight="1" x14ac:dyDescent="0.2">
      <c r="F31250" s="63"/>
    </row>
    <row r="31251" spans="6:6" ht="15" customHeight="1" x14ac:dyDescent="0.2">
      <c r="F31251" s="63"/>
    </row>
    <row r="31252" spans="6:6" ht="15" customHeight="1" x14ac:dyDescent="0.2">
      <c r="F31252" s="63"/>
    </row>
    <row r="31253" spans="6:6" ht="15" customHeight="1" x14ac:dyDescent="0.2">
      <c r="F31253" s="63"/>
    </row>
    <row r="31254" spans="6:6" ht="15" customHeight="1" x14ac:dyDescent="0.2">
      <c r="F31254" s="63"/>
    </row>
    <row r="31255" spans="6:6" ht="15" customHeight="1" x14ac:dyDescent="0.2">
      <c r="F31255" s="63"/>
    </row>
    <row r="31256" spans="6:6" ht="15" customHeight="1" x14ac:dyDescent="0.2">
      <c r="F31256" s="63"/>
    </row>
    <row r="31257" spans="6:6" ht="15" customHeight="1" x14ac:dyDescent="0.2">
      <c r="F31257" s="63"/>
    </row>
    <row r="31258" spans="6:6" ht="15" customHeight="1" x14ac:dyDescent="0.2">
      <c r="F31258" s="63"/>
    </row>
    <row r="31259" spans="6:6" ht="15" customHeight="1" x14ac:dyDescent="0.2">
      <c r="F31259" s="63"/>
    </row>
    <row r="31260" spans="6:6" ht="15" customHeight="1" x14ac:dyDescent="0.2">
      <c r="F31260" s="63"/>
    </row>
    <row r="31261" spans="6:6" ht="15" customHeight="1" x14ac:dyDescent="0.2">
      <c r="F31261" s="63"/>
    </row>
    <row r="31262" spans="6:6" ht="15" customHeight="1" x14ac:dyDescent="0.2">
      <c r="F31262" s="63"/>
    </row>
    <row r="31263" spans="6:6" ht="15" customHeight="1" x14ac:dyDescent="0.2">
      <c r="F31263" s="63"/>
    </row>
    <row r="31264" spans="6:6" ht="15" customHeight="1" x14ac:dyDescent="0.2">
      <c r="F31264" s="63"/>
    </row>
    <row r="31265" spans="6:6" ht="15" customHeight="1" x14ac:dyDescent="0.2">
      <c r="F31265" s="63"/>
    </row>
    <row r="31266" spans="6:6" ht="15" customHeight="1" x14ac:dyDescent="0.2">
      <c r="F31266" s="63"/>
    </row>
    <row r="31267" spans="6:6" ht="15" customHeight="1" x14ac:dyDescent="0.2">
      <c r="F31267" s="63"/>
    </row>
    <row r="31268" spans="6:6" ht="15" customHeight="1" x14ac:dyDescent="0.2">
      <c r="F31268" s="63"/>
    </row>
    <row r="31269" spans="6:6" ht="15" customHeight="1" x14ac:dyDescent="0.2">
      <c r="F31269" s="63"/>
    </row>
    <row r="31270" spans="6:6" ht="15" customHeight="1" x14ac:dyDescent="0.2">
      <c r="F31270" s="63"/>
    </row>
    <row r="31271" spans="6:6" ht="15" customHeight="1" x14ac:dyDescent="0.2">
      <c r="F31271" s="63"/>
    </row>
    <row r="31272" spans="6:6" ht="15" customHeight="1" x14ac:dyDescent="0.2">
      <c r="F31272" s="63"/>
    </row>
    <row r="31273" spans="6:6" ht="15" customHeight="1" x14ac:dyDescent="0.2">
      <c r="F31273" s="63"/>
    </row>
    <row r="31274" spans="6:6" ht="15" customHeight="1" x14ac:dyDescent="0.2">
      <c r="F31274" s="63"/>
    </row>
    <row r="31275" spans="6:6" ht="15" customHeight="1" x14ac:dyDescent="0.2">
      <c r="F31275" s="63"/>
    </row>
    <row r="31276" spans="6:6" ht="15" customHeight="1" x14ac:dyDescent="0.2">
      <c r="F31276" s="63"/>
    </row>
    <row r="31277" spans="6:6" ht="15" customHeight="1" x14ac:dyDescent="0.2">
      <c r="F31277" s="63"/>
    </row>
    <row r="31278" spans="6:6" ht="15" customHeight="1" x14ac:dyDescent="0.2">
      <c r="F31278" s="63"/>
    </row>
    <row r="31279" spans="6:6" ht="15" customHeight="1" x14ac:dyDescent="0.2">
      <c r="F31279" s="63"/>
    </row>
    <row r="31280" spans="6:6" ht="15" customHeight="1" x14ac:dyDescent="0.2">
      <c r="F31280" s="63"/>
    </row>
    <row r="31281" spans="6:6" ht="15" customHeight="1" x14ac:dyDescent="0.2">
      <c r="F31281" s="63"/>
    </row>
    <row r="31282" spans="6:6" ht="15" customHeight="1" x14ac:dyDescent="0.2">
      <c r="F31282" s="63"/>
    </row>
    <row r="31283" spans="6:6" ht="15" customHeight="1" x14ac:dyDescent="0.2">
      <c r="F31283" s="63"/>
    </row>
    <row r="31284" spans="6:6" ht="15" customHeight="1" x14ac:dyDescent="0.2">
      <c r="F31284" s="63"/>
    </row>
    <row r="31285" spans="6:6" ht="15" customHeight="1" x14ac:dyDescent="0.2">
      <c r="F31285" s="63"/>
    </row>
    <row r="31286" spans="6:6" ht="15" customHeight="1" x14ac:dyDescent="0.2">
      <c r="F31286" s="63"/>
    </row>
    <row r="31287" spans="6:6" ht="15" customHeight="1" x14ac:dyDescent="0.2">
      <c r="F31287" s="63"/>
    </row>
    <row r="31288" spans="6:6" ht="15" customHeight="1" x14ac:dyDescent="0.2">
      <c r="F31288" s="63"/>
    </row>
    <row r="31289" spans="6:6" ht="15" customHeight="1" x14ac:dyDescent="0.2">
      <c r="F31289" s="63"/>
    </row>
    <row r="31290" spans="6:6" ht="15" customHeight="1" x14ac:dyDescent="0.2">
      <c r="F31290" s="63"/>
    </row>
    <row r="31291" spans="6:6" ht="15" customHeight="1" x14ac:dyDescent="0.2">
      <c r="F31291" s="63"/>
    </row>
    <row r="31292" spans="6:6" ht="15" customHeight="1" x14ac:dyDescent="0.2">
      <c r="F31292" s="63"/>
    </row>
    <row r="31293" spans="6:6" ht="15" customHeight="1" x14ac:dyDescent="0.2">
      <c r="F31293" s="63"/>
    </row>
    <row r="31294" spans="6:6" ht="15" customHeight="1" x14ac:dyDescent="0.2">
      <c r="F31294" s="63"/>
    </row>
    <row r="31295" spans="6:6" ht="15" customHeight="1" x14ac:dyDescent="0.2">
      <c r="F31295" s="63"/>
    </row>
    <row r="31296" spans="6:6" ht="15" customHeight="1" x14ac:dyDescent="0.2">
      <c r="F31296" s="63"/>
    </row>
    <row r="31297" spans="6:6" ht="15" customHeight="1" x14ac:dyDescent="0.2">
      <c r="F31297" s="63"/>
    </row>
    <row r="31298" spans="6:6" ht="15" customHeight="1" x14ac:dyDescent="0.2">
      <c r="F31298" s="63"/>
    </row>
    <row r="31299" spans="6:6" ht="15" customHeight="1" x14ac:dyDescent="0.2">
      <c r="F31299" s="63"/>
    </row>
    <row r="31300" spans="6:6" ht="15" customHeight="1" x14ac:dyDescent="0.2">
      <c r="F31300" s="63"/>
    </row>
    <row r="31301" spans="6:6" ht="15" customHeight="1" x14ac:dyDescent="0.2">
      <c r="F31301" s="63"/>
    </row>
    <row r="31302" spans="6:6" ht="15" customHeight="1" x14ac:dyDescent="0.2">
      <c r="F31302" s="63"/>
    </row>
    <row r="31303" spans="6:6" ht="15" customHeight="1" x14ac:dyDescent="0.2">
      <c r="F31303" s="63"/>
    </row>
    <row r="31304" spans="6:6" ht="15" customHeight="1" x14ac:dyDescent="0.2">
      <c r="F31304" s="63"/>
    </row>
    <row r="31305" spans="6:6" ht="15" customHeight="1" x14ac:dyDescent="0.2">
      <c r="F31305" s="63"/>
    </row>
    <row r="31306" spans="6:6" ht="15" customHeight="1" x14ac:dyDescent="0.2">
      <c r="F31306" s="63"/>
    </row>
    <row r="31307" spans="6:6" ht="15" customHeight="1" x14ac:dyDescent="0.2">
      <c r="F31307" s="63"/>
    </row>
    <row r="31308" spans="6:6" ht="15" customHeight="1" x14ac:dyDescent="0.2">
      <c r="F31308" s="63"/>
    </row>
    <row r="31309" spans="6:6" ht="15" customHeight="1" x14ac:dyDescent="0.2">
      <c r="F31309" s="63"/>
    </row>
    <row r="31310" spans="6:6" ht="15" customHeight="1" x14ac:dyDescent="0.2">
      <c r="F31310" s="63"/>
    </row>
    <row r="31311" spans="6:6" ht="15" customHeight="1" x14ac:dyDescent="0.2">
      <c r="F31311" s="63"/>
    </row>
    <row r="31312" spans="6:6" ht="15" customHeight="1" x14ac:dyDescent="0.2">
      <c r="F31312" s="63"/>
    </row>
    <row r="31313" spans="6:6" ht="15" customHeight="1" x14ac:dyDescent="0.2">
      <c r="F31313" s="63"/>
    </row>
    <row r="31314" spans="6:6" ht="15" customHeight="1" x14ac:dyDescent="0.2">
      <c r="F31314" s="63"/>
    </row>
    <row r="31315" spans="6:6" ht="15" customHeight="1" x14ac:dyDescent="0.2">
      <c r="F31315" s="63"/>
    </row>
    <row r="31316" spans="6:6" ht="15" customHeight="1" x14ac:dyDescent="0.2">
      <c r="F31316" s="63"/>
    </row>
    <row r="31317" spans="6:6" ht="15" customHeight="1" x14ac:dyDescent="0.2">
      <c r="F31317" s="63"/>
    </row>
    <row r="31318" spans="6:6" ht="15" customHeight="1" x14ac:dyDescent="0.2">
      <c r="F31318" s="63"/>
    </row>
    <row r="31319" spans="6:6" ht="15" customHeight="1" x14ac:dyDescent="0.2">
      <c r="F31319" s="63"/>
    </row>
    <row r="31320" spans="6:6" ht="15" customHeight="1" x14ac:dyDescent="0.2">
      <c r="F31320" s="63"/>
    </row>
    <row r="31321" spans="6:6" ht="15" customHeight="1" x14ac:dyDescent="0.2">
      <c r="F31321" s="63"/>
    </row>
    <row r="31322" spans="6:6" ht="15" customHeight="1" x14ac:dyDescent="0.2">
      <c r="F31322" s="63"/>
    </row>
    <row r="31323" spans="6:6" ht="15" customHeight="1" x14ac:dyDescent="0.2">
      <c r="F31323" s="63"/>
    </row>
    <row r="31324" spans="6:6" ht="15" customHeight="1" x14ac:dyDescent="0.2">
      <c r="F31324" s="63"/>
    </row>
    <row r="31325" spans="6:6" ht="15" customHeight="1" x14ac:dyDescent="0.2">
      <c r="F31325" s="63"/>
    </row>
    <row r="31326" spans="6:6" ht="15" customHeight="1" x14ac:dyDescent="0.2">
      <c r="F31326" s="63"/>
    </row>
    <row r="31327" spans="6:6" ht="15" customHeight="1" x14ac:dyDescent="0.2">
      <c r="F31327" s="63"/>
    </row>
    <row r="31328" spans="6:6" ht="15" customHeight="1" x14ac:dyDescent="0.2">
      <c r="F31328" s="63"/>
    </row>
    <row r="31329" spans="6:6" ht="15" customHeight="1" x14ac:dyDescent="0.2">
      <c r="F31329" s="63"/>
    </row>
    <row r="31330" spans="6:6" ht="15" customHeight="1" x14ac:dyDescent="0.2">
      <c r="F31330" s="63"/>
    </row>
    <row r="31331" spans="6:6" ht="15" customHeight="1" x14ac:dyDescent="0.2">
      <c r="F31331" s="63"/>
    </row>
    <row r="31332" spans="6:6" ht="15" customHeight="1" x14ac:dyDescent="0.2">
      <c r="F31332" s="63"/>
    </row>
    <row r="31333" spans="6:6" ht="15" customHeight="1" x14ac:dyDescent="0.2">
      <c r="F31333" s="63"/>
    </row>
    <row r="31334" spans="6:6" ht="15" customHeight="1" x14ac:dyDescent="0.2">
      <c r="F31334" s="63"/>
    </row>
    <row r="31335" spans="6:6" ht="15" customHeight="1" x14ac:dyDescent="0.2">
      <c r="F31335" s="63"/>
    </row>
    <row r="31336" spans="6:6" ht="15" customHeight="1" x14ac:dyDescent="0.2">
      <c r="F31336" s="63"/>
    </row>
    <row r="31337" spans="6:6" ht="15" customHeight="1" x14ac:dyDescent="0.2">
      <c r="F31337" s="63"/>
    </row>
    <row r="31338" spans="6:6" ht="15" customHeight="1" x14ac:dyDescent="0.2">
      <c r="F31338" s="63"/>
    </row>
    <row r="31339" spans="6:6" ht="15" customHeight="1" x14ac:dyDescent="0.2">
      <c r="F31339" s="63"/>
    </row>
    <row r="31340" spans="6:6" ht="15" customHeight="1" x14ac:dyDescent="0.2">
      <c r="F31340" s="63"/>
    </row>
    <row r="31341" spans="6:6" ht="15" customHeight="1" x14ac:dyDescent="0.2">
      <c r="F31341" s="63"/>
    </row>
    <row r="31342" spans="6:6" ht="15" customHeight="1" x14ac:dyDescent="0.2">
      <c r="F31342" s="63"/>
    </row>
    <row r="31343" spans="6:6" ht="15" customHeight="1" x14ac:dyDescent="0.2">
      <c r="F31343" s="63"/>
    </row>
    <row r="31344" spans="6:6" ht="15" customHeight="1" x14ac:dyDescent="0.2">
      <c r="F31344" s="63"/>
    </row>
    <row r="31345" spans="6:6" ht="15" customHeight="1" x14ac:dyDescent="0.2">
      <c r="F31345" s="63"/>
    </row>
    <row r="31346" spans="6:6" ht="15" customHeight="1" x14ac:dyDescent="0.2">
      <c r="F31346" s="63"/>
    </row>
    <row r="31347" spans="6:6" ht="15" customHeight="1" x14ac:dyDescent="0.2">
      <c r="F31347" s="63"/>
    </row>
    <row r="31348" spans="6:6" ht="15" customHeight="1" x14ac:dyDescent="0.2">
      <c r="F31348" s="63"/>
    </row>
    <row r="31349" spans="6:6" ht="15" customHeight="1" x14ac:dyDescent="0.2">
      <c r="F31349" s="63"/>
    </row>
    <row r="31350" spans="6:6" ht="15" customHeight="1" x14ac:dyDescent="0.2">
      <c r="F31350" s="63"/>
    </row>
    <row r="31351" spans="6:6" ht="15" customHeight="1" x14ac:dyDescent="0.2">
      <c r="F31351" s="63"/>
    </row>
    <row r="31352" spans="6:6" ht="15" customHeight="1" x14ac:dyDescent="0.2">
      <c r="F31352" s="63"/>
    </row>
    <row r="31353" spans="6:6" ht="15" customHeight="1" x14ac:dyDescent="0.2">
      <c r="F31353" s="63"/>
    </row>
    <row r="31354" spans="6:6" ht="15" customHeight="1" x14ac:dyDescent="0.2">
      <c r="F31354" s="63"/>
    </row>
    <row r="31355" spans="6:6" ht="15" customHeight="1" x14ac:dyDescent="0.2">
      <c r="F31355" s="63"/>
    </row>
    <row r="31356" spans="6:6" ht="15" customHeight="1" x14ac:dyDescent="0.2">
      <c r="F31356" s="63"/>
    </row>
    <row r="31357" spans="6:6" ht="15" customHeight="1" x14ac:dyDescent="0.2">
      <c r="F31357" s="63"/>
    </row>
    <row r="31358" spans="6:6" ht="15" customHeight="1" x14ac:dyDescent="0.2">
      <c r="F31358" s="63"/>
    </row>
    <row r="31359" spans="6:6" ht="15" customHeight="1" x14ac:dyDescent="0.2">
      <c r="F31359" s="63"/>
    </row>
    <row r="31360" spans="6:6" ht="15" customHeight="1" x14ac:dyDescent="0.2">
      <c r="F31360" s="63"/>
    </row>
    <row r="31361" spans="6:6" ht="15" customHeight="1" x14ac:dyDescent="0.2">
      <c r="F31361" s="63"/>
    </row>
    <row r="31362" spans="6:6" ht="15" customHeight="1" x14ac:dyDescent="0.2">
      <c r="F31362" s="63"/>
    </row>
    <row r="31363" spans="6:6" ht="15" customHeight="1" x14ac:dyDescent="0.2">
      <c r="F31363" s="63"/>
    </row>
    <row r="31364" spans="6:6" ht="15" customHeight="1" x14ac:dyDescent="0.2">
      <c r="F31364" s="63"/>
    </row>
    <row r="31365" spans="6:6" ht="15" customHeight="1" x14ac:dyDescent="0.2">
      <c r="F31365" s="63"/>
    </row>
    <row r="31366" spans="6:6" ht="15" customHeight="1" x14ac:dyDescent="0.2">
      <c r="F31366" s="63"/>
    </row>
    <row r="31367" spans="6:6" ht="15" customHeight="1" x14ac:dyDescent="0.2">
      <c r="F31367" s="63"/>
    </row>
    <row r="31368" spans="6:6" ht="15" customHeight="1" x14ac:dyDescent="0.2">
      <c r="F31368" s="63"/>
    </row>
    <row r="31369" spans="6:6" ht="15" customHeight="1" x14ac:dyDescent="0.2">
      <c r="F31369" s="63"/>
    </row>
    <row r="31370" spans="6:6" ht="15" customHeight="1" x14ac:dyDescent="0.2">
      <c r="F31370" s="63"/>
    </row>
    <row r="31371" spans="6:6" ht="15" customHeight="1" x14ac:dyDescent="0.2">
      <c r="F31371" s="63"/>
    </row>
    <row r="31372" spans="6:6" ht="15" customHeight="1" x14ac:dyDescent="0.2">
      <c r="F31372" s="63"/>
    </row>
    <row r="31373" spans="6:6" ht="15" customHeight="1" x14ac:dyDescent="0.2">
      <c r="F31373" s="63"/>
    </row>
    <row r="31374" spans="6:6" ht="15" customHeight="1" x14ac:dyDescent="0.2">
      <c r="F31374" s="63"/>
    </row>
    <row r="31375" spans="6:6" ht="15" customHeight="1" x14ac:dyDescent="0.2">
      <c r="F31375" s="63"/>
    </row>
    <row r="31376" spans="6:6" ht="15" customHeight="1" x14ac:dyDescent="0.2">
      <c r="F31376" s="63"/>
    </row>
    <row r="31377" spans="6:6" ht="15" customHeight="1" x14ac:dyDescent="0.2">
      <c r="F31377" s="63"/>
    </row>
    <row r="31378" spans="6:6" ht="15" customHeight="1" x14ac:dyDescent="0.2">
      <c r="F31378" s="63"/>
    </row>
    <row r="31379" spans="6:6" ht="15" customHeight="1" x14ac:dyDescent="0.2">
      <c r="F31379" s="63"/>
    </row>
    <row r="31380" spans="6:6" ht="15" customHeight="1" x14ac:dyDescent="0.2">
      <c r="F31380" s="63"/>
    </row>
    <row r="31381" spans="6:6" ht="15" customHeight="1" x14ac:dyDescent="0.2">
      <c r="F31381" s="63"/>
    </row>
    <row r="31382" spans="6:6" ht="15" customHeight="1" x14ac:dyDescent="0.2">
      <c r="F31382" s="63"/>
    </row>
    <row r="31383" spans="6:6" ht="15" customHeight="1" x14ac:dyDescent="0.2">
      <c r="F31383" s="63"/>
    </row>
    <row r="31384" spans="6:6" ht="15" customHeight="1" x14ac:dyDescent="0.2">
      <c r="F31384" s="63"/>
    </row>
    <row r="31385" spans="6:6" ht="15" customHeight="1" x14ac:dyDescent="0.2">
      <c r="F31385" s="63"/>
    </row>
    <row r="31386" spans="6:6" ht="15" customHeight="1" x14ac:dyDescent="0.2">
      <c r="F31386" s="63"/>
    </row>
    <row r="31387" spans="6:6" ht="15" customHeight="1" x14ac:dyDescent="0.2">
      <c r="F31387" s="63"/>
    </row>
    <row r="31388" spans="6:6" ht="15" customHeight="1" x14ac:dyDescent="0.2">
      <c r="F31388" s="63"/>
    </row>
    <row r="31389" spans="6:6" ht="15" customHeight="1" x14ac:dyDescent="0.2">
      <c r="F31389" s="63"/>
    </row>
    <row r="31390" spans="6:6" ht="15" customHeight="1" x14ac:dyDescent="0.2">
      <c r="F31390" s="63"/>
    </row>
    <row r="31391" spans="6:6" ht="15" customHeight="1" x14ac:dyDescent="0.2">
      <c r="F31391" s="63"/>
    </row>
    <row r="31392" spans="6:6" ht="15" customHeight="1" x14ac:dyDescent="0.2">
      <c r="F31392" s="63"/>
    </row>
    <row r="31393" spans="6:6" ht="15" customHeight="1" x14ac:dyDescent="0.2">
      <c r="F31393" s="63"/>
    </row>
    <row r="31394" spans="6:6" ht="15" customHeight="1" x14ac:dyDescent="0.2">
      <c r="F31394" s="63"/>
    </row>
    <row r="31395" spans="6:6" ht="15" customHeight="1" x14ac:dyDescent="0.2">
      <c r="F31395" s="63"/>
    </row>
    <row r="31396" spans="6:6" ht="15" customHeight="1" x14ac:dyDescent="0.2">
      <c r="F31396" s="63"/>
    </row>
    <row r="31397" spans="6:6" ht="15" customHeight="1" x14ac:dyDescent="0.2">
      <c r="F31397" s="63"/>
    </row>
    <row r="31398" spans="6:6" ht="15" customHeight="1" x14ac:dyDescent="0.2">
      <c r="F31398" s="63"/>
    </row>
    <row r="31399" spans="6:6" ht="15" customHeight="1" x14ac:dyDescent="0.2">
      <c r="F31399" s="63"/>
    </row>
    <row r="31400" spans="6:6" ht="15" customHeight="1" x14ac:dyDescent="0.2">
      <c r="F31400" s="63"/>
    </row>
    <row r="31401" spans="6:6" ht="15" customHeight="1" x14ac:dyDescent="0.2">
      <c r="F31401" s="63"/>
    </row>
    <row r="31402" spans="6:6" ht="15" customHeight="1" x14ac:dyDescent="0.2">
      <c r="F31402" s="63"/>
    </row>
    <row r="31403" spans="6:6" ht="15" customHeight="1" x14ac:dyDescent="0.2">
      <c r="F31403" s="63"/>
    </row>
    <row r="31404" spans="6:6" ht="15" customHeight="1" x14ac:dyDescent="0.2">
      <c r="F31404" s="63"/>
    </row>
    <row r="31405" spans="6:6" ht="15" customHeight="1" x14ac:dyDescent="0.2">
      <c r="F31405" s="63"/>
    </row>
    <row r="31406" spans="6:6" ht="15" customHeight="1" x14ac:dyDescent="0.2">
      <c r="F31406" s="63"/>
    </row>
    <row r="31407" spans="6:6" ht="15" customHeight="1" x14ac:dyDescent="0.2">
      <c r="F31407" s="63"/>
    </row>
    <row r="31408" spans="6:6" ht="15" customHeight="1" x14ac:dyDescent="0.2">
      <c r="F31408" s="63"/>
    </row>
    <row r="31409" spans="6:6" ht="15" customHeight="1" x14ac:dyDescent="0.2">
      <c r="F31409" s="63"/>
    </row>
    <row r="31410" spans="6:6" ht="15" customHeight="1" x14ac:dyDescent="0.2">
      <c r="F31410" s="63"/>
    </row>
    <row r="31411" spans="6:6" ht="15" customHeight="1" x14ac:dyDescent="0.2">
      <c r="F31411" s="63"/>
    </row>
    <row r="31412" spans="6:6" ht="15" customHeight="1" x14ac:dyDescent="0.2">
      <c r="F31412" s="63"/>
    </row>
    <row r="31413" spans="6:6" ht="15" customHeight="1" x14ac:dyDescent="0.2">
      <c r="F31413" s="63"/>
    </row>
    <row r="31414" spans="6:6" ht="15" customHeight="1" x14ac:dyDescent="0.2">
      <c r="F31414" s="63"/>
    </row>
    <row r="31415" spans="6:6" ht="15" customHeight="1" x14ac:dyDescent="0.2">
      <c r="F31415" s="63"/>
    </row>
    <row r="31416" spans="6:6" ht="15" customHeight="1" x14ac:dyDescent="0.2">
      <c r="F31416" s="63"/>
    </row>
    <row r="31417" spans="6:6" ht="15" customHeight="1" x14ac:dyDescent="0.2">
      <c r="F31417" s="63"/>
    </row>
    <row r="31418" spans="6:6" ht="15" customHeight="1" x14ac:dyDescent="0.2">
      <c r="F31418" s="63"/>
    </row>
    <row r="31419" spans="6:6" ht="15" customHeight="1" x14ac:dyDescent="0.2">
      <c r="F31419" s="63"/>
    </row>
    <row r="31420" spans="6:6" ht="15" customHeight="1" x14ac:dyDescent="0.2">
      <c r="F31420" s="63"/>
    </row>
    <row r="31421" spans="6:6" ht="15" customHeight="1" x14ac:dyDescent="0.2">
      <c r="F31421" s="63"/>
    </row>
    <row r="31422" spans="6:6" ht="15" customHeight="1" x14ac:dyDescent="0.2">
      <c r="F31422" s="63"/>
    </row>
    <row r="31423" spans="6:6" ht="15" customHeight="1" x14ac:dyDescent="0.2">
      <c r="F31423" s="63"/>
    </row>
    <row r="31424" spans="6:6" ht="15" customHeight="1" x14ac:dyDescent="0.2">
      <c r="F31424" s="63"/>
    </row>
    <row r="31425" spans="6:6" ht="15" customHeight="1" x14ac:dyDescent="0.2">
      <c r="F31425" s="63"/>
    </row>
    <row r="31426" spans="6:6" ht="15" customHeight="1" x14ac:dyDescent="0.2">
      <c r="F31426" s="63"/>
    </row>
    <row r="31427" spans="6:6" ht="15" customHeight="1" x14ac:dyDescent="0.2">
      <c r="F31427" s="63"/>
    </row>
    <row r="31428" spans="6:6" ht="15" customHeight="1" x14ac:dyDescent="0.2">
      <c r="F31428" s="63"/>
    </row>
    <row r="31429" spans="6:6" ht="15" customHeight="1" x14ac:dyDescent="0.2">
      <c r="F31429" s="63"/>
    </row>
    <row r="31430" spans="6:6" ht="15" customHeight="1" x14ac:dyDescent="0.2">
      <c r="F31430" s="63"/>
    </row>
    <row r="31431" spans="6:6" ht="15" customHeight="1" x14ac:dyDescent="0.2">
      <c r="F31431" s="63"/>
    </row>
    <row r="31432" spans="6:6" ht="15" customHeight="1" x14ac:dyDescent="0.2">
      <c r="F31432" s="63"/>
    </row>
    <row r="31433" spans="6:6" ht="15" customHeight="1" x14ac:dyDescent="0.2">
      <c r="F31433" s="63"/>
    </row>
    <row r="31434" spans="6:6" ht="15" customHeight="1" x14ac:dyDescent="0.2">
      <c r="F31434" s="63"/>
    </row>
    <row r="31435" spans="6:6" ht="15" customHeight="1" x14ac:dyDescent="0.2">
      <c r="F31435" s="63"/>
    </row>
    <row r="31436" spans="6:6" ht="15" customHeight="1" x14ac:dyDescent="0.2">
      <c r="F31436" s="63"/>
    </row>
    <row r="31437" spans="6:6" ht="15" customHeight="1" x14ac:dyDescent="0.2">
      <c r="F31437" s="63"/>
    </row>
    <row r="31438" spans="6:6" ht="15" customHeight="1" x14ac:dyDescent="0.2">
      <c r="F31438" s="63"/>
    </row>
    <row r="31439" spans="6:6" ht="15" customHeight="1" x14ac:dyDescent="0.2">
      <c r="F31439" s="63"/>
    </row>
    <row r="31440" spans="6:6" ht="15" customHeight="1" x14ac:dyDescent="0.2">
      <c r="F31440" s="63"/>
    </row>
    <row r="31441" spans="6:6" ht="15" customHeight="1" x14ac:dyDescent="0.2">
      <c r="F31441" s="63"/>
    </row>
    <row r="31442" spans="6:6" ht="15" customHeight="1" x14ac:dyDescent="0.2">
      <c r="F31442" s="63"/>
    </row>
    <row r="31443" spans="6:6" ht="15" customHeight="1" x14ac:dyDescent="0.2">
      <c r="F31443" s="63"/>
    </row>
    <row r="31444" spans="6:6" ht="15" customHeight="1" x14ac:dyDescent="0.2">
      <c r="F31444" s="63"/>
    </row>
    <row r="31445" spans="6:6" ht="15" customHeight="1" x14ac:dyDescent="0.2">
      <c r="F31445" s="63"/>
    </row>
    <row r="31446" spans="6:6" ht="15" customHeight="1" x14ac:dyDescent="0.2">
      <c r="F31446" s="63"/>
    </row>
    <row r="31447" spans="6:6" ht="15" customHeight="1" x14ac:dyDescent="0.2">
      <c r="F31447" s="63"/>
    </row>
    <row r="31448" spans="6:6" ht="15" customHeight="1" x14ac:dyDescent="0.2">
      <c r="F31448" s="63"/>
    </row>
    <row r="31449" spans="6:6" ht="15" customHeight="1" x14ac:dyDescent="0.2">
      <c r="F31449" s="63"/>
    </row>
    <row r="31450" spans="6:6" ht="15" customHeight="1" x14ac:dyDescent="0.2">
      <c r="F31450" s="63"/>
    </row>
    <row r="31451" spans="6:6" ht="15" customHeight="1" x14ac:dyDescent="0.2">
      <c r="F31451" s="63"/>
    </row>
    <row r="31452" spans="6:6" ht="15" customHeight="1" x14ac:dyDescent="0.2">
      <c r="F31452" s="63"/>
    </row>
    <row r="31453" spans="6:6" ht="15" customHeight="1" x14ac:dyDescent="0.2">
      <c r="F31453" s="63"/>
    </row>
    <row r="31454" spans="6:6" ht="15" customHeight="1" x14ac:dyDescent="0.2">
      <c r="F31454" s="63"/>
    </row>
    <row r="31455" spans="6:6" ht="15" customHeight="1" x14ac:dyDescent="0.2">
      <c r="F31455" s="63"/>
    </row>
    <row r="31456" spans="6:6" ht="15" customHeight="1" x14ac:dyDescent="0.2">
      <c r="F31456" s="63"/>
    </row>
    <row r="31457" spans="6:6" ht="15" customHeight="1" x14ac:dyDescent="0.2">
      <c r="F31457" s="63"/>
    </row>
    <row r="31458" spans="6:6" ht="15" customHeight="1" x14ac:dyDescent="0.2">
      <c r="F31458" s="63"/>
    </row>
    <row r="31459" spans="6:6" ht="15" customHeight="1" x14ac:dyDescent="0.2">
      <c r="F31459" s="63"/>
    </row>
    <row r="31460" spans="6:6" ht="15" customHeight="1" x14ac:dyDescent="0.2">
      <c r="F31460" s="63"/>
    </row>
    <row r="31461" spans="6:6" ht="15" customHeight="1" x14ac:dyDescent="0.2">
      <c r="F31461" s="63"/>
    </row>
    <row r="31462" spans="6:6" ht="15" customHeight="1" x14ac:dyDescent="0.2">
      <c r="F31462" s="63"/>
    </row>
    <row r="31463" spans="6:6" ht="15" customHeight="1" x14ac:dyDescent="0.2">
      <c r="F31463" s="63"/>
    </row>
    <row r="31464" spans="6:6" ht="15" customHeight="1" x14ac:dyDescent="0.2">
      <c r="F31464" s="63"/>
    </row>
    <row r="31465" spans="6:6" ht="15" customHeight="1" x14ac:dyDescent="0.2">
      <c r="F31465" s="63"/>
    </row>
    <row r="31466" spans="6:6" ht="15" customHeight="1" x14ac:dyDescent="0.2">
      <c r="F31466" s="63"/>
    </row>
    <row r="31467" spans="6:6" ht="15" customHeight="1" x14ac:dyDescent="0.2">
      <c r="F31467" s="63"/>
    </row>
    <row r="31468" spans="6:6" ht="15" customHeight="1" x14ac:dyDescent="0.2">
      <c r="F31468" s="63"/>
    </row>
    <row r="31469" spans="6:6" ht="15" customHeight="1" x14ac:dyDescent="0.2">
      <c r="F31469" s="63"/>
    </row>
    <row r="31470" spans="6:6" ht="15" customHeight="1" x14ac:dyDescent="0.2">
      <c r="F31470" s="63"/>
    </row>
    <row r="31471" spans="6:6" ht="15" customHeight="1" x14ac:dyDescent="0.2">
      <c r="F31471" s="63"/>
    </row>
    <row r="31472" spans="6:6" ht="15" customHeight="1" x14ac:dyDescent="0.2">
      <c r="F31472" s="63"/>
    </row>
    <row r="31473" spans="6:6" ht="15" customHeight="1" x14ac:dyDescent="0.2">
      <c r="F31473" s="63"/>
    </row>
    <row r="31474" spans="6:6" ht="15" customHeight="1" x14ac:dyDescent="0.2">
      <c r="F31474" s="63"/>
    </row>
    <row r="31475" spans="6:6" ht="15" customHeight="1" x14ac:dyDescent="0.2">
      <c r="F31475" s="63"/>
    </row>
    <row r="31476" spans="6:6" ht="15" customHeight="1" x14ac:dyDescent="0.2">
      <c r="F31476" s="63"/>
    </row>
    <row r="31477" spans="6:6" ht="15" customHeight="1" x14ac:dyDescent="0.2">
      <c r="F31477" s="63"/>
    </row>
    <row r="31478" spans="6:6" ht="15" customHeight="1" x14ac:dyDescent="0.2">
      <c r="F31478" s="63"/>
    </row>
    <row r="31479" spans="6:6" ht="15" customHeight="1" x14ac:dyDescent="0.2">
      <c r="F31479" s="63"/>
    </row>
    <row r="31480" spans="6:6" ht="15" customHeight="1" x14ac:dyDescent="0.2">
      <c r="F31480" s="63"/>
    </row>
    <row r="31481" spans="6:6" ht="15" customHeight="1" x14ac:dyDescent="0.2">
      <c r="F31481" s="63"/>
    </row>
    <row r="31482" spans="6:6" ht="15" customHeight="1" x14ac:dyDescent="0.2">
      <c r="F31482" s="63"/>
    </row>
    <row r="31483" spans="6:6" ht="15" customHeight="1" x14ac:dyDescent="0.2">
      <c r="F31483" s="63"/>
    </row>
    <row r="31484" spans="6:6" ht="15" customHeight="1" x14ac:dyDescent="0.2">
      <c r="F31484" s="63"/>
    </row>
    <row r="31485" spans="6:6" ht="15" customHeight="1" x14ac:dyDescent="0.2">
      <c r="F31485" s="63"/>
    </row>
    <row r="31486" spans="6:6" ht="15" customHeight="1" x14ac:dyDescent="0.2">
      <c r="F31486" s="63"/>
    </row>
    <row r="31487" spans="6:6" ht="15" customHeight="1" x14ac:dyDescent="0.2">
      <c r="F31487" s="63"/>
    </row>
    <row r="31488" spans="6:6" ht="15" customHeight="1" x14ac:dyDescent="0.2">
      <c r="F31488" s="63"/>
    </row>
    <row r="31489" spans="6:6" ht="15" customHeight="1" x14ac:dyDescent="0.2">
      <c r="F31489" s="63"/>
    </row>
    <row r="31490" spans="6:6" ht="15" customHeight="1" x14ac:dyDescent="0.2">
      <c r="F31490" s="63"/>
    </row>
    <row r="31491" spans="6:6" ht="15" customHeight="1" x14ac:dyDescent="0.2">
      <c r="F31491" s="63"/>
    </row>
    <row r="31492" spans="6:6" ht="15" customHeight="1" x14ac:dyDescent="0.2">
      <c r="F31492" s="63"/>
    </row>
    <row r="31493" spans="6:6" ht="15" customHeight="1" x14ac:dyDescent="0.2">
      <c r="F31493" s="63"/>
    </row>
    <row r="31494" spans="6:6" ht="15" customHeight="1" x14ac:dyDescent="0.2">
      <c r="F31494" s="63"/>
    </row>
    <row r="31495" spans="6:6" ht="15" customHeight="1" x14ac:dyDescent="0.2">
      <c r="F31495" s="63"/>
    </row>
    <row r="31496" spans="6:6" ht="15" customHeight="1" x14ac:dyDescent="0.2">
      <c r="F31496" s="63"/>
    </row>
    <row r="31497" spans="6:6" ht="15" customHeight="1" x14ac:dyDescent="0.2">
      <c r="F31497" s="63"/>
    </row>
    <row r="31498" spans="6:6" ht="15" customHeight="1" x14ac:dyDescent="0.2">
      <c r="F31498" s="63"/>
    </row>
    <row r="31499" spans="6:6" ht="15" customHeight="1" x14ac:dyDescent="0.2">
      <c r="F31499" s="63"/>
    </row>
    <row r="31500" spans="6:6" ht="15" customHeight="1" x14ac:dyDescent="0.2">
      <c r="F31500" s="63"/>
    </row>
    <row r="31501" spans="6:6" ht="15" customHeight="1" x14ac:dyDescent="0.2">
      <c r="F31501" s="63"/>
    </row>
    <row r="31502" spans="6:6" ht="15" customHeight="1" x14ac:dyDescent="0.2">
      <c r="F31502" s="63"/>
    </row>
    <row r="31503" spans="6:6" ht="15" customHeight="1" x14ac:dyDescent="0.2">
      <c r="F31503" s="63"/>
    </row>
    <row r="31504" spans="6:6" ht="15" customHeight="1" x14ac:dyDescent="0.2">
      <c r="F31504" s="63"/>
    </row>
    <row r="31505" spans="6:6" ht="15" customHeight="1" x14ac:dyDescent="0.2">
      <c r="F31505" s="63"/>
    </row>
    <row r="31506" spans="6:6" ht="15" customHeight="1" x14ac:dyDescent="0.2">
      <c r="F31506" s="63"/>
    </row>
    <row r="31507" spans="6:6" ht="15" customHeight="1" x14ac:dyDescent="0.2">
      <c r="F31507" s="63"/>
    </row>
    <row r="31508" spans="6:6" ht="15" customHeight="1" x14ac:dyDescent="0.2">
      <c r="F31508" s="63"/>
    </row>
    <row r="31509" spans="6:6" ht="15" customHeight="1" x14ac:dyDescent="0.2">
      <c r="F31509" s="63"/>
    </row>
    <row r="31510" spans="6:6" ht="15" customHeight="1" x14ac:dyDescent="0.2">
      <c r="F31510" s="63"/>
    </row>
    <row r="31511" spans="6:6" ht="15" customHeight="1" x14ac:dyDescent="0.2">
      <c r="F31511" s="63"/>
    </row>
    <row r="31512" spans="6:6" ht="15" customHeight="1" x14ac:dyDescent="0.2">
      <c r="F31512" s="63"/>
    </row>
    <row r="31513" spans="6:6" ht="15" customHeight="1" x14ac:dyDescent="0.2">
      <c r="F31513" s="63"/>
    </row>
    <row r="31514" spans="6:6" ht="15" customHeight="1" x14ac:dyDescent="0.2">
      <c r="F31514" s="63"/>
    </row>
    <row r="31515" spans="6:6" ht="15" customHeight="1" x14ac:dyDescent="0.2">
      <c r="F31515" s="63"/>
    </row>
    <row r="31516" spans="6:6" ht="15" customHeight="1" x14ac:dyDescent="0.2">
      <c r="F31516" s="63"/>
    </row>
    <row r="31517" spans="6:6" ht="15" customHeight="1" x14ac:dyDescent="0.2">
      <c r="F31517" s="63"/>
    </row>
    <row r="31518" spans="6:6" ht="15" customHeight="1" x14ac:dyDescent="0.2">
      <c r="F31518" s="63"/>
    </row>
    <row r="31519" spans="6:6" ht="15" customHeight="1" x14ac:dyDescent="0.2">
      <c r="F31519" s="63"/>
    </row>
    <row r="31520" spans="6:6" ht="15" customHeight="1" x14ac:dyDescent="0.2">
      <c r="F31520" s="63"/>
    </row>
    <row r="31521" spans="6:6" ht="15" customHeight="1" x14ac:dyDescent="0.2">
      <c r="F31521" s="63"/>
    </row>
    <row r="31522" spans="6:6" ht="15" customHeight="1" x14ac:dyDescent="0.2">
      <c r="F31522" s="63"/>
    </row>
    <row r="31523" spans="6:6" ht="15" customHeight="1" x14ac:dyDescent="0.2">
      <c r="F31523" s="63"/>
    </row>
    <row r="31524" spans="6:6" ht="15" customHeight="1" x14ac:dyDescent="0.2">
      <c r="F31524" s="63"/>
    </row>
    <row r="31525" spans="6:6" ht="15" customHeight="1" x14ac:dyDescent="0.2">
      <c r="F31525" s="63"/>
    </row>
    <row r="31526" spans="6:6" ht="15" customHeight="1" x14ac:dyDescent="0.2">
      <c r="F31526" s="63"/>
    </row>
    <row r="31527" spans="6:6" ht="15" customHeight="1" x14ac:dyDescent="0.2">
      <c r="F31527" s="63"/>
    </row>
    <row r="31528" spans="6:6" ht="15" customHeight="1" x14ac:dyDescent="0.2">
      <c r="F31528" s="63"/>
    </row>
    <row r="31529" spans="6:6" ht="15" customHeight="1" x14ac:dyDescent="0.2">
      <c r="F31529" s="63"/>
    </row>
    <row r="31530" spans="6:6" ht="15" customHeight="1" x14ac:dyDescent="0.2">
      <c r="F31530" s="63"/>
    </row>
    <row r="31531" spans="6:6" ht="15" customHeight="1" x14ac:dyDescent="0.2">
      <c r="F31531" s="63"/>
    </row>
    <row r="31532" spans="6:6" ht="15" customHeight="1" x14ac:dyDescent="0.2">
      <c r="F31532" s="63"/>
    </row>
    <row r="31533" spans="6:6" ht="15" customHeight="1" x14ac:dyDescent="0.2">
      <c r="F31533" s="63"/>
    </row>
    <row r="31534" spans="6:6" ht="15" customHeight="1" x14ac:dyDescent="0.2">
      <c r="F31534" s="63"/>
    </row>
    <row r="31535" spans="6:6" ht="15" customHeight="1" x14ac:dyDescent="0.2">
      <c r="F31535" s="63"/>
    </row>
    <row r="31536" spans="6:6" ht="15" customHeight="1" x14ac:dyDescent="0.2">
      <c r="F31536" s="63"/>
    </row>
    <row r="31537" spans="6:6" ht="15" customHeight="1" x14ac:dyDescent="0.2">
      <c r="F31537" s="63"/>
    </row>
    <row r="31538" spans="6:6" ht="15" customHeight="1" x14ac:dyDescent="0.2">
      <c r="F31538" s="63"/>
    </row>
    <row r="31539" spans="6:6" ht="15" customHeight="1" x14ac:dyDescent="0.2">
      <c r="F31539" s="63"/>
    </row>
    <row r="31540" spans="6:6" ht="15" customHeight="1" x14ac:dyDescent="0.2">
      <c r="F31540" s="63"/>
    </row>
    <row r="31541" spans="6:6" ht="15" customHeight="1" x14ac:dyDescent="0.2">
      <c r="F31541" s="63"/>
    </row>
    <row r="31542" spans="6:6" ht="15" customHeight="1" x14ac:dyDescent="0.2">
      <c r="F31542" s="63"/>
    </row>
    <row r="31543" spans="6:6" ht="15" customHeight="1" x14ac:dyDescent="0.2">
      <c r="F31543" s="63"/>
    </row>
    <row r="31544" spans="6:6" ht="15" customHeight="1" x14ac:dyDescent="0.2">
      <c r="F31544" s="63"/>
    </row>
    <row r="31545" spans="6:6" ht="15" customHeight="1" x14ac:dyDescent="0.2">
      <c r="F31545" s="63"/>
    </row>
    <row r="31546" spans="6:6" ht="15" customHeight="1" x14ac:dyDescent="0.2">
      <c r="F31546" s="63"/>
    </row>
    <row r="31547" spans="6:6" ht="15" customHeight="1" x14ac:dyDescent="0.2">
      <c r="F31547" s="63"/>
    </row>
    <row r="31548" spans="6:6" ht="15" customHeight="1" x14ac:dyDescent="0.2">
      <c r="F31548" s="63"/>
    </row>
    <row r="31549" spans="6:6" ht="15" customHeight="1" x14ac:dyDescent="0.2">
      <c r="F31549" s="63"/>
    </row>
    <row r="31550" spans="6:6" ht="15" customHeight="1" x14ac:dyDescent="0.2">
      <c r="F31550" s="63"/>
    </row>
    <row r="31551" spans="6:6" ht="15" customHeight="1" x14ac:dyDescent="0.2">
      <c r="F31551" s="63"/>
    </row>
    <row r="31552" spans="6:6" ht="15" customHeight="1" x14ac:dyDescent="0.2">
      <c r="F31552" s="63"/>
    </row>
    <row r="31553" spans="6:6" ht="15" customHeight="1" x14ac:dyDescent="0.2">
      <c r="F31553" s="63"/>
    </row>
    <row r="31554" spans="6:6" ht="15" customHeight="1" x14ac:dyDescent="0.2">
      <c r="F31554" s="63"/>
    </row>
    <row r="31555" spans="6:6" ht="15" customHeight="1" x14ac:dyDescent="0.2">
      <c r="F31555" s="63"/>
    </row>
    <row r="31556" spans="6:6" ht="15" customHeight="1" x14ac:dyDescent="0.2">
      <c r="F31556" s="63"/>
    </row>
    <row r="31557" spans="6:6" ht="15" customHeight="1" x14ac:dyDescent="0.2">
      <c r="F31557" s="63"/>
    </row>
    <row r="31558" spans="6:6" ht="15" customHeight="1" x14ac:dyDescent="0.2">
      <c r="F31558" s="63"/>
    </row>
    <row r="31559" spans="6:6" ht="15" customHeight="1" x14ac:dyDescent="0.2">
      <c r="F31559" s="63"/>
    </row>
    <row r="31560" spans="6:6" ht="15" customHeight="1" x14ac:dyDescent="0.2">
      <c r="F31560" s="63"/>
    </row>
    <row r="31561" spans="6:6" ht="15" customHeight="1" x14ac:dyDescent="0.2">
      <c r="F31561" s="63"/>
    </row>
    <row r="31562" spans="6:6" ht="15" customHeight="1" x14ac:dyDescent="0.2">
      <c r="F31562" s="63"/>
    </row>
    <row r="31563" spans="6:6" ht="15" customHeight="1" x14ac:dyDescent="0.2">
      <c r="F31563" s="63"/>
    </row>
    <row r="31564" spans="6:6" ht="15" customHeight="1" x14ac:dyDescent="0.2">
      <c r="F31564" s="63"/>
    </row>
    <row r="31565" spans="6:6" ht="15" customHeight="1" x14ac:dyDescent="0.2">
      <c r="F31565" s="63"/>
    </row>
    <row r="31566" spans="6:6" ht="15" customHeight="1" x14ac:dyDescent="0.2">
      <c r="F31566" s="63"/>
    </row>
    <row r="31567" spans="6:6" ht="15" customHeight="1" x14ac:dyDescent="0.2">
      <c r="F31567" s="63"/>
    </row>
    <row r="31568" spans="6:6" ht="15" customHeight="1" x14ac:dyDescent="0.2">
      <c r="F31568" s="63"/>
    </row>
    <row r="31569" spans="6:6" ht="15" customHeight="1" x14ac:dyDescent="0.2">
      <c r="F31569" s="63"/>
    </row>
    <row r="31570" spans="6:6" ht="15" customHeight="1" x14ac:dyDescent="0.2">
      <c r="F31570" s="63"/>
    </row>
    <row r="31571" spans="6:6" ht="15" customHeight="1" x14ac:dyDescent="0.2">
      <c r="F31571" s="63"/>
    </row>
    <row r="31572" spans="6:6" ht="15" customHeight="1" x14ac:dyDescent="0.2">
      <c r="F31572" s="63"/>
    </row>
    <row r="31573" spans="6:6" ht="15" customHeight="1" x14ac:dyDescent="0.2">
      <c r="F31573" s="63"/>
    </row>
    <row r="31574" spans="6:6" ht="15" customHeight="1" x14ac:dyDescent="0.2">
      <c r="F31574" s="63"/>
    </row>
    <row r="31575" spans="6:6" ht="15" customHeight="1" x14ac:dyDescent="0.2">
      <c r="F31575" s="63"/>
    </row>
    <row r="31576" spans="6:6" ht="15" customHeight="1" x14ac:dyDescent="0.2">
      <c r="F31576" s="63"/>
    </row>
    <row r="31577" spans="6:6" ht="15" customHeight="1" x14ac:dyDescent="0.2">
      <c r="F31577" s="63"/>
    </row>
    <row r="31578" spans="6:6" ht="15" customHeight="1" x14ac:dyDescent="0.2">
      <c r="F31578" s="63"/>
    </row>
    <row r="31579" spans="6:6" ht="15" customHeight="1" x14ac:dyDescent="0.2">
      <c r="F31579" s="63"/>
    </row>
    <row r="31580" spans="6:6" ht="15" customHeight="1" x14ac:dyDescent="0.2">
      <c r="F31580" s="63"/>
    </row>
    <row r="31581" spans="6:6" ht="15" customHeight="1" x14ac:dyDescent="0.2">
      <c r="F31581" s="63"/>
    </row>
    <row r="31582" spans="6:6" ht="15" customHeight="1" x14ac:dyDescent="0.2">
      <c r="F31582" s="63"/>
    </row>
    <row r="31583" spans="6:6" ht="15" customHeight="1" x14ac:dyDescent="0.2">
      <c r="F31583" s="63"/>
    </row>
    <row r="31584" spans="6:6" ht="15" customHeight="1" x14ac:dyDescent="0.2">
      <c r="F31584" s="63"/>
    </row>
    <row r="31585" spans="6:6" ht="15" customHeight="1" x14ac:dyDescent="0.2">
      <c r="F31585" s="63"/>
    </row>
    <row r="31586" spans="6:6" ht="15" customHeight="1" x14ac:dyDescent="0.2">
      <c r="F31586" s="63"/>
    </row>
    <row r="31587" spans="6:6" ht="15" customHeight="1" x14ac:dyDescent="0.2">
      <c r="F31587" s="63"/>
    </row>
    <row r="31588" spans="6:6" ht="15" customHeight="1" x14ac:dyDescent="0.2">
      <c r="F31588" s="63"/>
    </row>
    <row r="31589" spans="6:6" ht="15" customHeight="1" x14ac:dyDescent="0.2">
      <c r="F31589" s="63"/>
    </row>
    <row r="31590" spans="6:6" ht="15" customHeight="1" x14ac:dyDescent="0.2">
      <c r="F31590" s="63"/>
    </row>
    <row r="31591" spans="6:6" ht="15" customHeight="1" x14ac:dyDescent="0.2">
      <c r="F31591" s="63"/>
    </row>
    <row r="31592" spans="6:6" ht="15" customHeight="1" x14ac:dyDescent="0.2">
      <c r="F31592" s="63"/>
    </row>
    <row r="31593" spans="6:6" ht="15" customHeight="1" x14ac:dyDescent="0.2">
      <c r="F31593" s="63"/>
    </row>
    <row r="31594" spans="6:6" ht="15" customHeight="1" x14ac:dyDescent="0.2">
      <c r="F31594" s="63"/>
    </row>
    <row r="31595" spans="6:6" ht="15" customHeight="1" x14ac:dyDescent="0.2">
      <c r="F31595" s="63"/>
    </row>
    <row r="31596" spans="6:6" ht="15" customHeight="1" x14ac:dyDescent="0.2">
      <c r="F31596" s="63"/>
    </row>
    <row r="31597" spans="6:6" ht="15" customHeight="1" x14ac:dyDescent="0.2">
      <c r="F31597" s="63"/>
    </row>
    <row r="31598" spans="6:6" ht="15" customHeight="1" x14ac:dyDescent="0.2">
      <c r="F31598" s="63"/>
    </row>
    <row r="31599" spans="6:6" ht="15" customHeight="1" x14ac:dyDescent="0.2">
      <c r="F31599" s="63"/>
    </row>
    <row r="31600" spans="6:6" ht="15" customHeight="1" x14ac:dyDescent="0.2">
      <c r="F31600" s="63"/>
    </row>
    <row r="31601" spans="6:6" ht="15" customHeight="1" x14ac:dyDescent="0.2">
      <c r="F31601" s="63"/>
    </row>
    <row r="31602" spans="6:6" ht="15" customHeight="1" x14ac:dyDescent="0.2">
      <c r="F31602" s="63"/>
    </row>
    <row r="31603" spans="6:6" ht="15" customHeight="1" x14ac:dyDescent="0.2">
      <c r="F31603" s="63"/>
    </row>
    <row r="31604" spans="6:6" ht="15" customHeight="1" x14ac:dyDescent="0.2">
      <c r="F31604" s="63"/>
    </row>
    <row r="31605" spans="6:6" ht="15" customHeight="1" x14ac:dyDescent="0.2">
      <c r="F31605" s="63"/>
    </row>
    <row r="31606" spans="6:6" ht="15" customHeight="1" x14ac:dyDescent="0.2">
      <c r="F31606" s="63"/>
    </row>
    <row r="31607" spans="6:6" ht="15" customHeight="1" x14ac:dyDescent="0.2">
      <c r="F31607" s="63"/>
    </row>
    <row r="31608" spans="6:6" ht="15" customHeight="1" x14ac:dyDescent="0.2">
      <c r="F31608" s="63"/>
    </row>
    <row r="31609" spans="6:6" ht="15" customHeight="1" x14ac:dyDescent="0.2">
      <c r="F31609" s="63"/>
    </row>
    <row r="31610" spans="6:6" ht="15" customHeight="1" x14ac:dyDescent="0.2">
      <c r="F31610" s="63"/>
    </row>
    <row r="31611" spans="6:6" ht="15" customHeight="1" x14ac:dyDescent="0.2">
      <c r="F31611" s="63"/>
    </row>
    <row r="31612" spans="6:6" ht="15" customHeight="1" x14ac:dyDescent="0.2">
      <c r="F31612" s="63"/>
    </row>
    <row r="31613" spans="6:6" ht="15" customHeight="1" x14ac:dyDescent="0.2">
      <c r="F31613" s="63"/>
    </row>
    <row r="31614" spans="6:6" ht="15" customHeight="1" x14ac:dyDescent="0.2">
      <c r="F31614" s="63"/>
    </row>
    <row r="31615" spans="6:6" ht="15" customHeight="1" x14ac:dyDescent="0.2">
      <c r="F31615" s="63"/>
    </row>
    <row r="31616" spans="6:6" ht="15" customHeight="1" x14ac:dyDescent="0.2">
      <c r="F31616" s="63"/>
    </row>
    <row r="31617" spans="6:6" ht="15" customHeight="1" x14ac:dyDescent="0.2">
      <c r="F31617" s="63"/>
    </row>
    <row r="31618" spans="6:6" ht="15" customHeight="1" x14ac:dyDescent="0.2">
      <c r="F31618" s="63"/>
    </row>
    <row r="31619" spans="6:6" ht="15" customHeight="1" x14ac:dyDescent="0.2">
      <c r="F31619" s="63"/>
    </row>
    <row r="31620" spans="6:6" ht="15" customHeight="1" x14ac:dyDescent="0.2">
      <c r="F31620" s="63"/>
    </row>
    <row r="31621" spans="6:6" ht="15" customHeight="1" x14ac:dyDescent="0.2">
      <c r="F31621" s="63"/>
    </row>
    <row r="31622" spans="6:6" ht="15" customHeight="1" x14ac:dyDescent="0.2">
      <c r="F31622" s="63"/>
    </row>
    <row r="31623" spans="6:6" ht="15" customHeight="1" x14ac:dyDescent="0.2">
      <c r="F31623" s="63"/>
    </row>
    <row r="31624" spans="6:6" ht="15" customHeight="1" x14ac:dyDescent="0.2">
      <c r="F31624" s="63"/>
    </row>
    <row r="31625" spans="6:6" ht="15" customHeight="1" x14ac:dyDescent="0.2">
      <c r="F31625" s="63"/>
    </row>
    <row r="31626" spans="6:6" ht="15" customHeight="1" x14ac:dyDescent="0.2">
      <c r="F31626" s="63"/>
    </row>
    <row r="31627" spans="6:6" ht="15" customHeight="1" x14ac:dyDescent="0.2">
      <c r="F31627" s="63"/>
    </row>
    <row r="31628" spans="6:6" ht="15" customHeight="1" x14ac:dyDescent="0.2">
      <c r="F31628" s="63"/>
    </row>
    <row r="31629" spans="6:6" ht="15" customHeight="1" x14ac:dyDescent="0.2">
      <c r="F31629" s="63"/>
    </row>
    <row r="31630" spans="6:6" ht="15" customHeight="1" x14ac:dyDescent="0.2">
      <c r="F31630" s="63"/>
    </row>
    <row r="31631" spans="6:6" ht="15" customHeight="1" x14ac:dyDescent="0.2">
      <c r="F31631" s="63"/>
    </row>
    <row r="31632" spans="6:6" ht="15" customHeight="1" x14ac:dyDescent="0.2">
      <c r="F31632" s="63"/>
    </row>
    <row r="31633" spans="6:6" ht="15" customHeight="1" x14ac:dyDescent="0.2">
      <c r="F31633" s="63"/>
    </row>
    <row r="31634" spans="6:6" ht="15" customHeight="1" x14ac:dyDescent="0.2">
      <c r="F31634" s="63"/>
    </row>
    <row r="31635" spans="6:6" ht="15" customHeight="1" x14ac:dyDescent="0.2">
      <c r="F31635" s="63"/>
    </row>
    <row r="31636" spans="6:6" ht="15" customHeight="1" x14ac:dyDescent="0.2">
      <c r="F31636" s="63"/>
    </row>
    <row r="31637" spans="6:6" ht="15" customHeight="1" x14ac:dyDescent="0.2">
      <c r="F31637" s="63"/>
    </row>
    <row r="31638" spans="6:6" ht="15" customHeight="1" x14ac:dyDescent="0.2">
      <c r="F31638" s="63"/>
    </row>
    <row r="31639" spans="6:6" ht="15" customHeight="1" x14ac:dyDescent="0.2">
      <c r="F31639" s="63"/>
    </row>
    <row r="31640" spans="6:6" ht="15" customHeight="1" x14ac:dyDescent="0.2">
      <c r="F31640" s="63"/>
    </row>
    <row r="31641" spans="6:6" ht="15" customHeight="1" x14ac:dyDescent="0.2">
      <c r="F31641" s="63"/>
    </row>
    <row r="31642" spans="6:6" ht="15" customHeight="1" x14ac:dyDescent="0.2">
      <c r="F31642" s="63"/>
    </row>
    <row r="31643" spans="6:6" ht="15" customHeight="1" x14ac:dyDescent="0.2">
      <c r="F31643" s="63"/>
    </row>
    <row r="31644" spans="6:6" ht="15" customHeight="1" x14ac:dyDescent="0.2">
      <c r="F31644" s="63"/>
    </row>
    <row r="31645" spans="6:6" ht="15" customHeight="1" x14ac:dyDescent="0.2">
      <c r="F31645" s="63"/>
    </row>
    <row r="31646" spans="6:6" ht="15" customHeight="1" x14ac:dyDescent="0.2">
      <c r="F31646" s="63"/>
    </row>
    <row r="31647" spans="6:6" ht="15" customHeight="1" x14ac:dyDescent="0.2">
      <c r="F31647" s="63"/>
    </row>
    <row r="31648" spans="6:6" ht="15" customHeight="1" x14ac:dyDescent="0.2">
      <c r="F31648" s="63"/>
    </row>
    <row r="31649" spans="6:6" ht="15" customHeight="1" x14ac:dyDescent="0.2">
      <c r="F31649" s="63"/>
    </row>
    <row r="31650" spans="6:6" ht="15" customHeight="1" x14ac:dyDescent="0.2">
      <c r="F31650" s="63"/>
    </row>
    <row r="31651" spans="6:6" ht="15" customHeight="1" x14ac:dyDescent="0.2">
      <c r="F31651" s="63"/>
    </row>
    <row r="31652" spans="6:6" ht="15" customHeight="1" x14ac:dyDescent="0.2">
      <c r="F31652" s="63"/>
    </row>
    <row r="31653" spans="6:6" ht="15" customHeight="1" x14ac:dyDescent="0.2">
      <c r="F31653" s="63"/>
    </row>
    <row r="31654" spans="6:6" ht="15" customHeight="1" x14ac:dyDescent="0.2">
      <c r="F31654" s="63"/>
    </row>
    <row r="31655" spans="6:6" ht="15" customHeight="1" x14ac:dyDescent="0.2">
      <c r="F31655" s="63"/>
    </row>
    <row r="31656" spans="6:6" ht="15" customHeight="1" x14ac:dyDescent="0.2">
      <c r="F31656" s="63"/>
    </row>
    <row r="31657" spans="6:6" ht="15" customHeight="1" x14ac:dyDescent="0.2">
      <c r="F31657" s="63"/>
    </row>
    <row r="31658" spans="6:6" ht="15" customHeight="1" x14ac:dyDescent="0.2">
      <c r="F31658" s="63"/>
    </row>
    <row r="31659" spans="6:6" ht="15" customHeight="1" x14ac:dyDescent="0.2">
      <c r="F31659" s="63"/>
    </row>
    <row r="31660" spans="6:6" ht="15" customHeight="1" x14ac:dyDescent="0.2">
      <c r="F31660" s="63"/>
    </row>
    <row r="31661" spans="6:6" ht="15" customHeight="1" x14ac:dyDescent="0.2">
      <c r="F31661" s="63"/>
    </row>
    <row r="31662" spans="6:6" ht="15" customHeight="1" x14ac:dyDescent="0.2">
      <c r="F31662" s="63"/>
    </row>
    <row r="31663" spans="6:6" ht="15" customHeight="1" x14ac:dyDescent="0.2">
      <c r="F31663" s="63"/>
    </row>
    <row r="31664" spans="6:6" ht="15" customHeight="1" x14ac:dyDescent="0.2">
      <c r="F31664" s="63"/>
    </row>
    <row r="31665" spans="6:6" ht="15" customHeight="1" x14ac:dyDescent="0.2">
      <c r="F31665" s="63"/>
    </row>
    <row r="31666" spans="6:6" ht="15" customHeight="1" x14ac:dyDescent="0.2">
      <c r="F31666" s="63"/>
    </row>
    <row r="31667" spans="6:6" ht="15" customHeight="1" x14ac:dyDescent="0.2">
      <c r="F31667" s="63"/>
    </row>
    <row r="31668" spans="6:6" ht="15" customHeight="1" x14ac:dyDescent="0.2">
      <c r="F31668" s="63"/>
    </row>
    <row r="31669" spans="6:6" ht="15" customHeight="1" x14ac:dyDescent="0.2">
      <c r="F31669" s="63"/>
    </row>
    <row r="31670" spans="6:6" ht="15" customHeight="1" x14ac:dyDescent="0.2">
      <c r="F31670" s="63"/>
    </row>
    <row r="31671" spans="6:6" ht="15" customHeight="1" x14ac:dyDescent="0.2">
      <c r="F31671" s="63"/>
    </row>
    <row r="31672" spans="6:6" ht="15" customHeight="1" x14ac:dyDescent="0.2">
      <c r="F31672" s="63"/>
    </row>
    <row r="31673" spans="6:6" ht="15" customHeight="1" x14ac:dyDescent="0.2">
      <c r="F31673" s="63"/>
    </row>
    <row r="31674" spans="6:6" ht="15" customHeight="1" x14ac:dyDescent="0.2">
      <c r="F31674" s="63"/>
    </row>
    <row r="31675" spans="6:6" ht="15" customHeight="1" x14ac:dyDescent="0.2">
      <c r="F31675" s="63"/>
    </row>
    <row r="31676" spans="6:6" ht="15" customHeight="1" x14ac:dyDescent="0.2">
      <c r="F31676" s="63"/>
    </row>
    <row r="31677" spans="6:6" ht="15" customHeight="1" x14ac:dyDescent="0.2">
      <c r="F31677" s="63"/>
    </row>
    <row r="31678" spans="6:6" ht="15" customHeight="1" x14ac:dyDescent="0.2">
      <c r="F31678" s="63"/>
    </row>
    <row r="31679" spans="6:6" ht="15" customHeight="1" x14ac:dyDescent="0.2">
      <c r="F31679" s="63"/>
    </row>
    <row r="31680" spans="6:6" ht="15" customHeight="1" x14ac:dyDescent="0.2">
      <c r="F31680" s="63"/>
    </row>
    <row r="31681" spans="6:6" ht="15" customHeight="1" x14ac:dyDescent="0.2">
      <c r="F31681" s="63"/>
    </row>
    <row r="31682" spans="6:6" ht="15" customHeight="1" x14ac:dyDescent="0.2">
      <c r="F31682" s="63"/>
    </row>
    <row r="31683" spans="6:6" ht="15" customHeight="1" x14ac:dyDescent="0.2">
      <c r="F31683" s="63"/>
    </row>
    <row r="31684" spans="6:6" ht="15" customHeight="1" x14ac:dyDescent="0.2">
      <c r="F31684" s="63"/>
    </row>
    <row r="31685" spans="6:6" ht="15" customHeight="1" x14ac:dyDescent="0.2">
      <c r="F31685" s="63"/>
    </row>
    <row r="31686" spans="6:6" ht="15" customHeight="1" x14ac:dyDescent="0.2">
      <c r="F31686" s="63"/>
    </row>
    <row r="31687" spans="6:6" ht="15" customHeight="1" x14ac:dyDescent="0.2">
      <c r="F31687" s="63"/>
    </row>
    <row r="31688" spans="6:6" ht="15" customHeight="1" x14ac:dyDescent="0.2">
      <c r="F31688" s="63"/>
    </row>
    <row r="31689" spans="6:6" ht="15" customHeight="1" x14ac:dyDescent="0.2">
      <c r="F31689" s="63"/>
    </row>
    <row r="31690" spans="6:6" ht="15" customHeight="1" x14ac:dyDescent="0.2">
      <c r="F31690" s="63"/>
    </row>
    <row r="31691" spans="6:6" ht="15" customHeight="1" x14ac:dyDescent="0.2">
      <c r="F31691" s="63"/>
    </row>
    <row r="31692" spans="6:6" ht="15" customHeight="1" x14ac:dyDescent="0.2">
      <c r="F31692" s="63"/>
    </row>
    <row r="31693" spans="6:6" ht="15" customHeight="1" x14ac:dyDescent="0.2">
      <c r="F31693" s="63"/>
    </row>
    <row r="31694" spans="6:6" ht="15" customHeight="1" x14ac:dyDescent="0.2">
      <c r="F31694" s="63"/>
    </row>
    <row r="31695" spans="6:6" ht="15" customHeight="1" x14ac:dyDescent="0.2">
      <c r="F31695" s="63"/>
    </row>
    <row r="31696" spans="6:6" ht="15" customHeight="1" x14ac:dyDescent="0.2">
      <c r="F31696" s="63"/>
    </row>
    <row r="31697" spans="6:6" ht="15" customHeight="1" x14ac:dyDescent="0.2">
      <c r="F31697" s="63"/>
    </row>
    <row r="31698" spans="6:6" ht="15" customHeight="1" x14ac:dyDescent="0.2">
      <c r="F31698" s="63"/>
    </row>
    <row r="31699" spans="6:6" ht="15" customHeight="1" x14ac:dyDescent="0.2">
      <c r="F31699" s="63"/>
    </row>
    <row r="31700" spans="6:6" ht="15" customHeight="1" x14ac:dyDescent="0.2">
      <c r="F31700" s="63"/>
    </row>
    <row r="31701" spans="6:6" ht="15" customHeight="1" x14ac:dyDescent="0.2">
      <c r="F31701" s="63"/>
    </row>
    <row r="31702" spans="6:6" ht="15" customHeight="1" x14ac:dyDescent="0.2">
      <c r="F31702" s="63"/>
    </row>
    <row r="31703" spans="6:6" ht="15" customHeight="1" x14ac:dyDescent="0.2">
      <c r="F31703" s="63"/>
    </row>
    <row r="31704" spans="6:6" ht="15" customHeight="1" x14ac:dyDescent="0.2">
      <c r="F31704" s="63"/>
    </row>
    <row r="31705" spans="6:6" ht="15" customHeight="1" x14ac:dyDescent="0.2">
      <c r="F31705" s="63"/>
    </row>
    <row r="31706" spans="6:6" ht="15" customHeight="1" x14ac:dyDescent="0.2">
      <c r="F31706" s="63"/>
    </row>
    <row r="31707" spans="6:6" ht="15" customHeight="1" x14ac:dyDescent="0.2">
      <c r="F31707" s="63"/>
    </row>
    <row r="31708" spans="6:6" ht="15" customHeight="1" x14ac:dyDescent="0.2">
      <c r="F31708" s="63"/>
    </row>
    <row r="31709" spans="6:6" ht="15" customHeight="1" x14ac:dyDescent="0.2">
      <c r="F31709" s="63"/>
    </row>
    <row r="31710" spans="6:6" ht="15" customHeight="1" x14ac:dyDescent="0.2">
      <c r="F31710" s="63"/>
    </row>
    <row r="31711" spans="6:6" ht="15" customHeight="1" x14ac:dyDescent="0.2">
      <c r="F31711" s="63"/>
    </row>
    <row r="31712" spans="6:6" ht="15" customHeight="1" x14ac:dyDescent="0.2">
      <c r="F31712" s="63"/>
    </row>
    <row r="31713" spans="6:6" ht="15" customHeight="1" x14ac:dyDescent="0.2">
      <c r="F31713" s="63"/>
    </row>
    <row r="31714" spans="6:6" ht="15" customHeight="1" x14ac:dyDescent="0.2">
      <c r="F31714" s="63"/>
    </row>
    <row r="31715" spans="6:6" ht="15" customHeight="1" x14ac:dyDescent="0.2">
      <c r="F31715" s="63"/>
    </row>
    <row r="31716" spans="6:6" ht="15" customHeight="1" x14ac:dyDescent="0.2">
      <c r="F31716" s="63"/>
    </row>
    <row r="31717" spans="6:6" ht="15" customHeight="1" x14ac:dyDescent="0.2">
      <c r="F31717" s="63"/>
    </row>
    <row r="31718" spans="6:6" ht="15" customHeight="1" x14ac:dyDescent="0.2">
      <c r="F31718" s="63"/>
    </row>
    <row r="31719" spans="6:6" ht="15" customHeight="1" x14ac:dyDescent="0.2">
      <c r="F31719" s="63"/>
    </row>
    <row r="31720" spans="6:6" ht="15" customHeight="1" x14ac:dyDescent="0.2">
      <c r="F31720" s="63"/>
    </row>
    <row r="31721" spans="6:6" ht="15" customHeight="1" x14ac:dyDescent="0.2">
      <c r="F31721" s="63"/>
    </row>
    <row r="31722" spans="6:6" ht="15" customHeight="1" x14ac:dyDescent="0.2">
      <c r="F31722" s="63"/>
    </row>
    <row r="31723" spans="6:6" ht="15" customHeight="1" x14ac:dyDescent="0.2">
      <c r="F31723" s="63"/>
    </row>
    <row r="31724" spans="6:6" ht="15" customHeight="1" x14ac:dyDescent="0.2">
      <c r="F31724" s="63"/>
    </row>
    <row r="31725" spans="6:6" ht="15" customHeight="1" x14ac:dyDescent="0.2">
      <c r="F31725" s="63"/>
    </row>
    <row r="31726" spans="6:6" ht="15" customHeight="1" x14ac:dyDescent="0.2">
      <c r="F31726" s="63"/>
    </row>
    <row r="31727" spans="6:6" ht="15" customHeight="1" x14ac:dyDescent="0.2">
      <c r="F31727" s="63"/>
    </row>
    <row r="31728" spans="6:6" ht="15" customHeight="1" x14ac:dyDescent="0.2">
      <c r="F31728" s="63"/>
    </row>
    <row r="31729" spans="6:6" ht="15" customHeight="1" x14ac:dyDescent="0.2">
      <c r="F31729" s="63"/>
    </row>
    <row r="31730" spans="6:6" ht="15" customHeight="1" x14ac:dyDescent="0.2">
      <c r="F31730" s="63"/>
    </row>
    <row r="31731" spans="6:6" ht="15" customHeight="1" x14ac:dyDescent="0.2">
      <c r="F31731" s="63"/>
    </row>
    <row r="31732" spans="6:6" ht="15" customHeight="1" x14ac:dyDescent="0.2">
      <c r="F31732" s="63"/>
    </row>
    <row r="31733" spans="6:6" ht="15" customHeight="1" x14ac:dyDescent="0.2">
      <c r="F31733" s="63"/>
    </row>
    <row r="31734" spans="6:6" ht="15" customHeight="1" x14ac:dyDescent="0.2">
      <c r="F31734" s="63"/>
    </row>
    <row r="31735" spans="6:6" ht="15" customHeight="1" x14ac:dyDescent="0.2">
      <c r="F31735" s="63"/>
    </row>
    <row r="31736" spans="6:6" ht="15" customHeight="1" x14ac:dyDescent="0.2">
      <c r="F31736" s="63"/>
    </row>
    <row r="31737" spans="6:6" ht="15" customHeight="1" x14ac:dyDescent="0.2">
      <c r="F31737" s="63"/>
    </row>
    <row r="31738" spans="6:6" ht="15" customHeight="1" x14ac:dyDescent="0.2">
      <c r="F31738" s="63"/>
    </row>
    <row r="31739" spans="6:6" ht="15" customHeight="1" x14ac:dyDescent="0.2">
      <c r="F31739" s="63"/>
    </row>
    <row r="31740" spans="6:6" ht="15" customHeight="1" x14ac:dyDescent="0.2">
      <c r="F31740" s="63"/>
    </row>
    <row r="31741" spans="6:6" ht="15" customHeight="1" x14ac:dyDescent="0.2">
      <c r="F31741" s="63"/>
    </row>
    <row r="31742" spans="6:6" ht="15" customHeight="1" x14ac:dyDescent="0.2">
      <c r="F31742" s="63"/>
    </row>
    <row r="31743" spans="6:6" ht="15" customHeight="1" x14ac:dyDescent="0.2">
      <c r="F31743" s="63"/>
    </row>
    <row r="31744" spans="6:6" ht="15" customHeight="1" x14ac:dyDescent="0.2">
      <c r="F31744" s="63"/>
    </row>
    <row r="31745" spans="6:6" ht="15" customHeight="1" x14ac:dyDescent="0.2">
      <c r="F31745" s="63"/>
    </row>
    <row r="31746" spans="6:6" ht="15" customHeight="1" x14ac:dyDescent="0.2">
      <c r="F31746" s="63"/>
    </row>
    <row r="31747" spans="6:6" ht="15" customHeight="1" x14ac:dyDescent="0.2">
      <c r="F31747" s="63"/>
    </row>
    <row r="31748" spans="6:6" ht="15" customHeight="1" x14ac:dyDescent="0.2">
      <c r="F31748" s="63"/>
    </row>
    <row r="31749" spans="6:6" ht="15" customHeight="1" x14ac:dyDescent="0.2">
      <c r="F31749" s="63"/>
    </row>
    <row r="31750" spans="6:6" ht="15" customHeight="1" x14ac:dyDescent="0.2">
      <c r="F31750" s="63"/>
    </row>
    <row r="31751" spans="6:6" ht="15" customHeight="1" x14ac:dyDescent="0.2">
      <c r="F31751" s="63"/>
    </row>
    <row r="31752" spans="6:6" ht="15" customHeight="1" x14ac:dyDescent="0.2">
      <c r="F31752" s="63"/>
    </row>
    <row r="31753" spans="6:6" ht="15" customHeight="1" x14ac:dyDescent="0.2">
      <c r="F31753" s="63"/>
    </row>
    <row r="31754" spans="6:6" ht="15" customHeight="1" x14ac:dyDescent="0.2">
      <c r="F31754" s="63"/>
    </row>
    <row r="31755" spans="6:6" ht="15" customHeight="1" x14ac:dyDescent="0.2">
      <c r="F31755" s="63"/>
    </row>
    <row r="31756" spans="6:6" ht="15" customHeight="1" x14ac:dyDescent="0.2">
      <c r="F31756" s="63"/>
    </row>
    <row r="31757" spans="6:6" ht="15" customHeight="1" x14ac:dyDescent="0.2">
      <c r="F31757" s="63"/>
    </row>
    <row r="31758" spans="6:6" ht="15" customHeight="1" x14ac:dyDescent="0.2">
      <c r="F31758" s="63"/>
    </row>
    <row r="31759" spans="6:6" ht="15" customHeight="1" x14ac:dyDescent="0.2">
      <c r="F31759" s="63"/>
    </row>
    <row r="31760" spans="6:6" ht="15" customHeight="1" x14ac:dyDescent="0.2">
      <c r="F31760" s="63"/>
    </row>
    <row r="31761" spans="6:6" ht="15" customHeight="1" x14ac:dyDescent="0.2">
      <c r="F31761" s="63"/>
    </row>
    <row r="31762" spans="6:6" ht="15" customHeight="1" x14ac:dyDescent="0.2">
      <c r="F31762" s="63"/>
    </row>
    <row r="31763" spans="6:6" ht="15" customHeight="1" x14ac:dyDescent="0.2">
      <c r="F31763" s="63"/>
    </row>
    <row r="31764" spans="6:6" ht="15" customHeight="1" x14ac:dyDescent="0.2">
      <c r="F31764" s="63"/>
    </row>
    <row r="31765" spans="6:6" ht="15" customHeight="1" x14ac:dyDescent="0.2">
      <c r="F31765" s="63"/>
    </row>
    <row r="31766" spans="6:6" ht="15" customHeight="1" x14ac:dyDescent="0.2">
      <c r="F31766" s="63"/>
    </row>
    <row r="31767" spans="6:6" ht="15" customHeight="1" x14ac:dyDescent="0.2">
      <c r="F31767" s="63"/>
    </row>
    <row r="31768" spans="6:6" ht="15" customHeight="1" x14ac:dyDescent="0.2">
      <c r="F31768" s="63"/>
    </row>
    <row r="31769" spans="6:6" ht="15" customHeight="1" x14ac:dyDescent="0.2">
      <c r="F31769" s="63"/>
    </row>
    <row r="31770" spans="6:6" ht="15" customHeight="1" x14ac:dyDescent="0.2">
      <c r="F31770" s="63"/>
    </row>
    <row r="31771" spans="6:6" ht="15" customHeight="1" x14ac:dyDescent="0.2">
      <c r="F31771" s="63"/>
    </row>
    <row r="31772" spans="6:6" ht="15" customHeight="1" x14ac:dyDescent="0.2">
      <c r="F31772" s="63"/>
    </row>
    <row r="31773" spans="6:6" ht="15" customHeight="1" x14ac:dyDescent="0.2">
      <c r="F31773" s="63"/>
    </row>
    <row r="31774" spans="6:6" ht="15" customHeight="1" x14ac:dyDescent="0.2">
      <c r="F31774" s="63"/>
    </row>
    <row r="31775" spans="6:6" ht="15" customHeight="1" x14ac:dyDescent="0.2">
      <c r="F31775" s="63"/>
    </row>
    <row r="31776" spans="6:6" ht="15" customHeight="1" x14ac:dyDescent="0.2">
      <c r="F31776" s="63"/>
    </row>
    <row r="31777" spans="6:6" ht="15" customHeight="1" x14ac:dyDescent="0.2">
      <c r="F31777" s="63"/>
    </row>
    <row r="31778" spans="6:6" ht="15" customHeight="1" x14ac:dyDescent="0.2">
      <c r="F31778" s="63"/>
    </row>
    <row r="31779" spans="6:6" ht="15" customHeight="1" x14ac:dyDescent="0.2">
      <c r="F31779" s="63"/>
    </row>
    <row r="31780" spans="6:6" ht="15" customHeight="1" x14ac:dyDescent="0.2">
      <c r="F31780" s="63"/>
    </row>
    <row r="31781" spans="6:6" ht="15" customHeight="1" x14ac:dyDescent="0.2">
      <c r="F31781" s="63"/>
    </row>
    <row r="31782" spans="6:6" ht="15" customHeight="1" x14ac:dyDescent="0.2">
      <c r="F31782" s="63"/>
    </row>
    <row r="31783" spans="6:6" ht="15" customHeight="1" x14ac:dyDescent="0.2">
      <c r="F31783" s="63"/>
    </row>
    <row r="31784" spans="6:6" ht="15" customHeight="1" x14ac:dyDescent="0.2">
      <c r="F31784" s="63"/>
    </row>
    <row r="31785" spans="6:6" ht="15" customHeight="1" x14ac:dyDescent="0.2">
      <c r="F31785" s="63"/>
    </row>
    <row r="31786" spans="6:6" ht="15" customHeight="1" x14ac:dyDescent="0.2">
      <c r="F31786" s="63"/>
    </row>
    <row r="31787" spans="6:6" ht="15" customHeight="1" x14ac:dyDescent="0.2">
      <c r="F31787" s="63"/>
    </row>
    <row r="31788" spans="6:6" ht="15" customHeight="1" x14ac:dyDescent="0.2">
      <c r="F31788" s="63"/>
    </row>
    <row r="31789" spans="6:6" ht="15" customHeight="1" x14ac:dyDescent="0.2">
      <c r="F31789" s="63"/>
    </row>
    <row r="31790" spans="6:6" ht="15" customHeight="1" x14ac:dyDescent="0.2">
      <c r="F31790" s="63"/>
    </row>
    <row r="31791" spans="6:6" ht="15" customHeight="1" x14ac:dyDescent="0.2">
      <c r="F31791" s="63"/>
    </row>
    <row r="31792" spans="6:6" ht="15" customHeight="1" x14ac:dyDescent="0.2">
      <c r="F31792" s="63"/>
    </row>
    <row r="31793" spans="6:6" ht="15" customHeight="1" x14ac:dyDescent="0.2">
      <c r="F31793" s="63"/>
    </row>
    <row r="31794" spans="6:6" ht="15" customHeight="1" x14ac:dyDescent="0.2">
      <c r="F31794" s="63"/>
    </row>
    <row r="31795" spans="6:6" ht="15" customHeight="1" x14ac:dyDescent="0.2">
      <c r="F31795" s="63"/>
    </row>
    <row r="31796" spans="6:6" ht="15" customHeight="1" x14ac:dyDescent="0.2">
      <c r="F31796" s="63"/>
    </row>
    <row r="31797" spans="6:6" ht="15" customHeight="1" x14ac:dyDescent="0.2">
      <c r="F31797" s="63"/>
    </row>
    <row r="31798" spans="6:6" ht="15" customHeight="1" x14ac:dyDescent="0.2">
      <c r="F31798" s="63"/>
    </row>
    <row r="31799" spans="6:6" ht="15" customHeight="1" x14ac:dyDescent="0.2">
      <c r="F31799" s="63"/>
    </row>
    <row r="31800" spans="6:6" ht="15" customHeight="1" x14ac:dyDescent="0.2">
      <c r="F31800" s="63"/>
    </row>
    <row r="31801" spans="6:6" ht="15" customHeight="1" x14ac:dyDescent="0.2">
      <c r="F31801" s="63"/>
    </row>
    <row r="31802" spans="6:6" ht="15" customHeight="1" x14ac:dyDescent="0.2">
      <c r="F31802" s="63"/>
    </row>
    <row r="31803" spans="6:6" ht="15" customHeight="1" x14ac:dyDescent="0.2">
      <c r="F31803" s="63"/>
    </row>
    <row r="31804" spans="6:6" ht="15" customHeight="1" x14ac:dyDescent="0.2">
      <c r="F31804" s="63"/>
    </row>
    <row r="31805" spans="6:6" ht="15" customHeight="1" x14ac:dyDescent="0.2">
      <c r="F31805" s="63"/>
    </row>
    <row r="31806" spans="6:6" ht="15" customHeight="1" x14ac:dyDescent="0.2">
      <c r="F31806" s="63"/>
    </row>
    <row r="31807" spans="6:6" ht="15" customHeight="1" x14ac:dyDescent="0.2">
      <c r="F31807" s="63"/>
    </row>
    <row r="31808" spans="6:6" ht="15" customHeight="1" x14ac:dyDescent="0.2">
      <c r="F31808" s="63"/>
    </row>
    <row r="31809" spans="6:6" ht="15" customHeight="1" x14ac:dyDescent="0.2">
      <c r="F31809" s="63"/>
    </row>
    <row r="31810" spans="6:6" ht="15" customHeight="1" x14ac:dyDescent="0.2">
      <c r="F31810" s="63"/>
    </row>
    <row r="31811" spans="6:6" ht="15" customHeight="1" x14ac:dyDescent="0.2">
      <c r="F31811" s="63"/>
    </row>
    <row r="31812" spans="6:6" ht="15" customHeight="1" x14ac:dyDescent="0.2">
      <c r="F31812" s="63"/>
    </row>
    <row r="31813" spans="6:6" ht="15" customHeight="1" x14ac:dyDescent="0.2">
      <c r="F31813" s="63"/>
    </row>
    <row r="31814" spans="6:6" ht="15" customHeight="1" x14ac:dyDescent="0.2">
      <c r="F31814" s="63"/>
    </row>
    <row r="31815" spans="6:6" ht="15" customHeight="1" x14ac:dyDescent="0.2">
      <c r="F31815" s="63"/>
    </row>
    <row r="31816" spans="6:6" ht="15" customHeight="1" x14ac:dyDescent="0.2">
      <c r="F31816" s="63"/>
    </row>
    <row r="31817" spans="6:6" ht="15" customHeight="1" x14ac:dyDescent="0.2">
      <c r="F31817" s="63"/>
    </row>
    <row r="31818" spans="6:6" ht="15" customHeight="1" x14ac:dyDescent="0.2">
      <c r="F31818" s="63"/>
    </row>
    <row r="31819" spans="6:6" ht="15" customHeight="1" x14ac:dyDescent="0.2">
      <c r="F31819" s="63"/>
    </row>
    <row r="31820" spans="6:6" ht="15" customHeight="1" x14ac:dyDescent="0.2">
      <c r="F31820" s="63"/>
    </row>
    <row r="31821" spans="6:6" ht="15" customHeight="1" x14ac:dyDescent="0.2">
      <c r="F31821" s="63"/>
    </row>
    <row r="31822" spans="6:6" ht="15" customHeight="1" x14ac:dyDescent="0.2">
      <c r="F31822" s="63"/>
    </row>
    <row r="31823" spans="6:6" ht="15" customHeight="1" x14ac:dyDescent="0.2">
      <c r="F31823" s="63"/>
    </row>
    <row r="31824" spans="6:6" ht="15" customHeight="1" x14ac:dyDescent="0.2">
      <c r="F31824" s="63"/>
    </row>
    <row r="31825" spans="6:6" ht="15" customHeight="1" x14ac:dyDescent="0.2">
      <c r="F31825" s="63"/>
    </row>
    <row r="31826" spans="6:6" ht="15" customHeight="1" x14ac:dyDescent="0.2">
      <c r="F31826" s="63"/>
    </row>
    <row r="31827" spans="6:6" ht="15" customHeight="1" x14ac:dyDescent="0.2">
      <c r="F31827" s="63"/>
    </row>
    <row r="31828" spans="6:6" ht="15" customHeight="1" x14ac:dyDescent="0.2">
      <c r="F31828" s="63"/>
    </row>
    <row r="31829" spans="6:6" ht="15" customHeight="1" x14ac:dyDescent="0.2">
      <c r="F31829" s="63"/>
    </row>
    <row r="31830" spans="6:6" ht="15" customHeight="1" x14ac:dyDescent="0.2">
      <c r="F31830" s="63"/>
    </row>
    <row r="31831" spans="6:6" ht="15" customHeight="1" x14ac:dyDescent="0.2">
      <c r="F31831" s="63"/>
    </row>
    <row r="31832" spans="6:6" ht="15" customHeight="1" x14ac:dyDescent="0.2">
      <c r="F31832" s="63"/>
    </row>
    <row r="31833" spans="6:6" ht="15" customHeight="1" x14ac:dyDescent="0.2">
      <c r="F31833" s="63"/>
    </row>
    <row r="31834" spans="6:6" ht="15" customHeight="1" x14ac:dyDescent="0.2">
      <c r="F31834" s="63"/>
    </row>
    <row r="31835" spans="6:6" ht="15" customHeight="1" x14ac:dyDescent="0.2">
      <c r="F31835" s="63"/>
    </row>
    <row r="31836" spans="6:6" ht="15" customHeight="1" x14ac:dyDescent="0.2">
      <c r="F31836" s="63"/>
    </row>
    <row r="31837" spans="6:6" ht="15" customHeight="1" x14ac:dyDescent="0.2">
      <c r="F31837" s="63"/>
    </row>
    <row r="31838" spans="6:6" ht="15" customHeight="1" x14ac:dyDescent="0.2">
      <c r="F31838" s="63"/>
    </row>
    <row r="31839" spans="6:6" ht="15" customHeight="1" x14ac:dyDescent="0.2">
      <c r="F31839" s="63"/>
    </row>
    <row r="31840" spans="6:6" ht="15" customHeight="1" x14ac:dyDescent="0.2">
      <c r="F31840" s="63"/>
    </row>
    <row r="31841" spans="6:6" ht="15" customHeight="1" x14ac:dyDescent="0.2">
      <c r="F31841" s="63"/>
    </row>
    <row r="31842" spans="6:6" ht="15" customHeight="1" x14ac:dyDescent="0.2">
      <c r="F31842" s="63"/>
    </row>
    <row r="31843" spans="6:6" ht="15" customHeight="1" x14ac:dyDescent="0.2">
      <c r="F31843" s="63"/>
    </row>
    <row r="31844" spans="6:6" ht="15" customHeight="1" x14ac:dyDescent="0.2">
      <c r="F31844" s="63"/>
    </row>
    <row r="31845" spans="6:6" ht="15" customHeight="1" x14ac:dyDescent="0.2">
      <c r="F31845" s="63"/>
    </row>
    <row r="31846" spans="6:6" ht="15" customHeight="1" x14ac:dyDescent="0.2">
      <c r="F31846" s="63"/>
    </row>
    <row r="31847" spans="6:6" ht="15" customHeight="1" x14ac:dyDescent="0.2">
      <c r="F31847" s="63"/>
    </row>
    <row r="31848" spans="6:6" ht="15" customHeight="1" x14ac:dyDescent="0.2">
      <c r="F31848" s="63"/>
    </row>
    <row r="31849" spans="6:6" ht="15" customHeight="1" x14ac:dyDescent="0.2">
      <c r="F31849" s="63"/>
    </row>
    <row r="31850" spans="6:6" ht="15" customHeight="1" x14ac:dyDescent="0.2">
      <c r="F31850" s="63"/>
    </row>
    <row r="31851" spans="6:6" ht="15" customHeight="1" x14ac:dyDescent="0.2">
      <c r="F31851" s="63"/>
    </row>
    <row r="31852" spans="6:6" ht="15" customHeight="1" x14ac:dyDescent="0.2">
      <c r="F31852" s="63"/>
    </row>
    <row r="31853" spans="6:6" ht="15" customHeight="1" x14ac:dyDescent="0.2">
      <c r="F31853" s="63"/>
    </row>
    <row r="31854" spans="6:6" ht="15" customHeight="1" x14ac:dyDescent="0.2">
      <c r="F31854" s="63"/>
    </row>
    <row r="31855" spans="6:6" ht="15" customHeight="1" x14ac:dyDescent="0.2">
      <c r="F31855" s="63"/>
    </row>
    <row r="31856" spans="6:6" ht="15" customHeight="1" x14ac:dyDescent="0.2">
      <c r="F31856" s="63"/>
    </row>
    <row r="31857" spans="6:6" ht="15" customHeight="1" x14ac:dyDescent="0.2">
      <c r="F31857" s="63"/>
    </row>
    <row r="31858" spans="6:6" ht="15" customHeight="1" x14ac:dyDescent="0.2">
      <c r="F31858" s="63"/>
    </row>
    <row r="31859" spans="6:6" ht="15" customHeight="1" x14ac:dyDescent="0.2">
      <c r="F31859" s="63"/>
    </row>
    <row r="31860" spans="6:6" ht="15" customHeight="1" x14ac:dyDescent="0.2">
      <c r="F31860" s="63"/>
    </row>
    <row r="31861" spans="6:6" ht="15" customHeight="1" x14ac:dyDescent="0.2">
      <c r="F31861" s="63"/>
    </row>
    <row r="31862" spans="6:6" ht="15" customHeight="1" x14ac:dyDescent="0.2">
      <c r="F31862" s="63"/>
    </row>
    <row r="31863" spans="6:6" ht="15" customHeight="1" x14ac:dyDescent="0.2">
      <c r="F31863" s="63"/>
    </row>
    <row r="31864" spans="6:6" ht="15" customHeight="1" x14ac:dyDescent="0.2">
      <c r="F31864" s="63"/>
    </row>
    <row r="31865" spans="6:6" ht="15" customHeight="1" x14ac:dyDescent="0.2">
      <c r="F31865" s="63"/>
    </row>
    <row r="31866" spans="6:6" ht="15" customHeight="1" x14ac:dyDescent="0.2">
      <c r="F31866" s="63"/>
    </row>
    <row r="31867" spans="6:6" ht="15" customHeight="1" x14ac:dyDescent="0.2">
      <c r="F31867" s="63"/>
    </row>
    <row r="31868" spans="6:6" ht="15" customHeight="1" x14ac:dyDescent="0.2">
      <c r="F31868" s="63"/>
    </row>
    <row r="31869" spans="6:6" ht="15" customHeight="1" x14ac:dyDescent="0.2">
      <c r="F31869" s="63"/>
    </row>
    <row r="31870" spans="6:6" ht="15" customHeight="1" x14ac:dyDescent="0.2">
      <c r="F31870" s="63"/>
    </row>
    <row r="31871" spans="6:6" ht="15" customHeight="1" x14ac:dyDescent="0.2">
      <c r="F31871" s="63"/>
    </row>
    <row r="31872" spans="6:6" ht="15" customHeight="1" x14ac:dyDescent="0.2">
      <c r="F31872" s="63"/>
    </row>
    <row r="31873" spans="6:6" ht="15" customHeight="1" x14ac:dyDescent="0.2">
      <c r="F31873" s="63"/>
    </row>
    <row r="31874" spans="6:6" ht="15" customHeight="1" x14ac:dyDescent="0.2">
      <c r="F31874" s="63"/>
    </row>
    <row r="31875" spans="6:6" ht="15" customHeight="1" x14ac:dyDescent="0.2">
      <c r="F31875" s="63"/>
    </row>
    <row r="31876" spans="6:6" ht="15" customHeight="1" x14ac:dyDescent="0.2">
      <c r="F31876" s="63"/>
    </row>
    <row r="31877" spans="6:6" ht="15" customHeight="1" x14ac:dyDescent="0.2">
      <c r="F31877" s="63"/>
    </row>
    <row r="31878" spans="6:6" ht="15" customHeight="1" x14ac:dyDescent="0.2">
      <c r="F31878" s="63"/>
    </row>
    <row r="31879" spans="6:6" ht="15" customHeight="1" x14ac:dyDescent="0.2">
      <c r="F31879" s="63"/>
    </row>
    <row r="31880" spans="6:6" ht="15" customHeight="1" x14ac:dyDescent="0.2">
      <c r="F31880" s="63"/>
    </row>
    <row r="31881" spans="6:6" ht="15" customHeight="1" x14ac:dyDescent="0.2">
      <c r="F31881" s="63"/>
    </row>
    <row r="31882" spans="6:6" ht="15" customHeight="1" x14ac:dyDescent="0.2">
      <c r="F31882" s="63"/>
    </row>
    <row r="31883" spans="6:6" ht="15" customHeight="1" x14ac:dyDescent="0.2">
      <c r="F31883" s="63"/>
    </row>
    <row r="31884" spans="6:6" ht="15" customHeight="1" x14ac:dyDescent="0.2">
      <c r="F31884" s="63"/>
    </row>
    <row r="31885" spans="6:6" ht="15" customHeight="1" x14ac:dyDescent="0.2">
      <c r="F31885" s="63"/>
    </row>
    <row r="31886" spans="6:6" ht="15" customHeight="1" x14ac:dyDescent="0.2">
      <c r="F31886" s="63"/>
    </row>
    <row r="31887" spans="6:6" ht="15" customHeight="1" x14ac:dyDescent="0.2">
      <c r="F31887" s="63"/>
    </row>
    <row r="31888" spans="6:6" ht="15" customHeight="1" x14ac:dyDescent="0.2">
      <c r="F31888" s="63"/>
    </row>
    <row r="31889" spans="6:6" ht="15" customHeight="1" x14ac:dyDescent="0.2">
      <c r="F31889" s="63"/>
    </row>
    <row r="31890" spans="6:6" ht="15" customHeight="1" x14ac:dyDescent="0.2">
      <c r="F31890" s="63"/>
    </row>
    <row r="31891" spans="6:6" ht="15" customHeight="1" x14ac:dyDescent="0.2">
      <c r="F31891" s="63"/>
    </row>
    <row r="31892" spans="6:6" ht="15" customHeight="1" x14ac:dyDescent="0.2">
      <c r="F31892" s="63"/>
    </row>
    <row r="31893" spans="6:6" ht="15" customHeight="1" x14ac:dyDescent="0.2">
      <c r="F31893" s="63"/>
    </row>
    <row r="31894" spans="6:6" ht="15" customHeight="1" x14ac:dyDescent="0.2">
      <c r="F31894" s="63"/>
    </row>
    <row r="31895" spans="6:6" ht="15" customHeight="1" x14ac:dyDescent="0.2">
      <c r="F31895" s="63"/>
    </row>
    <row r="31896" spans="6:6" ht="15" customHeight="1" x14ac:dyDescent="0.2">
      <c r="F31896" s="63"/>
    </row>
    <row r="31897" spans="6:6" ht="15" customHeight="1" x14ac:dyDescent="0.2">
      <c r="F31897" s="63"/>
    </row>
    <row r="31898" spans="6:6" ht="15" customHeight="1" x14ac:dyDescent="0.2">
      <c r="F31898" s="63"/>
    </row>
    <row r="31899" spans="6:6" ht="15" customHeight="1" x14ac:dyDescent="0.2">
      <c r="F31899" s="63"/>
    </row>
    <row r="31900" spans="6:6" ht="15" customHeight="1" x14ac:dyDescent="0.2">
      <c r="F31900" s="63"/>
    </row>
    <row r="31901" spans="6:6" ht="15" customHeight="1" x14ac:dyDescent="0.2">
      <c r="F31901" s="63"/>
    </row>
    <row r="31902" spans="6:6" ht="15" customHeight="1" x14ac:dyDescent="0.2">
      <c r="F31902" s="63"/>
    </row>
    <row r="31903" spans="6:6" ht="15" customHeight="1" x14ac:dyDescent="0.2">
      <c r="F31903" s="63"/>
    </row>
    <row r="31904" spans="6:6" ht="15" customHeight="1" x14ac:dyDescent="0.2">
      <c r="F31904" s="63"/>
    </row>
    <row r="31905" spans="6:6" ht="15" customHeight="1" x14ac:dyDescent="0.2">
      <c r="F31905" s="63"/>
    </row>
    <row r="31906" spans="6:6" ht="15" customHeight="1" x14ac:dyDescent="0.2">
      <c r="F31906" s="63"/>
    </row>
    <row r="31907" spans="6:6" ht="15" customHeight="1" x14ac:dyDescent="0.2">
      <c r="F31907" s="63"/>
    </row>
    <row r="31908" spans="6:6" ht="15" customHeight="1" x14ac:dyDescent="0.2">
      <c r="F31908" s="63"/>
    </row>
    <row r="31909" spans="6:6" ht="15" customHeight="1" x14ac:dyDescent="0.2">
      <c r="F31909" s="63"/>
    </row>
    <row r="31910" spans="6:6" ht="15" customHeight="1" x14ac:dyDescent="0.2">
      <c r="F31910" s="63"/>
    </row>
    <row r="31911" spans="6:6" ht="15" customHeight="1" x14ac:dyDescent="0.2">
      <c r="F31911" s="63"/>
    </row>
    <row r="31912" spans="6:6" ht="15" customHeight="1" x14ac:dyDescent="0.2">
      <c r="F31912" s="63"/>
    </row>
    <row r="31913" spans="6:6" ht="15" customHeight="1" x14ac:dyDescent="0.2">
      <c r="F31913" s="63"/>
    </row>
    <row r="31914" spans="6:6" ht="15" customHeight="1" x14ac:dyDescent="0.2">
      <c r="F31914" s="63"/>
    </row>
    <row r="31915" spans="6:6" ht="15" customHeight="1" x14ac:dyDescent="0.2">
      <c r="F31915" s="63"/>
    </row>
    <row r="31916" spans="6:6" ht="15" customHeight="1" x14ac:dyDescent="0.2">
      <c r="F31916" s="63"/>
    </row>
    <row r="31917" spans="6:6" ht="15" customHeight="1" x14ac:dyDescent="0.2">
      <c r="F31917" s="63"/>
    </row>
    <row r="31918" spans="6:6" ht="15" customHeight="1" x14ac:dyDescent="0.2">
      <c r="F31918" s="63"/>
    </row>
    <row r="31919" spans="6:6" ht="15" customHeight="1" x14ac:dyDescent="0.2">
      <c r="F31919" s="63"/>
    </row>
    <row r="31920" spans="6:6" ht="15" customHeight="1" x14ac:dyDescent="0.2">
      <c r="F31920" s="63"/>
    </row>
    <row r="31921" spans="6:6" ht="15" customHeight="1" x14ac:dyDescent="0.2">
      <c r="F31921" s="63"/>
    </row>
    <row r="31922" spans="6:6" ht="15" customHeight="1" x14ac:dyDescent="0.2">
      <c r="F31922" s="63"/>
    </row>
    <row r="31923" spans="6:6" ht="15" customHeight="1" x14ac:dyDescent="0.2">
      <c r="F31923" s="63"/>
    </row>
    <row r="31924" spans="6:6" ht="15" customHeight="1" x14ac:dyDescent="0.2">
      <c r="F31924" s="63"/>
    </row>
    <row r="31925" spans="6:6" ht="15" customHeight="1" x14ac:dyDescent="0.2">
      <c r="F31925" s="63"/>
    </row>
    <row r="31926" spans="6:6" ht="15" customHeight="1" x14ac:dyDescent="0.2">
      <c r="F31926" s="63"/>
    </row>
    <row r="31927" spans="6:6" ht="15" customHeight="1" x14ac:dyDescent="0.2">
      <c r="F31927" s="63"/>
    </row>
    <row r="31928" spans="6:6" ht="15" customHeight="1" x14ac:dyDescent="0.2">
      <c r="F31928" s="63"/>
    </row>
    <row r="31929" spans="6:6" ht="15" customHeight="1" x14ac:dyDescent="0.2">
      <c r="F31929" s="63"/>
    </row>
    <row r="31930" spans="6:6" ht="15" customHeight="1" x14ac:dyDescent="0.2">
      <c r="F31930" s="63"/>
    </row>
    <row r="31931" spans="6:6" ht="15" customHeight="1" x14ac:dyDescent="0.2">
      <c r="F31931" s="63"/>
    </row>
    <row r="31932" spans="6:6" ht="15" customHeight="1" x14ac:dyDescent="0.2">
      <c r="F31932" s="63"/>
    </row>
    <row r="31933" spans="6:6" ht="15" customHeight="1" x14ac:dyDescent="0.2">
      <c r="F31933" s="63"/>
    </row>
    <row r="31934" spans="6:6" ht="15" customHeight="1" x14ac:dyDescent="0.2">
      <c r="F31934" s="63"/>
    </row>
    <row r="31935" spans="6:6" ht="15" customHeight="1" x14ac:dyDescent="0.2">
      <c r="F31935" s="63"/>
    </row>
    <row r="31936" spans="6:6" ht="15" customHeight="1" x14ac:dyDescent="0.2">
      <c r="F31936" s="63"/>
    </row>
    <row r="31937" spans="6:6" ht="15" customHeight="1" x14ac:dyDescent="0.2">
      <c r="F31937" s="63"/>
    </row>
    <row r="31938" spans="6:6" ht="15" customHeight="1" x14ac:dyDescent="0.2">
      <c r="F31938" s="63"/>
    </row>
    <row r="31939" spans="6:6" ht="15" customHeight="1" x14ac:dyDescent="0.2">
      <c r="F31939" s="63"/>
    </row>
    <row r="31940" spans="6:6" ht="15" customHeight="1" x14ac:dyDescent="0.2">
      <c r="F31940" s="63"/>
    </row>
    <row r="31941" spans="6:6" ht="15" customHeight="1" x14ac:dyDescent="0.2">
      <c r="F31941" s="63"/>
    </row>
    <row r="31942" spans="6:6" ht="15" customHeight="1" x14ac:dyDescent="0.2">
      <c r="F31942" s="63"/>
    </row>
    <row r="31943" spans="6:6" ht="15" customHeight="1" x14ac:dyDescent="0.2">
      <c r="F31943" s="63"/>
    </row>
    <row r="31944" spans="6:6" ht="15" customHeight="1" x14ac:dyDescent="0.2">
      <c r="F31944" s="63"/>
    </row>
    <row r="31945" spans="6:6" ht="15" customHeight="1" x14ac:dyDescent="0.2">
      <c r="F31945" s="63"/>
    </row>
    <row r="31946" spans="6:6" ht="15" customHeight="1" x14ac:dyDescent="0.2">
      <c r="F31946" s="63"/>
    </row>
    <row r="31947" spans="6:6" ht="15" customHeight="1" x14ac:dyDescent="0.2">
      <c r="F31947" s="63"/>
    </row>
    <row r="31948" spans="6:6" ht="15" customHeight="1" x14ac:dyDescent="0.2">
      <c r="F31948" s="63"/>
    </row>
    <row r="31949" spans="6:6" ht="15" customHeight="1" x14ac:dyDescent="0.2">
      <c r="F31949" s="63"/>
    </row>
    <row r="31950" spans="6:6" ht="15" customHeight="1" x14ac:dyDescent="0.2">
      <c r="F31950" s="63"/>
    </row>
    <row r="31951" spans="6:6" ht="15" customHeight="1" x14ac:dyDescent="0.2">
      <c r="F31951" s="63"/>
    </row>
    <row r="31952" spans="6:6" ht="15" customHeight="1" x14ac:dyDescent="0.2">
      <c r="F31952" s="63"/>
    </row>
    <row r="31953" spans="6:6" ht="15" customHeight="1" x14ac:dyDescent="0.2">
      <c r="F31953" s="63"/>
    </row>
    <row r="31954" spans="6:6" ht="15" customHeight="1" x14ac:dyDescent="0.2">
      <c r="F31954" s="63"/>
    </row>
    <row r="31955" spans="6:6" ht="15" customHeight="1" x14ac:dyDescent="0.2">
      <c r="F31955" s="63"/>
    </row>
    <row r="31956" spans="6:6" ht="15" customHeight="1" x14ac:dyDescent="0.2">
      <c r="F31956" s="63"/>
    </row>
    <row r="31957" spans="6:6" ht="15" customHeight="1" x14ac:dyDescent="0.2">
      <c r="F31957" s="63"/>
    </row>
    <row r="31958" spans="6:6" ht="15" customHeight="1" x14ac:dyDescent="0.2">
      <c r="F31958" s="63"/>
    </row>
    <row r="31959" spans="6:6" ht="15" customHeight="1" x14ac:dyDescent="0.2">
      <c r="F31959" s="63"/>
    </row>
    <row r="31960" spans="6:6" ht="15" customHeight="1" x14ac:dyDescent="0.2">
      <c r="F31960" s="63"/>
    </row>
    <row r="31961" spans="6:6" ht="15" customHeight="1" x14ac:dyDescent="0.2">
      <c r="F31961" s="63"/>
    </row>
    <row r="31962" spans="6:6" ht="15" customHeight="1" x14ac:dyDescent="0.2">
      <c r="F31962" s="63"/>
    </row>
    <row r="31963" spans="6:6" ht="15" customHeight="1" x14ac:dyDescent="0.2">
      <c r="F31963" s="63"/>
    </row>
    <row r="31964" spans="6:6" ht="15" customHeight="1" x14ac:dyDescent="0.2">
      <c r="F31964" s="63"/>
    </row>
    <row r="31965" spans="6:6" ht="15" customHeight="1" x14ac:dyDescent="0.2">
      <c r="F31965" s="63"/>
    </row>
    <row r="31966" spans="6:6" ht="15" customHeight="1" x14ac:dyDescent="0.2">
      <c r="F31966" s="63"/>
    </row>
    <row r="31967" spans="6:6" ht="15" customHeight="1" x14ac:dyDescent="0.2">
      <c r="F31967" s="63"/>
    </row>
    <row r="31968" spans="6:6" ht="15" customHeight="1" x14ac:dyDescent="0.2">
      <c r="F31968" s="63"/>
    </row>
    <row r="31969" spans="6:6" ht="15" customHeight="1" x14ac:dyDescent="0.2">
      <c r="F31969" s="63"/>
    </row>
    <row r="31970" spans="6:6" ht="15" customHeight="1" x14ac:dyDescent="0.2">
      <c r="F31970" s="63"/>
    </row>
    <row r="31971" spans="6:6" ht="15" customHeight="1" x14ac:dyDescent="0.2">
      <c r="F31971" s="63"/>
    </row>
    <row r="31972" spans="6:6" ht="15" customHeight="1" x14ac:dyDescent="0.2">
      <c r="F31972" s="63"/>
    </row>
    <row r="31973" spans="6:6" ht="15" customHeight="1" x14ac:dyDescent="0.2">
      <c r="F31973" s="63"/>
    </row>
    <row r="31974" spans="6:6" ht="15" customHeight="1" x14ac:dyDescent="0.2">
      <c r="F31974" s="63"/>
    </row>
    <row r="31975" spans="6:6" ht="15" customHeight="1" x14ac:dyDescent="0.2">
      <c r="F31975" s="63"/>
    </row>
    <row r="31976" spans="6:6" ht="15" customHeight="1" x14ac:dyDescent="0.2">
      <c r="F31976" s="63"/>
    </row>
    <row r="31977" spans="6:6" ht="15" customHeight="1" x14ac:dyDescent="0.2">
      <c r="F31977" s="63"/>
    </row>
    <row r="31978" spans="6:6" ht="15" customHeight="1" x14ac:dyDescent="0.2">
      <c r="F31978" s="63"/>
    </row>
    <row r="31979" spans="6:6" ht="15" customHeight="1" x14ac:dyDescent="0.2">
      <c r="F31979" s="63"/>
    </row>
    <row r="31980" spans="6:6" ht="15" customHeight="1" x14ac:dyDescent="0.2">
      <c r="F31980" s="63"/>
    </row>
    <row r="31981" spans="6:6" ht="15" customHeight="1" x14ac:dyDescent="0.2">
      <c r="F31981" s="63"/>
    </row>
    <row r="31982" spans="6:6" ht="15" customHeight="1" x14ac:dyDescent="0.2">
      <c r="F31982" s="63"/>
    </row>
    <row r="31983" spans="6:6" ht="15" customHeight="1" x14ac:dyDescent="0.2">
      <c r="F31983" s="63"/>
    </row>
    <row r="31984" spans="6:6" ht="15" customHeight="1" x14ac:dyDescent="0.2">
      <c r="F31984" s="63"/>
    </row>
    <row r="31985" spans="6:6" ht="15" customHeight="1" x14ac:dyDescent="0.2">
      <c r="F31985" s="63"/>
    </row>
    <row r="31986" spans="6:6" ht="15" customHeight="1" x14ac:dyDescent="0.2">
      <c r="F31986" s="63"/>
    </row>
    <row r="31987" spans="6:6" ht="15" customHeight="1" x14ac:dyDescent="0.2">
      <c r="F31987" s="63"/>
    </row>
    <row r="31988" spans="6:6" ht="15" customHeight="1" x14ac:dyDescent="0.2">
      <c r="F31988" s="63"/>
    </row>
    <row r="31989" spans="6:6" ht="15" customHeight="1" x14ac:dyDescent="0.2">
      <c r="F31989" s="63"/>
    </row>
    <row r="31990" spans="6:6" ht="15" customHeight="1" x14ac:dyDescent="0.2">
      <c r="F31990" s="63"/>
    </row>
    <row r="31991" spans="6:6" ht="15" customHeight="1" x14ac:dyDescent="0.2">
      <c r="F31991" s="63"/>
    </row>
    <row r="31992" spans="6:6" ht="15" customHeight="1" x14ac:dyDescent="0.2">
      <c r="F31992" s="63"/>
    </row>
    <row r="31993" spans="6:6" ht="15" customHeight="1" x14ac:dyDescent="0.2">
      <c r="F31993" s="63"/>
    </row>
    <row r="31994" spans="6:6" ht="15" customHeight="1" x14ac:dyDescent="0.2">
      <c r="F31994" s="63"/>
    </row>
    <row r="31995" spans="6:6" ht="15" customHeight="1" x14ac:dyDescent="0.2">
      <c r="F31995" s="63"/>
    </row>
    <row r="31996" spans="6:6" ht="15" customHeight="1" x14ac:dyDescent="0.2">
      <c r="F31996" s="63"/>
    </row>
    <row r="31997" spans="6:6" ht="15" customHeight="1" x14ac:dyDescent="0.2">
      <c r="F31997" s="63"/>
    </row>
    <row r="31998" spans="6:6" ht="15" customHeight="1" x14ac:dyDescent="0.2">
      <c r="F31998" s="63"/>
    </row>
    <row r="31999" spans="6:6" ht="15" customHeight="1" x14ac:dyDescent="0.2">
      <c r="F31999" s="63"/>
    </row>
    <row r="32000" spans="6:6" ht="15" customHeight="1" x14ac:dyDescent="0.2">
      <c r="F32000" s="63"/>
    </row>
    <row r="32001" spans="6:6" ht="15" customHeight="1" x14ac:dyDescent="0.2">
      <c r="F32001" s="63"/>
    </row>
    <row r="32002" spans="6:6" ht="15" customHeight="1" x14ac:dyDescent="0.2">
      <c r="F32002" s="63"/>
    </row>
    <row r="32003" spans="6:6" ht="15" customHeight="1" x14ac:dyDescent="0.2">
      <c r="F32003" s="63"/>
    </row>
    <row r="32004" spans="6:6" ht="15" customHeight="1" x14ac:dyDescent="0.2">
      <c r="F32004" s="63"/>
    </row>
    <row r="32005" spans="6:6" ht="15" customHeight="1" x14ac:dyDescent="0.2">
      <c r="F32005" s="63"/>
    </row>
    <row r="32006" spans="6:6" ht="15" customHeight="1" x14ac:dyDescent="0.2">
      <c r="F32006" s="63"/>
    </row>
    <row r="32007" spans="6:6" ht="15" customHeight="1" x14ac:dyDescent="0.2">
      <c r="F32007" s="63"/>
    </row>
    <row r="32008" spans="6:6" ht="15" customHeight="1" x14ac:dyDescent="0.2">
      <c r="F32008" s="63"/>
    </row>
    <row r="32009" spans="6:6" ht="15" customHeight="1" x14ac:dyDescent="0.2">
      <c r="F32009" s="63"/>
    </row>
    <row r="32010" spans="6:6" ht="15" customHeight="1" x14ac:dyDescent="0.2">
      <c r="F32010" s="63"/>
    </row>
    <row r="32011" spans="6:6" ht="15" customHeight="1" x14ac:dyDescent="0.2">
      <c r="F32011" s="63"/>
    </row>
    <row r="32012" spans="6:6" ht="15" customHeight="1" x14ac:dyDescent="0.2">
      <c r="F32012" s="63"/>
    </row>
    <row r="32013" spans="6:6" ht="15" customHeight="1" x14ac:dyDescent="0.2">
      <c r="F32013" s="63"/>
    </row>
    <row r="32014" spans="6:6" ht="15" customHeight="1" x14ac:dyDescent="0.2">
      <c r="F32014" s="63"/>
    </row>
    <row r="32015" spans="6:6" ht="15" customHeight="1" x14ac:dyDescent="0.2">
      <c r="F32015" s="63"/>
    </row>
    <row r="32016" spans="6:6" ht="15" customHeight="1" x14ac:dyDescent="0.2">
      <c r="F32016" s="63"/>
    </row>
    <row r="32017" spans="6:6" ht="15" customHeight="1" x14ac:dyDescent="0.2">
      <c r="F32017" s="63"/>
    </row>
    <row r="32018" spans="6:6" ht="15" customHeight="1" x14ac:dyDescent="0.2">
      <c r="F32018" s="63"/>
    </row>
    <row r="32019" spans="6:6" ht="15" customHeight="1" x14ac:dyDescent="0.2">
      <c r="F32019" s="63"/>
    </row>
    <row r="32020" spans="6:6" ht="15" customHeight="1" x14ac:dyDescent="0.2">
      <c r="F32020" s="63"/>
    </row>
    <row r="32021" spans="6:6" ht="15" customHeight="1" x14ac:dyDescent="0.2">
      <c r="F32021" s="63"/>
    </row>
    <row r="32022" spans="6:6" ht="15" customHeight="1" x14ac:dyDescent="0.2">
      <c r="F32022" s="63"/>
    </row>
    <row r="32023" spans="6:6" ht="15" customHeight="1" x14ac:dyDescent="0.2">
      <c r="F32023" s="63"/>
    </row>
    <row r="32024" spans="6:6" ht="15" customHeight="1" x14ac:dyDescent="0.2">
      <c r="F32024" s="63"/>
    </row>
    <row r="32025" spans="6:6" ht="15" customHeight="1" x14ac:dyDescent="0.2">
      <c r="F32025" s="63"/>
    </row>
    <row r="32026" spans="6:6" ht="15" customHeight="1" x14ac:dyDescent="0.2">
      <c r="F32026" s="63"/>
    </row>
    <row r="32027" spans="6:6" ht="15" customHeight="1" x14ac:dyDescent="0.2">
      <c r="F32027" s="63"/>
    </row>
    <row r="32028" spans="6:6" ht="15" customHeight="1" x14ac:dyDescent="0.2">
      <c r="F32028" s="63"/>
    </row>
    <row r="32029" spans="6:6" ht="15" customHeight="1" x14ac:dyDescent="0.2">
      <c r="F32029" s="63"/>
    </row>
    <row r="32030" spans="6:6" ht="15" customHeight="1" x14ac:dyDescent="0.2">
      <c r="F32030" s="63"/>
    </row>
    <row r="32031" spans="6:6" ht="15" customHeight="1" x14ac:dyDescent="0.2">
      <c r="F32031" s="63"/>
    </row>
    <row r="32032" spans="6:6" ht="15" customHeight="1" x14ac:dyDescent="0.2">
      <c r="F32032" s="63"/>
    </row>
    <row r="32033" spans="6:6" ht="15" customHeight="1" x14ac:dyDescent="0.2">
      <c r="F32033" s="63"/>
    </row>
    <row r="32034" spans="6:6" ht="15" customHeight="1" x14ac:dyDescent="0.2">
      <c r="F32034" s="63"/>
    </row>
    <row r="32035" spans="6:6" ht="15" customHeight="1" x14ac:dyDescent="0.2">
      <c r="F32035" s="63"/>
    </row>
    <row r="32036" spans="6:6" ht="15" customHeight="1" x14ac:dyDescent="0.2">
      <c r="F32036" s="63"/>
    </row>
    <row r="32037" spans="6:6" ht="15" customHeight="1" x14ac:dyDescent="0.2">
      <c r="F32037" s="63"/>
    </row>
    <row r="32038" spans="6:6" ht="15" customHeight="1" x14ac:dyDescent="0.2">
      <c r="F32038" s="63"/>
    </row>
    <row r="32039" spans="6:6" ht="15" customHeight="1" x14ac:dyDescent="0.2">
      <c r="F32039" s="63"/>
    </row>
    <row r="32040" spans="6:6" ht="15" customHeight="1" x14ac:dyDescent="0.2">
      <c r="F32040" s="63"/>
    </row>
    <row r="32041" spans="6:6" ht="15" customHeight="1" x14ac:dyDescent="0.2">
      <c r="F32041" s="63"/>
    </row>
    <row r="32042" spans="6:6" ht="15" customHeight="1" x14ac:dyDescent="0.2">
      <c r="F32042" s="63"/>
    </row>
    <row r="32043" spans="6:6" ht="15" customHeight="1" x14ac:dyDescent="0.2">
      <c r="F32043" s="63"/>
    </row>
    <row r="32044" spans="6:6" ht="15" customHeight="1" x14ac:dyDescent="0.2">
      <c r="F32044" s="63"/>
    </row>
    <row r="32045" spans="6:6" ht="15" customHeight="1" x14ac:dyDescent="0.2">
      <c r="F32045" s="63"/>
    </row>
    <row r="32046" spans="6:6" ht="15" customHeight="1" x14ac:dyDescent="0.2">
      <c r="F32046" s="63"/>
    </row>
    <row r="32047" spans="6:6" ht="15" customHeight="1" x14ac:dyDescent="0.2">
      <c r="F32047" s="63"/>
    </row>
    <row r="32048" spans="6:6" ht="15" customHeight="1" x14ac:dyDescent="0.2">
      <c r="F32048" s="63"/>
    </row>
    <row r="32049" spans="6:6" ht="15" customHeight="1" x14ac:dyDescent="0.2">
      <c r="F32049" s="63"/>
    </row>
    <row r="32050" spans="6:6" ht="15" customHeight="1" x14ac:dyDescent="0.2">
      <c r="F32050" s="63"/>
    </row>
    <row r="32051" spans="6:6" ht="15" customHeight="1" x14ac:dyDescent="0.2">
      <c r="F32051" s="63"/>
    </row>
    <row r="32052" spans="6:6" ht="15" customHeight="1" x14ac:dyDescent="0.2">
      <c r="F32052" s="63"/>
    </row>
    <row r="32053" spans="6:6" ht="15" customHeight="1" x14ac:dyDescent="0.2">
      <c r="F32053" s="63"/>
    </row>
    <row r="32054" spans="6:6" ht="15" customHeight="1" x14ac:dyDescent="0.2">
      <c r="F32054" s="63"/>
    </row>
    <row r="32055" spans="6:6" ht="15" customHeight="1" x14ac:dyDescent="0.2">
      <c r="F32055" s="63"/>
    </row>
    <row r="32056" spans="6:6" ht="15" customHeight="1" x14ac:dyDescent="0.2">
      <c r="F32056" s="63"/>
    </row>
    <row r="32057" spans="6:6" ht="15" customHeight="1" x14ac:dyDescent="0.2">
      <c r="F32057" s="63"/>
    </row>
    <row r="32058" spans="6:6" ht="15" customHeight="1" x14ac:dyDescent="0.2">
      <c r="F32058" s="63"/>
    </row>
    <row r="32059" spans="6:6" ht="15" customHeight="1" x14ac:dyDescent="0.2">
      <c r="F32059" s="63"/>
    </row>
    <row r="32060" spans="6:6" ht="15" customHeight="1" x14ac:dyDescent="0.2">
      <c r="F32060" s="63"/>
    </row>
    <row r="32061" spans="6:6" ht="15" customHeight="1" x14ac:dyDescent="0.2">
      <c r="F32061" s="63"/>
    </row>
    <row r="32062" spans="6:6" ht="15" customHeight="1" x14ac:dyDescent="0.2">
      <c r="F32062" s="63"/>
    </row>
    <row r="32063" spans="6:6" ht="15" customHeight="1" x14ac:dyDescent="0.2">
      <c r="F32063" s="63"/>
    </row>
    <row r="32064" spans="6:6" ht="15" customHeight="1" x14ac:dyDescent="0.2">
      <c r="F32064" s="63"/>
    </row>
    <row r="32065" spans="6:6" ht="15" customHeight="1" x14ac:dyDescent="0.2">
      <c r="F32065" s="63"/>
    </row>
    <row r="32066" spans="6:6" ht="15" customHeight="1" x14ac:dyDescent="0.2">
      <c r="F32066" s="63"/>
    </row>
    <row r="32067" spans="6:6" ht="15" customHeight="1" x14ac:dyDescent="0.2">
      <c r="F32067" s="63"/>
    </row>
    <row r="32068" spans="6:6" ht="15" customHeight="1" x14ac:dyDescent="0.2">
      <c r="F32068" s="63"/>
    </row>
    <row r="32069" spans="6:6" ht="15" customHeight="1" x14ac:dyDescent="0.2">
      <c r="F32069" s="63"/>
    </row>
    <row r="32070" spans="6:6" ht="15" customHeight="1" x14ac:dyDescent="0.2">
      <c r="F32070" s="63"/>
    </row>
    <row r="32071" spans="6:6" ht="15" customHeight="1" x14ac:dyDescent="0.2">
      <c r="F32071" s="63"/>
    </row>
    <row r="32072" spans="6:6" ht="15" customHeight="1" x14ac:dyDescent="0.2">
      <c r="F32072" s="63"/>
    </row>
    <row r="32073" spans="6:6" ht="15" customHeight="1" x14ac:dyDescent="0.2">
      <c r="F32073" s="63"/>
    </row>
    <row r="32074" spans="6:6" ht="15" customHeight="1" x14ac:dyDescent="0.2">
      <c r="F32074" s="63"/>
    </row>
    <row r="32075" spans="6:6" ht="15" customHeight="1" x14ac:dyDescent="0.2">
      <c r="F32075" s="63"/>
    </row>
    <row r="32076" spans="6:6" ht="15" customHeight="1" x14ac:dyDescent="0.2">
      <c r="F32076" s="63"/>
    </row>
    <row r="32077" spans="6:6" ht="15" customHeight="1" x14ac:dyDescent="0.2">
      <c r="F32077" s="63"/>
    </row>
    <row r="32078" spans="6:6" ht="15" customHeight="1" x14ac:dyDescent="0.2">
      <c r="F32078" s="63"/>
    </row>
    <row r="32079" spans="6:6" ht="15" customHeight="1" x14ac:dyDescent="0.2">
      <c r="F32079" s="63"/>
    </row>
    <row r="32080" spans="6:6" ht="15" customHeight="1" x14ac:dyDescent="0.2">
      <c r="F32080" s="63"/>
    </row>
    <row r="32081" spans="6:6" ht="15" customHeight="1" x14ac:dyDescent="0.2">
      <c r="F32081" s="63"/>
    </row>
    <row r="32082" spans="6:6" ht="15" customHeight="1" x14ac:dyDescent="0.2">
      <c r="F32082" s="63"/>
    </row>
    <row r="32083" spans="6:6" ht="15" customHeight="1" x14ac:dyDescent="0.2">
      <c r="F32083" s="63"/>
    </row>
    <row r="32084" spans="6:6" ht="15" customHeight="1" x14ac:dyDescent="0.2">
      <c r="F32084" s="63"/>
    </row>
    <row r="32085" spans="6:6" ht="15" customHeight="1" x14ac:dyDescent="0.2">
      <c r="F32085" s="63"/>
    </row>
    <row r="32086" spans="6:6" ht="15" customHeight="1" x14ac:dyDescent="0.2">
      <c r="F32086" s="63"/>
    </row>
    <row r="32087" spans="6:6" ht="15" customHeight="1" x14ac:dyDescent="0.2">
      <c r="F32087" s="63"/>
    </row>
    <row r="32088" spans="6:6" ht="15" customHeight="1" x14ac:dyDescent="0.2">
      <c r="F32088" s="63"/>
    </row>
    <row r="32089" spans="6:6" ht="15" customHeight="1" x14ac:dyDescent="0.2">
      <c r="F32089" s="63"/>
    </row>
    <row r="32090" spans="6:6" ht="15" customHeight="1" x14ac:dyDescent="0.2">
      <c r="F32090" s="63"/>
    </row>
    <row r="32091" spans="6:6" ht="15" customHeight="1" x14ac:dyDescent="0.2">
      <c r="F32091" s="63"/>
    </row>
    <row r="32092" spans="6:6" ht="15" customHeight="1" x14ac:dyDescent="0.2">
      <c r="F32092" s="63"/>
    </row>
    <row r="32093" spans="6:6" ht="15" customHeight="1" x14ac:dyDescent="0.2">
      <c r="F32093" s="63"/>
    </row>
    <row r="32094" spans="6:6" ht="15" customHeight="1" x14ac:dyDescent="0.2">
      <c r="F32094" s="63"/>
    </row>
    <row r="32095" spans="6:6" ht="15" customHeight="1" x14ac:dyDescent="0.2">
      <c r="F32095" s="63"/>
    </row>
    <row r="32096" spans="6:6" ht="15" customHeight="1" x14ac:dyDescent="0.2">
      <c r="F32096" s="63"/>
    </row>
    <row r="32097" spans="6:6" ht="15" customHeight="1" x14ac:dyDescent="0.2">
      <c r="F32097" s="63"/>
    </row>
    <row r="32098" spans="6:6" ht="15" customHeight="1" x14ac:dyDescent="0.2">
      <c r="F32098" s="63"/>
    </row>
    <row r="32099" spans="6:6" ht="15" customHeight="1" x14ac:dyDescent="0.2">
      <c r="F32099" s="63"/>
    </row>
    <row r="32100" spans="6:6" ht="15" customHeight="1" x14ac:dyDescent="0.2">
      <c r="F32100" s="63"/>
    </row>
    <row r="32101" spans="6:6" ht="15" customHeight="1" x14ac:dyDescent="0.2">
      <c r="F32101" s="63"/>
    </row>
    <row r="32102" spans="6:6" ht="15" customHeight="1" x14ac:dyDescent="0.2">
      <c r="F32102" s="63"/>
    </row>
    <row r="32103" spans="6:6" ht="15" customHeight="1" x14ac:dyDescent="0.2">
      <c r="F32103" s="63"/>
    </row>
    <row r="32104" spans="6:6" ht="15" customHeight="1" x14ac:dyDescent="0.2">
      <c r="F32104" s="63"/>
    </row>
    <row r="32105" spans="6:6" ht="15" customHeight="1" x14ac:dyDescent="0.2">
      <c r="F32105" s="63"/>
    </row>
    <row r="32106" spans="6:6" ht="15" customHeight="1" x14ac:dyDescent="0.2">
      <c r="F32106" s="63"/>
    </row>
    <row r="32107" spans="6:6" ht="15" customHeight="1" x14ac:dyDescent="0.2">
      <c r="F32107" s="63"/>
    </row>
    <row r="32108" spans="6:6" ht="15" customHeight="1" x14ac:dyDescent="0.2">
      <c r="F32108" s="63"/>
    </row>
    <row r="32109" spans="6:6" ht="15" customHeight="1" x14ac:dyDescent="0.2">
      <c r="F32109" s="63"/>
    </row>
    <row r="32110" spans="6:6" ht="15" customHeight="1" x14ac:dyDescent="0.2">
      <c r="F32110" s="63"/>
    </row>
    <row r="32111" spans="6:6" ht="15" customHeight="1" x14ac:dyDescent="0.2">
      <c r="F32111" s="63"/>
    </row>
    <row r="32112" spans="6:6" ht="15" customHeight="1" x14ac:dyDescent="0.2">
      <c r="F32112" s="63"/>
    </row>
    <row r="32113" spans="6:6" ht="15" customHeight="1" x14ac:dyDescent="0.2">
      <c r="F32113" s="63"/>
    </row>
    <row r="32114" spans="6:6" ht="15" customHeight="1" x14ac:dyDescent="0.2">
      <c r="F32114" s="63"/>
    </row>
    <row r="32115" spans="6:6" ht="15" customHeight="1" x14ac:dyDescent="0.2">
      <c r="F32115" s="63"/>
    </row>
    <row r="32116" spans="6:6" ht="15" customHeight="1" x14ac:dyDescent="0.2">
      <c r="F32116" s="63"/>
    </row>
    <row r="32117" spans="6:6" ht="15" customHeight="1" x14ac:dyDescent="0.2">
      <c r="F32117" s="63"/>
    </row>
    <row r="32118" spans="6:6" ht="15" customHeight="1" x14ac:dyDescent="0.2">
      <c r="F32118" s="63"/>
    </row>
    <row r="32119" spans="6:6" ht="15" customHeight="1" x14ac:dyDescent="0.2">
      <c r="F32119" s="63"/>
    </row>
    <row r="32120" spans="6:6" ht="15" customHeight="1" x14ac:dyDescent="0.2">
      <c r="F32120" s="63"/>
    </row>
    <row r="32121" spans="6:6" ht="15" customHeight="1" x14ac:dyDescent="0.2">
      <c r="F32121" s="63"/>
    </row>
    <row r="32122" spans="6:6" ht="15" customHeight="1" x14ac:dyDescent="0.2">
      <c r="F32122" s="63"/>
    </row>
    <row r="32123" spans="6:6" ht="15" customHeight="1" x14ac:dyDescent="0.2">
      <c r="F32123" s="63"/>
    </row>
    <row r="32124" spans="6:6" ht="15" customHeight="1" x14ac:dyDescent="0.2">
      <c r="F32124" s="63"/>
    </row>
    <row r="32125" spans="6:6" ht="15" customHeight="1" x14ac:dyDescent="0.2">
      <c r="F32125" s="63"/>
    </row>
    <row r="32126" spans="6:6" ht="15" customHeight="1" x14ac:dyDescent="0.2">
      <c r="F32126" s="63"/>
    </row>
    <row r="32127" spans="6:6" ht="15" customHeight="1" x14ac:dyDescent="0.2">
      <c r="F32127" s="63"/>
    </row>
    <row r="32128" spans="6:6" ht="15" customHeight="1" x14ac:dyDescent="0.2">
      <c r="F32128" s="63"/>
    </row>
    <row r="32129" spans="6:6" ht="15" customHeight="1" x14ac:dyDescent="0.2">
      <c r="F32129" s="63"/>
    </row>
    <row r="32130" spans="6:6" ht="15" customHeight="1" x14ac:dyDescent="0.2">
      <c r="F32130" s="63"/>
    </row>
    <row r="32131" spans="6:6" ht="15" customHeight="1" x14ac:dyDescent="0.2">
      <c r="F32131" s="63"/>
    </row>
    <row r="32132" spans="6:6" ht="15" customHeight="1" x14ac:dyDescent="0.2">
      <c r="F32132" s="63"/>
    </row>
    <row r="32133" spans="6:6" ht="15" customHeight="1" x14ac:dyDescent="0.2">
      <c r="F32133" s="63"/>
    </row>
    <row r="32134" spans="6:6" ht="15" customHeight="1" x14ac:dyDescent="0.2">
      <c r="F32134" s="63"/>
    </row>
    <row r="32135" spans="6:6" ht="15" customHeight="1" x14ac:dyDescent="0.2">
      <c r="F32135" s="63"/>
    </row>
    <row r="32136" spans="6:6" ht="15" customHeight="1" x14ac:dyDescent="0.2">
      <c r="F32136" s="63"/>
    </row>
    <row r="32137" spans="6:6" ht="15" customHeight="1" x14ac:dyDescent="0.2">
      <c r="F32137" s="63"/>
    </row>
    <row r="32138" spans="6:6" ht="15" customHeight="1" x14ac:dyDescent="0.2">
      <c r="F32138" s="63"/>
    </row>
    <row r="32139" spans="6:6" ht="15" customHeight="1" x14ac:dyDescent="0.2">
      <c r="F32139" s="63"/>
    </row>
    <row r="32140" spans="6:6" ht="15" customHeight="1" x14ac:dyDescent="0.2">
      <c r="F32140" s="63"/>
    </row>
    <row r="32141" spans="6:6" ht="15" customHeight="1" x14ac:dyDescent="0.2">
      <c r="F32141" s="63"/>
    </row>
    <row r="32142" spans="6:6" ht="15" customHeight="1" x14ac:dyDescent="0.2">
      <c r="F32142" s="63"/>
    </row>
    <row r="32143" spans="6:6" ht="15" customHeight="1" x14ac:dyDescent="0.2">
      <c r="F32143" s="63"/>
    </row>
    <row r="32144" spans="6:6" ht="15" customHeight="1" x14ac:dyDescent="0.2">
      <c r="F32144" s="63"/>
    </row>
    <row r="32145" spans="6:6" ht="15" customHeight="1" x14ac:dyDescent="0.2">
      <c r="F32145" s="63"/>
    </row>
    <row r="32146" spans="6:6" ht="15" customHeight="1" x14ac:dyDescent="0.2">
      <c r="F32146" s="63"/>
    </row>
    <row r="32147" spans="6:6" ht="15" customHeight="1" x14ac:dyDescent="0.2">
      <c r="F32147" s="63"/>
    </row>
    <row r="32148" spans="6:6" ht="15" customHeight="1" x14ac:dyDescent="0.2">
      <c r="F32148" s="63"/>
    </row>
    <row r="32149" spans="6:6" ht="15" customHeight="1" x14ac:dyDescent="0.2">
      <c r="F32149" s="63"/>
    </row>
    <row r="32150" spans="6:6" ht="15" customHeight="1" x14ac:dyDescent="0.2">
      <c r="F32150" s="63"/>
    </row>
    <row r="32151" spans="6:6" ht="15" customHeight="1" x14ac:dyDescent="0.2">
      <c r="F32151" s="63"/>
    </row>
    <row r="32152" spans="6:6" ht="15" customHeight="1" x14ac:dyDescent="0.2">
      <c r="F32152" s="63"/>
    </row>
    <row r="32153" spans="6:6" ht="15" customHeight="1" x14ac:dyDescent="0.2">
      <c r="F32153" s="63"/>
    </row>
    <row r="32154" spans="6:6" ht="15" customHeight="1" x14ac:dyDescent="0.2">
      <c r="F32154" s="63"/>
    </row>
    <row r="32155" spans="6:6" ht="15" customHeight="1" x14ac:dyDescent="0.2">
      <c r="F32155" s="63"/>
    </row>
    <row r="32156" spans="6:6" ht="15" customHeight="1" x14ac:dyDescent="0.2">
      <c r="F32156" s="63"/>
    </row>
    <row r="32157" spans="6:6" ht="15" customHeight="1" x14ac:dyDescent="0.2">
      <c r="F32157" s="63"/>
    </row>
    <row r="32158" spans="6:6" ht="15" customHeight="1" x14ac:dyDescent="0.2">
      <c r="F32158" s="63"/>
    </row>
    <row r="32159" spans="6:6" ht="15" customHeight="1" x14ac:dyDescent="0.2">
      <c r="F32159" s="63"/>
    </row>
    <row r="32160" spans="6:6" ht="15" customHeight="1" x14ac:dyDescent="0.2">
      <c r="F32160" s="63"/>
    </row>
    <row r="32161" spans="6:6" ht="15" customHeight="1" x14ac:dyDescent="0.2">
      <c r="F32161" s="63"/>
    </row>
    <row r="32162" spans="6:6" ht="15" customHeight="1" x14ac:dyDescent="0.2">
      <c r="F32162" s="63"/>
    </row>
    <row r="32163" spans="6:6" ht="15" customHeight="1" x14ac:dyDescent="0.2">
      <c r="F32163" s="63"/>
    </row>
    <row r="32164" spans="6:6" ht="15" customHeight="1" x14ac:dyDescent="0.2">
      <c r="F32164" s="63"/>
    </row>
    <row r="32165" spans="6:6" ht="15" customHeight="1" x14ac:dyDescent="0.2">
      <c r="F32165" s="63"/>
    </row>
    <row r="32166" spans="6:6" ht="15" customHeight="1" x14ac:dyDescent="0.2">
      <c r="F32166" s="63"/>
    </row>
    <row r="32167" spans="6:6" ht="15" customHeight="1" x14ac:dyDescent="0.2">
      <c r="F32167" s="63"/>
    </row>
    <row r="32168" spans="6:6" ht="15" customHeight="1" x14ac:dyDescent="0.2">
      <c r="F32168" s="63"/>
    </row>
    <row r="32169" spans="6:6" ht="15" customHeight="1" x14ac:dyDescent="0.2">
      <c r="F32169" s="63"/>
    </row>
    <row r="32170" spans="6:6" ht="15" customHeight="1" x14ac:dyDescent="0.2">
      <c r="F32170" s="63"/>
    </row>
    <row r="32171" spans="6:6" ht="15" customHeight="1" x14ac:dyDescent="0.2">
      <c r="F32171" s="63"/>
    </row>
    <row r="32172" spans="6:6" ht="15" customHeight="1" x14ac:dyDescent="0.2">
      <c r="F32172" s="63"/>
    </row>
    <row r="32173" spans="6:6" ht="15" customHeight="1" x14ac:dyDescent="0.2">
      <c r="F32173" s="63"/>
    </row>
    <row r="32174" spans="6:6" ht="15" customHeight="1" x14ac:dyDescent="0.2">
      <c r="F32174" s="63"/>
    </row>
    <row r="32175" spans="6:6" ht="15" customHeight="1" x14ac:dyDescent="0.2">
      <c r="F32175" s="63"/>
    </row>
    <row r="32176" spans="6:6" ht="15" customHeight="1" x14ac:dyDescent="0.2">
      <c r="F32176" s="63"/>
    </row>
    <row r="32177" spans="6:6" ht="15" customHeight="1" x14ac:dyDescent="0.2">
      <c r="F32177" s="63"/>
    </row>
    <row r="32178" spans="6:6" ht="15" customHeight="1" x14ac:dyDescent="0.2">
      <c r="F32178" s="63"/>
    </row>
    <row r="32179" spans="6:6" ht="15" customHeight="1" x14ac:dyDescent="0.2">
      <c r="F32179" s="63"/>
    </row>
    <row r="32180" spans="6:6" ht="15" customHeight="1" x14ac:dyDescent="0.2">
      <c r="F32180" s="63"/>
    </row>
    <row r="32181" spans="6:6" ht="15" customHeight="1" x14ac:dyDescent="0.2">
      <c r="F32181" s="63"/>
    </row>
    <row r="32182" spans="6:6" ht="15" customHeight="1" x14ac:dyDescent="0.2">
      <c r="F32182" s="63"/>
    </row>
    <row r="32183" spans="6:6" ht="15" customHeight="1" x14ac:dyDescent="0.2">
      <c r="F32183" s="63"/>
    </row>
    <row r="32184" spans="6:6" ht="15" customHeight="1" x14ac:dyDescent="0.2">
      <c r="F32184" s="63"/>
    </row>
    <row r="32185" spans="6:6" ht="15" customHeight="1" x14ac:dyDescent="0.2">
      <c r="F32185" s="63"/>
    </row>
    <row r="32186" spans="6:6" ht="15" customHeight="1" x14ac:dyDescent="0.2">
      <c r="F32186" s="63"/>
    </row>
    <row r="32187" spans="6:6" ht="15" customHeight="1" x14ac:dyDescent="0.2">
      <c r="F32187" s="63"/>
    </row>
    <row r="32188" spans="6:6" ht="15" customHeight="1" x14ac:dyDescent="0.2">
      <c r="F32188" s="63"/>
    </row>
    <row r="32189" spans="6:6" ht="15" customHeight="1" x14ac:dyDescent="0.2">
      <c r="F32189" s="63"/>
    </row>
    <row r="32190" spans="6:6" ht="15" customHeight="1" x14ac:dyDescent="0.2">
      <c r="F32190" s="63"/>
    </row>
    <row r="32191" spans="6:6" ht="15" customHeight="1" x14ac:dyDescent="0.2">
      <c r="F32191" s="63"/>
    </row>
    <row r="32192" spans="6:6" ht="15" customHeight="1" x14ac:dyDescent="0.2">
      <c r="F32192" s="63"/>
    </row>
    <row r="32193" spans="6:6" ht="15" customHeight="1" x14ac:dyDescent="0.2">
      <c r="F32193" s="63"/>
    </row>
    <row r="32194" spans="6:6" ht="15" customHeight="1" x14ac:dyDescent="0.2">
      <c r="F32194" s="63"/>
    </row>
    <row r="32195" spans="6:6" ht="15" customHeight="1" x14ac:dyDescent="0.2">
      <c r="F32195" s="63"/>
    </row>
    <row r="32196" spans="6:6" ht="15" customHeight="1" x14ac:dyDescent="0.2">
      <c r="F32196" s="63"/>
    </row>
    <row r="32197" spans="6:6" ht="15" customHeight="1" x14ac:dyDescent="0.2">
      <c r="F32197" s="63"/>
    </row>
    <row r="32198" spans="6:6" ht="15" customHeight="1" x14ac:dyDescent="0.2">
      <c r="F32198" s="63"/>
    </row>
    <row r="32199" spans="6:6" ht="15" customHeight="1" x14ac:dyDescent="0.2">
      <c r="F32199" s="63"/>
    </row>
    <row r="32200" spans="6:6" ht="15" customHeight="1" x14ac:dyDescent="0.2">
      <c r="F32200" s="63"/>
    </row>
    <row r="32201" spans="6:6" ht="15" customHeight="1" x14ac:dyDescent="0.2">
      <c r="F32201" s="63"/>
    </row>
    <row r="32202" spans="6:6" ht="15" customHeight="1" x14ac:dyDescent="0.2">
      <c r="F32202" s="63"/>
    </row>
    <row r="32203" spans="6:6" ht="15" customHeight="1" x14ac:dyDescent="0.2">
      <c r="F32203" s="63"/>
    </row>
    <row r="32204" spans="6:6" ht="15" customHeight="1" x14ac:dyDescent="0.2">
      <c r="F32204" s="63"/>
    </row>
    <row r="32205" spans="6:6" ht="15" customHeight="1" x14ac:dyDescent="0.2">
      <c r="F32205" s="63"/>
    </row>
    <row r="32206" spans="6:6" ht="15" customHeight="1" x14ac:dyDescent="0.2">
      <c r="F32206" s="63"/>
    </row>
    <row r="32207" spans="6:6" ht="15" customHeight="1" x14ac:dyDescent="0.2">
      <c r="F32207" s="63"/>
    </row>
    <row r="32208" spans="6:6" ht="15" customHeight="1" x14ac:dyDescent="0.2">
      <c r="F32208" s="63"/>
    </row>
    <row r="32209" spans="6:6" ht="15" customHeight="1" x14ac:dyDescent="0.2">
      <c r="F32209" s="63"/>
    </row>
    <row r="32210" spans="6:6" ht="15" customHeight="1" x14ac:dyDescent="0.2">
      <c r="F32210" s="63"/>
    </row>
    <row r="32211" spans="6:6" ht="15" customHeight="1" x14ac:dyDescent="0.2">
      <c r="F32211" s="63"/>
    </row>
    <row r="32212" spans="6:6" ht="15" customHeight="1" x14ac:dyDescent="0.2">
      <c r="F32212" s="63"/>
    </row>
    <row r="32213" spans="6:6" ht="15" customHeight="1" x14ac:dyDescent="0.2">
      <c r="F32213" s="63"/>
    </row>
    <row r="32214" spans="6:6" ht="15" customHeight="1" x14ac:dyDescent="0.2">
      <c r="F32214" s="63"/>
    </row>
    <row r="32215" spans="6:6" ht="15" customHeight="1" x14ac:dyDescent="0.2">
      <c r="F32215" s="63"/>
    </row>
    <row r="32216" spans="6:6" ht="15" customHeight="1" x14ac:dyDescent="0.2">
      <c r="F32216" s="63"/>
    </row>
    <row r="32217" spans="6:6" ht="15" customHeight="1" x14ac:dyDescent="0.2">
      <c r="F32217" s="63"/>
    </row>
    <row r="32218" spans="6:6" ht="15" customHeight="1" x14ac:dyDescent="0.2">
      <c r="F32218" s="63"/>
    </row>
    <row r="32219" spans="6:6" ht="15" customHeight="1" x14ac:dyDescent="0.2">
      <c r="F32219" s="63"/>
    </row>
    <row r="32220" spans="6:6" ht="15" customHeight="1" x14ac:dyDescent="0.2">
      <c r="F32220" s="63"/>
    </row>
    <row r="32221" spans="6:6" ht="15" customHeight="1" x14ac:dyDescent="0.2">
      <c r="F32221" s="63"/>
    </row>
    <row r="32222" spans="6:6" ht="15" customHeight="1" x14ac:dyDescent="0.2">
      <c r="F32222" s="63"/>
    </row>
    <row r="32223" spans="6:6" ht="15" customHeight="1" x14ac:dyDescent="0.2">
      <c r="F32223" s="63"/>
    </row>
    <row r="32224" spans="6:6" ht="15" customHeight="1" x14ac:dyDescent="0.2">
      <c r="F32224" s="63"/>
    </row>
    <row r="32225" spans="6:6" ht="15" customHeight="1" x14ac:dyDescent="0.2">
      <c r="F32225" s="63"/>
    </row>
    <row r="32226" spans="6:6" ht="15" customHeight="1" x14ac:dyDescent="0.2">
      <c r="F32226" s="63"/>
    </row>
    <row r="32227" spans="6:6" ht="15" customHeight="1" x14ac:dyDescent="0.2">
      <c r="F32227" s="63"/>
    </row>
    <row r="32228" spans="6:6" ht="15" customHeight="1" x14ac:dyDescent="0.2">
      <c r="F32228" s="63"/>
    </row>
    <row r="32229" spans="6:6" ht="15" customHeight="1" x14ac:dyDescent="0.2">
      <c r="F32229" s="63"/>
    </row>
    <row r="32230" spans="6:6" ht="15" customHeight="1" x14ac:dyDescent="0.2">
      <c r="F32230" s="63"/>
    </row>
    <row r="32231" spans="6:6" ht="15" customHeight="1" x14ac:dyDescent="0.2">
      <c r="F32231" s="63"/>
    </row>
    <row r="32232" spans="6:6" ht="15" customHeight="1" x14ac:dyDescent="0.2">
      <c r="F32232" s="63"/>
    </row>
    <row r="32233" spans="6:6" ht="15" customHeight="1" x14ac:dyDescent="0.2">
      <c r="F32233" s="63"/>
    </row>
    <row r="32234" spans="6:6" ht="15" customHeight="1" x14ac:dyDescent="0.2">
      <c r="F32234" s="63"/>
    </row>
    <row r="32235" spans="6:6" ht="15" customHeight="1" x14ac:dyDescent="0.2">
      <c r="F32235" s="63"/>
    </row>
    <row r="32236" spans="6:6" ht="15" customHeight="1" x14ac:dyDescent="0.2">
      <c r="F32236" s="63"/>
    </row>
    <row r="32237" spans="6:6" ht="15" customHeight="1" x14ac:dyDescent="0.2">
      <c r="F32237" s="63"/>
    </row>
    <row r="32238" spans="6:6" ht="15" customHeight="1" x14ac:dyDescent="0.2">
      <c r="F32238" s="63"/>
    </row>
    <row r="32239" spans="6:6" ht="15" customHeight="1" x14ac:dyDescent="0.2">
      <c r="F32239" s="63"/>
    </row>
    <row r="32240" spans="6:6" ht="15" customHeight="1" x14ac:dyDescent="0.2">
      <c r="F32240" s="63"/>
    </row>
    <row r="32241" spans="6:6" ht="15" customHeight="1" x14ac:dyDescent="0.2">
      <c r="F32241" s="63"/>
    </row>
    <row r="32242" spans="6:6" ht="15" customHeight="1" x14ac:dyDescent="0.2">
      <c r="F32242" s="63"/>
    </row>
    <row r="32243" spans="6:6" ht="15" customHeight="1" x14ac:dyDescent="0.2">
      <c r="F32243" s="63"/>
    </row>
    <row r="32244" spans="6:6" ht="15" customHeight="1" x14ac:dyDescent="0.2">
      <c r="F32244" s="63"/>
    </row>
    <row r="32245" spans="6:6" ht="15" customHeight="1" x14ac:dyDescent="0.2">
      <c r="F32245" s="63"/>
    </row>
    <row r="32246" spans="6:6" ht="15" customHeight="1" x14ac:dyDescent="0.2">
      <c r="F32246" s="63"/>
    </row>
    <row r="32247" spans="6:6" ht="15" customHeight="1" x14ac:dyDescent="0.2">
      <c r="F32247" s="63"/>
    </row>
    <row r="32248" spans="6:6" ht="15" customHeight="1" x14ac:dyDescent="0.2">
      <c r="F32248" s="63"/>
    </row>
    <row r="32249" spans="6:6" ht="15" customHeight="1" x14ac:dyDescent="0.2">
      <c r="F32249" s="63"/>
    </row>
    <row r="32250" spans="6:6" ht="15" customHeight="1" x14ac:dyDescent="0.2">
      <c r="F32250" s="63"/>
    </row>
    <row r="32251" spans="6:6" ht="15" customHeight="1" x14ac:dyDescent="0.2">
      <c r="F32251" s="63"/>
    </row>
    <row r="32252" spans="6:6" ht="15" customHeight="1" x14ac:dyDescent="0.2">
      <c r="F32252" s="63"/>
    </row>
    <row r="32253" spans="6:6" ht="15" customHeight="1" x14ac:dyDescent="0.2">
      <c r="F32253" s="63"/>
    </row>
    <row r="32254" spans="6:6" ht="15" customHeight="1" x14ac:dyDescent="0.2">
      <c r="F32254" s="63"/>
    </row>
    <row r="32255" spans="6:6" ht="15" customHeight="1" x14ac:dyDescent="0.2">
      <c r="F32255" s="63"/>
    </row>
    <row r="32256" spans="6:6" ht="15" customHeight="1" x14ac:dyDescent="0.2">
      <c r="F32256" s="63"/>
    </row>
    <row r="32257" spans="6:6" ht="15" customHeight="1" x14ac:dyDescent="0.2">
      <c r="F32257" s="63"/>
    </row>
    <row r="32258" spans="6:6" ht="15" customHeight="1" x14ac:dyDescent="0.2">
      <c r="F32258" s="63"/>
    </row>
    <row r="32259" spans="6:6" ht="15" customHeight="1" x14ac:dyDescent="0.2">
      <c r="F32259" s="63"/>
    </row>
    <row r="32260" spans="6:6" ht="15" customHeight="1" x14ac:dyDescent="0.2">
      <c r="F32260" s="63"/>
    </row>
    <row r="32261" spans="6:6" ht="15" customHeight="1" x14ac:dyDescent="0.2">
      <c r="F32261" s="63"/>
    </row>
    <row r="32262" spans="6:6" ht="15" customHeight="1" x14ac:dyDescent="0.2">
      <c r="F32262" s="63"/>
    </row>
    <row r="32263" spans="6:6" ht="15" customHeight="1" x14ac:dyDescent="0.2">
      <c r="F32263" s="63"/>
    </row>
    <row r="32264" spans="6:6" ht="15" customHeight="1" x14ac:dyDescent="0.2">
      <c r="F32264" s="63"/>
    </row>
    <row r="32265" spans="6:6" ht="15" customHeight="1" x14ac:dyDescent="0.2">
      <c r="F32265" s="63"/>
    </row>
    <row r="32266" spans="6:6" ht="15" customHeight="1" x14ac:dyDescent="0.2">
      <c r="F32266" s="63"/>
    </row>
    <row r="32267" spans="6:6" ht="15" customHeight="1" x14ac:dyDescent="0.2">
      <c r="F32267" s="63"/>
    </row>
    <row r="32268" spans="6:6" ht="15" customHeight="1" x14ac:dyDescent="0.2">
      <c r="F32268" s="63"/>
    </row>
    <row r="32269" spans="6:6" ht="15" customHeight="1" x14ac:dyDescent="0.2">
      <c r="F32269" s="63"/>
    </row>
    <row r="32270" spans="6:6" ht="15" customHeight="1" x14ac:dyDescent="0.2">
      <c r="F32270" s="63"/>
    </row>
    <row r="32271" spans="6:6" ht="15" customHeight="1" x14ac:dyDescent="0.2">
      <c r="F32271" s="63"/>
    </row>
    <row r="32272" spans="6:6" ht="15" customHeight="1" x14ac:dyDescent="0.2">
      <c r="F32272" s="63"/>
    </row>
    <row r="32273" spans="6:6" ht="15" customHeight="1" x14ac:dyDescent="0.2">
      <c r="F32273" s="63"/>
    </row>
    <row r="32274" spans="6:6" ht="15" customHeight="1" x14ac:dyDescent="0.2">
      <c r="F32274" s="63"/>
    </row>
    <row r="32275" spans="6:6" ht="15" customHeight="1" x14ac:dyDescent="0.2">
      <c r="F32275" s="63"/>
    </row>
    <row r="32276" spans="6:6" ht="15" customHeight="1" x14ac:dyDescent="0.2">
      <c r="F32276" s="63"/>
    </row>
    <row r="32277" spans="6:6" ht="15" customHeight="1" x14ac:dyDescent="0.2">
      <c r="F32277" s="63"/>
    </row>
    <row r="32278" spans="6:6" ht="15" customHeight="1" x14ac:dyDescent="0.2">
      <c r="F32278" s="63"/>
    </row>
    <row r="32279" spans="6:6" ht="15" customHeight="1" x14ac:dyDescent="0.2">
      <c r="F32279" s="63"/>
    </row>
    <row r="32280" spans="6:6" ht="15" customHeight="1" x14ac:dyDescent="0.2">
      <c r="F32280" s="63"/>
    </row>
    <row r="32281" spans="6:6" ht="15" customHeight="1" x14ac:dyDescent="0.2">
      <c r="F32281" s="63"/>
    </row>
    <row r="32282" spans="6:6" ht="15" customHeight="1" x14ac:dyDescent="0.2">
      <c r="F32282" s="63"/>
    </row>
    <row r="32283" spans="6:6" ht="15" customHeight="1" x14ac:dyDescent="0.2">
      <c r="F32283" s="63"/>
    </row>
    <row r="32284" spans="6:6" ht="15" customHeight="1" x14ac:dyDescent="0.2">
      <c r="F32284" s="63"/>
    </row>
    <row r="32285" spans="6:6" ht="15" customHeight="1" x14ac:dyDescent="0.2">
      <c r="F32285" s="63"/>
    </row>
    <row r="32286" spans="6:6" ht="15" customHeight="1" x14ac:dyDescent="0.2">
      <c r="F32286" s="63"/>
    </row>
    <row r="32287" spans="6:6" ht="15" customHeight="1" x14ac:dyDescent="0.2">
      <c r="F32287" s="63"/>
    </row>
    <row r="32288" spans="6:6" ht="15" customHeight="1" x14ac:dyDescent="0.2">
      <c r="F32288" s="63"/>
    </row>
    <row r="32289" spans="6:6" ht="15" customHeight="1" x14ac:dyDescent="0.2">
      <c r="F32289" s="63"/>
    </row>
    <row r="32290" spans="6:6" ht="15" customHeight="1" x14ac:dyDescent="0.2">
      <c r="F32290" s="63"/>
    </row>
    <row r="32291" spans="6:6" ht="15" customHeight="1" x14ac:dyDescent="0.2">
      <c r="F32291" s="63"/>
    </row>
    <row r="32292" spans="6:6" ht="15" customHeight="1" x14ac:dyDescent="0.2">
      <c r="F32292" s="63"/>
    </row>
    <row r="32293" spans="6:6" ht="15" customHeight="1" x14ac:dyDescent="0.2">
      <c r="F32293" s="63"/>
    </row>
    <row r="32294" spans="6:6" ht="15" customHeight="1" x14ac:dyDescent="0.2">
      <c r="F32294" s="63"/>
    </row>
    <row r="32295" spans="6:6" ht="15" customHeight="1" x14ac:dyDescent="0.2">
      <c r="F32295" s="63"/>
    </row>
    <row r="32296" spans="6:6" ht="15" customHeight="1" x14ac:dyDescent="0.2">
      <c r="F32296" s="63"/>
    </row>
    <row r="32297" spans="6:6" ht="15" customHeight="1" x14ac:dyDescent="0.2">
      <c r="F32297" s="63"/>
    </row>
    <row r="32298" spans="6:6" ht="15" customHeight="1" x14ac:dyDescent="0.2">
      <c r="F32298" s="63"/>
    </row>
    <row r="32299" spans="6:6" ht="15" customHeight="1" x14ac:dyDescent="0.2">
      <c r="F32299" s="63"/>
    </row>
    <row r="32300" spans="6:6" ht="15" customHeight="1" x14ac:dyDescent="0.2">
      <c r="F32300" s="63"/>
    </row>
    <row r="32301" spans="6:6" ht="15" customHeight="1" x14ac:dyDescent="0.2">
      <c r="F32301" s="63"/>
    </row>
    <row r="32302" spans="6:6" ht="15" customHeight="1" x14ac:dyDescent="0.2">
      <c r="F32302" s="63"/>
    </row>
    <row r="32303" spans="6:6" ht="15" customHeight="1" x14ac:dyDescent="0.2">
      <c r="F32303" s="63"/>
    </row>
    <row r="32304" spans="6:6" ht="15" customHeight="1" x14ac:dyDescent="0.2">
      <c r="F32304" s="63"/>
    </row>
    <row r="32305" spans="6:6" ht="15" customHeight="1" x14ac:dyDescent="0.2">
      <c r="F32305" s="63"/>
    </row>
    <row r="32306" spans="6:6" ht="15" customHeight="1" x14ac:dyDescent="0.2">
      <c r="F32306" s="63"/>
    </row>
    <row r="32307" spans="6:6" ht="15" customHeight="1" x14ac:dyDescent="0.2">
      <c r="F32307" s="63"/>
    </row>
    <row r="32308" spans="6:6" ht="15" customHeight="1" x14ac:dyDescent="0.2">
      <c r="F32308" s="63"/>
    </row>
    <row r="32309" spans="6:6" ht="15" customHeight="1" x14ac:dyDescent="0.2">
      <c r="F32309" s="63"/>
    </row>
    <row r="32310" spans="6:6" ht="15" customHeight="1" x14ac:dyDescent="0.2">
      <c r="F32310" s="63"/>
    </row>
    <row r="32311" spans="6:6" ht="15" customHeight="1" x14ac:dyDescent="0.2">
      <c r="F32311" s="63"/>
    </row>
    <row r="32312" spans="6:6" ht="15" customHeight="1" x14ac:dyDescent="0.2">
      <c r="F32312" s="63"/>
    </row>
    <row r="32313" spans="6:6" ht="15" customHeight="1" x14ac:dyDescent="0.2">
      <c r="F32313" s="63"/>
    </row>
    <row r="32314" spans="6:6" ht="15" customHeight="1" x14ac:dyDescent="0.2">
      <c r="F32314" s="63"/>
    </row>
    <row r="32315" spans="6:6" ht="15" customHeight="1" x14ac:dyDescent="0.2">
      <c r="F32315" s="63"/>
    </row>
    <row r="32316" spans="6:6" ht="15" customHeight="1" x14ac:dyDescent="0.2">
      <c r="F32316" s="63"/>
    </row>
    <row r="32317" spans="6:6" ht="15" customHeight="1" x14ac:dyDescent="0.2">
      <c r="F32317" s="63"/>
    </row>
    <row r="32318" spans="6:6" ht="15" customHeight="1" x14ac:dyDescent="0.2">
      <c r="F32318" s="63"/>
    </row>
    <row r="32319" spans="6:6" ht="15" customHeight="1" x14ac:dyDescent="0.2">
      <c r="F32319" s="63"/>
    </row>
    <row r="32320" spans="6:6" ht="15" customHeight="1" x14ac:dyDescent="0.2">
      <c r="F32320" s="63"/>
    </row>
    <row r="32321" spans="6:6" ht="15" customHeight="1" x14ac:dyDescent="0.2">
      <c r="F32321" s="63"/>
    </row>
    <row r="32322" spans="6:6" ht="15" customHeight="1" x14ac:dyDescent="0.2">
      <c r="F32322" s="63"/>
    </row>
    <row r="32323" spans="6:6" ht="15" customHeight="1" x14ac:dyDescent="0.2">
      <c r="F32323" s="63"/>
    </row>
    <row r="32324" spans="6:6" ht="15" customHeight="1" x14ac:dyDescent="0.2">
      <c r="F32324" s="63"/>
    </row>
    <row r="32325" spans="6:6" ht="15" customHeight="1" x14ac:dyDescent="0.2">
      <c r="F32325" s="63"/>
    </row>
    <row r="32326" spans="6:6" ht="15" customHeight="1" x14ac:dyDescent="0.2">
      <c r="F32326" s="63"/>
    </row>
    <row r="32327" spans="6:6" ht="15" customHeight="1" x14ac:dyDescent="0.2">
      <c r="F32327" s="63"/>
    </row>
    <row r="32328" spans="6:6" ht="15" customHeight="1" x14ac:dyDescent="0.2">
      <c r="F32328" s="63"/>
    </row>
    <row r="32329" spans="6:6" ht="15" customHeight="1" x14ac:dyDescent="0.2">
      <c r="F32329" s="63"/>
    </row>
    <row r="32330" spans="6:6" ht="15" customHeight="1" x14ac:dyDescent="0.2">
      <c r="F32330" s="63"/>
    </row>
    <row r="32331" spans="6:6" ht="15" customHeight="1" x14ac:dyDescent="0.2">
      <c r="F32331" s="63"/>
    </row>
    <row r="32332" spans="6:6" ht="15" customHeight="1" x14ac:dyDescent="0.2">
      <c r="F32332" s="63"/>
    </row>
    <row r="32333" spans="6:6" ht="15" customHeight="1" x14ac:dyDescent="0.2">
      <c r="F32333" s="63"/>
    </row>
    <row r="32334" spans="6:6" ht="15" customHeight="1" x14ac:dyDescent="0.2">
      <c r="F32334" s="63"/>
    </row>
    <row r="32335" spans="6:6" ht="15" customHeight="1" x14ac:dyDescent="0.2">
      <c r="F32335" s="63"/>
    </row>
    <row r="32336" spans="6:6" ht="15" customHeight="1" x14ac:dyDescent="0.2">
      <c r="F32336" s="63"/>
    </row>
    <row r="32337" spans="6:6" ht="15" customHeight="1" x14ac:dyDescent="0.2">
      <c r="F32337" s="63"/>
    </row>
    <row r="32338" spans="6:6" ht="15" customHeight="1" x14ac:dyDescent="0.2">
      <c r="F32338" s="63"/>
    </row>
    <row r="32339" spans="6:6" ht="15" customHeight="1" x14ac:dyDescent="0.2">
      <c r="F32339" s="63"/>
    </row>
    <row r="32340" spans="6:6" ht="15" customHeight="1" x14ac:dyDescent="0.2">
      <c r="F32340" s="63"/>
    </row>
    <row r="32341" spans="6:6" ht="15" customHeight="1" x14ac:dyDescent="0.2">
      <c r="F32341" s="63"/>
    </row>
    <row r="32342" spans="6:6" ht="15" customHeight="1" x14ac:dyDescent="0.2">
      <c r="F32342" s="63"/>
    </row>
    <row r="32343" spans="6:6" ht="15" customHeight="1" x14ac:dyDescent="0.2">
      <c r="F32343" s="63"/>
    </row>
    <row r="32344" spans="6:6" ht="15" customHeight="1" x14ac:dyDescent="0.2">
      <c r="F32344" s="63"/>
    </row>
    <row r="32345" spans="6:6" ht="15" customHeight="1" x14ac:dyDescent="0.2">
      <c r="F32345" s="63"/>
    </row>
    <row r="32346" spans="6:6" ht="15" customHeight="1" x14ac:dyDescent="0.2">
      <c r="F32346" s="63"/>
    </row>
    <row r="32347" spans="6:6" ht="15" customHeight="1" x14ac:dyDescent="0.2">
      <c r="F32347" s="63"/>
    </row>
    <row r="32348" spans="6:6" ht="15" customHeight="1" x14ac:dyDescent="0.2">
      <c r="F32348" s="63"/>
    </row>
    <row r="32349" spans="6:6" ht="15" customHeight="1" x14ac:dyDescent="0.2">
      <c r="F32349" s="63"/>
    </row>
    <row r="32350" spans="6:6" ht="15" customHeight="1" x14ac:dyDescent="0.2">
      <c r="F32350" s="63"/>
    </row>
    <row r="32351" spans="6:6" ht="15" customHeight="1" x14ac:dyDescent="0.2">
      <c r="F32351" s="63"/>
    </row>
    <row r="32352" spans="6:6" ht="15" customHeight="1" x14ac:dyDescent="0.2">
      <c r="F32352" s="63"/>
    </row>
    <row r="32353" spans="6:6" ht="15" customHeight="1" x14ac:dyDescent="0.2">
      <c r="F32353" s="63"/>
    </row>
    <row r="32354" spans="6:6" ht="15" customHeight="1" x14ac:dyDescent="0.2">
      <c r="F32354" s="63"/>
    </row>
    <row r="32355" spans="6:6" ht="15" customHeight="1" x14ac:dyDescent="0.2">
      <c r="F32355" s="63"/>
    </row>
    <row r="32356" spans="6:6" ht="15" customHeight="1" x14ac:dyDescent="0.2">
      <c r="F32356" s="63"/>
    </row>
    <row r="32357" spans="6:6" ht="15" customHeight="1" x14ac:dyDescent="0.2">
      <c r="F32357" s="63"/>
    </row>
    <row r="32358" spans="6:6" ht="15" customHeight="1" x14ac:dyDescent="0.2">
      <c r="F32358" s="63"/>
    </row>
    <row r="32359" spans="6:6" ht="15" customHeight="1" x14ac:dyDescent="0.2">
      <c r="F32359" s="63"/>
    </row>
    <row r="32360" spans="6:6" ht="15" customHeight="1" x14ac:dyDescent="0.2">
      <c r="F32360" s="63"/>
    </row>
    <row r="32361" spans="6:6" ht="15" customHeight="1" x14ac:dyDescent="0.2">
      <c r="F32361" s="63"/>
    </row>
    <row r="32362" spans="6:6" ht="15" customHeight="1" x14ac:dyDescent="0.2">
      <c r="F32362" s="63"/>
    </row>
    <row r="32363" spans="6:6" ht="15" customHeight="1" x14ac:dyDescent="0.2">
      <c r="F32363" s="63"/>
    </row>
    <row r="32364" spans="6:6" ht="15" customHeight="1" x14ac:dyDescent="0.2">
      <c r="F32364" s="63"/>
    </row>
    <row r="32365" spans="6:6" ht="15" customHeight="1" x14ac:dyDescent="0.2">
      <c r="F32365" s="63"/>
    </row>
    <row r="32366" spans="6:6" ht="15" customHeight="1" x14ac:dyDescent="0.2">
      <c r="F32366" s="63"/>
    </row>
    <row r="32367" spans="6:6" ht="15" customHeight="1" x14ac:dyDescent="0.2">
      <c r="F32367" s="63"/>
    </row>
    <row r="32368" spans="6:6" ht="15" customHeight="1" x14ac:dyDescent="0.2">
      <c r="F32368" s="63"/>
    </row>
    <row r="32369" spans="6:6" ht="15" customHeight="1" x14ac:dyDescent="0.2">
      <c r="F32369" s="63"/>
    </row>
    <row r="32370" spans="6:6" ht="15" customHeight="1" x14ac:dyDescent="0.2">
      <c r="F32370" s="63"/>
    </row>
    <row r="32371" spans="6:6" ht="15" customHeight="1" x14ac:dyDescent="0.2">
      <c r="F32371" s="63"/>
    </row>
    <row r="32372" spans="6:6" ht="15" customHeight="1" x14ac:dyDescent="0.2">
      <c r="F32372" s="63"/>
    </row>
    <row r="32373" spans="6:6" ht="15" customHeight="1" x14ac:dyDescent="0.2">
      <c r="F32373" s="63"/>
    </row>
    <row r="32374" spans="6:6" ht="15" customHeight="1" x14ac:dyDescent="0.2">
      <c r="F32374" s="63"/>
    </row>
    <row r="32375" spans="6:6" ht="15" customHeight="1" x14ac:dyDescent="0.2">
      <c r="F32375" s="63"/>
    </row>
    <row r="32376" spans="6:6" ht="15" customHeight="1" x14ac:dyDescent="0.2">
      <c r="F32376" s="63"/>
    </row>
    <row r="32377" spans="6:6" ht="15" customHeight="1" x14ac:dyDescent="0.2">
      <c r="F32377" s="63"/>
    </row>
    <row r="32378" spans="6:6" ht="15" customHeight="1" x14ac:dyDescent="0.2">
      <c r="F32378" s="63"/>
    </row>
    <row r="32379" spans="6:6" ht="15" customHeight="1" x14ac:dyDescent="0.2">
      <c r="F32379" s="63"/>
    </row>
    <row r="32380" spans="6:6" ht="15" customHeight="1" x14ac:dyDescent="0.2">
      <c r="F32380" s="63"/>
    </row>
    <row r="32381" spans="6:6" ht="15" customHeight="1" x14ac:dyDescent="0.2">
      <c r="F32381" s="63"/>
    </row>
    <row r="32382" spans="6:6" ht="15" customHeight="1" x14ac:dyDescent="0.2">
      <c r="F32382" s="63"/>
    </row>
    <row r="32383" spans="6:6" ht="15" customHeight="1" x14ac:dyDescent="0.2">
      <c r="F32383" s="63"/>
    </row>
    <row r="32384" spans="6:6" ht="15" customHeight="1" x14ac:dyDescent="0.2">
      <c r="F32384" s="63"/>
    </row>
    <row r="32385" spans="6:6" ht="15" customHeight="1" x14ac:dyDescent="0.2">
      <c r="F32385" s="63"/>
    </row>
    <row r="32386" spans="6:6" ht="15" customHeight="1" x14ac:dyDescent="0.2">
      <c r="F32386" s="63"/>
    </row>
    <row r="32387" spans="6:6" ht="15" customHeight="1" x14ac:dyDescent="0.2">
      <c r="F32387" s="63"/>
    </row>
    <row r="32388" spans="6:6" ht="15" customHeight="1" x14ac:dyDescent="0.2">
      <c r="F32388" s="63"/>
    </row>
    <row r="32389" spans="6:6" ht="15" customHeight="1" x14ac:dyDescent="0.2">
      <c r="F32389" s="63"/>
    </row>
    <row r="32390" spans="6:6" ht="15" customHeight="1" x14ac:dyDescent="0.2">
      <c r="F32390" s="63"/>
    </row>
    <row r="32391" spans="6:6" ht="15" customHeight="1" x14ac:dyDescent="0.2">
      <c r="F32391" s="63"/>
    </row>
    <row r="32392" spans="6:6" ht="15" customHeight="1" x14ac:dyDescent="0.2">
      <c r="F32392" s="63"/>
    </row>
    <row r="32393" spans="6:6" ht="15" customHeight="1" x14ac:dyDescent="0.2">
      <c r="F32393" s="63"/>
    </row>
    <row r="32394" spans="6:6" ht="15" customHeight="1" x14ac:dyDescent="0.2">
      <c r="F32394" s="63"/>
    </row>
    <row r="32395" spans="6:6" ht="15" customHeight="1" x14ac:dyDescent="0.2">
      <c r="F32395" s="63"/>
    </row>
    <row r="32396" spans="6:6" ht="15" customHeight="1" x14ac:dyDescent="0.2">
      <c r="F32396" s="63"/>
    </row>
    <row r="32397" spans="6:6" ht="15" customHeight="1" x14ac:dyDescent="0.2">
      <c r="F32397" s="63"/>
    </row>
    <row r="32398" spans="6:6" ht="15" customHeight="1" x14ac:dyDescent="0.2">
      <c r="F32398" s="63"/>
    </row>
    <row r="32399" spans="6:6" ht="15" customHeight="1" x14ac:dyDescent="0.2">
      <c r="F32399" s="63"/>
    </row>
    <row r="32400" spans="6:6" ht="15" customHeight="1" x14ac:dyDescent="0.2">
      <c r="F32400" s="63"/>
    </row>
    <row r="32401" spans="6:6" ht="15" customHeight="1" x14ac:dyDescent="0.2">
      <c r="F32401" s="63"/>
    </row>
    <row r="32402" spans="6:6" ht="15" customHeight="1" x14ac:dyDescent="0.2">
      <c r="F32402" s="63"/>
    </row>
    <row r="32403" spans="6:6" ht="15" customHeight="1" x14ac:dyDescent="0.2">
      <c r="F32403" s="63"/>
    </row>
    <row r="32404" spans="6:6" ht="15" customHeight="1" x14ac:dyDescent="0.2">
      <c r="F32404" s="63"/>
    </row>
    <row r="32405" spans="6:6" ht="15" customHeight="1" x14ac:dyDescent="0.2">
      <c r="F32405" s="63"/>
    </row>
    <row r="32406" spans="6:6" ht="15" customHeight="1" x14ac:dyDescent="0.2">
      <c r="F32406" s="63"/>
    </row>
    <row r="32407" spans="6:6" ht="15" customHeight="1" x14ac:dyDescent="0.2">
      <c r="F32407" s="63"/>
    </row>
    <row r="32408" spans="6:6" ht="15" customHeight="1" x14ac:dyDescent="0.2">
      <c r="F32408" s="63"/>
    </row>
    <row r="32409" spans="6:6" ht="15" customHeight="1" x14ac:dyDescent="0.2">
      <c r="F32409" s="63"/>
    </row>
    <row r="32410" spans="6:6" ht="15" customHeight="1" x14ac:dyDescent="0.2">
      <c r="F32410" s="63"/>
    </row>
    <row r="32411" spans="6:6" ht="15" customHeight="1" x14ac:dyDescent="0.2">
      <c r="F32411" s="63"/>
    </row>
    <row r="32412" spans="6:6" ht="15" customHeight="1" x14ac:dyDescent="0.2">
      <c r="F32412" s="63"/>
    </row>
    <row r="32413" spans="6:6" ht="15" customHeight="1" x14ac:dyDescent="0.2">
      <c r="F32413" s="63"/>
    </row>
    <row r="32414" spans="6:6" ht="15" customHeight="1" x14ac:dyDescent="0.2">
      <c r="F32414" s="63"/>
    </row>
    <row r="32415" spans="6:6" ht="15" customHeight="1" x14ac:dyDescent="0.2">
      <c r="F32415" s="63"/>
    </row>
    <row r="32416" spans="6:6" ht="15" customHeight="1" x14ac:dyDescent="0.2">
      <c r="F32416" s="63"/>
    </row>
    <row r="32417" spans="6:6" ht="15" customHeight="1" x14ac:dyDescent="0.2">
      <c r="F32417" s="63"/>
    </row>
    <row r="32418" spans="6:6" ht="15" customHeight="1" x14ac:dyDescent="0.2">
      <c r="F32418" s="63"/>
    </row>
    <row r="32419" spans="6:6" ht="15" customHeight="1" x14ac:dyDescent="0.2">
      <c r="F32419" s="63"/>
    </row>
    <row r="32420" spans="6:6" ht="15" customHeight="1" x14ac:dyDescent="0.2">
      <c r="F32420" s="63"/>
    </row>
    <row r="32421" spans="6:6" ht="15" customHeight="1" x14ac:dyDescent="0.2">
      <c r="F32421" s="63"/>
    </row>
    <row r="32422" spans="6:6" ht="15" customHeight="1" x14ac:dyDescent="0.2">
      <c r="F32422" s="63"/>
    </row>
    <row r="32423" spans="6:6" ht="15" customHeight="1" x14ac:dyDescent="0.2">
      <c r="F32423" s="63"/>
    </row>
    <row r="32424" spans="6:6" ht="15" customHeight="1" x14ac:dyDescent="0.2">
      <c r="F32424" s="63"/>
    </row>
    <row r="32425" spans="6:6" ht="15" customHeight="1" x14ac:dyDescent="0.2">
      <c r="F32425" s="63"/>
    </row>
    <row r="32426" spans="6:6" ht="15" customHeight="1" x14ac:dyDescent="0.2">
      <c r="F32426" s="63"/>
    </row>
    <row r="32427" spans="6:6" ht="15" customHeight="1" x14ac:dyDescent="0.2">
      <c r="F32427" s="63"/>
    </row>
    <row r="32428" spans="6:6" ht="15" customHeight="1" x14ac:dyDescent="0.2">
      <c r="F32428" s="63"/>
    </row>
    <row r="32429" spans="6:6" ht="15" customHeight="1" x14ac:dyDescent="0.2">
      <c r="F32429" s="63"/>
    </row>
    <row r="32430" spans="6:6" ht="15" customHeight="1" x14ac:dyDescent="0.2">
      <c r="F32430" s="63"/>
    </row>
    <row r="32431" spans="6:6" ht="15" customHeight="1" x14ac:dyDescent="0.2">
      <c r="F32431" s="63"/>
    </row>
    <row r="32432" spans="6:6" ht="15" customHeight="1" x14ac:dyDescent="0.2">
      <c r="F32432" s="63"/>
    </row>
    <row r="32433" spans="6:6" ht="15" customHeight="1" x14ac:dyDescent="0.2">
      <c r="F32433" s="63"/>
    </row>
    <row r="32434" spans="6:6" ht="15" customHeight="1" x14ac:dyDescent="0.2">
      <c r="F32434" s="63"/>
    </row>
    <row r="32435" spans="6:6" ht="15" customHeight="1" x14ac:dyDescent="0.2">
      <c r="F32435" s="63"/>
    </row>
    <row r="32436" spans="6:6" ht="15" customHeight="1" x14ac:dyDescent="0.2">
      <c r="F32436" s="63"/>
    </row>
    <row r="32437" spans="6:6" ht="15" customHeight="1" x14ac:dyDescent="0.2">
      <c r="F32437" s="63"/>
    </row>
    <row r="32438" spans="6:6" ht="15" customHeight="1" x14ac:dyDescent="0.2">
      <c r="F32438" s="63"/>
    </row>
    <row r="32439" spans="6:6" ht="15" customHeight="1" x14ac:dyDescent="0.2">
      <c r="F32439" s="63"/>
    </row>
    <row r="32440" spans="6:6" ht="15" customHeight="1" x14ac:dyDescent="0.2">
      <c r="F32440" s="63"/>
    </row>
    <row r="32441" spans="6:6" ht="15" customHeight="1" x14ac:dyDescent="0.2">
      <c r="F32441" s="63"/>
    </row>
    <row r="32442" spans="6:6" ht="15" customHeight="1" x14ac:dyDescent="0.2">
      <c r="F32442" s="63"/>
    </row>
    <row r="32443" spans="6:6" ht="15" customHeight="1" x14ac:dyDescent="0.2">
      <c r="F32443" s="63"/>
    </row>
    <row r="32444" spans="6:6" ht="15" customHeight="1" x14ac:dyDescent="0.2">
      <c r="F32444" s="63"/>
    </row>
    <row r="32445" spans="6:6" ht="15" customHeight="1" x14ac:dyDescent="0.2">
      <c r="F32445" s="63"/>
    </row>
    <row r="32446" spans="6:6" ht="15" customHeight="1" x14ac:dyDescent="0.2">
      <c r="F32446" s="63"/>
    </row>
    <row r="32447" spans="6:6" ht="15" customHeight="1" x14ac:dyDescent="0.2">
      <c r="F32447" s="63"/>
    </row>
    <row r="32448" spans="6:6" ht="15" customHeight="1" x14ac:dyDescent="0.2">
      <c r="F32448" s="63"/>
    </row>
    <row r="32449" spans="6:6" ht="15" customHeight="1" x14ac:dyDescent="0.2">
      <c r="F32449" s="63"/>
    </row>
    <row r="32450" spans="6:6" ht="15" customHeight="1" x14ac:dyDescent="0.2">
      <c r="F32450" s="63"/>
    </row>
    <row r="32451" spans="6:6" ht="15" customHeight="1" x14ac:dyDescent="0.2">
      <c r="F32451" s="63"/>
    </row>
    <row r="32452" spans="6:6" ht="15" customHeight="1" x14ac:dyDescent="0.2">
      <c r="F32452" s="63"/>
    </row>
    <row r="32453" spans="6:6" ht="15" customHeight="1" x14ac:dyDescent="0.2">
      <c r="F32453" s="63"/>
    </row>
    <row r="32454" spans="6:6" ht="15" customHeight="1" x14ac:dyDescent="0.2">
      <c r="F32454" s="63"/>
    </row>
    <row r="32455" spans="6:6" ht="15" customHeight="1" x14ac:dyDescent="0.2">
      <c r="F32455" s="63"/>
    </row>
    <row r="32456" spans="6:6" ht="15" customHeight="1" x14ac:dyDescent="0.2">
      <c r="F32456" s="63"/>
    </row>
    <row r="32457" spans="6:6" ht="15" customHeight="1" x14ac:dyDescent="0.2">
      <c r="F32457" s="63"/>
    </row>
    <row r="32458" spans="6:6" ht="15" customHeight="1" x14ac:dyDescent="0.2">
      <c r="F32458" s="63"/>
    </row>
    <row r="32459" spans="6:6" ht="15" customHeight="1" x14ac:dyDescent="0.2">
      <c r="F32459" s="63"/>
    </row>
    <row r="32460" spans="6:6" ht="15" customHeight="1" x14ac:dyDescent="0.2">
      <c r="F32460" s="63"/>
    </row>
    <row r="32461" spans="6:6" ht="15" customHeight="1" x14ac:dyDescent="0.2">
      <c r="F32461" s="63"/>
    </row>
    <row r="32462" spans="6:6" ht="15" customHeight="1" x14ac:dyDescent="0.2">
      <c r="F32462" s="63"/>
    </row>
    <row r="32463" spans="6:6" ht="15" customHeight="1" x14ac:dyDescent="0.2">
      <c r="F32463" s="63"/>
    </row>
    <row r="32464" spans="6:6" ht="15" customHeight="1" x14ac:dyDescent="0.2">
      <c r="F32464" s="63"/>
    </row>
    <row r="32465" spans="6:6" ht="15" customHeight="1" x14ac:dyDescent="0.2">
      <c r="F32465" s="63"/>
    </row>
    <row r="32466" spans="6:6" ht="15" customHeight="1" x14ac:dyDescent="0.2">
      <c r="F32466" s="63"/>
    </row>
    <row r="32467" spans="6:6" ht="15" customHeight="1" x14ac:dyDescent="0.2">
      <c r="F32467" s="63"/>
    </row>
    <row r="32468" spans="6:6" ht="15" customHeight="1" x14ac:dyDescent="0.2">
      <c r="F32468" s="63"/>
    </row>
    <row r="32469" spans="6:6" ht="15" customHeight="1" x14ac:dyDescent="0.2">
      <c r="F32469" s="63"/>
    </row>
    <row r="32470" spans="6:6" ht="15" customHeight="1" x14ac:dyDescent="0.2">
      <c r="F32470" s="63"/>
    </row>
    <row r="32471" spans="6:6" ht="15" customHeight="1" x14ac:dyDescent="0.2">
      <c r="F32471" s="63"/>
    </row>
    <row r="32472" spans="6:6" ht="15" customHeight="1" x14ac:dyDescent="0.2">
      <c r="F32472" s="63"/>
    </row>
    <row r="32473" spans="6:6" ht="15" customHeight="1" x14ac:dyDescent="0.2">
      <c r="F32473" s="63"/>
    </row>
    <row r="32474" spans="6:6" ht="15" customHeight="1" x14ac:dyDescent="0.2">
      <c r="F32474" s="63"/>
    </row>
    <row r="32475" spans="6:6" ht="15" customHeight="1" x14ac:dyDescent="0.2">
      <c r="F32475" s="63"/>
    </row>
    <row r="32476" spans="6:6" ht="15" customHeight="1" x14ac:dyDescent="0.2">
      <c r="F32476" s="63"/>
    </row>
    <row r="32477" spans="6:6" ht="15" customHeight="1" x14ac:dyDescent="0.2">
      <c r="F32477" s="63"/>
    </row>
    <row r="32478" spans="6:6" ht="15" customHeight="1" x14ac:dyDescent="0.2">
      <c r="F32478" s="63"/>
    </row>
    <row r="32479" spans="6:6" ht="15" customHeight="1" x14ac:dyDescent="0.2">
      <c r="F32479" s="63"/>
    </row>
    <row r="32480" spans="6:6" ht="15" customHeight="1" x14ac:dyDescent="0.2">
      <c r="F32480" s="63"/>
    </row>
    <row r="32481" spans="6:6" ht="15" customHeight="1" x14ac:dyDescent="0.2">
      <c r="F32481" s="63"/>
    </row>
    <row r="32482" spans="6:6" ht="15" customHeight="1" x14ac:dyDescent="0.2">
      <c r="F32482" s="63"/>
    </row>
    <row r="32483" spans="6:6" ht="15" customHeight="1" x14ac:dyDescent="0.2">
      <c r="F32483" s="63"/>
    </row>
    <row r="32484" spans="6:6" ht="15" customHeight="1" x14ac:dyDescent="0.2">
      <c r="F32484" s="63"/>
    </row>
    <row r="32485" spans="6:6" ht="15" customHeight="1" x14ac:dyDescent="0.2">
      <c r="F32485" s="63"/>
    </row>
    <row r="32486" spans="6:6" ht="15" customHeight="1" x14ac:dyDescent="0.2">
      <c r="F32486" s="63"/>
    </row>
    <row r="32487" spans="6:6" ht="15" customHeight="1" x14ac:dyDescent="0.2">
      <c r="F32487" s="63"/>
    </row>
    <row r="32488" spans="6:6" ht="15" customHeight="1" x14ac:dyDescent="0.2">
      <c r="F32488" s="63"/>
    </row>
    <row r="32489" spans="6:6" ht="15" customHeight="1" x14ac:dyDescent="0.2">
      <c r="F32489" s="63"/>
    </row>
    <row r="32490" spans="6:6" ht="15" customHeight="1" x14ac:dyDescent="0.2">
      <c r="F32490" s="63"/>
    </row>
    <row r="32491" spans="6:6" ht="15" customHeight="1" x14ac:dyDescent="0.2">
      <c r="F32491" s="63"/>
    </row>
    <row r="32492" spans="6:6" ht="15" customHeight="1" x14ac:dyDescent="0.2">
      <c r="F32492" s="63"/>
    </row>
    <row r="32493" spans="6:6" ht="15" customHeight="1" x14ac:dyDescent="0.2">
      <c r="F32493" s="63"/>
    </row>
    <row r="32494" spans="6:6" ht="15" customHeight="1" x14ac:dyDescent="0.2">
      <c r="F32494" s="63"/>
    </row>
    <row r="32495" spans="6:6" ht="15" customHeight="1" x14ac:dyDescent="0.2">
      <c r="F32495" s="63"/>
    </row>
    <row r="32496" spans="6:6" ht="15" customHeight="1" x14ac:dyDescent="0.2">
      <c r="F32496" s="63"/>
    </row>
    <row r="32497" spans="6:6" ht="15" customHeight="1" x14ac:dyDescent="0.2">
      <c r="F32497" s="63"/>
    </row>
    <row r="32498" spans="6:6" ht="15" customHeight="1" x14ac:dyDescent="0.2">
      <c r="F32498" s="63"/>
    </row>
    <row r="32499" spans="6:6" ht="15" customHeight="1" x14ac:dyDescent="0.2">
      <c r="F32499" s="63"/>
    </row>
    <row r="32500" spans="6:6" ht="15" customHeight="1" x14ac:dyDescent="0.2">
      <c r="F32500" s="63"/>
    </row>
    <row r="32501" spans="6:6" ht="15" customHeight="1" x14ac:dyDescent="0.2">
      <c r="F32501" s="63"/>
    </row>
    <row r="32502" spans="6:6" ht="15" customHeight="1" x14ac:dyDescent="0.2">
      <c r="F32502" s="63"/>
    </row>
    <row r="32503" spans="6:6" ht="15" customHeight="1" x14ac:dyDescent="0.2">
      <c r="F32503" s="63"/>
    </row>
    <row r="32504" spans="6:6" ht="15" customHeight="1" x14ac:dyDescent="0.2">
      <c r="F32504" s="63"/>
    </row>
    <row r="32505" spans="6:6" ht="15" customHeight="1" x14ac:dyDescent="0.2">
      <c r="F32505" s="63"/>
    </row>
    <row r="32506" spans="6:6" ht="15" customHeight="1" x14ac:dyDescent="0.2">
      <c r="F32506" s="63"/>
    </row>
    <row r="32507" spans="6:6" ht="15" customHeight="1" x14ac:dyDescent="0.2">
      <c r="F32507" s="63"/>
    </row>
    <row r="32508" spans="6:6" ht="15" customHeight="1" x14ac:dyDescent="0.2">
      <c r="F32508" s="63"/>
    </row>
    <row r="32509" spans="6:6" ht="15" customHeight="1" x14ac:dyDescent="0.2">
      <c r="F32509" s="63"/>
    </row>
    <row r="32510" spans="6:6" ht="15" customHeight="1" x14ac:dyDescent="0.2">
      <c r="F32510" s="63"/>
    </row>
    <row r="32511" spans="6:6" ht="15" customHeight="1" x14ac:dyDescent="0.2">
      <c r="F32511" s="63"/>
    </row>
    <row r="32512" spans="6:6" ht="15" customHeight="1" x14ac:dyDescent="0.2">
      <c r="F32512" s="63"/>
    </row>
    <row r="32513" spans="6:6" ht="15" customHeight="1" x14ac:dyDescent="0.2">
      <c r="F32513" s="63"/>
    </row>
    <row r="32514" spans="6:6" ht="15" customHeight="1" x14ac:dyDescent="0.2">
      <c r="F32514" s="63"/>
    </row>
    <row r="32515" spans="6:6" ht="15" customHeight="1" x14ac:dyDescent="0.2">
      <c r="F32515" s="63"/>
    </row>
    <row r="32516" spans="6:6" ht="15" customHeight="1" x14ac:dyDescent="0.2">
      <c r="F32516" s="63"/>
    </row>
    <row r="32517" spans="6:6" ht="15" customHeight="1" x14ac:dyDescent="0.2">
      <c r="F32517" s="63"/>
    </row>
    <row r="32518" spans="6:6" ht="15" customHeight="1" x14ac:dyDescent="0.2">
      <c r="F32518" s="63"/>
    </row>
    <row r="32519" spans="6:6" ht="15" customHeight="1" x14ac:dyDescent="0.2">
      <c r="F32519" s="63"/>
    </row>
    <row r="32520" spans="6:6" ht="15" customHeight="1" x14ac:dyDescent="0.2">
      <c r="F32520" s="63"/>
    </row>
    <row r="32521" spans="6:6" ht="15" customHeight="1" x14ac:dyDescent="0.2">
      <c r="F32521" s="63"/>
    </row>
    <row r="32522" spans="6:6" ht="15" customHeight="1" x14ac:dyDescent="0.2">
      <c r="F32522" s="63"/>
    </row>
    <row r="32523" spans="6:6" ht="15" customHeight="1" x14ac:dyDescent="0.2">
      <c r="F32523" s="63"/>
    </row>
    <row r="32524" spans="6:6" ht="15" customHeight="1" x14ac:dyDescent="0.2">
      <c r="F32524" s="63"/>
    </row>
    <row r="32525" spans="6:6" ht="15" customHeight="1" x14ac:dyDescent="0.2">
      <c r="F32525" s="63"/>
    </row>
    <row r="32526" spans="6:6" ht="15" customHeight="1" x14ac:dyDescent="0.2">
      <c r="F32526" s="63"/>
    </row>
    <row r="32527" spans="6:6" ht="15" customHeight="1" x14ac:dyDescent="0.2">
      <c r="F32527" s="63"/>
    </row>
    <row r="32528" spans="6:6" ht="15" customHeight="1" x14ac:dyDescent="0.2">
      <c r="F32528" s="63"/>
    </row>
    <row r="32529" spans="6:6" ht="15" customHeight="1" x14ac:dyDescent="0.2">
      <c r="F32529" s="63"/>
    </row>
    <row r="32530" spans="6:6" ht="15" customHeight="1" x14ac:dyDescent="0.2">
      <c r="F32530" s="63"/>
    </row>
    <row r="32531" spans="6:6" ht="15" customHeight="1" x14ac:dyDescent="0.2">
      <c r="F32531" s="63"/>
    </row>
    <row r="32532" spans="6:6" ht="15" customHeight="1" x14ac:dyDescent="0.2">
      <c r="F32532" s="63"/>
    </row>
    <row r="32533" spans="6:6" ht="15" customHeight="1" x14ac:dyDescent="0.2">
      <c r="F32533" s="63"/>
    </row>
    <row r="32534" spans="6:6" ht="15" customHeight="1" x14ac:dyDescent="0.2">
      <c r="F32534" s="63"/>
    </row>
    <row r="32535" spans="6:6" ht="15" customHeight="1" x14ac:dyDescent="0.2">
      <c r="F32535" s="63"/>
    </row>
    <row r="32536" spans="6:6" ht="15" customHeight="1" x14ac:dyDescent="0.2">
      <c r="F32536" s="63"/>
    </row>
    <row r="32537" spans="6:6" ht="15" customHeight="1" x14ac:dyDescent="0.2">
      <c r="F32537" s="63"/>
    </row>
    <row r="32538" spans="6:6" ht="15" customHeight="1" x14ac:dyDescent="0.2">
      <c r="F32538" s="63"/>
    </row>
    <row r="32539" spans="6:6" ht="15" customHeight="1" x14ac:dyDescent="0.2">
      <c r="F32539" s="63"/>
    </row>
    <row r="32540" spans="6:6" ht="15" customHeight="1" x14ac:dyDescent="0.2">
      <c r="F32540" s="63"/>
    </row>
    <row r="32541" spans="6:6" ht="15" customHeight="1" x14ac:dyDescent="0.2">
      <c r="F32541" s="63"/>
    </row>
    <row r="32542" spans="6:6" ht="15" customHeight="1" x14ac:dyDescent="0.2">
      <c r="F32542" s="63"/>
    </row>
    <row r="32543" spans="6:6" ht="15" customHeight="1" x14ac:dyDescent="0.2">
      <c r="F32543" s="63"/>
    </row>
    <row r="32544" spans="6:6" ht="15" customHeight="1" x14ac:dyDescent="0.2">
      <c r="F32544" s="63"/>
    </row>
    <row r="32545" spans="6:6" ht="15" customHeight="1" x14ac:dyDescent="0.2">
      <c r="F32545" s="63"/>
    </row>
    <row r="32546" spans="6:6" ht="15" customHeight="1" x14ac:dyDescent="0.2">
      <c r="F32546" s="63"/>
    </row>
    <row r="32547" spans="6:6" ht="15" customHeight="1" x14ac:dyDescent="0.2">
      <c r="F32547" s="63"/>
    </row>
    <row r="32548" spans="6:6" ht="15" customHeight="1" x14ac:dyDescent="0.2">
      <c r="F32548" s="63"/>
    </row>
    <row r="32549" spans="6:6" ht="15" customHeight="1" x14ac:dyDescent="0.2">
      <c r="F32549" s="63"/>
    </row>
    <row r="32550" spans="6:6" ht="15" customHeight="1" x14ac:dyDescent="0.2">
      <c r="F32550" s="63"/>
    </row>
    <row r="32551" spans="6:6" ht="15" customHeight="1" x14ac:dyDescent="0.2">
      <c r="F32551" s="63"/>
    </row>
    <row r="32552" spans="6:6" ht="15" customHeight="1" x14ac:dyDescent="0.2">
      <c r="F32552" s="63"/>
    </row>
    <row r="32553" spans="6:6" ht="15" customHeight="1" x14ac:dyDescent="0.2">
      <c r="F32553" s="63"/>
    </row>
    <row r="32554" spans="6:6" ht="15" customHeight="1" x14ac:dyDescent="0.2">
      <c r="F32554" s="63"/>
    </row>
    <row r="32555" spans="6:6" ht="15" customHeight="1" x14ac:dyDescent="0.2">
      <c r="F32555" s="63"/>
    </row>
    <row r="32556" spans="6:6" ht="15" customHeight="1" x14ac:dyDescent="0.2">
      <c r="F32556" s="63"/>
    </row>
    <row r="32557" spans="6:6" ht="15" customHeight="1" x14ac:dyDescent="0.2">
      <c r="F32557" s="63"/>
    </row>
    <row r="32558" spans="6:6" ht="15" customHeight="1" x14ac:dyDescent="0.2">
      <c r="F32558" s="63"/>
    </row>
    <row r="32559" spans="6:6" ht="15" customHeight="1" x14ac:dyDescent="0.2">
      <c r="F32559" s="63"/>
    </row>
    <row r="32560" spans="6:6" ht="15" customHeight="1" x14ac:dyDescent="0.2">
      <c r="F32560" s="63"/>
    </row>
    <row r="32561" spans="6:6" ht="15" customHeight="1" x14ac:dyDescent="0.2">
      <c r="F32561" s="63"/>
    </row>
    <row r="32562" spans="6:6" ht="15" customHeight="1" x14ac:dyDescent="0.2">
      <c r="F32562" s="63"/>
    </row>
    <row r="32563" spans="6:6" ht="15" customHeight="1" x14ac:dyDescent="0.2">
      <c r="F32563" s="63"/>
    </row>
    <row r="32564" spans="6:6" ht="15" customHeight="1" x14ac:dyDescent="0.2">
      <c r="F32564" s="63"/>
    </row>
    <row r="32565" spans="6:6" ht="15" customHeight="1" x14ac:dyDescent="0.2">
      <c r="F32565" s="63"/>
    </row>
    <row r="32566" spans="6:6" ht="15" customHeight="1" x14ac:dyDescent="0.2">
      <c r="F32566" s="63"/>
    </row>
    <row r="32567" spans="6:6" ht="15" customHeight="1" x14ac:dyDescent="0.2">
      <c r="F32567" s="63"/>
    </row>
    <row r="32568" spans="6:6" ht="15" customHeight="1" x14ac:dyDescent="0.2">
      <c r="F32568" s="63"/>
    </row>
    <row r="32569" spans="6:6" ht="15" customHeight="1" x14ac:dyDescent="0.2">
      <c r="F32569" s="63"/>
    </row>
    <row r="32570" spans="6:6" ht="15" customHeight="1" x14ac:dyDescent="0.2">
      <c r="F32570" s="63"/>
    </row>
    <row r="32571" spans="6:6" ht="15" customHeight="1" x14ac:dyDescent="0.2">
      <c r="F32571" s="63"/>
    </row>
    <row r="32572" spans="6:6" ht="15" customHeight="1" x14ac:dyDescent="0.2">
      <c r="F32572" s="63"/>
    </row>
    <row r="32573" spans="6:6" ht="15" customHeight="1" x14ac:dyDescent="0.2">
      <c r="F32573" s="63"/>
    </row>
    <row r="32574" spans="6:6" ht="15" customHeight="1" x14ac:dyDescent="0.2">
      <c r="F32574" s="63"/>
    </row>
    <row r="32575" spans="6:6" ht="15" customHeight="1" x14ac:dyDescent="0.2">
      <c r="F32575" s="63"/>
    </row>
    <row r="32576" spans="6:6" ht="15" customHeight="1" x14ac:dyDescent="0.2">
      <c r="F32576" s="63"/>
    </row>
    <row r="32577" spans="6:6" ht="15" customHeight="1" x14ac:dyDescent="0.2">
      <c r="F32577" s="63"/>
    </row>
    <row r="32578" spans="6:6" ht="15" customHeight="1" x14ac:dyDescent="0.2">
      <c r="F32578" s="63"/>
    </row>
    <row r="32579" spans="6:6" ht="15" customHeight="1" x14ac:dyDescent="0.2">
      <c r="F32579" s="63"/>
    </row>
    <row r="32580" spans="6:6" ht="15" customHeight="1" x14ac:dyDescent="0.2">
      <c r="F32580" s="63"/>
    </row>
    <row r="32581" spans="6:6" ht="15" customHeight="1" x14ac:dyDescent="0.2">
      <c r="F32581" s="63"/>
    </row>
    <row r="32582" spans="6:6" ht="15" customHeight="1" x14ac:dyDescent="0.2">
      <c r="F32582" s="63"/>
    </row>
    <row r="32583" spans="6:6" ht="15" customHeight="1" x14ac:dyDescent="0.2">
      <c r="F32583" s="63"/>
    </row>
    <row r="32584" spans="6:6" ht="15" customHeight="1" x14ac:dyDescent="0.2">
      <c r="F32584" s="63"/>
    </row>
    <row r="32585" spans="6:6" ht="15" customHeight="1" x14ac:dyDescent="0.2">
      <c r="F32585" s="63"/>
    </row>
    <row r="32586" spans="6:6" ht="15" customHeight="1" x14ac:dyDescent="0.2">
      <c r="F32586" s="63"/>
    </row>
    <row r="32587" spans="6:6" ht="15" customHeight="1" x14ac:dyDescent="0.2">
      <c r="F32587" s="63"/>
    </row>
    <row r="32588" spans="6:6" ht="15" customHeight="1" x14ac:dyDescent="0.2">
      <c r="F32588" s="63"/>
    </row>
    <row r="32589" spans="6:6" ht="15" customHeight="1" x14ac:dyDescent="0.2">
      <c r="F32589" s="63"/>
    </row>
    <row r="32590" spans="6:6" ht="15" customHeight="1" x14ac:dyDescent="0.2">
      <c r="F32590" s="63"/>
    </row>
    <row r="32591" spans="6:6" ht="15" customHeight="1" x14ac:dyDescent="0.2">
      <c r="F32591" s="63"/>
    </row>
    <row r="32592" spans="6:6" ht="15" customHeight="1" x14ac:dyDescent="0.2">
      <c r="F32592" s="63"/>
    </row>
    <row r="32593" spans="6:6" ht="15" customHeight="1" x14ac:dyDescent="0.2">
      <c r="F32593" s="63"/>
    </row>
    <row r="32594" spans="6:6" ht="15" customHeight="1" x14ac:dyDescent="0.2">
      <c r="F32594" s="63"/>
    </row>
    <row r="32595" spans="6:6" ht="15" customHeight="1" x14ac:dyDescent="0.2">
      <c r="F32595" s="63"/>
    </row>
    <row r="32596" spans="6:6" ht="15" customHeight="1" x14ac:dyDescent="0.2">
      <c r="F32596" s="63"/>
    </row>
    <row r="32597" spans="6:6" ht="15" customHeight="1" x14ac:dyDescent="0.2">
      <c r="F32597" s="63"/>
    </row>
    <row r="32598" spans="6:6" ht="15" customHeight="1" x14ac:dyDescent="0.2">
      <c r="F32598" s="63"/>
    </row>
    <row r="32599" spans="6:6" ht="15" customHeight="1" x14ac:dyDescent="0.2">
      <c r="F32599" s="63"/>
    </row>
    <row r="32600" spans="6:6" ht="15" customHeight="1" x14ac:dyDescent="0.2">
      <c r="F32600" s="63"/>
    </row>
    <row r="32601" spans="6:6" ht="15" customHeight="1" x14ac:dyDescent="0.2">
      <c r="F32601" s="63"/>
    </row>
    <row r="32602" spans="6:6" ht="15" customHeight="1" x14ac:dyDescent="0.2">
      <c r="F32602" s="63"/>
    </row>
    <row r="32603" spans="6:6" ht="15" customHeight="1" x14ac:dyDescent="0.2">
      <c r="F32603" s="63"/>
    </row>
    <row r="32604" spans="6:6" ht="15" customHeight="1" x14ac:dyDescent="0.2">
      <c r="F32604" s="63"/>
    </row>
    <row r="32605" spans="6:6" ht="15" customHeight="1" x14ac:dyDescent="0.2">
      <c r="F32605" s="63"/>
    </row>
    <row r="32606" spans="6:6" ht="15" customHeight="1" x14ac:dyDescent="0.2">
      <c r="F32606" s="63"/>
    </row>
    <row r="32607" spans="6:6" ht="15" customHeight="1" x14ac:dyDescent="0.2">
      <c r="F32607" s="63"/>
    </row>
    <row r="32608" spans="6:6" ht="15" customHeight="1" x14ac:dyDescent="0.2">
      <c r="F32608" s="63"/>
    </row>
    <row r="32609" spans="6:6" ht="15" customHeight="1" x14ac:dyDescent="0.2">
      <c r="F32609" s="63"/>
    </row>
    <row r="32610" spans="6:6" ht="15" customHeight="1" x14ac:dyDescent="0.2">
      <c r="F32610" s="63"/>
    </row>
    <row r="32611" spans="6:6" ht="15" customHeight="1" x14ac:dyDescent="0.2">
      <c r="F32611" s="63"/>
    </row>
    <row r="32612" spans="6:6" ht="15" customHeight="1" x14ac:dyDescent="0.2">
      <c r="F32612" s="63"/>
    </row>
    <row r="32613" spans="6:6" ht="15" customHeight="1" x14ac:dyDescent="0.2">
      <c r="F32613" s="63"/>
    </row>
    <row r="32614" spans="6:6" ht="15" customHeight="1" x14ac:dyDescent="0.2">
      <c r="F32614" s="63"/>
    </row>
    <row r="32615" spans="6:6" ht="15" customHeight="1" x14ac:dyDescent="0.2">
      <c r="F32615" s="63"/>
    </row>
    <row r="32616" spans="6:6" ht="15" customHeight="1" x14ac:dyDescent="0.2">
      <c r="F32616" s="63"/>
    </row>
    <row r="32617" spans="6:6" ht="15" customHeight="1" x14ac:dyDescent="0.2">
      <c r="F32617" s="63"/>
    </row>
    <row r="32618" spans="6:6" ht="15" customHeight="1" x14ac:dyDescent="0.2">
      <c r="F32618" s="63"/>
    </row>
    <row r="32619" spans="6:6" ht="15" customHeight="1" x14ac:dyDescent="0.2">
      <c r="F32619" s="63"/>
    </row>
    <row r="32620" spans="6:6" ht="15" customHeight="1" x14ac:dyDescent="0.2">
      <c r="F32620" s="63"/>
    </row>
    <row r="32621" spans="6:6" ht="15" customHeight="1" x14ac:dyDescent="0.2">
      <c r="F32621" s="63"/>
    </row>
    <row r="32622" spans="6:6" ht="15" customHeight="1" x14ac:dyDescent="0.2">
      <c r="F32622" s="63"/>
    </row>
    <row r="32623" spans="6:6" ht="15" customHeight="1" x14ac:dyDescent="0.2">
      <c r="F32623" s="63"/>
    </row>
    <row r="32624" spans="6:6" ht="15" customHeight="1" x14ac:dyDescent="0.2">
      <c r="F32624" s="63"/>
    </row>
    <row r="32625" spans="6:6" ht="15" customHeight="1" x14ac:dyDescent="0.2">
      <c r="F32625" s="63"/>
    </row>
    <row r="32626" spans="6:6" ht="15" customHeight="1" x14ac:dyDescent="0.2">
      <c r="F32626" s="63"/>
    </row>
    <row r="32627" spans="6:6" ht="15" customHeight="1" x14ac:dyDescent="0.2">
      <c r="F32627" s="63"/>
    </row>
    <row r="32628" spans="6:6" ht="15" customHeight="1" x14ac:dyDescent="0.2">
      <c r="F32628" s="63"/>
    </row>
    <row r="32629" spans="6:6" ht="15" customHeight="1" x14ac:dyDescent="0.2">
      <c r="F32629" s="63"/>
    </row>
    <row r="32630" spans="6:6" ht="15" customHeight="1" x14ac:dyDescent="0.2">
      <c r="F32630" s="63"/>
    </row>
    <row r="32631" spans="6:6" ht="15" customHeight="1" x14ac:dyDescent="0.2">
      <c r="F32631" s="63"/>
    </row>
    <row r="32632" spans="6:6" ht="15" customHeight="1" x14ac:dyDescent="0.2">
      <c r="F32632" s="63"/>
    </row>
    <row r="32633" spans="6:6" ht="15" customHeight="1" x14ac:dyDescent="0.2">
      <c r="F32633" s="63"/>
    </row>
    <row r="32634" spans="6:6" ht="15" customHeight="1" x14ac:dyDescent="0.2">
      <c r="F32634" s="63"/>
    </row>
    <row r="32635" spans="6:6" ht="15" customHeight="1" x14ac:dyDescent="0.2">
      <c r="F32635" s="63"/>
    </row>
    <row r="32636" spans="6:6" ht="15" customHeight="1" x14ac:dyDescent="0.2">
      <c r="F32636" s="63"/>
    </row>
    <row r="32637" spans="6:6" ht="15" customHeight="1" x14ac:dyDescent="0.2">
      <c r="F32637" s="63"/>
    </row>
    <row r="32638" spans="6:6" ht="15" customHeight="1" x14ac:dyDescent="0.2">
      <c r="F32638" s="63"/>
    </row>
    <row r="32639" spans="6:6" ht="15" customHeight="1" x14ac:dyDescent="0.2">
      <c r="F32639" s="63"/>
    </row>
    <row r="32640" spans="6:6" ht="15" customHeight="1" x14ac:dyDescent="0.2">
      <c r="F32640" s="63"/>
    </row>
    <row r="32641" spans="6:6" ht="15" customHeight="1" x14ac:dyDescent="0.2">
      <c r="F32641" s="63"/>
    </row>
    <row r="32642" spans="6:6" ht="15" customHeight="1" x14ac:dyDescent="0.2">
      <c r="F32642" s="63"/>
    </row>
    <row r="32643" spans="6:6" ht="15" customHeight="1" x14ac:dyDescent="0.2">
      <c r="F32643" s="63"/>
    </row>
    <row r="32644" spans="6:6" ht="15" customHeight="1" x14ac:dyDescent="0.2">
      <c r="F32644" s="63"/>
    </row>
    <row r="32645" spans="6:6" ht="15" customHeight="1" x14ac:dyDescent="0.2">
      <c r="F32645" s="63"/>
    </row>
    <row r="32646" spans="6:6" ht="15" customHeight="1" x14ac:dyDescent="0.2">
      <c r="F32646" s="63"/>
    </row>
    <row r="32647" spans="6:6" ht="15" customHeight="1" x14ac:dyDescent="0.2">
      <c r="F32647" s="63"/>
    </row>
    <row r="32648" spans="6:6" ht="15" customHeight="1" x14ac:dyDescent="0.2">
      <c r="F32648" s="63"/>
    </row>
    <row r="32649" spans="6:6" ht="15" customHeight="1" x14ac:dyDescent="0.2">
      <c r="F32649" s="63"/>
    </row>
    <row r="32650" spans="6:6" ht="15" customHeight="1" x14ac:dyDescent="0.2">
      <c r="F32650" s="63"/>
    </row>
    <row r="32651" spans="6:6" ht="15" customHeight="1" x14ac:dyDescent="0.2">
      <c r="F32651" s="63"/>
    </row>
    <row r="32652" spans="6:6" ht="15" customHeight="1" x14ac:dyDescent="0.2">
      <c r="F32652" s="63"/>
    </row>
    <row r="32653" spans="6:6" ht="15" customHeight="1" x14ac:dyDescent="0.2">
      <c r="F32653" s="63"/>
    </row>
    <row r="32654" spans="6:6" ht="15" customHeight="1" x14ac:dyDescent="0.2">
      <c r="F32654" s="63"/>
    </row>
    <row r="32655" spans="6:6" ht="15" customHeight="1" x14ac:dyDescent="0.2">
      <c r="F32655" s="63"/>
    </row>
    <row r="32656" spans="6:6" ht="15" customHeight="1" x14ac:dyDescent="0.2">
      <c r="F32656" s="63"/>
    </row>
    <row r="32657" spans="6:6" ht="15" customHeight="1" x14ac:dyDescent="0.2">
      <c r="F32657" s="63"/>
    </row>
    <row r="32658" spans="6:6" ht="15" customHeight="1" x14ac:dyDescent="0.2">
      <c r="F32658" s="63"/>
    </row>
    <row r="32659" spans="6:6" ht="15" customHeight="1" x14ac:dyDescent="0.2">
      <c r="F32659" s="63"/>
    </row>
    <row r="32660" spans="6:6" ht="15" customHeight="1" x14ac:dyDescent="0.2">
      <c r="F32660" s="63"/>
    </row>
    <row r="32661" spans="6:6" ht="15" customHeight="1" x14ac:dyDescent="0.2">
      <c r="F32661" s="63"/>
    </row>
    <row r="32662" spans="6:6" ht="15" customHeight="1" x14ac:dyDescent="0.2">
      <c r="F32662" s="63"/>
    </row>
    <row r="32663" spans="6:6" ht="15" customHeight="1" x14ac:dyDescent="0.2">
      <c r="F32663" s="63"/>
    </row>
    <row r="32664" spans="6:6" ht="15" customHeight="1" x14ac:dyDescent="0.2">
      <c r="F32664" s="63"/>
    </row>
    <row r="32665" spans="6:6" ht="15" customHeight="1" x14ac:dyDescent="0.2">
      <c r="F32665" s="63"/>
    </row>
    <row r="32666" spans="6:6" ht="15" customHeight="1" x14ac:dyDescent="0.2">
      <c r="F32666" s="63"/>
    </row>
    <row r="32667" spans="6:6" ht="15" customHeight="1" x14ac:dyDescent="0.2">
      <c r="F32667" s="63"/>
    </row>
    <row r="32668" spans="6:6" ht="15" customHeight="1" x14ac:dyDescent="0.2">
      <c r="F32668" s="63"/>
    </row>
    <row r="32669" spans="6:6" ht="15" customHeight="1" x14ac:dyDescent="0.2">
      <c r="F32669" s="63"/>
    </row>
    <row r="32670" spans="6:6" ht="15" customHeight="1" x14ac:dyDescent="0.2">
      <c r="F32670" s="63"/>
    </row>
    <row r="32671" spans="6:6" ht="15" customHeight="1" x14ac:dyDescent="0.2">
      <c r="F32671" s="63"/>
    </row>
    <row r="32672" spans="6:6" ht="15" customHeight="1" x14ac:dyDescent="0.2">
      <c r="F32672" s="63"/>
    </row>
    <row r="32673" spans="6:6" ht="15" customHeight="1" x14ac:dyDescent="0.2">
      <c r="F32673" s="63"/>
    </row>
    <row r="32674" spans="6:6" ht="15" customHeight="1" x14ac:dyDescent="0.2">
      <c r="F32674" s="63"/>
    </row>
    <row r="32675" spans="6:6" ht="15" customHeight="1" x14ac:dyDescent="0.2">
      <c r="F32675" s="63"/>
    </row>
    <row r="32676" spans="6:6" ht="15" customHeight="1" x14ac:dyDescent="0.2">
      <c r="F32676" s="63"/>
    </row>
    <row r="32677" spans="6:6" ht="15" customHeight="1" x14ac:dyDescent="0.2">
      <c r="F32677" s="63"/>
    </row>
    <row r="32678" spans="6:6" ht="15" customHeight="1" x14ac:dyDescent="0.2">
      <c r="F32678" s="63"/>
    </row>
    <row r="32679" spans="6:6" ht="15" customHeight="1" x14ac:dyDescent="0.2">
      <c r="F32679" s="63"/>
    </row>
    <row r="32680" spans="6:6" ht="15" customHeight="1" x14ac:dyDescent="0.2">
      <c r="F32680" s="63"/>
    </row>
    <row r="32681" spans="6:6" ht="15" customHeight="1" x14ac:dyDescent="0.2">
      <c r="F32681" s="63"/>
    </row>
    <row r="32682" spans="6:6" ht="15" customHeight="1" x14ac:dyDescent="0.2">
      <c r="F32682" s="63"/>
    </row>
    <row r="32683" spans="6:6" ht="15" customHeight="1" x14ac:dyDescent="0.2">
      <c r="F32683" s="63"/>
    </row>
    <row r="32684" spans="6:6" ht="15" customHeight="1" x14ac:dyDescent="0.2">
      <c r="F32684" s="63"/>
    </row>
    <row r="32685" spans="6:6" ht="15" customHeight="1" x14ac:dyDescent="0.2">
      <c r="F32685" s="63"/>
    </row>
    <row r="32686" spans="6:6" ht="15" customHeight="1" x14ac:dyDescent="0.2">
      <c r="F32686" s="63"/>
    </row>
    <row r="32687" spans="6:6" ht="15" customHeight="1" x14ac:dyDescent="0.2">
      <c r="F32687" s="63"/>
    </row>
    <row r="32688" spans="6:6" ht="15" customHeight="1" x14ac:dyDescent="0.2">
      <c r="F32688" s="63"/>
    </row>
    <row r="32689" spans="6:6" ht="15" customHeight="1" x14ac:dyDescent="0.2">
      <c r="F32689" s="63"/>
    </row>
    <row r="32690" spans="6:6" ht="15" customHeight="1" x14ac:dyDescent="0.2">
      <c r="F32690" s="63"/>
    </row>
    <row r="32691" spans="6:6" ht="15" customHeight="1" x14ac:dyDescent="0.2">
      <c r="F32691" s="63"/>
    </row>
    <row r="32692" spans="6:6" ht="15" customHeight="1" x14ac:dyDescent="0.2">
      <c r="F32692" s="63"/>
    </row>
    <row r="32693" spans="6:6" ht="15" customHeight="1" x14ac:dyDescent="0.2">
      <c r="F32693" s="63"/>
    </row>
    <row r="32694" spans="6:6" ht="15" customHeight="1" x14ac:dyDescent="0.2">
      <c r="F32694" s="63"/>
    </row>
    <row r="32695" spans="6:6" ht="15" customHeight="1" x14ac:dyDescent="0.2">
      <c r="F32695" s="63"/>
    </row>
    <row r="32696" spans="6:6" ht="15" customHeight="1" x14ac:dyDescent="0.2">
      <c r="F32696" s="63"/>
    </row>
    <row r="32697" spans="6:6" ht="15" customHeight="1" x14ac:dyDescent="0.2">
      <c r="F32697" s="63"/>
    </row>
    <row r="32698" spans="6:6" ht="15" customHeight="1" x14ac:dyDescent="0.2">
      <c r="F32698" s="63"/>
    </row>
    <row r="32699" spans="6:6" ht="15" customHeight="1" x14ac:dyDescent="0.2">
      <c r="F32699" s="63"/>
    </row>
    <row r="32700" spans="6:6" ht="15" customHeight="1" x14ac:dyDescent="0.2">
      <c r="F32700" s="63"/>
    </row>
    <row r="32701" spans="6:6" ht="15" customHeight="1" x14ac:dyDescent="0.2">
      <c r="F32701" s="63"/>
    </row>
    <row r="32702" spans="6:6" ht="15" customHeight="1" x14ac:dyDescent="0.2">
      <c r="F32702" s="63"/>
    </row>
    <row r="32703" spans="6:6" ht="15" customHeight="1" x14ac:dyDescent="0.2">
      <c r="F32703" s="63"/>
    </row>
    <row r="32704" spans="6:6" ht="15" customHeight="1" x14ac:dyDescent="0.2">
      <c r="F32704" s="63"/>
    </row>
    <row r="32705" spans="6:6" ht="15" customHeight="1" x14ac:dyDescent="0.2">
      <c r="F32705" s="63"/>
    </row>
    <row r="32706" spans="6:6" ht="15" customHeight="1" x14ac:dyDescent="0.2">
      <c r="F32706" s="63"/>
    </row>
    <row r="32707" spans="6:6" ht="15" customHeight="1" x14ac:dyDescent="0.2">
      <c r="F32707" s="63"/>
    </row>
    <row r="32708" spans="6:6" ht="15" customHeight="1" x14ac:dyDescent="0.2">
      <c r="F32708" s="63"/>
    </row>
    <row r="32709" spans="6:6" ht="15" customHeight="1" x14ac:dyDescent="0.2">
      <c r="F32709" s="63"/>
    </row>
    <row r="32710" spans="6:6" ht="15" customHeight="1" x14ac:dyDescent="0.2">
      <c r="F32710" s="63"/>
    </row>
    <row r="32711" spans="6:6" ht="15" customHeight="1" x14ac:dyDescent="0.2">
      <c r="F32711" s="63"/>
    </row>
    <row r="32712" spans="6:6" ht="15" customHeight="1" x14ac:dyDescent="0.2">
      <c r="F32712" s="63"/>
    </row>
    <row r="32713" spans="6:6" ht="15" customHeight="1" x14ac:dyDescent="0.2">
      <c r="F32713" s="63"/>
    </row>
    <row r="32714" spans="6:6" ht="15" customHeight="1" x14ac:dyDescent="0.2">
      <c r="F32714" s="63"/>
    </row>
    <row r="32715" spans="6:6" ht="15" customHeight="1" x14ac:dyDescent="0.2">
      <c r="F32715" s="63"/>
    </row>
    <row r="32716" spans="6:6" ht="15" customHeight="1" x14ac:dyDescent="0.2">
      <c r="F32716" s="63"/>
    </row>
    <row r="32717" spans="6:6" ht="15" customHeight="1" x14ac:dyDescent="0.2">
      <c r="F32717" s="63"/>
    </row>
    <row r="32718" spans="6:6" ht="15" customHeight="1" x14ac:dyDescent="0.2">
      <c r="F32718" s="63"/>
    </row>
    <row r="32719" spans="6:6" ht="15" customHeight="1" x14ac:dyDescent="0.2">
      <c r="F32719" s="63"/>
    </row>
    <row r="32720" spans="6:6" ht="15" customHeight="1" x14ac:dyDescent="0.2">
      <c r="F32720" s="63"/>
    </row>
    <row r="32721" spans="6:6" ht="15" customHeight="1" x14ac:dyDescent="0.2">
      <c r="F32721" s="63"/>
    </row>
    <row r="32722" spans="6:6" ht="15" customHeight="1" x14ac:dyDescent="0.2">
      <c r="F32722" s="63"/>
    </row>
    <row r="32723" spans="6:6" ht="15" customHeight="1" x14ac:dyDescent="0.2">
      <c r="F32723" s="63"/>
    </row>
    <row r="32724" spans="6:6" ht="15" customHeight="1" x14ac:dyDescent="0.2">
      <c r="F32724" s="63"/>
    </row>
    <row r="32725" spans="6:6" ht="15" customHeight="1" x14ac:dyDescent="0.2">
      <c r="F32725" s="63"/>
    </row>
    <row r="32726" spans="6:6" ht="15" customHeight="1" x14ac:dyDescent="0.2">
      <c r="F32726" s="63"/>
    </row>
    <row r="32727" spans="6:6" ht="15" customHeight="1" x14ac:dyDescent="0.2">
      <c r="F32727" s="63"/>
    </row>
    <row r="32728" spans="6:6" ht="15" customHeight="1" x14ac:dyDescent="0.2">
      <c r="F32728" s="63"/>
    </row>
    <row r="32729" spans="6:6" ht="15" customHeight="1" x14ac:dyDescent="0.2">
      <c r="F32729" s="63"/>
    </row>
    <row r="32730" spans="6:6" ht="15" customHeight="1" x14ac:dyDescent="0.2">
      <c r="F32730" s="63"/>
    </row>
    <row r="32731" spans="6:6" ht="15" customHeight="1" x14ac:dyDescent="0.2">
      <c r="F32731" s="63"/>
    </row>
    <row r="32732" spans="6:6" ht="15" customHeight="1" x14ac:dyDescent="0.2">
      <c r="F32732" s="63"/>
    </row>
    <row r="32733" spans="6:6" ht="15" customHeight="1" x14ac:dyDescent="0.2">
      <c r="F32733" s="63"/>
    </row>
    <row r="32734" spans="6:6" ht="15" customHeight="1" x14ac:dyDescent="0.2">
      <c r="F32734" s="63"/>
    </row>
    <row r="32735" spans="6:6" ht="15" customHeight="1" x14ac:dyDescent="0.2">
      <c r="F32735" s="63"/>
    </row>
    <row r="32736" spans="6:6" ht="15" customHeight="1" x14ac:dyDescent="0.2">
      <c r="F32736" s="63"/>
    </row>
    <row r="32737" spans="6:6" ht="15" customHeight="1" x14ac:dyDescent="0.2">
      <c r="F32737" s="63"/>
    </row>
    <row r="32738" spans="6:6" ht="15" customHeight="1" x14ac:dyDescent="0.2">
      <c r="F32738" s="63"/>
    </row>
    <row r="32739" spans="6:6" ht="15" customHeight="1" x14ac:dyDescent="0.2">
      <c r="F32739" s="63"/>
    </row>
    <row r="32740" spans="6:6" ht="15" customHeight="1" x14ac:dyDescent="0.2">
      <c r="F32740" s="63"/>
    </row>
    <row r="32741" spans="6:6" ht="15" customHeight="1" x14ac:dyDescent="0.2">
      <c r="F32741" s="63"/>
    </row>
    <row r="32742" spans="6:6" ht="15" customHeight="1" x14ac:dyDescent="0.2">
      <c r="F32742" s="63"/>
    </row>
    <row r="32743" spans="6:6" ht="15" customHeight="1" x14ac:dyDescent="0.2">
      <c r="F32743" s="63"/>
    </row>
    <row r="32744" spans="6:6" ht="15" customHeight="1" x14ac:dyDescent="0.2">
      <c r="F32744" s="63"/>
    </row>
    <row r="32745" spans="6:6" ht="15" customHeight="1" x14ac:dyDescent="0.2">
      <c r="F32745" s="63"/>
    </row>
    <row r="32746" spans="6:6" ht="15" customHeight="1" x14ac:dyDescent="0.2">
      <c r="F32746" s="63"/>
    </row>
    <row r="32747" spans="6:6" ht="15" customHeight="1" x14ac:dyDescent="0.2">
      <c r="F32747" s="63"/>
    </row>
    <row r="32748" spans="6:6" ht="15" customHeight="1" x14ac:dyDescent="0.2">
      <c r="F32748" s="63"/>
    </row>
    <row r="32749" spans="6:6" ht="15" customHeight="1" x14ac:dyDescent="0.2">
      <c r="F32749" s="63"/>
    </row>
    <row r="32750" spans="6:6" ht="15" customHeight="1" x14ac:dyDescent="0.2">
      <c r="F32750" s="63"/>
    </row>
    <row r="32751" spans="6:6" ht="15" customHeight="1" x14ac:dyDescent="0.2">
      <c r="F32751" s="63"/>
    </row>
    <row r="32752" spans="6:6" ht="15" customHeight="1" x14ac:dyDescent="0.2">
      <c r="F32752" s="63"/>
    </row>
    <row r="32753" spans="6:6" ht="15" customHeight="1" x14ac:dyDescent="0.2">
      <c r="F32753" s="63"/>
    </row>
    <row r="32754" spans="6:6" ht="15" customHeight="1" x14ac:dyDescent="0.2">
      <c r="F32754" s="63"/>
    </row>
    <row r="32755" spans="6:6" ht="15" customHeight="1" x14ac:dyDescent="0.2">
      <c r="F32755" s="63"/>
    </row>
    <row r="32756" spans="6:6" ht="15" customHeight="1" x14ac:dyDescent="0.2">
      <c r="F32756" s="63"/>
    </row>
    <row r="32757" spans="6:6" ht="15" customHeight="1" x14ac:dyDescent="0.2">
      <c r="F32757" s="63"/>
    </row>
    <row r="32758" spans="6:6" ht="15" customHeight="1" x14ac:dyDescent="0.2">
      <c r="F32758" s="63"/>
    </row>
    <row r="32759" spans="6:6" ht="15" customHeight="1" x14ac:dyDescent="0.2">
      <c r="F32759" s="63"/>
    </row>
    <row r="32760" spans="6:6" ht="15" customHeight="1" x14ac:dyDescent="0.2">
      <c r="F32760" s="63"/>
    </row>
    <row r="32761" spans="6:6" ht="15" customHeight="1" x14ac:dyDescent="0.2">
      <c r="F32761" s="63"/>
    </row>
    <row r="32762" spans="6:6" ht="15" customHeight="1" x14ac:dyDescent="0.2">
      <c r="F32762" s="63"/>
    </row>
    <row r="32763" spans="6:6" ht="15" customHeight="1" x14ac:dyDescent="0.2">
      <c r="F32763" s="63"/>
    </row>
    <row r="32764" spans="6:6" ht="15" customHeight="1" x14ac:dyDescent="0.2">
      <c r="F32764" s="63"/>
    </row>
    <row r="32765" spans="6:6" ht="15" customHeight="1" x14ac:dyDescent="0.2">
      <c r="F32765" s="63"/>
    </row>
    <row r="32766" spans="6:6" ht="15" customHeight="1" x14ac:dyDescent="0.2">
      <c r="F32766" s="63"/>
    </row>
    <row r="32767" spans="6:6" ht="15" customHeight="1" x14ac:dyDescent="0.2">
      <c r="F32767" s="63"/>
    </row>
    <row r="32768" spans="6:6" ht="15" customHeight="1" x14ac:dyDescent="0.2">
      <c r="F32768" s="63"/>
    </row>
    <row r="32769" spans="6:6" ht="15" customHeight="1" x14ac:dyDescent="0.2">
      <c r="F32769" s="63"/>
    </row>
    <row r="32770" spans="6:6" ht="15" customHeight="1" x14ac:dyDescent="0.2">
      <c r="F32770" s="63"/>
    </row>
    <row r="32771" spans="6:6" ht="15" customHeight="1" x14ac:dyDescent="0.2">
      <c r="F32771" s="63"/>
    </row>
    <row r="32772" spans="6:6" ht="15" customHeight="1" x14ac:dyDescent="0.2">
      <c r="F32772" s="63"/>
    </row>
    <row r="32773" spans="6:6" ht="15" customHeight="1" x14ac:dyDescent="0.2">
      <c r="F32773" s="63"/>
    </row>
    <row r="32774" spans="6:6" ht="15" customHeight="1" x14ac:dyDescent="0.2">
      <c r="F32774" s="63"/>
    </row>
    <row r="32775" spans="6:6" ht="15" customHeight="1" x14ac:dyDescent="0.2">
      <c r="F32775" s="63"/>
    </row>
    <row r="32776" spans="6:6" ht="15" customHeight="1" x14ac:dyDescent="0.2">
      <c r="F32776" s="63"/>
    </row>
    <row r="32777" spans="6:6" ht="15" customHeight="1" x14ac:dyDescent="0.2">
      <c r="F32777" s="63"/>
    </row>
    <row r="32778" spans="6:6" ht="15" customHeight="1" x14ac:dyDescent="0.2">
      <c r="F32778" s="63"/>
    </row>
    <row r="32779" spans="6:6" ht="15" customHeight="1" x14ac:dyDescent="0.2">
      <c r="F32779" s="63"/>
    </row>
    <row r="32780" spans="6:6" ht="15" customHeight="1" x14ac:dyDescent="0.2">
      <c r="F32780" s="63"/>
    </row>
    <row r="32781" spans="6:6" ht="15" customHeight="1" x14ac:dyDescent="0.2">
      <c r="F32781" s="63"/>
    </row>
    <row r="32782" spans="6:6" ht="15" customHeight="1" x14ac:dyDescent="0.2">
      <c r="F32782" s="63"/>
    </row>
    <row r="32783" spans="6:6" ht="15" customHeight="1" x14ac:dyDescent="0.2">
      <c r="F32783" s="63"/>
    </row>
    <row r="32784" spans="6:6" ht="15" customHeight="1" x14ac:dyDescent="0.2">
      <c r="F32784" s="63"/>
    </row>
    <row r="32785" spans="6:6" ht="15" customHeight="1" x14ac:dyDescent="0.2">
      <c r="F32785" s="63"/>
    </row>
    <row r="32786" spans="6:6" ht="15" customHeight="1" x14ac:dyDescent="0.2">
      <c r="F32786" s="63"/>
    </row>
    <row r="32787" spans="6:6" ht="15" customHeight="1" x14ac:dyDescent="0.2">
      <c r="F32787" s="63"/>
    </row>
    <row r="32788" spans="6:6" ht="15" customHeight="1" x14ac:dyDescent="0.2">
      <c r="F32788" s="63"/>
    </row>
    <row r="32789" spans="6:6" ht="15" customHeight="1" x14ac:dyDescent="0.2">
      <c r="F32789" s="63"/>
    </row>
    <row r="32790" spans="6:6" ht="15" customHeight="1" x14ac:dyDescent="0.2">
      <c r="F32790" s="63"/>
    </row>
    <row r="32791" spans="6:6" ht="15" customHeight="1" x14ac:dyDescent="0.2">
      <c r="F32791" s="63"/>
    </row>
    <row r="32792" spans="6:6" ht="15" customHeight="1" x14ac:dyDescent="0.2">
      <c r="F32792" s="63"/>
    </row>
    <row r="32793" spans="6:6" ht="15" customHeight="1" x14ac:dyDescent="0.2">
      <c r="F32793" s="63"/>
    </row>
    <row r="32794" spans="6:6" ht="15" customHeight="1" x14ac:dyDescent="0.2">
      <c r="F32794" s="63"/>
    </row>
    <row r="32795" spans="6:6" ht="15" customHeight="1" x14ac:dyDescent="0.2">
      <c r="F32795" s="63"/>
    </row>
    <row r="32796" spans="6:6" ht="15" customHeight="1" x14ac:dyDescent="0.2">
      <c r="F32796" s="63"/>
    </row>
    <row r="32797" spans="6:6" ht="15" customHeight="1" x14ac:dyDescent="0.2">
      <c r="F32797" s="63"/>
    </row>
    <row r="32798" spans="6:6" ht="15" customHeight="1" x14ac:dyDescent="0.2">
      <c r="F32798" s="63"/>
    </row>
    <row r="32799" spans="6:6" ht="15" customHeight="1" x14ac:dyDescent="0.2">
      <c r="F32799" s="63"/>
    </row>
    <row r="32800" spans="6:6" ht="15" customHeight="1" x14ac:dyDescent="0.2">
      <c r="F32800" s="63"/>
    </row>
    <row r="32801" spans="6:6" ht="15" customHeight="1" x14ac:dyDescent="0.2">
      <c r="F32801" s="63"/>
    </row>
    <row r="32802" spans="6:6" ht="15" customHeight="1" x14ac:dyDescent="0.2">
      <c r="F32802" s="63"/>
    </row>
    <row r="32803" spans="6:6" ht="15" customHeight="1" x14ac:dyDescent="0.2">
      <c r="F32803" s="63"/>
    </row>
    <row r="32804" spans="6:6" ht="15" customHeight="1" x14ac:dyDescent="0.2">
      <c r="F32804" s="63"/>
    </row>
    <row r="32805" spans="6:6" ht="15" customHeight="1" x14ac:dyDescent="0.2">
      <c r="F32805" s="63"/>
    </row>
    <row r="32806" spans="6:6" ht="15" customHeight="1" x14ac:dyDescent="0.2">
      <c r="F32806" s="63"/>
    </row>
    <row r="32807" spans="6:6" ht="15" customHeight="1" x14ac:dyDescent="0.2">
      <c r="F32807" s="63"/>
    </row>
    <row r="32808" spans="6:6" ht="15" customHeight="1" x14ac:dyDescent="0.2">
      <c r="F32808" s="63"/>
    </row>
    <row r="32809" spans="6:6" ht="15" customHeight="1" x14ac:dyDescent="0.2">
      <c r="F32809" s="63"/>
    </row>
    <row r="32810" spans="6:6" ht="15" customHeight="1" x14ac:dyDescent="0.2">
      <c r="F32810" s="63"/>
    </row>
    <row r="32811" spans="6:6" ht="15" customHeight="1" x14ac:dyDescent="0.2">
      <c r="F32811" s="63"/>
    </row>
    <row r="32812" spans="6:6" ht="15" customHeight="1" x14ac:dyDescent="0.2">
      <c r="F32812" s="63"/>
    </row>
    <row r="32813" spans="6:6" ht="15" customHeight="1" x14ac:dyDescent="0.2">
      <c r="F32813" s="63"/>
    </row>
    <row r="32814" spans="6:6" ht="15" customHeight="1" x14ac:dyDescent="0.2">
      <c r="F32814" s="63"/>
    </row>
    <row r="32815" spans="6:6" ht="15" customHeight="1" x14ac:dyDescent="0.2">
      <c r="F32815" s="63"/>
    </row>
    <row r="32816" spans="6:6" ht="15" customHeight="1" x14ac:dyDescent="0.2">
      <c r="F32816" s="63"/>
    </row>
    <row r="32817" spans="6:6" ht="15" customHeight="1" x14ac:dyDescent="0.2">
      <c r="F32817" s="63"/>
    </row>
    <row r="32818" spans="6:6" ht="15" customHeight="1" x14ac:dyDescent="0.2">
      <c r="F32818" s="63"/>
    </row>
    <row r="32819" spans="6:6" ht="15" customHeight="1" x14ac:dyDescent="0.2">
      <c r="F32819" s="63"/>
    </row>
    <row r="32820" spans="6:6" ht="15" customHeight="1" x14ac:dyDescent="0.2">
      <c r="F32820" s="63"/>
    </row>
    <row r="32821" spans="6:6" ht="15" customHeight="1" x14ac:dyDescent="0.2">
      <c r="F32821" s="63"/>
    </row>
    <row r="32822" spans="6:6" ht="15" customHeight="1" x14ac:dyDescent="0.2">
      <c r="F32822" s="63"/>
    </row>
    <row r="32823" spans="6:6" ht="15" customHeight="1" x14ac:dyDescent="0.2">
      <c r="F32823" s="63"/>
    </row>
    <row r="32824" spans="6:6" ht="15" customHeight="1" x14ac:dyDescent="0.2">
      <c r="F32824" s="63"/>
    </row>
    <row r="32825" spans="6:6" ht="15" customHeight="1" x14ac:dyDescent="0.2">
      <c r="F32825" s="63"/>
    </row>
    <row r="32826" spans="6:6" ht="15" customHeight="1" x14ac:dyDescent="0.2">
      <c r="F32826" s="63"/>
    </row>
    <row r="32827" spans="6:6" ht="15" customHeight="1" x14ac:dyDescent="0.2">
      <c r="F32827" s="63"/>
    </row>
    <row r="32828" spans="6:6" ht="15" customHeight="1" x14ac:dyDescent="0.2">
      <c r="F32828" s="63"/>
    </row>
    <row r="32829" spans="6:6" ht="15" customHeight="1" x14ac:dyDescent="0.2">
      <c r="F32829" s="63"/>
    </row>
    <row r="32830" spans="6:6" ht="15" customHeight="1" x14ac:dyDescent="0.2">
      <c r="F32830" s="63"/>
    </row>
    <row r="32831" spans="6:6" ht="15" customHeight="1" x14ac:dyDescent="0.2">
      <c r="F32831" s="63"/>
    </row>
    <row r="32832" spans="6:6" ht="15" customHeight="1" x14ac:dyDescent="0.2">
      <c r="F32832" s="63"/>
    </row>
    <row r="32833" spans="6:6" ht="15" customHeight="1" x14ac:dyDescent="0.2">
      <c r="F32833" s="63"/>
    </row>
    <row r="32834" spans="6:6" ht="15" customHeight="1" x14ac:dyDescent="0.2">
      <c r="F32834" s="63"/>
    </row>
    <row r="32835" spans="6:6" ht="15" customHeight="1" x14ac:dyDescent="0.2">
      <c r="F32835" s="63"/>
    </row>
    <row r="32836" spans="6:6" ht="15" customHeight="1" x14ac:dyDescent="0.2">
      <c r="F32836" s="63"/>
    </row>
    <row r="32837" spans="6:6" ht="15" customHeight="1" x14ac:dyDescent="0.2">
      <c r="F32837" s="63"/>
    </row>
    <row r="32838" spans="6:6" ht="15" customHeight="1" x14ac:dyDescent="0.2">
      <c r="F32838" s="63"/>
    </row>
    <row r="32839" spans="6:6" ht="15" customHeight="1" x14ac:dyDescent="0.2">
      <c r="F32839" s="63"/>
    </row>
    <row r="32840" spans="6:6" ht="15" customHeight="1" x14ac:dyDescent="0.2">
      <c r="F32840" s="63"/>
    </row>
    <row r="32841" spans="6:6" ht="15" customHeight="1" x14ac:dyDescent="0.2">
      <c r="F32841" s="63"/>
    </row>
    <row r="32842" spans="6:6" ht="15" customHeight="1" x14ac:dyDescent="0.2">
      <c r="F32842" s="63"/>
    </row>
    <row r="32843" spans="6:6" ht="15" customHeight="1" x14ac:dyDescent="0.2">
      <c r="F32843" s="63"/>
    </row>
    <row r="32844" spans="6:6" ht="15" customHeight="1" x14ac:dyDescent="0.2">
      <c r="F32844" s="63"/>
    </row>
    <row r="32845" spans="6:6" ht="15" customHeight="1" x14ac:dyDescent="0.2">
      <c r="F32845" s="63"/>
    </row>
    <row r="32846" spans="6:6" ht="15" customHeight="1" x14ac:dyDescent="0.2">
      <c r="F32846" s="63"/>
    </row>
    <row r="32847" spans="6:6" ht="15" customHeight="1" x14ac:dyDescent="0.2">
      <c r="F32847" s="63"/>
    </row>
    <row r="32848" spans="6:6" ht="15" customHeight="1" x14ac:dyDescent="0.2">
      <c r="F32848" s="63"/>
    </row>
    <row r="32849" spans="6:6" ht="15" customHeight="1" x14ac:dyDescent="0.2">
      <c r="F32849" s="63"/>
    </row>
    <row r="32850" spans="6:6" ht="15" customHeight="1" x14ac:dyDescent="0.2">
      <c r="F32850" s="63"/>
    </row>
    <row r="32851" spans="6:6" ht="15" customHeight="1" x14ac:dyDescent="0.2">
      <c r="F32851" s="63"/>
    </row>
    <row r="32852" spans="6:6" ht="15" customHeight="1" x14ac:dyDescent="0.2">
      <c r="F32852" s="63"/>
    </row>
    <row r="32853" spans="6:6" ht="15" customHeight="1" x14ac:dyDescent="0.2">
      <c r="F32853" s="63"/>
    </row>
    <row r="32854" spans="6:6" ht="15" customHeight="1" x14ac:dyDescent="0.2">
      <c r="F32854" s="63"/>
    </row>
    <row r="32855" spans="6:6" ht="15" customHeight="1" x14ac:dyDescent="0.2">
      <c r="F32855" s="63"/>
    </row>
    <row r="32856" spans="6:6" ht="15" customHeight="1" x14ac:dyDescent="0.2">
      <c r="F32856" s="63"/>
    </row>
    <row r="32857" spans="6:6" ht="15" customHeight="1" x14ac:dyDescent="0.2">
      <c r="F32857" s="63"/>
    </row>
    <row r="32858" spans="6:6" ht="15" customHeight="1" x14ac:dyDescent="0.2">
      <c r="F32858" s="63"/>
    </row>
    <row r="32859" spans="6:6" ht="15" customHeight="1" x14ac:dyDescent="0.2">
      <c r="F32859" s="63"/>
    </row>
    <row r="32860" spans="6:6" ht="15" customHeight="1" x14ac:dyDescent="0.2">
      <c r="F32860" s="63"/>
    </row>
    <row r="32861" spans="6:6" ht="15" customHeight="1" x14ac:dyDescent="0.2">
      <c r="F32861" s="63"/>
    </row>
    <row r="32862" spans="6:6" ht="15" customHeight="1" x14ac:dyDescent="0.2">
      <c r="F32862" s="63"/>
    </row>
    <row r="32863" spans="6:6" ht="15" customHeight="1" x14ac:dyDescent="0.2">
      <c r="F32863" s="63"/>
    </row>
    <row r="32864" spans="6:6" ht="15" customHeight="1" x14ac:dyDescent="0.2">
      <c r="F32864" s="63"/>
    </row>
    <row r="32865" spans="6:6" ht="15" customHeight="1" x14ac:dyDescent="0.2">
      <c r="F32865" s="63"/>
    </row>
    <row r="32866" spans="6:6" ht="15" customHeight="1" x14ac:dyDescent="0.2">
      <c r="F32866" s="63"/>
    </row>
    <row r="32867" spans="6:6" ht="15" customHeight="1" x14ac:dyDescent="0.2">
      <c r="F32867" s="63"/>
    </row>
    <row r="32868" spans="6:6" ht="15" customHeight="1" x14ac:dyDescent="0.2">
      <c r="F32868" s="63"/>
    </row>
    <row r="32869" spans="6:6" ht="15" customHeight="1" x14ac:dyDescent="0.2">
      <c r="F32869" s="63"/>
    </row>
    <row r="32870" spans="6:6" ht="15" customHeight="1" x14ac:dyDescent="0.2">
      <c r="F32870" s="63"/>
    </row>
    <row r="32871" spans="6:6" ht="15" customHeight="1" x14ac:dyDescent="0.2">
      <c r="F32871" s="63"/>
    </row>
    <row r="32872" spans="6:6" ht="15" customHeight="1" x14ac:dyDescent="0.2">
      <c r="F32872" s="63"/>
    </row>
    <row r="32873" spans="6:6" ht="15" customHeight="1" x14ac:dyDescent="0.2">
      <c r="F32873" s="63"/>
    </row>
    <row r="32874" spans="6:6" ht="15" customHeight="1" x14ac:dyDescent="0.2">
      <c r="F32874" s="63"/>
    </row>
    <row r="32875" spans="6:6" ht="15" customHeight="1" x14ac:dyDescent="0.2">
      <c r="F32875" s="63"/>
    </row>
    <row r="32876" spans="6:6" ht="15" customHeight="1" x14ac:dyDescent="0.2">
      <c r="F32876" s="63"/>
    </row>
    <row r="32877" spans="6:6" ht="15" customHeight="1" x14ac:dyDescent="0.2">
      <c r="F32877" s="63"/>
    </row>
    <row r="32878" spans="6:6" ht="15" customHeight="1" x14ac:dyDescent="0.2">
      <c r="F32878" s="63"/>
    </row>
    <row r="32879" spans="6:6" ht="15" customHeight="1" x14ac:dyDescent="0.2">
      <c r="F32879" s="63"/>
    </row>
    <row r="32880" spans="6:6" ht="15" customHeight="1" x14ac:dyDescent="0.2">
      <c r="F32880" s="63"/>
    </row>
    <row r="32881" spans="6:6" ht="15" customHeight="1" x14ac:dyDescent="0.2">
      <c r="F32881" s="63"/>
    </row>
    <row r="32882" spans="6:6" ht="15" customHeight="1" x14ac:dyDescent="0.2">
      <c r="F32882" s="63"/>
    </row>
    <row r="32883" spans="6:6" ht="15" customHeight="1" x14ac:dyDescent="0.2">
      <c r="F32883" s="63"/>
    </row>
    <row r="32884" spans="6:6" ht="15" customHeight="1" x14ac:dyDescent="0.2">
      <c r="F32884" s="63"/>
    </row>
    <row r="32885" spans="6:6" ht="15" customHeight="1" x14ac:dyDescent="0.2">
      <c r="F32885" s="63"/>
    </row>
    <row r="32886" spans="6:6" ht="15" customHeight="1" x14ac:dyDescent="0.2">
      <c r="F32886" s="63"/>
    </row>
    <row r="32887" spans="6:6" ht="15" customHeight="1" x14ac:dyDescent="0.2">
      <c r="F32887" s="63"/>
    </row>
    <row r="32888" spans="6:6" ht="15" customHeight="1" x14ac:dyDescent="0.2">
      <c r="F32888" s="63"/>
    </row>
    <row r="32889" spans="6:6" ht="15" customHeight="1" x14ac:dyDescent="0.2">
      <c r="F32889" s="63"/>
    </row>
    <row r="32890" spans="6:6" ht="15" customHeight="1" x14ac:dyDescent="0.2">
      <c r="F32890" s="63"/>
    </row>
    <row r="32891" spans="6:6" ht="15" customHeight="1" x14ac:dyDescent="0.2">
      <c r="F32891" s="63"/>
    </row>
    <row r="32892" spans="6:6" ht="15" customHeight="1" x14ac:dyDescent="0.2">
      <c r="F32892" s="63"/>
    </row>
    <row r="32893" spans="6:6" ht="15" customHeight="1" x14ac:dyDescent="0.2">
      <c r="F32893" s="63"/>
    </row>
    <row r="32894" spans="6:6" ht="15" customHeight="1" x14ac:dyDescent="0.2">
      <c r="F32894" s="63"/>
    </row>
    <row r="32895" spans="6:6" ht="15" customHeight="1" x14ac:dyDescent="0.2">
      <c r="F32895" s="63"/>
    </row>
    <row r="32896" spans="6:6" ht="15" customHeight="1" x14ac:dyDescent="0.2">
      <c r="F32896" s="63"/>
    </row>
    <row r="32897" spans="6:6" ht="15" customHeight="1" x14ac:dyDescent="0.2">
      <c r="F32897" s="63"/>
    </row>
    <row r="32898" spans="6:6" ht="15" customHeight="1" x14ac:dyDescent="0.2">
      <c r="F32898" s="63"/>
    </row>
    <row r="32899" spans="6:6" ht="15" customHeight="1" x14ac:dyDescent="0.2">
      <c r="F32899" s="63"/>
    </row>
    <row r="32900" spans="6:6" ht="15" customHeight="1" x14ac:dyDescent="0.2">
      <c r="F32900" s="63"/>
    </row>
    <row r="32901" spans="6:6" ht="15" customHeight="1" x14ac:dyDescent="0.2">
      <c r="F32901" s="63"/>
    </row>
    <row r="32902" spans="6:6" ht="15" customHeight="1" x14ac:dyDescent="0.2">
      <c r="F32902" s="63"/>
    </row>
    <row r="32903" spans="6:6" ht="15" customHeight="1" x14ac:dyDescent="0.2">
      <c r="F32903" s="63"/>
    </row>
    <row r="32904" spans="6:6" ht="15" customHeight="1" x14ac:dyDescent="0.2">
      <c r="F32904" s="63"/>
    </row>
    <row r="32905" spans="6:6" ht="15" customHeight="1" x14ac:dyDescent="0.2">
      <c r="F32905" s="63"/>
    </row>
    <row r="32906" spans="6:6" ht="15" customHeight="1" x14ac:dyDescent="0.2">
      <c r="F32906" s="63"/>
    </row>
    <row r="32907" spans="6:6" ht="15" customHeight="1" x14ac:dyDescent="0.2">
      <c r="F32907" s="63"/>
    </row>
    <row r="32908" spans="6:6" ht="15" customHeight="1" x14ac:dyDescent="0.2">
      <c r="F32908" s="63"/>
    </row>
    <row r="32909" spans="6:6" ht="15" customHeight="1" x14ac:dyDescent="0.2">
      <c r="F32909" s="63"/>
    </row>
    <row r="32910" spans="6:6" ht="15" customHeight="1" x14ac:dyDescent="0.2">
      <c r="F32910" s="63"/>
    </row>
    <row r="32911" spans="6:6" ht="15" customHeight="1" x14ac:dyDescent="0.2">
      <c r="F32911" s="63"/>
    </row>
    <row r="32912" spans="6:6" ht="15" customHeight="1" x14ac:dyDescent="0.2">
      <c r="F32912" s="63"/>
    </row>
    <row r="32913" spans="6:6" ht="15" customHeight="1" x14ac:dyDescent="0.2">
      <c r="F32913" s="63"/>
    </row>
    <row r="32914" spans="6:6" ht="15" customHeight="1" x14ac:dyDescent="0.2">
      <c r="F32914" s="63"/>
    </row>
    <row r="32915" spans="6:6" ht="15" customHeight="1" x14ac:dyDescent="0.2">
      <c r="F32915" s="63"/>
    </row>
    <row r="32916" spans="6:6" ht="15" customHeight="1" x14ac:dyDescent="0.2">
      <c r="F32916" s="63"/>
    </row>
    <row r="32917" spans="6:6" ht="15" customHeight="1" x14ac:dyDescent="0.2">
      <c r="F32917" s="63"/>
    </row>
    <row r="32918" spans="6:6" ht="15" customHeight="1" x14ac:dyDescent="0.2">
      <c r="F32918" s="63"/>
    </row>
    <row r="32919" spans="6:6" ht="15" customHeight="1" x14ac:dyDescent="0.2">
      <c r="F32919" s="63"/>
    </row>
    <row r="32920" spans="6:6" ht="15" customHeight="1" x14ac:dyDescent="0.2">
      <c r="F32920" s="63"/>
    </row>
    <row r="32921" spans="6:6" ht="15" customHeight="1" x14ac:dyDescent="0.2">
      <c r="F32921" s="63"/>
    </row>
    <row r="32922" spans="6:6" ht="15" customHeight="1" x14ac:dyDescent="0.2">
      <c r="F32922" s="63"/>
    </row>
    <row r="32923" spans="6:6" ht="15" customHeight="1" x14ac:dyDescent="0.2">
      <c r="F32923" s="63"/>
    </row>
    <row r="32924" spans="6:6" ht="15" customHeight="1" x14ac:dyDescent="0.2">
      <c r="F32924" s="63"/>
    </row>
    <row r="32925" spans="6:6" ht="15" customHeight="1" x14ac:dyDescent="0.2">
      <c r="F32925" s="63"/>
    </row>
    <row r="32926" spans="6:6" ht="15" customHeight="1" x14ac:dyDescent="0.2">
      <c r="F32926" s="63"/>
    </row>
    <row r="32927" spans="6:6" ht="15" customHeight="1" x14ac:dyDescent="0.2">
      <c r="F32927" s="63"/>
    </row>
    <row r="32928" spans="6:6" ht="15" customHeight="1" x14ac:dyDescent="0.2">
      <c r="F32928" s="63"/>
    </row>
    <row r="32929" spans="6:6" ht="15" customHeight="1" x14ac:dyDescent="0.2">
      <c r="F32929" s="63"/>
    </row>
    <row r="32930" spans="6:6" ht="15" customHeight="1" x14ac:dyDescent="0.2">
      <c r="F32930" s="63"/>
    </row>
    <row r="32931" spans="6:6" ht="15" customHeight="1" x14ac:dyDescent="0.2">
      <c r="F32931" s="63"/>
    </row>
    <row r="32932" spans="6:6" ht="15" customHeight="1" x14ac:dyDescent="0.2">
      <c r="F32932" s="63"/>
    </row>
    <row r="32933" spans="6:6" ht="15" customHeight="1" x14ac:dyDescent="0.2">
      <c r="F32933" s="63"/>
    </row>
    <row r="32934" spans="6:6" ht="15" customHeight="1" x14ac:dyDescent="0.2">
      <c r="F32934" s="63"/>
    </row>
    <row r="32935" spans="6:6" ht="15" customHeight="1" x14ac:dyDescent="0.2">
      <c r="F32935" s="63"/>
    </row>
    <row r="32936" spans="6:6" ht="15" customHeight="1" x14ac:dyDescent="0.2">
      <c r="F32936" s="63"/>
    </row>
    <row r="32937" spans="6:6" ht="15" customHeight="1" x14ac:dyDescent="0.2">
      <c r="F32937" s="63"/>
    </row>
    <row r="32938" spans="6:6" ht="15" customHeight="1" x14ac:dyDescent="0.2">
      <c r="F32938" s="63"/>
    </row>
    <row r="32939" spans="6:6" ht="15" customHeight="1" x14ac:dyDescent="0.2">
      <c r="F32939" s="63"/>
    </row>
    <row r="32940" spans="6:6" ht="15" customHeight="1" x14ac:dyDescent="0.2">
      <c r="F32940" s="63"/>
    </row>
    <row r="32941" spans="6:6" ht="15" customHeight="1" x14ac:dyDescent="0.2">
      <c r="F32941" s="63"/>
    </row>
    <row r="32942" spans="6:6" ht="15" customHeight="1" x14ac:dyDescent="0.2">
      <c r="F32942" s="63"/>
    </row>
    <row r="32943" spans="6:6" ht="15" customHeight="1" x14ac:dyDescent="0.2">
      <c r="F32943" s="63"/>
    </row>
    <row r="32944" spans="6:6" ht="15" customHeight="1" x14ac:dyDescent="0.2">
      <c r="F32944" s="63"/>
    </row>
    <row r="32945" spans="6:6" ht="15" customHeight="1" x14ac:dyDescent="0.2">
      <c r="F32945" s="63"/>
    </row>
    <row r="32946" spans="6:6" ht="15" customHeight="1" x14ac:dyDescent="0.2">
      <c r="F32946" s="63"/>
    </row>
    <row r="32947" spans="6:6" ht="15" customHeight="1" x14ac:dyDescent="0.2">
      <c r="F32947" s="63"/>
    </row>
    <row r="32948" spans="6:6" ht="15" customHeight="1" x14ac:dyDescent="0.2">
      <c r="F32948" s="63"/>
    </row>
    <row r="32949" spans="6:6" ht="15" customHeight="1" x14ac:dyDescent="0.2">
      <c r="F32949" s="63"/>
    </row>
    <row r="32950" spans="6:6" ht="15" customHeight="1" x14ac:dyDescent="0.2">
      <c r="F32950" s="63"/>
    </row>
    <row r="32951" spans="6:6" ht="15" customHeight="1" x14ac:dyDescent="0.2">
      <c r="F32951" s="63"/>
    </row>
    <row r="32952" spans="6:6" ht="15" customHeight="1" x14ac:dyDescent="0.2">
      <c r="F32952" s="63"/>
    </row>
    <row r="32953" spans="6:6" ht="15" customHeight="1" x14ac:dyDescent="0.2">
      <c r="F32953" s="63"/>
    </row>
    <row r="32954" spans="6:6" ht="15" customHeight="1" x14ac:dyDescent="0.2">
      <c r="F32954" s="63"/>
    </row>
    <row r="32955" spans="6:6" ht="15" customHeight="1" x14ac:dyDescent="0.2">
      <c r="F32955" s="63"/>
    </row>
    <row r="32956" spans="6:6" ht="15" customHeight="1" x14ac:dyDescent="0.2">
      <c r="F32956" s="63"/>
    </row>
    <row r="32957" spans="6:6" ht="15" customHeight="1" x14ac:dyDescent="0.2">
      <c r="F32957" s="63"/>
    </row>
    <row r="32958" spans="6:6" ht="15" customHeight="1" x14ac:dyDescent="0.2">
      <c r="F32958" s="63"/>
    </row>
    <row r="32959" spans="6:6" ht="15" customHeight="1" x14ac:dyDescent="0.2">
      <c r="F32959" s="63"/>
    </row>
    <row r="32960" spans="6:6" ht="15" customHeight="1" x14ac:dyDescent="0.2">
      <c r="F32960" s="63"/>
    </row>
    <row r="32961" spans="6:6" ht="15" customHeight="1" x14ac:dyDescent="0.2">
      <c r="F32961" s="63"/>
    </row>
    <row r="32962" spans="6:6" ht="15" customHeight="1" x14ac:dyDescent="0.2">
      <c r="F32962" s="63"/>
    </row>
    <row r="32963" spans="6:6" ht="15" customHeight="1" x14ac:dyDescent="0.2">
      <c r="F32963" s="63"/>
    </row>
    <row r="32964" spans="6:6" ht="15" customHeight="1" x14ac:dyDescent="0.2">
      <c r="F32964" s="63"/>
    </row>
    <row r="32965" spans="6:6" ht="15" customHeight="1" x14ac:dyDescent="0.2">
      <c r="F32965" s="63"/>
    </row>
    <row r="32966" spans="6:6" ht="15" customHeight="1" x14ac:dyDescent="0.2">
      <c r="F32966" s="63"/>
    </row>
    <row r="32967" spans="6:6" ht="15" customHeight="1" x14ac:dyDescent="0.2">
      <c r="F32967" s="63"/>
    </row>
    <row r="32968" spans="6:6" ht="15" customHeight="1" x14ac:dyDescent="0.2">
      <c r="F32968" s="63"/>
    </row>
    <row r="32969" spans="6:6" ht="15" customHeight="1" x14ac:dyDescent="0.2">
      <c r="F32969" s="63"/>
    </row>
    <row r="32970" spans="6:6" ht="15" customHeight="1" x14ac:dyDescent="0.2">
      <c r="F32970" s="63"/>
    </row>
    <row r="32971" spans="6:6" ht="15" customHeight="1" x14ac:dyDescent="0.2">
      <c r="F32971" s="63"/>
    </row>
    <row r="32972" spans="6:6" ht="15" customHeight="1" x14ac:dyDescent="0.2">
      <c r="F32972" s="63"/>
    </row>
    <row r="32973" spans="6:6" ht="15" customHeight="1" x14ac:dyDescent="0.2">
      <c r="F32973" s="63"/>
    </row>
    <row r="32974" spans="6:6" ht="15" customHeight="1" x14ac:dyDescent="0.2">
      <c r="F32974" s="63"/>
    </row>
    <row r="32975" spans="6:6" ht="15" customHeight="1" x14ac:dyDescent="0.2">
      <c r="F32975" s="63"/>
    </row>
    <row r="32976" spans="6:6" ht="15" customHeight="1" x14ac:dyDescent="0.2">
      <c r="F32976" s="63"/>
    </row>
    <row r="32977" spans="6:6" ht="15" customHeight="1" x14ac:dyDescent="0.2">
      <c r="F32977" s="63"/>
    </row>
    <row r="32978" spans="6:6" ht="15" customHeight="1" x14ac:dyDescent="0.2">
      <c r="F32978" s="63"/>
    </row>
    <row r="32979" spans="6:6" ht="15" customHeight="1" x14ac:dyDescent="0.2">
      <c r="F32979" s="63"/>
    </row>
    <row r="32980" spans="6:6" ht="15" customHeight="1" x14ac:dyDescent="0.2">
      <c r="F32980" s="63"/>
    </row>
    <row r="32981" spans="6:6" ht="15" customHeight="1" x14ac:dyDescent="0.2">
      <c r="F32981" s="63"/>
    </row>
    <row r="32982" spans="6:6" ht="15" customHeight="1" x14ac:dyDescent="0.2">
      <c r="F32982" s="63"/>
    </row>
    <row r="32983" spans="6:6" ht="15" customHeight="1" x14ac:dyDescent="0.2">
      <c r="F32983" s="63"/>
    </row>
    <row r="32984" spans="6:6" ht="15" customHeight="1" x14ac:dyDescent="0.2">
      <c r="F32984" s="63"/>
    </row>
    <row r="32985" spans="6:6" ht="15" customHeight="1" x14ac:dyDescent="0.2">
      <c r="F32985" s="63"/>
    </row>
    <row r="32986" spans="6:6" ht="15" customHeight="1" x14ac:dyDescent="0.2">
      <c r="F32986" s="63"/>
    </row>
    <row r="32987" spans="6:6" ht="15" customHeight="1" x14ac:dyDescent="0.2">
      <c r="F32987" s="63"/>
    </row>
    <row r="32988" spans="6:6" ht="15" customHeight="1" x14ac:dyDescent="0.2">
      <c r="F32988" s="63"/>
    </row>
    <row r="32989" spans="6:6" ht="15" customHeight="1" x14ac:dyDescent="0.2">
      <c r="F32989" s="63"/>
    </row>
    <row r="32990" spans="6:6" ht="15" customHeight="1" x14ac:dyDescent="0.2">
      <c r="F32990" s="63"/>
    </row>
    <row r="32991" spans="6:6" ht="15" customHeight="1" x14ac:dyDescent="0.2">
      <c r="F32991" s="63"/>
    </row>
    <row r="32992" spans="6:6" ht="15" customHeight="1" x14ac:dyDescent="0.2">
      <c r="F32992" s="63"/>
    </row>
    <row r="32993" spans="6:6" ht="15" customHeight="1" x14ac:dyDescent="0.2">
      <c r="F32993" s="63"/>
    </row>
    <row r="32994" spans="6:6" ht="15" customHeight="1" x14ac:dyDescent="0.2">
      <c r="F32994" s="63"/>
    </row>
    <row r="32995" spans="6:6" ht="15" customHeight="1" x14ac:dyDescent="0.2">
      <c r="F32995" s="63"/>
    </row>
    <row r="32996" spans="6:6" ht="15" customHeight="1" x14ac:dyDescent="0.2">
      <c r="F32996" s="63"/>
    </row>
    <row r="32997" spans="6:6" ht="15" customHeight="1" x14ac:dyDescent="0.2">
      <c r="F32997" s="63"/>
    </row>
    <row r="32998" spans="6:6" ht="15" customHeight="1" x14ac:dyDescent="0.2">
      <c r="F32998" s="63"/>
    </row>
    <row r="32999" spans="6:6" ht="15" customHeight="1" x14ac:dyDescent="0.2">
      <c r="F32999" s="63"/>
    </row>
    <row r="33000" spans="6:6" ht="15" customHeight="1" x14ac:dyDescent="0.2">
      <c r="F33000" s="63"/>
    </row>
    <row r="33001" spans="6:6" ht="15" customHeight="1" x14ac:dyDescent="0.2">
      <c r="F33001" s="63"/>
    </row>
    <row r="33002" spans="6:6" ht="15" customHeight="1" x14ac:dyDescent="0.2">
      <c r="F33002" s="63"/>
    </row>
    <row r="33003" spans="6:6" ht="15" customHeight="1" x14ac:dyDescent="0.2">
      <c r="F33003" s="63"/>
    </row>
    <row r="33004" spans="6:6" ht="15" customHeight="1" x14ac:dyDescent="0.2">
      <c r="F33004" s="63"/>
    </row>
    <row r="33005" spans="6:6" ht="15" customHeight="1" x14ac:dyDescent="0.2">
      <c r="F33005" s="63"/>
    </row>
    <row r="33006" spans="6:6" ht="15" customHeight="1" x14ac:dyDescent="0.2">
      <c r="F33006" s="63"/>
    </row>
    <row r="33007" spans="6:6" ht="15" customHeight="1" x14ac:dyDescent="0.2">
      <c r="F33007" s="63"/>
    </row>
    <row r="33008" spans="6:6" ht="15" customHeight="1" x14ac:dyDescent="0.2">
      <c r="F33008" s="63"/>
    </row>
    <row r="33009" spans="6:6" ht="15" customHeight="1" x14ac:dyDescent="0.2">
      <c r="F33009" s="63"/>
    </row>
    <row r="33010" spans="6:6" ht="15" customHeight="1" x14ac:dyDescent="0.2">
      <c r="F33010" s="63"/>
    </row>
    <row r="33011" spans="6:6" ht="15" customHeight="1" x14ac:dyDescent="0.2">
      <c r="F33011" s="63"/>
    </row>
    <row r="33012" spans="6:6" ht="15" customHeight="1" x14ac:dyDescent="0.2">
      <c r="F33012" s="63"/>
    </row>
    <row r="33013" spans="6:6" ht="15" customHeight="1" x14ac:dyDescent="0.2">
      <c r="F33013" s="63"/>
    </row>
    <row r="33014" spans="6:6" ht="15" customHeight="1" x14ac:dyDescent="0.2">
      <c r="F33014" s="63"/>
    </row>
    <row r="33015" spans="6:6" ht="15" customHeight="1" x14ac:dyDescent="0.2">
      <c r="F33015" s="63"/>
    </row>
    <row r="33016" spans="6:6" ht="15" customHeight="1" x14ac:dyDescent="0.2">
      <c r="F33016" s="63"/>
    </row>
    <row r="33017" spans="6:6" ht="15" customHeight="1" x14ac:dyDescent="0.2">
      <c r="F33017" s="63"/>
    </row>
    <row r="33018" spans="6:6" ht="15" customHeight="1" x14ac:dyDescent="0.2">
      <c r="F33018" s="63"/>
    </row>
    <row r="33019" spans="6:6" ht="15" customHeight="1" x14ac:dyDescent="0.2">
      <c r="F33019" s="63"/>
    </row>
    <row r="33020" spans="6:6" ht="15" customHeight="1" x14ac:dyDescent="0.2">
      <c r="F33020" s="63"/>
    </row>
    <row r="33021" spans="6:6" ht="15" customHeight="1" x14ac:dyDescent="0.2">
      <c r="F33021" s="63"/>
    </row>
    <row r="33022" spans="6:6" ht="15" customHeight="1" x14ac:dyDescent="0.2">
      <c r="F33022" s="63"/>
    </row>
    <row r="33023" spans="6:6" ht="15" customHeight="1" x14ac:dyDescent="0.2">
      <c r="F33023" s="63"/>
    </row>
    <row r="33024" spans="6:6" ht="15" customHeight="1" x14ac:dyDescent="0.2">
      <c r="F33024" s="63"/>
    </row>
    <row r="33025" spans="6:6" ht="15" customHeight="1" x14ac:dyDescent="0.2">
      <c r="F33025" s="63"/>
    </row>
    <row r="33026" spans="6:6" ht="15" customHeight="1" x14ac:dyDescent="0.2">
      <c r="F33026" s="63"/>
    </row>
    <row r="33027" spans="6:6" ht="15" customHeight="1" x14ac:dyDescent="0.2">
      <c r="F33027" s="63"/>
    </row>
    <row r="33028" spans="6:6" ht="15" customHeight="1" x14ac:dyDescent="0.2">
      <c r="F33028" s="63"/>
    </row>
    <row r="33029" spans="6:6" ht="15" customHeight="1" x14ac:dyDescent="0.2">
      <c r="F33029" s="63"/>
    </row>
    <row r="33030" spans="6:6" ht="15" customHeight="1" x14ac:dyDescent="0.2">
      <c r="F33030" s="63"/>
    </row>
    <row r="33031" spans="6:6" ht="15" customHeight="1" x14ac:dyDescent="0.2">
      <c r="F33031" s="63"/>
    </row>
    <row r="33032" spans="6:6" ht="15" customHeight="1" x14ac:dyDescent="0.2">
      <c r="F33032" s="63"/>
    </row>
    <row r="33033" spans="6:6" ht="15" customHeight="1" x14ac:dyDescent="0.2">
      <c r="F33033" s="63"/>
    </row>
    <row r="33034" spans="6:6" ht="15" customHeight="1" x14ac:dyDescent="0.2">
      <c r="F33034" s="63"/>
    </row>
    <row r="33035" spans="6:6" ht="15" customHeight="1" x14ac:dyDescent="0.2">
      <c r="F33035" s="63"/>
    </row>
    <row r="33036" spans="6:6" ht="15" customHeight="1" x14ac:dyDescent="0.2">
      <c r="F33036" s="63"/>
    </row>
    <row r="33037" spans="6:6" ht="15" customHeight="1" x14ac:dyDescent="0.2">
      <c r="F33037" s="63"/>
    </row>
    <row r="33038" spans="6:6" ht="15" customHeight="1" x14ac:dyDescent="0.2">
      <c r="F33038" s="63"/>
    </row>
    <row r="33039" spans="6:6" ht="15" customHeight="1" x14ac:dyDescent="0.2">
      <c r="F33039" s="63"/>
    </row>
    <row r="33040" spans="6:6" ht="15" customHeight="1" x14ac:dyDescent="0.2">
      <c r="F33040" s="63"/>
    </row>
    <row r="33041" spans="6:6" ht="15" customHeight="1" x14ac:dyDescent="0.2">
      <c r="F33041" s="63"/>
    </row>
    <row r="33042" spans="6:6" ht="15" customHeight="1" x14ac:dyDescent="0.2">
      <c r="F33042" s="63"/>
    </row>
    <row r="33043" spans="6:6" ht="15" customHeight="1" x14ac:dyDescent="0.2">
      <c r="F33043" s="63"/>
    </row>
    <row r="33044" spans="6:6" ht="15" customHeight="1" x14ac:dyDescent="0.2">
      <c r="F33044" s="63"/>
    </row>
    <row r="33045" spans="6:6" ht="15" customHeight="1" x14ac:dyDescent="0.2">
      <c r="F33045" s="63"/>
    </row>
    <row r="33046" spans="6:6" ht="15" customHeight="1" x14ac:dyDescent="0.2">
      <c r="F33046" s="63"/>
    </row>
    <row r="33047" spans="6:6" ht="15" customHeight="1" x14ac:dyDescent="0.2">
      <c r="F33047" s="63"/>
    </row>
    <row r="33048" spans="6:6" ht="15" customHeight="1" x14ac:dyDescent="0.2">
      <c r="F33048" s="63"/>
    </row>
    <row r="33049" spans="6:6" ht="15" customHeight="1" x14ac:dyDescent="0.2">
      <c r="F33049" s="63"/>
    </row>
    <row r="33050" spans="6:6" ht="15" customHeight="1" x14ac:dyDescent="0.2">
      <c r="F33050" s="63"/>
    </row>
    <row r="33051" spans="6:6" ht="15" customHeight="1" x14ac:dyDescent="0.2">
      <c r="F33051" s="63"/>
    </row>
    <row r="33052" spans="6:6" ht="15" customHeight="1" x14ac:dyDescent="0.2">
      <c r="F33052" s="63"/>
    </row>
    <row r="33053" spans="6:6" ht="15" customHeight="1" x14ac:dyDescent="0.2">
      <c r="F33053" s="63"/>
    </row>
    <row r="33054" spans="6:6" ht="15" customHeight="1" x14ac:dyDescent="0.2">
      <c r="F33054" s="63"/>
    </row>
    <row r="33055" spans="6:6" ht="15" customHeight="1" x14ac:dyDescent="0.2">
      <c r="F33055" s="63"/>
    </row>
    <row r="33056" spans="6:6" ht="15" customHeight="1" x14ac:dyDescent="0.2">
      <c r="F33056" s="63"/>
    </row>
    <row r="33057" spans="6:6" ht="15" customHeight="1" x14ac:dyDescent="0.2">
      <c r="F33057" s="63"/>
    </row>
    <row r="33058" spans="6:6" ht="15" customHeight="1" x14ac:dyDescent="0.2">
      <c r="F33058" s="63"/>
    </row>
    <row r="33059" spans="6:6" ht="15" customHeight="1" x14ac:dyDescent="0.2">
      <c r="F33059" s="63"/>
    </row>
    <row r="33060" spans="6:6" ht="15" customHeight="1" x14ac:dyDescent="0.2">
      <c r="F33060" s="63"/>
    </row>
    <row r="33061" spans="6:6" ht="15" customHeight="1" x14ac:dyDescent="0.2">
      <c r="F33061" s="63"/>
    </row>
    <row r="33062" spans="6:6" ht="15" customHeight="1" x14ac:dyDescent="0.2">
      <c r="F33062" s="63"/>
    </row>
    <row r="33063" spans="6:6" ht="15" customHeight="1" x14ac:dyDescent="0.2">
      <c r="F33063" s="63"/>
    </row>
    <row r="33064" spans="6:6" ht="15" customHeight="1" x14ac:dyDescent="0.2">
      <c r="F33064" s="63"/>
    </row>
    <row r="33065" spans="6:6" ht="15" customHeight="1" x14ac:dyDescent="0.2">
      <c r="F33065" s="63"/>
    </row>
    <row r="33066" spans="6:6" ht="15" customHeight="1" x14ac:dyDescent="0.2">
      <c r="F33066" s="63"/>
    </row>
    <row r="33067" spans="6:6" ht="15" customHeight="1" x14ac:dyDescent="0.2">
      <c r="F33067" s="63"/>
    </row>
    <row r="33068" spans="6:6" ht="15" customHeight="1" x14ac:dyDescent="0.2">
      <c r="F33068" s="63"/>
    </row>
    <row r="33069" spans="6:6" ht="15" customHeight="1" x14ac:dyDescent="0.2">
      <c r="F33069" s="63"/>
    </row>
    <row r="33070" spans="6:6" ht="15" customHeight="1" x14ac:dyDescent="0.2">
      <c r="F33070" s="63"/>
    </row>
    <row r="33071" spans="6:6" ht="15" customHeight="1" x14ac:dyDescent="0.2">
      <c r="F33071" s="63"/>
    </row>
    <row r="33072" spans="6:6" ht="15" customHeight="1" x14ac:dyDescent="0.2">
      <c r="F33072" s="63"/>
    </row>
    <row r="33073" spans="6:6" ht="15" customHeight="1" x14ac:dyDescent="0.2">
      <c r="F33073" s="63"/>
    </row>
    <row r="33074" spans="6:6" ht="15" customHeight="1" x14ac:dyDescent="0.2">
      <c r="F33074" s="63"/>
    </row>
    <row r="33075" spans="6:6" ht="15" customHeight="1" x14ac:dyDescent="0.2">
      <c r="F33075" s="63"/>
    </row>
    <row r="33076" spans="6:6" ht="15" customHeight="1" x14ac:dyDescent="0.2">
      <c r="F33076" s="63"/>
    </row>
    <row r="33077" spans="6:6" ht="15" customHeight="1" x14ac:dyDescent="0.2">
      <c r="F33077" s="63"/>
    </row>
    <row r="33078" spans="6:6" ht="15" customHeight="1" x14ac:dyDescent="0.2">
      <c r="F33078" s="63"/>
    </row>
    <row r="33079" spans="6:6" ht="15" customHeight="1" x14ac:dyDescent="0.2">
      <c r="F33079" s="63"/>
    </row>
    <row r="33080" spans="6:6" ht="15" customHeight="1" x14ac:dyDescent="0.2">
      <c r="F33080" s="63"/>
    </row>
    <row r="33081" spans="6:6" ht="15" customHeight="1" x14ac:dyDescent="0.2">
      <c r="F33081" s="63"/>
    </row>
    <row r="33082" spans="6:6" ht="15" customHeight="1" x14ac:dyDescent="0.2">
      <c r="F33082" s="63"/>
    </row>
    <row r="33083" spans="6:6" ht="15" customHeight="1" x14ac:dyDescent="0.2">
      <c r="F33083" s="63"/>
    </row>
    <row r="33084" spans="6:6" ht="15" customHeight="1" x14ac:dyDescent="0.2">
      <c r="F33084" s="63"/>
    </row>
    <row r="33085" spans="6:6" ht="15" customHeight="1" x14ac:dyDescent="0.2">
      <c r="F33085" s="63"/>
    </row>
    <row r="33086" spans="6:6" ht="15" customHeight="1" x14ac:dyDescent="0.2">
      <c r="F33086" s="63"/>
    </row>
    <row r="33087" spans="6:6" ht="15" customHeight="1" x14ac:dyDescent="0.2">
      <c r="F33087" s="63"/>
    </row>
    <row r="33088" spans="6:6" ht="15" customHeight="1" x14ac:dyDescent="0.2">
      <c r="F33088" s="63"/>
    </row>
    <row r="33089" spans="6:6" ht="15" customHeight="1" x14ac:dyDescent="0.2">
      <c r="F33089" s="63"/>
    </row>
    <row r="33090" spans="6:6" ht="15" customHeight="1" x14ac:dyDescent="0.2">
      <c r="F33090" s="63"/>
    </row>
    <row r="33091" spans="6:6" ht="15" customHeight="1" x14ac:dyDescent="0.2">
      <c r="F33091" s="63"/>
    </row>
    <row r="33092" spans="6:6" ht="15" customHeight="1" x14ac:dyDescent="0.2">
      <c r="F33092" s="63"/>
    </row>
    <row r="33093" spans="6:6" ht="15" customHeight="1" x14ac:dyDescent="0.2">
      <c r="F33093" s="63"/>
    </row>
    <row r="33094" spans="6:6" ht="15" customHeight="1" x14ac:dyDescent="0.2">
      <c r="F33094" s="63"/>
    </row>
    <row r="33095" spans="6:6" ht="15" customHeight="1" x14ac:dyDescent="0.2">
      <c r="F33095" s="63"/>
    </row>
    <row r="33096" spans="6:6" ht="15" customHeight="1" x14ac:dyDescent="0.2">
      <c r="F33096" s="63"/>
    </row>
    <row r="33097" spans="6:6" ht="15" customHeight="1" x14ac:dyDescent="0.2">
      <c r="F33097" s="63"/>
    </row>
    <row r="33098" spans="6:6" ht="15" customHeight="1" x14ac:dyDescent="0.2">
      <c r="F33098" s="63"/>
    </row>
    <row r="33099" spans="6:6" ht="15" customHeight="1" x14ac:dyDescent="0.2">
      <c r="F33099" s="63"/>
    </row>
    <row r="33100" spans="6:6" ht="15" customHeight="1" x14ac:dyDescent="0.2">
      <c r="F33100" s="63"/>
    </row>
    <row r="33101" spans="6:6" ht="15" customHeight="1" x14ac:dyDescent="0.2">
      <c r="F33101" s="63"/>
    </row>
    <row r="33102" spans="6:6" ht="15" customHeight="1" x14ac:dyDescent="0.2">
      <c r="F33102" s="63"/>
    </row>
    <row r="33103" spans="6:6" ht="15" customHeight="1" x14ac:dyDescent="0.2">
      <c r="F33103" s="63"/>
    </row>
    <row r="33104" spans="6:6" ht="15" customHeight="1" x14ac:dyDescent="0.2">
      <c r="F33104" s="63"/>
    </row>
    <row r="33105" spans="6:6" ht="15" customHeight="1" x14ac:dyDescent="0.2">
      <c r="F33105" s="63"/>
    </row>
    <row r="33106" spans="6:6" ht="15" customHeight="1" x14ac:dyDescent="0.2">
      <c r="F33106" s="63"/>
    </row>
    <row r="33107" spans="6:6" ht="15" customHeight="1" x14ac:dyDescent="0.2">
      <c r="F33107" s="63"/>
    </row>
    <row r="33108" spans="6:6" ht="15" customHeight="1" x14ac:dyDescent="0.2">
      <c r="F33108" s="63"/>
    </row>
    <row r="33109" spans="6:6" ht="15" customHeight="1" x14ac:dyDescent="0.2">
      <c r="F33109" s="63"/>
    </row>
    <row r="33110" spans="6:6" ht="15" customHeight="1" x14ac:dyDescent="0.2">
      <c r="F33110" s="63"/>
    </row>
    <row r="33111" spans="6:6" ht="15" customHeight="1" x14ac:dyDescent="0.2">
      <c r="F33111" s="63"/>
    </row>
    <row r="33112" spans="6:6" ht="15" customHeight="1" x14ac:dyDescent="0.2">
      <c r="F33112" s="63"/>
    </row>
    <row r="33113" spans="6:6" ht="15" customHeight="1" x14ac:dyDescent="0.2">
      <c r="F33113" s="63"/>
    </row>
    <row r="33114" spans="6:6" ht="15" customHeight="1" x14ac:dyDescent="0.2">
      <c r="F33114" s="63"/>
    </row>
    <row r="33115" spans="6:6" ht="15" customHeight="1" x14ac:dyDescent="0.2">
      <c r="F33115" s="63"/>
    </row>
    <row r="33116" spans="6:6" ht="15" customHeight="1" x14ac:dyDescent="0.2">
      <c r="F33116" s="63"/>
    </row>
    <row r="33117" spans="6:6" ht="15" customHeight="1" x14ac:dyDescent="0.2">
      <c r="F33117" s="63"/>
    </row>
    <row r="33118" spans="6:6" ht="15" customHeight="1" x14ac:dyDescent="0.2">
      <c r="F33118" s="63"/>
    </row>
    <row r="33119" spans="6:6" ht="15" customHeight="1" x14ac:dyDescent="0.2">
      <c r="F33119" s="63"/>
    </row>
    <row r="33120" spans="6:6" ht="15" customHeight="1" x14ac:dyDescent="0.2">
      <c r="F33120" s="63"/>
    </row>
    <row r="33121" spans="6:6" ht="15" customHeight="1" x14ac:dyDescent="0.2">
      <c r="F33121" s="63"/>
    </row>
    <row r="33122" spans="6:6" ht="15" customHeight="1" x14ac:dyDescent="0.2">
      <c r="F33122" s="63"/>
    </row>
    <row r="33123" spans="6:6" ht="15" customHeight="1" x14ac:dyDescent="0.2">
      <c r="F33123" s="63"/>
    </row>
    <row r="33124" spans="6:6" ht="15" customHeight="1" x14ac:dyDescent="0.2">
      <c r="F33124" s="63"/>
    </row>
    <row r="33125" spans="6:6" ht="15" customHeight="1" x14ac:dyDescent="0.2">
      <c r="F33125" s="63"/>
    </row>
    <row r="33126" spans="6:6" ht="15" customHeight="1" x14ac:dyDescent="0.2">
      <c r="F33126" s="63"/>
    </row>
    <row r="33127" spans="6:6" ht="15" customHeight="1" x14ac:dyDescent="0.2">
      <c r="F33127" s="63"/>
    </row>
    <row r="33128" spans="6:6" ht="15" customHeight="1" x14ac:dyDescent="0.2">
      <c r="F33128" s="63"/>
    </row>
    <row r="33129" spans="6:6" ht="15" customHeight="1" x14ac:dyDescent="0.2">
      <c r="F33129" s="63"/>
    </row>
    <row r="33130" spans="6:6" ht="15" customHeight="1" x14ac:dyDescent="0.2">
      <c r="F33130" s="63"/>
    </row>
    <row r="33131" spans="6:6" ht="15" customHeight="1" x14ac:dyDescent="0.2">
      <c r="F33131" s="63"/>
    </row>
    <row r="33132" spans="6:6" ht="15" customHeight="1" x14ac:dyDescent="0.2">
      <c r="F33132" s="63"/>
    </row>
    <row r="33133" spans="6:6" ht="15" customHeight="1" x14ac:dyDescent="0.2">
      <c r="F33133" s="63"/>
    </row>
    <row r="33134" spans="6:6" ht="15" customHeight="1" x14ac:dyDescent="0.2">
      <c r="F33134" s="63"/>
    </row>
    <row r="33135" spans="6:6" ht="15" customHeight="1" x14ac:dyDescent="0.2">
      <c r="F33135" s="63"/>
    </row>
    <row r="33136" spans="6:6" ht="15" customHeight="1" x14ac:dyDescent="0.2">
      <c r="F33136" s="63"/>
    </row>
    <row r="33137" spans="6:6" ht="15" customHeight="1" x14ac:dyDescent="0.2">
      <c r="F33137" s="63"/>
    </row>
    <row r="33138" spans="6:6" ht="15" customHeight="1" x14ac:dyDescent="0.2">
      <c r="F33138" s="63"/>
    </row>
    <row r="33139" spans="6:6" ht="15" customHeight="1" x14ac:dyDescent="0.2">
      <c r="F33139" s="63"/>
    </row>
    <row r="33140" spans="6:6" ht="15" customHeight="1" x14ac:dyDescent="0.2">
      <c r="F33140" s="63"/>
    </row>
    <row r="33141" spans="6:6" ht="15" customHeight="1" x14ac:dyDescent="0.2">
      <c r="F33141" s="63"/>
    </row>
    <row r="33142" spans="6:6" ht="15" customHeight="1" x14ac:dyDescent="0.2">
      <c r="F33142" s="63"/>
    </row>
    <row r="33143" spans="6:6" ht="15" customHeight="1" x14ac:dyDescent="0.2">
      <c r="F33143" s="63"/>
    </row>
    <row r="33144" spans="6:6" ht="15" customHeight="1" x14ac:dyDescent="0.2">
      <c r="F33144" s="63"/>
    </row>
    <row r="33145" spans="6:6" ht="15" customHeight="1" x14ac:dyDescent="0.2">
      <c r="F33145" s="63"/>
    </row>
    <row r="33146" spans="6:6" ht="15" customHeight="1" x14ac:dyDescent="0.2">
      <c r="F33146" s="63"/>
    </row>
    <row r="33147" spans="6:6" ht="15" customHeight="1" x14ac:dyDescent="0.2">
      <c r="F33147" s="63"/>
    </row>
    <row r="33148" spans="6:6" ht="15" customHeight="1" x14ac:dyDescent="0.2">
      <c r="F33148" s="63"/>
    </row>
    <row r="33149" spans="6:6" ht="15" customHeight="1" x14ac:dyDescent="0.2">
      <c r="F33149" s="63"/>
    </row>
    <row r="33150" spans="6:6" ht="15" customHeight="1" x14ac:dyDescent="0.2">
      <c r="F33150" s="63"/>
    </row>
    <row r="33151" spans="6:6" ht="15" customHeight="1" x14ac:dyDescent="0.2">
      <c r="F33151" s="63"/>
    </row>
    <row r="33152" spans="6:6" ht="15" customHeight="1" x14ac:dyDescent="0.2">
      <c r="F33152" s="63"/>
    </row>
    <row r="33153" spans="6:6" ht="15" customHeight="1" x14ac:dyDescent="0.2">
      <c r="F33153" s="63"/>
    </row>
    <row r="33154" spans="6:6" ht="15" customHeight="1" x14ac:dyDescent="0.2">
      <c r="F33154" s="63"/>
    </row>
    <row r="33155" spans="6:6" ht="15" customHeight="1" x14ac:dyDescent="0.2">
      <c r="F33155" s="63"/>
    </row>
    <row r="33156" spans="6:6" ht="15" customHeight="1" x14ac:dyDescent="0.2">
      <c r="F33156" s="63"/>
    </row>
    <row r="33157" spans="6:6" ht="15" customHeight="1" x14ac:dyDescent="0.2">
      <c r="F33157" s="63"/>
    </row>
    <row r="33158" spans="6:6" ht="15" customHeight="1" x14ac:dyDescent="0.2">
      <c r="F33158" s="63"/>
    </row>
    <row r="33159" spans="6:6" ht="15" customHeight="1" x14ac:dyDescent="0.2">
      <c r="F33159" s="63"/>
    </row>
    <row r="33160" spans="6:6" ht="15" customHeight="1" x14ac:dyDescent="0.2">
      <c r="F33160" s="63"/>
    </row>
    <row r="33161" spans="6:6" ht="15" customHeight="1" x14ac:dyDescent="0.2">
      <c r="F33161" s="63"/>
    </row>
    <row r="33162" spans="6:6" ht="15" customHeight="1" x14ac:dyDescent="0.2">
      <c r="F33162" s="63"/>
    </row>
    <row r="33163" spans="6:6" ht="15" customHeight="1" x14ac:dyDescent="0.2">
      <c r="F33163" s="63"/>
    </row>
    <row r="33164" spans="6:6" ht="15" customHeight="1" x14ac:dyDescent="0.2">
      <c r="F33164" s="63"/>
    </row>
    <row r="33165" spans="6:6" ht="15" customHeight="1" x14ac:dyDescent="0.2">
      <c r="F33165" s="63"/>
    </row>
    <row r="33166" spans="6:6" ht="15" customHeight="1" x14ac:dyDescent="0.2">
      <c r="F33166" s="63"/>
    </row>
    <row r="33167" spans="6:6" ht="15" customHeight="1" x14ac:dyDescent="0.2">
      <c r="F33167" s="63"/>
    </row>
    <row r="33168" spans="6:6" ht="15" customHeight="1" x14ac:dyDescent="0.2">
      <c r="F33168" s="63"/>
    </row>
    <row r="33169" spans="6:6" ht="15" customHeight="1" x14ac:dyDescent="0.2">
      <c r="F33169" s="63"/>
    </row>
    <row r="33170" spans="6:6" ht="15" customHeight="1" x14ac:dyDescent="0.2">
      <c r="F33170" s="63"/>
    </row>
    <row r="33171" spans="6:6" ht="15" customHeight="1" x14ac:dyDescent="0.2">
      <c r="F33171" s="63"/>
    </row>
    <row r="33172" spans="6:6" ht="15" customHeight="1" x14ac:dyDescent="0.2">
      <c r="F33172" s="63"/>
    </row>
    <row r="33173" spans="6:6" ht="15" customHeight="1" x14ac:dyDescent="0.2">
      <c r="F33173" s="63"/>
    </row>
    <row r="33174" spans="6:6" ht="15" customHeight="1" x14ac:dyDescent="0.2">
      <c r="F33174" s="63"/>
    </row>
    <row r="33175" spans="6:6" ht="15" customHeight="1" x14ac:dyDescent="0.2">
      <c r="F33175" s="63"/>
    </row>
    <row r="33176" spans="6:6" ht="15" customHeight="1" x14ac:dyDescent="0.2">
      <c r="F33176" s="63"/>
    </row>
    <row r="33177" spans="6:6" ht="15" customHeight="1" x14ac:dyDescent="0.2">
      <c r="F33177" s="63"/>
    </row>
    <row r="33178" spans="6:6" ht="15" customHeight="1" x14ac:dyDescent="0.2">
      <c r="F33178" s="63"/>
    </row>
    <row r="33179" spans="6:6" ht="15" customHeight="1" x14ac:dyDescent="0.2">
      <c r="F33179" s="63"/>
    </row>
    <row r="33180" spans="6:6" ht="15" customHeight="1" x14ac:dyDescent="0.2">
      <c r="F33180" s="63"/>
    </row>
    <row r="33181" spans="6:6" ht="15" customHeight="1" x14ac:dyDescent="0.2">
      <c r="F33181" s="63"/>
    </row>
    <row r="33182" spans="6:6" ht="15" customHeight="1" x14ac:dyDescent="0.2">
      <c r="F33182" s="63"/>
    </row>
    <row r="33183" spans="6:6" ht="15" customHeight="1" x14ac:dyDescent="0.2">
      <c r="F33183" s="63"/>
    </row>
    <row r="33184" spans="6:6" ht="15" customHeight="1" x14ac:dyDescent="0.2">
      <c r="F33184" s="63"/>
    </row>
    <row r="33185" spans="6:6" ht="15" customHeight="1" x14ac:dyDescent="0.2">
      <c r="F33185" s="63"/>
    </row>
    <row r="33186" spans="6:6" ht="15" customHeight="1" x14ac:dyDescent="0.2">
      <c r="F33186" s="63"/>
    </row>
    <row r="33187" spans="6:6" ht="15" customHeight="1" x14ac:dyDescent="0.2">
      <c r="F33187" s="63"/>
    </row>
    <row r="33188" spans="6:6" ht="15" customHeight="1" x14ac:dyDescent="0.2">
      <c r="F33188" s="63"/>
    </row>
    <row r="33189" spans="6:6" ht="15" customHeight="1" x14ac:dyDescent="0.2">
      <c r="F33189" s="63"/>
    </row>
    <row r="33190" spans="6:6" ht="15" customHeight="1" x14ac:dyDescent="0.2">
      <c r="F33190" s="63"/>
    </row>
    <row r="33191" spans="6:6" ht="15" customHeight="1" x14ac:dyDescent="0.2">
      <c r="F33191" s="63"/>
    </row>
    <row r="33192" spans="6:6" ht="15" customHeight="1" x14ac:dyDescent="0.2">
      <c r="F33192" s="63"/>
    </row>
    <row r="33193" spans="6:6" ht="15" customHeight="1" x14ac:dyDescent="0.2">
      <c r="F33193" s="63"/>
    </row>
    <row r="33194" spans="6:6" ht="15" customHeight="1" x14ac:dyDescent="0.2">
      <c r="F33194" s="63"/>
    </row>
    <row r="33195" spans="6:6" ht="15" customHeight="1" x14ac:dyDescent="0.2">
      <c r="F33195" s="63"/>
    </row>
    <row r="33196" spans="6:6" ht="15" customHeight="1" x14ac:dyDescent="0.2">
      <c r="F33196" s="63"/>
    </row>
    <row r="33197" spans="6:6" ht="15" customHeight="1" x14ac:dyDescent="0.2">
      <c r="F33197" s="63"/>
    </row>
    <row r="33198" spans="6:6" ht="15" customHeight="1" x14ac:dyDescent="0.2">
      <c r="F33198" s="63"/>
    </row>
    <row r="33199" spans="6:6" ht="15" customHeight="1" x14ac:dyDescent="0.2">
      <c r="F33199" s="63"/>
    </row>
    <row r="33200" spans="6:6" ht="15" customHeight="1" x14ac:dyDescent="0.2">
      <c r="F33200" s="63"/>
    </row>
    <row r="33201" spans="6:6" ht="15" customHeight="1" x14ac:dyDescent="0.2">
      <c r="F33201" s="63"/>
    </row>
    <row r="33202" spans="6:6" ht="15" customHeight="1" x14ac:dyDescent="0.2">
      <c r="F33202" s="63"/>
    </row>
    <row r="33203" spans="6:6" ht="15" customHeight="1" x14ac:dyDescent="0.2">
      <c r="F33203" s="63"/>
    </row>
    <row r="33204" spans="6:6" ht="15" customHeight="1" x14ac:dyDescent="0.2">
      <c r="F33204" s="63"/>
    </row>
    <row r="33205" spans="6:6" ht="15" customHeight="1" x14ac:dyDescent="0.2">
      <c r="F33205" s="63"/>
    </row>
    <row r="33206" spans="6:6" ht="15" customHeight="1" x14ac:dyDescent="0.2">
      <c r="F33206" s="63"/>
    </row>
    <row r="33207" spans="6:6" ht="15" customHeight="1" x14ac:dyDescent="0.2">
      <c r="F33207" s="63"/>
    </row>
    <row r="33208" spans="6:6" ht="15" customHeight="1" x14ac:dyDescent="0.2">
      <c r="F33208" s="63"/>
    </row>
    <row r="33209" spans="6:6" ht="15" customHeight="1" x14ac:dyDescent="0.2">
      <c r="F33209" s="63"/>
    </row>
    <row r="33210" spans="6:6" ht="15" customHeight="1" x14ac:dyDescent="0.2">
      <c r="F33210" s="63"/>
    </row>
    <row r="33211" spans="6:6" ht="15" customHeight="1" x14ac:dyDescent="0.2">
      <c r="F33211" s="63"/>
    </row>
    <row r="33212" spans="6:6" ht="15" customHeight="1" x14ac:dyDescent="0.2">
      <c r="F33212" s="63"/>
    </row>
    <row r="33213" spans="6:6" ht="15" customHeight="1" x14ac:dyDescent="0.2">
      <c r="F33213" s="63"/>
    </row>
    <row r="33214" spans="6:6" ht="15" customHeight="1" x14ac:dyDescent="0.2">
      <c r="F33214" s="63"/>
    </row>
    <row r="33215" spans="6:6" ht="15" customHeight="1" x14ac:dyDescent="0.2">
      <c r="F33215" s="63"/>
    </row>
    <row r="33216" spans="6:6" ht="15" customHeight="1" x14ac:dyDescent="0.2">
      <c r="F33216" s="63"/>
    </row>
    <row r="33217" spans="6:6" ht="15" customHeight="1" x14ac:dyDescent="0.2">
      <c r="F33217" s="63"/>
    </row>
    <row r="33218" spans="6:6" ht="15" customHeight="1" x14ac:dyDescent="0.2">
      <c r="F33218" s="63"/>
    </row>
    <row r="33219" spans="6:6" ht="15" customHeight="1" x14ac:dyDescent="0.2">
      <c r="F33219" s="63"/>
    </row>
    <row r="33220" spans="6:6" ht="15" customHeight="1" x14ac:dyDescent="0.2">
      <c r="F33220" s="63"/>
    </row>
    <row r="33221" spans="6:6" ht="15" customHeight="1" x14ac:dyDescent="0.2">
      <c r="F33221" s="63"/>
    </row>
    <row r="33222" spans="6:6" ht="15" customHeight="1" x14ac:dyDescent="0.2">
      <c r="F33222" s="63"/>
    </row>
    <row r="33223" spans="6:6" ht="15" customHeight="1" x14ac:dyDescent="0.2">
      <c r="F33223" s="63"/>
    </row>
    <row r="33224" spans="6:6" ht="15" customHeight="1" x14ac:dyDescent="0.2">
      <c r="F33224" s="63"/>
    </row>
    <row r="33225" spans="6:6" ht="15" customHeight="1" x14ac:dyDescent="0.2">
      <c r="F33225" s="63"/>
    </row>
    <row r="33226" spans="6:6" ht="15" customHeight="1" x14ac:dyDescent="0.2">
      <c r="F33226" s="63"/>
    </row>
    <row r="33227" spans="6:6" ht="15" customHeight="1" x14ac:dyDescent="0.2">
      <c r="F33227" s="63"/>
    </row>
    <row r="33228" spans="6:6" ht="15" customHeight="1" x14ac:dyDescent="0.2">
      <c r="F33228" s="63"/>
    </row>
    <row r="33229" spans="6:6" ht="15" customHeight="1" x14ac:dyDescent="0.2">
      <c r="F33229" s="63"/>
    </row>
    <row r="33230" spans="6:6" ht="15" customHeight="1" x14ac:dyDescent="0.2">
      <c r="F33230" s="63"/>
    </row>
    <row r="33231" spans="6:6" ht="15" customHeight="1" x14ac:dyDescent="0.2">
      <c r="F33231" s="63"/>
    </row>
    <row r="33232" spans="6:6" ht="15" customHeight="1" x14ac:dyDescent="0.2">
      <c r="F33232" s="63"/>
    </row>
    <row r="33233" spans="6:6" ht="15" customHeight="1" x14ac:dyDescent="0.2">
      <c r="F33233" s="63"/>
    </row>
    <row r="33234" spans="6:6" ht="15" customHeight="1" x14ac:dyDescent="0.2">
      <c r="F33234" s="63"/>
    </row>
    <row r="33235" spans="6:6" ht="15" customHeight="1" x14ac:dyDescent="0.2">
      <c r="F33235" s="63"/>
    </row>
    <row r="33236" spans="6:6" ht="15" customHeight="1" x14ac:dyDescent="0.2">
      <c r="F33236" s="63"/>
    </row>
    <row r="33237" spans="6:6" ht="15" customHeight="1" x14ac:dyDescent="0.2">
      <c r="F33237" s="63"/>
    </row>
    <row r="33238" spans="6:6" ht="15" customHeight="1" x14ac:dyDescent="0.2">
      <c r="F33238" s="63"/>
    </row>
    <row r="33239" spans="6:6" ht="15" customHeight="1" x14ac:dyDescent="0.2">
      <c r="F33239" s="63"/>
    </row>
    <row r="33240" spans="6:6" ht="15" customHeight="1" x14ac:dyDescent="0.2">
      <c r="F33240" s="63"/>
    </row>
    <row r="33241" spans="6:6" ht="15" customHeight="1" x14ac:dyDescent="0.2">
      <c r="F33241" s="63"/>
    </row>
    <row r="33242" spans="6:6" ht="15" customHeight="1" x14ac:dyDescent="0.2">
      <c r="F33242" s="63"/>
    </row>
    <row r="33243" spans="6:6" ht="15" customHeight="1" x14ac:dyDescent="0.2">
      <c r="F33243" s="63"/>
    </row>
    <row r="33244" spans="6:6" ht="15" customHeight="1" x14ac:dyDescent="0.2">
      <c r="F33244" s="63"/>
    </row>
    <row r="33245" spans="6:6" ht="15" customHeight="1" x14ac:dyDescent="0.2">
      <c r="F33245" s="63"/>
    </row>
    <row r="33246" spans="6:6" ht="15" customHeight="1" x14ac:dyDescent="0.2">
      <c r="F33246" s="63"/>
    </row>
    <row r="33247" spans="6:6" ht="15" customHeight="1" x14ac:dyDescent="0.2">
      <c r="F33247" s="63"/>
    </row>
    <row r="33248" spans="6:6" ht="15" customHeight="1" x14ac:dyDescent="0.2">
      <c r="F33248" s="63"/>
    </row>
    <row r="33249" spans="6:6" ht="15" customHeight="1" x14ac:dyDescent="0.2">
      <c r="F33249" s="63"/>
    </row>
    <row r="33250" spans="6:6" ht="15" customHeight="1" x14ac:dyDescent="0.2">
      <c r="F33250" s="63"/>
    </row>
    <row r="33251" spans="6:6" ht="15" customHeight="1" x14ac:dyDescent="0.2">
      <c r="F33251" s="63"/>
    </row>
    <row r="33252" spans="6:6" ht="15" customHeight="1" x14ac:dyDescent="0.2">
      <c r="F33252" s="63"/>
    </row>
    <row r="33253" spans="6:6" ht="15" customHeight="1" x14ac:dyDescent="0.2">
      <c r="F33253" s="63"/>
    </row>
    <row r="33254" spans="6:6" ht="15" customHeight="1" x14ac:dyDescent="0.2">
      <c r="F33254" s="63"/>
    </row>
    <row r="33255" spans="6:6" ht="15" customHeight="1" x14ac:dyDescent="0.2">
      <c r="F33255" s="63"/>
    </row>
    <row r="33256" spans="6:6" ht="15" customHeight="1" x14ac:dyDescent="0.2">
      <c r="F33256" s="63"/>
    </row>
    <row r="33257" spans="6:6" ht="15" customHeight="1" x14ac:dyDescent="0.2">
      <c r="F33257" s="63"/>
    </row>
    <row r="33258" spans="6:6" ht="15" customHeight="1" x14ac:dyDescent="0.2">
      <c r="F33258" s="63"/>
    </row>
    <row r="33259" spans="6:6" ht="15" customHeight="1" x14ac:dyDescent="0.2">
      <c r="F33259" s="63"/>
    </row>
    <row r="33260" spans="6:6" ht="15" customHeight="1" x14ac:dyDescent="0.2">
      <c r="F33260" s="63"/>
    </row>
    <row r="33261" spans="6:6" ht="15" customHeight="1" x14ac:dyDescent="0.2">
      <c r="F33261" s="63"/>
    </row>
    <row r="33262" spans="6:6" ht="15" customHeight="1" x14ac:dyDescent="0.2">
      <c r="F33262" s="63"/>
    </row>
    <row r="33263" spans="6:6" ht="15" customHeight="1" x14ac:dyDescent="0.2">
      <c r="F33263" s="63"/>
    </row>
    <row r="33264" spans="6:6" ht="15" customHeight="1" x14ac:dyDescent="0.2">
      <c r="F33264" s="63"/>
    </row>
    <row r="33265" spans="6:6" ht="15" customHeight="1" x14ac:dyDescent="0.2">
      <c r="F33265" s="63"/>
    </row>
    <row r="33266" spans="6:6" ht="15" customHeight="1" x14ac:dyDescent="0.2">
      <c r="F33266" s="63"/>
    </row>
    <row r="33267" spans="6:6" ht="15" customHeight="1" x14ac:dyDescent="0.2">
      <c r="F33267" s="63"/>
    </row>
    <row r="33268" spans="6:6" ht="15" customHeight="1" x14ac:dyDescent="0.2">
      <c r="F33268" s="63"/>
    </row>
    <row r="33269" spans="6:6" ht="15" customHeight="1" x14ac:dyDescent="0.2">
      <c r="F33269" s="63"/>
    </row>
    <row r="33270" spans="6:6" ht="15" customHeight="1" x14ac:dyDescent="0.2">
      <c r="F33270" s="63"/>
    </row>
    <row r="33271" spans="6:6" ht="15" customHeight="1" x14ac:dyDescent="0.2">
      <c r="F33271" s="63"/>
    </row>
    <row r="33272" spans="6:6" ht="15" customHeight="1" x14ac:dyDescent="0.2">
      <c r="F33272" s="63"/>
    </row>
    <row r="33273" spans="6:6" ht="15" customHeight="1" x14ac:dyDescent="0.2">
      <c r="F33273" s="63"/>
    </row>
    <row r="33274" spans="6:6" ht="15" customHeight="1" x14ac:dyDescent="0.2">
      <c r="F33274" s="63"/>
    </row>
    <row r="33275" spans="6:6" ht="15" customHeight="1" x14ac:dyDescent="0.2">
      <c r="F33275" s="63"/>
    </row>
    <row r="33276" spans="6:6" ht="15" customHeight="1" x14ac:dyDescent="0.2">
      <c r="F33276" s="63"/>
    </row>
    <row r="33277" spans="6:6" ht="15" customHeight="1" x14ac:dyDescent="0.2">
      <c r="F33277" s="63"/>
    </row>
    <row r="33278" spans="6:6" ht="15" customHeight="1" x14ac:dyDescent="0.2">
      <c r="F33278" s="63"/>
    </row>
    <row r="33279" spans="6:6" ht="15" customHeight="1" x14ac:dyDescent="0.2">
      <c r="F33279" s="63"/>
    </row>
    <row r="33280" spans="6:6" ht="15" customHeight="1" x14ac:dyDescent="0.2">
      <c r="F33280" s="63"/>
    </row>
    <row r="33281" spans="6:6" ht="15" customHeight="1" x14ac:dyDescent="0.2">
      <c r="F33281" s="63"/>
    </row>
    <row r="33282" spans="6:6" ht="15" customHeight="1" x14ac:dyDescent="0.2">
      <c r="F33282" s="63"/>
    </row>
    <row r="33283" spans="6:6" ht="15" customHeight="1" x14ac:dyDescent="0.2">
      <c r="F33283" s="63"/>
    </row>
    <row r="33284" spans="6:6" ht="15" customHeight="1" x14ac:dyDescent="0.2">
      <c r="F33284" s="63"/>
    </row>
    <row r="33285" spans="6:6" ht="15" customHeight="1" x14ac:dyDescent="0.2">
      <c r="F33285" s="63"/>
    </row>
    <row r="33286" spans="6:6" ht="15" customHeight="1" x14ac:dyDescent="0.2">
      <c r="F33286" s="63"/>
    </row>
    <row r="33287" spans="6:6" ht="15" customHeight="1" x14ac:dyDescent="0.2">
      <c r="F33287" s="63"/>
    </row>
    <row r="33288" spans="6:6" ht="15" customHeight="1" x14ac:dyDescent="0.2">
      <c r="F33288" s="63"/>
    </row>
    <row r="33289" spans="6:6" ht="15" customHeight="1" x14ac:dyDescent="0.2">
      <c r="F33289" s="63"/>
    </row>
    <row r="33290" spans="6:6" ht="15" customHeight="1" x14ac:dyDescent="0.2">
      <c r="F33290" s="63"/>
    </row>
    <row r="33291" spans="6:6" ht="15" customHeight="1" x14ac:dyDescent="0.2">
      <c r="F33291" s="63"/>
    </row>
    <row r="33292" spans="6:6" ht="15" customHeight="1" x14ac:dyDescent="0.2">
      <c r="F33292" s="63"/>
    </row>
    <row r="33293" spans="6:6" ht="15" customHeight="1" x14ac:dyDescent="0.2">
      <c r="F33293" s="63"/>
    </row>
    <row r="33294" spans="6:6" ht="15" customHeight="1" x14ac:dyDescent="0.2">
      <c r="F33294" s="63"/>
    </row>
    <row r="33295" spans="6:6" ht="15" customHeight="1" x14ac:dyDescent="0.2">
      <c r="F33295" s="63"/>
    </row>
    <row r="33296" spans="6:6" ht="15" customHeight="1" x14ac:dyDescent="0.2">
      <c r="F33296" s="63"/>
    </row>
    <row r="33297" spans="6:6" ht="15" customHeight="1" x14ac:dyDescent="0.2">
      <c r="F33297" s="63"/>
    </row>
    <row r="33298" spans="6:6" ht="15" customHeight="1" x14ac:dyDescent="0.2">
      <c r="F33298" s="63"/>
    </row>
    <row r="33299" spans="6:6" ht="15" customHeight="1" x14ac:dyDescent="0.2">
      <c r="F33299" s="63"/>
    </row>
    <row r="33300" spans="6:6" ht="15" customHeight="1" x14ac:dyDescent="0.2">
      <c r="F33300" s="63"/>
    </row>
    <row r="33301" spans="6:6" ht="15" customHeight="1" x14ac:dyDescent="0.2">
      <c r="F33301" s="63"/>
    </row>
    <row r="33302" spans="6:6" ht="15" customHeight="1" x14ac:dyDescent="0.2">
      <c r="F33302" s="63"/>
    </row>
    <row r="33303" spans="6:6" ht="15" customHeight="1" x14ac:dyDescent="0.2">
      <c r="F33303" s="63"/>
    </row>
    <row r="33304" spans="6:6" ht="15" customHeight="1" x14ac:dyDescent="0.2">
      <c r="F33304" s="63"/>
    </row>
    <row r="33305" spans="6:6" ht="15" customHeight="1" x14ac:dyDescent="0.2">
      <c r="F33305" s="63"/>
    </row>
    <row r="33306" spans="6:6" ht="15" customHeight="1" x14ac:dyDescent="0.2">
      <c r="F33306" s="63"/>
    </row>
    <row r="33307" spans="6:6" ht="15" customHeight="1" x14ac:dyDescent="0.2">
      <c r="F33307" s="63"/>
    </row>
    <row r="33308" spans="6:6" ht="15" customHeight="1" x14ac:dyDescent="0.2">
      <c r="F33308" s="63"/>
    </row>
    <row r="33309" spans="6:6" ht="15" customHeight="1" x14ac:dyDescent="0.2">
      <c r="F33309" s="63"/>
    </row>
    <row r="33310" spans="6:6" ht="15" customHeight="1" x14ac:dyDescent="0.2">
      <c r="F33310" s="63"/>
    </row>
    <row r="33311" spans="6:6" ht="15" customHeight="1" x14ac:dyDescent="0.2">
      <c r="F33311" s="63"/>
    </row>
    <row r="33312" spans="6:6" ht="15" customHeight="1" x14ac:dyDescent="0.2">
      <c r="F33312" s="63"/>
    </row>
    <row r="33313" spans="6:6" ht="15" customHeight="1" x14ac:dyDescent="0.2">
      <c r="F33313" s="63"/>
    </row>
    <row r="33314" spans="6:6" ht="15" customHeight="1" x14ac:dyDescent="0.2">
      <c r="F33314" s="63"/>
    </row>
    <row r="33315" spans="6:6" ht="15" customHeight="1" x14ac:dyDescent="0.2">
      <c r="F33315" s="63"/>
    </row>
    <row r="33316" spans="6:6" ht="15" customHeight="1" x14ac:dyDescent="0.2">
      <c r="F33316" s="63"/>
    </row>
    <row r="33317" spans="6:6" ht="15" customHeight="1" x14ac:dyDescent="0.2">
      <c r="F33317" s="63"/>
    </row>
    <row r="33318" spans="6:6" ht="15" customHeight="1" x14ac:dyDescent="0.2">
      <c r="F33318" s="63"/>
    </row>
    <row r="33319" spans="6:6" ht="15" customHeight="1" x14ac:dyDescent="0.2">
      <c r="F33319" s="63"/>
    </row>
    <row r="33320" spans="6:6" ht="15" customHeight="1" x14ac:dyDescent="0.2">
      <c r="F33320" s="63"/>
    </row>
    <row r="33321" spans="6:6" ht="15" customHeight="1" x14ac:dyDescent="0.2">
      <c r="F33321" s="63"/>
    </row>
    <row r="33322" spans="6:6" ht="15" customHeight="1" x14ac:dyDescent="0.2">
      <c r="F33322" s="63"/>
    </row>
    <row r="33323" spans="6:6" ht="15" customHeight="1" x14ac:dyDescent="0.2">
      <c r="F33323" s="63"/>
    </row>
    <row r="33324" spans="6:6" ht="15" customHeight="1" x14ac:dyDescent="0.2">
      <c r="F33324" s="63"/>
    </row>
    <row r="33325" spans="6:6" ht="15" customHeight="1" x14ac:dyDescent="0.2">
      <c r="F33325" s="63"/>
    </row>
    <row r="33326" spans="6:6" ht="15" customHeight="1" x14ac:dyDescent="0.2">
      <c r="F33326" s="63"/>
    </row>
    <row r="33327" spans="6:6" ht="15" customHeight="1" x14ac:dyDescent="0.2">
      <c r="F33327" s="63"/>
    </row>
    <row r="33328" spans="6:6" ht="15" customHeight="1" x14ac:dyDescent="0.2">
      <c r="F33328" s="63"/>
    </row>
    <row r="33329" spans="6:6" ht="15" customHeight="1" x14ac:dyDescent="0.2">
      <c r="F33329" s="63"/>
    </row>
    <row r="33330" spans="6:6" ht="15" customHeight="1" x14ac:dyDescent="0.2">
      <c r="F33330" s="63"/>
    </row>
    <row r="33331" spans="6:6" ht="15" customHeight="1" x14ac:dyDescent="0.2">
      <c r="F33331" s="63"/>
    </row>
    <row r="33332" spans="6:6" ht="15" customHeight="1" x14ac:dyDescent="0.2">
      <c r="F33332" s="63"/>
    </row>
    <row r="33333" spans="6:6" ht="15" customHeight="1" x14ac:dyDescent="0.2">
      <c r="F33333" s="63"/>
    </row>
    <row r="33334" spans="6:6" ht="15" customHeight="1" x14ac:dyDescent="0.2">
      <c r="F33334" s="63"/>
    </row>
    <row r="33335" spans="6:6" ht="15" customHeight="1" x14ac:dyDescent="0.2">
      <c r="F33335" s="63"/>
    </row>
    <row r="33336" spans="6:6" ht="15" customHeight="1" x14ac:dyDescent="0.2">
      <c r="F33336" s="63"/>
    </row>
    <row r="33337" spans="6:6" ht="15" customHeight="1" x14ac:dyDescent="0.2">
      <c r="F33337" s="63"/>
    </row>
    <row r="33338" spans="6:6" ht="15" customHeight="1" x14ac:dyDescent="0.2">
      <c r="F33338" s="63"/>
    </row>
    <row r="33339" spans="6:6" ht="15" customHeight="1" x14ac:dyDescent="0.2">
      <c r="F33339" s="63"/>
    </row>
    <row r="33340" spans="6:6" ht="15" customHeight="1" x14ac:dyDescent="0.2">
      <c r="F33340" s="63"/>
    </row>
    <row r="33341" spans="6:6" ht="15" customHeight="1" x14ac:dyDescent="0.2">
      <c r="F33341" s="63"/>
    </row>
    <row r="33342" spans="6:6" ht="15" customHeight="1" x14ac:dyDescent="0.2">
      <c r="F33342" s="63"/>
    </row>
    <row r="33343" spans="6:6" ht="15" customHeight="1" x14ac:dyDescent="0.2">
      <c r="F33343" s="63"/>
    </row>
    <row r="33344" spans="6:6" ht="15" customHeight="1" x14ac:dyDescent="0.2">
      <c r="F33344" s="63"/>
    </row>
    <row r="33345" spans="6:6" ht="15" customHeight="1" x14ac:dyDescent="0.2">
      <c r="F33345" s="63"/>
    </row>
    <row r="33346" spans="6:6" ht="15" customHeight="1" x14ac:dyDescent="0.2">
      <c r="F33346" s="63"/>
    </row>
    <row r="33347" spans="6:6" ht="15" customHeight="1" x14ac:dyDescent="0.2">
      <c r="F33347" s="63"/>
    </row>
    <row r="33348" spans="6:6" ht="15" customHeight="1" x14ac:dyDescent="0.2">
      <c r="F33348" s="63"/>
    </row>
    <row r="33349" spans="6:6" ht="15" customHeight="1" x14ac:dyDescent="0.2">
      <c r="F33349" s="63"/>
    </row>
    <row r="33350" spans="6:6" ht="15" customHeight="1" x14ac:dyDescent="0.2">
      <c r="F33350" s="63"/>
    </row>
    <row r="33351" spans="6:6" ht="15" customHeight="1" x14ac:dyDescent="0.2">
      <c r="F33351" s="63"/>
    </row>
    <row r="33352" spans="6:6" ht="15" customHeight="1" x14ac:dyDescent="0.2">
      <c r="F33352" s="63"/>
    </row>
    <row r="33353" spans="6:6" ht="15" customHeight="1" x14ac:dyDescent="0.2">
      <c r="F33353" s="63"/>
    </row>
    <row r="33354" spans="6:6" ht="15" customHeight="1" x14ac:dyDescent="0.2">
      <c r="F33354" s="63"/>
    </row>
    <row r="33355" spans="6:6" ht="15" customHeight="1" x14ac:dyDescent="0.2">
      <c r="F33355" s="63"/>
    </row>
    <row r="33356" spans="6:6" ht="15" customHeight="1" x14ac:dyDescent="0.2">
      <c r="F33356" s="63"/>
    </row>
    <row r="33357" spans="6:6" ht="15" customHeight="1" x14ac:dyDescent="0.2">
      <c r="F33357" s="63"/>
    </row>
    <row r="33358" spans="6:6" ht="15" customHeight="1" x14ac:dyDescent="0.2">
      <c r="F33358" s="63"/>
    </row>
    <row r="33359" spans="6:6" ht="15" customHeight="1" x14ac:dyDescent="0.2">
      <c r="F33359" s="63"/>
    </row>
    <row r="33360" spans="6:6" ht="15" customHeight="1" x14ac:dyDescent="0.2">
      <c r="F33360" s="63"/>
    </row>
    <row r="33361" spans="6:6" ht="15" customHeight="1" x14ac:dyDescent="0.2">
      <c r="F33361" s="63"/>
    </row>
    <row r="33362" spans="6:6" ht="15" customHeight="1" x14ac:dyDescent="0.2">
      <c r="F33362" s="63"/>
    </row>
    <row r="33363" spans="6:6" ht="15" customHeight="1" x14ac:dyDescent="0.2">
      <c r="F33363" s="63"/>
    </row>
    <row r="33364" spans="6:6" ht="15" customHeight="1" x14ac:dyDescent="0.2">
      <c r="F33364" s="63"/>
    </row>
    <row r="33365" spans="6:6" ht="15" customHeight="1" x14ac:dyDescent="0.2">
      <c r="F33365" s="63"/>
    </row>
    <row r="33366" spans="6:6" ht="15" customHeight="1" x14ac:dyDescent="0.2">
      <c r="F33366" s="63"/>
    </row>
    <row r="33367" spans="6:6" ht="15" customHeight="1" x14ac:dyDescent="0.2">
      <c r="F33367" s="63"/>
    </row>
    <row r="33368" spans="6:6" ht="15" customHeight="1" x14ac:dyDescent="0.2">
      <c r="F33368" s="63"/>
    </row>
    <row r="33369" spans="6:6" ht="15" customHeight="1" x14ac:dyDescent="0.2">
      <c r="F33369" s="63"/>
    </row>
    <row r="33370" spans="6:6" ht="15" customHeight="1" x14ac:dyDescent="0.2">
      <c r="F33370" s="63"/>
    </row>
    <row r="33371" spans="6:6" ht="15" customHeight="1" x14ac:dyDescent="0.2">
      <c r="F33371" s="63"/>
    </row>
    <row r="33372" spans="6:6" ht="15" customHeight="1" x14ac:dyDescent="0.2">
      <c r="F33372" s="63"/>
    </row>
    <row r="33373" spans="6:6" ht="15" customHeight="1" x14ac:dyDescent="0.2">
      <c r="F33373" s="63"/>
    </row>
    <row r="33374" spans="6:6" ht="15" customHeight="1" x14ac:dyDescent="0.2">
      <c r="F33374" s="63"/>
    </row>
    <row r="33375" spans="6:6" ht="15" customHeight="1" x14ac:dyDescent="0.2">
      <c r="F33375" s="63"/>
    </row>
    <row r="33376" spans="6:6" ht="15" customHeight="1" x14ac:dyDescent="0.2">
      <c r="F33376" s="63"/>
    </row>
    <row r="33377" spans="6:6" ht="15" customHeight="1" x14ac:dyDescent="0.2">
      <c r="F33377" s="63"/>
    </row>
    <row r="33378" spans="6:6" ht="15" customHeight="1" x14ac:dyDescent="0.2">
      <c r="F33378" s="63"/>
    </row>
    <row r="33379" spans="6:6" ht="15" customHeight="1" x14ac:dyDescent="0.2">
      <c r="F33379" s="63"/>
    </row>
    <row r="33380" spans="6:6" ht="15" customHeight="1" x14ac:dyDescent="0.2">
      <c r="F33380" s="63"/>
    </row>
    <row r="33381" spans="6:6" ht="15" customHeight="1" x14ac:dyDescent="0.2">
      <c r="F33381" s="63"/>
    </row>
    <row r="33382" spans="6:6" ht="15" customHeight="1" x14ac:dyDescent="0.2">
      <c r="F33382" s="63"/>
    </row>
    <row r="33383" spans="6:6" ht="15" customHeight="1" x14ac:dyDescent="0.2">
      <c r="F33383" s="63"/>
    </row>
    <row r="33384" spans="6:6" ht="15" customHeight="1" x14ac:dyDescent="0.2">
      <c r="F33384" s="63"/>
    </row>
    <row r="33385" spans="6:6" ht="15" customHeight="1" x14ac:dyDescent="0.2">
      <c r="F33385" s="63"/>
    </row>
    <row r="33386" spans="6:6" ht="15" customHeight="1" x14ac:dyDescent="0.2">
      <c r="F33386" s="63"/>
    </row>
    <row r="33387" spans="6:6" ht="15" customHeight="1" x14ac:dyDescent="0.2">
      <c r="F33387" s="63"/>
    </row>
    <row r="33388" spans="6:6" ht="15" customHeight="1" x14ac:dyDescent="0.2">
      <c r="F33388" s="63"/>
    </row>
    <row r="33389" spans="6:6" ht="15" customHeight="1" x14ac:dyDescent="0.2">
      <c r="F33389" s="63"/>
    </row>
    <row r="33390" spans="6:6" ht="15" customHeight="1" x14ac:dyDescent="0.2">
      <c r="F33390" s="63"/>
    </row>
    <row r="33391" spans="6:6" ht="15" customHeight="1" x14ac:dyDescent="0.2">
      <c r="F33391" s="63"/>
    </row>
    <row r="33392" spans="6:6" ht="15" customHeight="1" x14ac:dyDescent="0.2">
      <c r="F33392" s="63"/>
    </row>
    <row r="33393" spans="6:6" ht="15" customHeight="1" x14ac:dyDescent="0.2">
      <c r="F33393" s="63"/>
    </row>
    <row r="33394" spans="6:6" ht="15" customHeight="1" x14ac:dyDescent="0.2">
      <c r="F33394" s="63"/>
    </row>
    <row r="33395" spans="6:6" ht="15" customHeight="1" x14ac:dyDescent="0.2">
      <c r="F33395" s="63"/>
    </row>
    <row r="33396" spans="6:6" ht="15" customHeight="1" x14ac:dyDescent="0.2">
      <c r="F33396" s="63"/>
    </row>
    <row r="33397" spans="6:6" ht="15" customHeight="1" x14ac:dyDescent="0.2">
      <c r="F33397" s="63"/>
    </row>
    <row r="33398" spans="6:6" ht="15" customHeight="1" x14ac:dyDescent="0.2">
      <c r="F33398" s="63"/>
    </row>
    <row r="33399" spans="6:6" ht="15" customHeight="1" x14ac:dyDescent="0.2">
      <c r="F33399" s="63"/>
    </row>
    <row r="33400" spans="6:6" ht="15" customHeight="1" x14ac:dyDescent="0.2">
      <c r="F33400" s="63"/>
    </row>
    <row r="33401" spans="6:6" ht="15" customHeight="1" x14ac:dyDescent="0.2">
      <c r="F33401" s="63"/>
    </row>
    <row r="33402" spans="6:6" ht="15" customHeight="1" x14ac:dyDescent="0.2">
      <c r="F33402" s="63"/>
    </row>
    <row r="33403" spans="6:6" ht="15" customHeight="1" x14ac:dyDescent="0.2">
      <c r="F33403" s="63"/>
    </row>
    <row r="33404" spans="6:6" ht="15" customHeight="1" x14ac:dyDescent="0.2">
      <c r="F33404" s="63"/>
    </row>
    <row r="33405" spans="6:6" ht="15" customHeight="1" x14ac:dyDescent="0.2">
      <c r="F33405" s="63"/>
    </row>
    <row r="33406" spans="6:6" ht="15" customHeight="1" x14ac:dyDescent="0.2">
      <c r="F33406" s="63"/>
    </row>
    <row r="33407" spans="6:6" ht="15" customHeight="1" x14ac:dyDescent="0.2">
      <c r="F33407" s="63"/>
    </row>
    <row r="33408" spans="6:6" ht="15" customHeight="1" x14ac:dyDescent="0.2">
      <c r="F33408" s="63"/>
    </row>
    <row r="33409" spans="6:6" ht="15" customHeight="1" x14ac:dyDescent="0.2">
      <c r="F33409" s="63"/>
    </row>
    <row r="33410" spans="6:6" ht="15" customHeight="1" x14ac:dyDescent="0.2">
      <c r="F33410" s="63"/>
    </row>
    <row r="33411" spans="6:6" ht="15" customHeight="1" x14ac:dyDescent="0.2">
      <c r="F33411" s="63"/>
    </row>
    <row r="33412" spans="6:6" ht="15" customHeight="1" x14ac:dyDescent="0.2">
      <c r="F33412" s="63"/>
    </row>
    <row r="33413" spans="6:6" ht="15" customHeight="1" x14ac:dyDescent="0.2">
      <c r="F33413" s="63"/>
    </row>
    <row r="33414" spans="6:6" ht="15" customHeight="1" x14ac:dyDescent="0.2">
      <c r="F33414" s="63"/>
    </row>
    <row r="33415" spans="6:6" ht="15" customHeight="1" x14ac:dyDescent="0.2">
      <c r="F33415" s="63"/>
    </row>
    <row r="33416" spans="6:6" ht="15" customHeight="1" x14ac:dyDescent="0.2">
      <c r="F33416" s="63"/>
    </row>
    <row r="33417" spans="6:6" ht="15" customHeight="1" x14ac:dyDescent="0.2">
      <c r="F33417" s="63"/>
    </row>
    <row r="33418" spans="6:6" ht="15" customHeight="1" x14ac:dyDescent="0.2">
      <c r="F33418" s="63"/>
    </row>
    <row r="33419" spans="6:6" ht="15" customHeight="1" x14ac:dyDescent="0.2">
      <c r="F33419" s="63"/>
    </row>
    <row r="33420" spans="6:6" ht="15" customHeight="1" x14ac:dyDescent="0.2">
      <c r="F33420" s="63"/>
    </row>
    <row r="33421" spans="6:6" ht="15" customHeight="1" x14ac:dyDescent="0.2">
      <c r="F33421" s="63"/>
    </row>
    <row r="33422" spans="6:6" ht="15" customHeight="1" x14ac:dyDescent="0.2">
      <c r="F33422" s="63"/>
    </row>
    <row r="33423" spans="6:6" ht="15" customHeight="1" x14ac:dyDescent="0.2">
      <c r="F33423" s="63"/>
    </row>
    <row r="33424" spans="6:6" ht="15" customHeight="1" x14ac:dyDescent="0.2">
      <c r="F33424" s="63"/>
    </row>
    <row r="33425" spans="6:6" ht="15" customHeight="1" x14ac:dyDescent="0.2">
      <c r="F33425" s="63"/>
    </row>
    <row r="33426" spans="6:6" ht="15" customHeight="1" x14ac:dyDescent="0.2">
      <c r="F33426" s="63"/>
    </row>
    <row r="33427" spans="6:6" ht="15" customHeight="1" x14ac:dyDescent="0.2">
      <c r="F33427" s="63"/>
    </row>
    <row r="33428" spans="6:6" ht="15" customHeight="1" x14ac:dyDescent="0.2">
      <c r="F33428" s="63"/>
    </row>
    <row r="33429" spans="6:6" ht="15" customHeight="1" x14ac:dyDescent="0.2">
      <c r="F33429" s="63"/>
    </row>
    <row r="33430" spans="6:6" ht="15" customHeight="1" x14ac:dyDescent="0.2">
      <c r="F33430" s="63"/>
    </row>
    <row r="33431" spans="6:6" ht="15" customHeight="1" x14ac:dyDescent="0.2">
      <c r="F33431" s="63"/>
    </row>
    <row r="33432" spans="6:6" ht="15" customHeight="1" x14ac:dyDescent="0.2">
      <c r="F33432" s="63"/>
    </row>
    <row r="33433" spans="6:6" ht="15" customHeight="1" x14ac:dyDescent="0.2">
      <c r="F33433" s="63"/>
    </row>
    <row r="33434" spans="6:6" ht="15" customHeight="1" x14ac:dyDescent="0.2">
      <c r="F33434" s="63"/>
    </row>
    <row r="33435" spans="6:6" ht="15" customHeight="1" x14ac:dyDescent="0.2">
      <c r="F33435" s="63"/>
    </row>
    <row r="33436" spans="6:6" ht="15" customHeight="1" x14ac:dyDescent="0.2">
      <c r="F33436" s="63"/>
    </row>
    <row r="33437" spans="6:6" ht="15" customHeight="1" x14ac:dyDescent="0.2">
      <c r="F33437" s="63"/>
    </row>
    <row r="33438" spans="6:6" ht="15" customHeight="1" x14ac:dyDescent="0.2">
      <c r="F33438" s="63"/>
    </row>
    <row r="33439" spans="6:6" ht="15" customHeight="1" x14ac:dyDescent="0.2">
      <c r="F33439" s="63"/>
    </row>
    <row r="33440" spans="6:6" ht="15" customHeight="1" x14ac:dyDescent="0.2">
      <c r="F33440" s="63"/>
    </row>
    <row r="33441" spans="6:6" ht="15" customHeight="1" x14ac:dyDescent="0.2">
      <c r="F33441" s="63"/>
    </row>
    <row r="33442" spans="6:6" ht="15" customHeight="1" x14ac:dyDescent="0.2">
      <c r="F33442" s="63"/>
    </row>
    <row r="33443" spans="6:6" ht="15" customHeight="1" x14ac:dyDescent="0.2">
      <c r="F33443" s="63"/>
    </row>
    <row r="33444" spans="6:6" ht="15" customHeight="1" x14ac:dyDescent="0.2">
      <c r="F33444" s="63"/>
    </row>
    <row r="33445" spans="6:6" ht="15" customHeight="1" x14ac:dyDescent="0.2">
      <c r="F33445" s="63"/>
    </row>
    <row r="33446" spans="6:6" ht="15" customHeight="1" x14ac:dyDescent="0.2">
      <c r="F33446" s="63"/>
    </row>
    <row r="33447" spans="6:6" ht="15" customHeight="1" x14ac:dyDescent="0.2">
      <c r="F33447" s="63"/>
    </row>
    <row r="33448" spans="6:6" ht="15" customHeight="1" x14ac:dyDescent="0.2">
      <c r="F33448" s="63"/>
    </row>
    <row r="33449" spans="6:6" ht="15" customHeight="1" x14ac:dyDescent="0.2">
      <c r="F33449" s="63"/>
    </row>
    <row r="33450" spans="6:6" ht="15" customHeight="1" x14ac:dyDescent="0.2">
      <c r="F33450" s="63"/>
    </row>
    <row r="33451" spans="6:6" ht="15" customHeight="1" x14ac:dyDescent="0.2">
      <c r="F33451" s="63"/>
    </row>
    <row r="33452" spans="6:6" ht="15" customHeight="1" x14ac:dyDescent="0.2">
      <c r="F33452" s="63"/>
    </row>
    <row r="33453" spans="6:6" ht="15" customHeight="1" x14ac:dyDescent="0.2">
      <c r="F33453" s="63"/>
    </row>
    <row r="33454" spans="6:6" ht="15" customHeight="1" x14ac:dyDescent="0.2">
      <c r="F33454" s="63"/>
    </row>
    <row r="33455" spans="6:6" ht="15" customHeight="1" x14ac:dyDescent="0.2">
      <c r="F33455" s="63"/>
    </row>
    <row r="33456" spans="6:6" ht="15" customHeight="1" x14ac:dyDescent="0.2">
      <c r="F33456" s="63"/>
    </row>
    <row r="33457" spans="6:6" ht="15" customHeight="1" x14ac:dyDescent="0.2">
      <c r="F33457" s="63"/>
    </row>
    <row r="33458" spans="6:6" ht="15" customHeight="1" x14ac:dyDescent="0.2">
      <c r="F33458" s="63"/>
    </row>
    <row r="33459" spans="6:6" ht="15" customHeight="1" x14ac:dyDescent="0.2">
      <c r="F33459" s="63"/>
    </row>
    <row r="33460" spans="6:6" ht="15" customHeight="1" x14ac:dyDescent="0.2">
      <c r="F33460" s="63"/>
    </row>
    <row r="33461" spans="6:6" ht="15" customHeight="1" x14ac:dyDescent="0.2">
      <c r="F33461" s="63"/>
    </row>
    <row r="33462" spans="6:6" ht="15" customHeight="1" x14ac:dyDescent="0.2">
      <c r="F33462" s="63"/>
    </row>
    <row r="33463" spans="6:6" ht="15" customHeight="1" x14ac:dyDescent="0.2">
      <c r="F33463" s="63"/>
    </row>
    <row r="33464" spans="6:6" ht="15" customHeight="1" x14ac:dyDescent="0.2">
      <c r="F33464" s="63"/>
    </row>
    <row r="33465" spans="6:6" ht="15" customHeight="1" x14ac:dyDescent="0.2">
      <c r="F33465" s="63"/>
    </row>
    <row r="33466" spans="6:6" ht="15" customHeight="1" x14ac:dyDescent="0.2">
      <c r="F33466" s="63"/>
    </row>
    <row r="33467" spans="6:6" ht="15" customHeight="1" x14ac:dyDescent="0.2">
      <c r="F33467" s="63"/>
    </row>
    <row r="33468" spans="6:6" ht="15" customHeight="1" x14ac:dyDescent="0.2">
      <c r="F33468" s="63"/>
    </row>
    <row r="33469" spans="6:6" ht="15" customHeight="1" x14ac:dyDescent="0.2">
      <c r="F33469" s="63"/>
    </row>
    <row r="33470" spans="6:6" ht="15" customHeight="1" x14ac:dyDescent="0.2">
      <c r="F33470" s="63"/>
    </row>
    <row r="33471" spans="6:6" ht="15" customHeight="1" x14ac:dyDescent="0.2">
      <c r="F33471" s="63"/>
    </row>
    <row r="33472" spans="6:6" ht="15" customHeight="1" x14ac:dyDescent="0.2">
      <c r="F33472" s="63"/>
    </row>
    <row r="33473" spans="6:6" ht="15" customHeight="1" x14ac:dyDescent="0.2">
      <c r="F33473" s="63"/>
    </row>
    <row r="33474" spans="6:6" ht="15" customHeight="1" x14ac:dyDescent="0.2">
      <c r="F33474" s="63"/>
    </row>
    <row r="33475" spans="6:6" ht="15" customHeight="1" x14ac:dyDescent="0.2">
      <c r="F33475" s="63"/>
    </row>
    <row r="33476" spans="6:6" ht="15" customHeight="1" x14ac:dyDescent="0.2">
      <c r="F33476" s="63"/>
    </row>
    <row r="33477" spans="6:6" ht="15" customHeight="1" x14ac:dyDescent="0.2">
      <c r="F33477" s="63"/>
    </row>
    <row r="33478" spans="6:6" ht="15" customHeight="1" x14ac:dyDescent="0.2">
      <c r="F33478" s="63"/>
    </row>
    <row r="33479" spans="6:6" ht="15" customHeight="1" x14ac:dyDescent="0.2">
      <c r="F33479" s="63"/>
    </row>
    <row r="33480" spans="6:6" ht="15" customHeight="1" x14ac:dyDescent="0.2">
      <c r="F33480" s="63"/>
    </row>
    <row r="33481" spans="6:6" ht="15" customHeight="1" x14ac:dyDescent="0.2">
      <c r="F33481" s="63"/>
    </row>
    <row r="33482" spans="6:6" ht="15" customHeight="1" x14ac:dyDescent="0.2">
      <c r="F33482" s="63"/>
    </row>
    <row r="33483" spans="6:6" ht="15" customHeight="1" x14ac:dyDescent="0.2">
      <c r="F33483" s="63"/>
    </row>
    <row r="33484" spans="6:6" ht="15" customHeight="1" x14ac:dyDescent="0.2">
      <c r="F33484" s="63"/>
    </row>
    <row r="33485" spans="6:6" ht="15" customHeight="1" x14ac:dyDescent="0.2">
      <c r="F33485" s="63"/>
    </row>
    <row r="33486" spans="6:6" ht="15" customHeight="1" x14ac:dyDescent="0.2">
      <c r="F33486" s="63"/>
    </row>
    <row r="33487" spans="6:6" ht="15" customHeight="1" x14ac:dyDescent="0.2">
      <c r="F33487" s="63"/>
    </row>
    <row r="33488" spans="6:6" ht="15" customHeight="1" x14ac:dyDescent="0.2">
      <c r="F33488" s="63"/>
    </row>
    <row r="33489" spans="6:6" ht="15" customHeight="1" x14ac:dyDescent="0.2">
      <c r="F33489" s="63"/>
    </row>
    <row r="33490" spans="6:6" ht="15" customHeight="1" x14ac:dyDescent="0.2">
      <c r="F33490" s="63"/>
    </row>
    <row r="33491" spans="6:6" ht="15" customHeight="1" x14ac:dyDescent="0.2">
      <c r="F33491" s="63"/>
    </row>
    <row r="33492" spans="6:6" ht="15" customHeight="1" x14ac:dyDescent="0.2">
      <c r="F33492" s="63"/>
    </row>
    <row r="33493" spans="6:6" ht="15" customHeight="1" x14ac:dyDescent="0.2">
      <c r="F33493" s="63"/>
    </row>
    <row r="33494" spans="6:6" ht="15" customHeight="1" x14ac:dyDescent="0.2">
      <c r="F33494" s="63"/>
    </row>
    <row r="33495" spans="6:6" ht="15" customHeight="1" x14ac:dyDescent="0.2">
      <c r="F33495" s="63"/>
    </row>
    <row r="33496" spans="6:6" ht="15" customHeight="1" x14ac:dyDescent="0.2">
      <c r="F33496" s="63"/>
    </row>
    <row r="33497" spans="6:6" ht="15" customHeight="1" x14ac:dyDescent="0.2">
      <c r="F33497" s="63"/>
    </row>
    <row r="33498" spans="6:6" ht="15" customHeight="1" x14ac:dyDescent="0.2">
      <c r="F33498" s="63"/>
    </row>
    <row r="33499" spans="6:6" ht="15" customHeight="1" x14ac:dyDescent="0.2">
      <c r="F33499" s="63"/>
    </row>
    <row r="33500" spans="6:6" ht="15" customHeight="1" x14ac:dyDescent="0.2">
      <c r="F33500" s="63"/>
    </row>
    <row r="33501" spans="6:6" ht="15" customHeight="1" x14ac:dyDescent="0.2">
      <c r="F33501" s="63"/>
    </row>
    <row r="33502" spans="6:6" ht="15" customHeight="1" x14ac:dyDescent="0.2">
      <c r="F33502" s="63"/>
    </row>
    <row r="33503" spans="6:6" ht="15" customHeight="1" x14ac:dyDescent="0.2">
      <c r="F33503" s="63"/>
    </row>
    <row r="33504" spans="6:6" ht="15" customHeight="1" x14ac:dyDescent="0.2">
      <c r="F33504" s="63"/>
    </row>
    <row r="33505" spans="6:6" ht="15" customHeight="1" x14ac:dyDescent="0.2">
      <c r="F33505" s="63"/>
    </row>
    <row r="33506" spans="6:6" ht="15" customHeight="1" x14ac:dyDescent="0.2">
      <c r="F33506" s="63"/>
    </row>
    <row r="33507" spans="6:6" ht="15" customHeight="1" x14ac:dyDescent="0.2">
      <c r="F33507" s="63"/>
    </row>
    <row r="33508" spans="6:6" ht="15" customHeight="1" x14ac:dyDescent="0.2">
      <c r="F33508" s="63"/>
    </row>
    <row r="33509" spans="6:6" ht="15" customHeight="1" x14ac:dyDescent="0.2">
      <c r="F33509" s="63"/>
    </row>
    <row r="33510" spans="6:6" ht="15" customHeight="1" x14ac:dyDescent="0.2">
      <c r="F33510" s="63"/>
    </row>
    <row r="33511" spans="6:6" ht="15" customHeight="1" x14ac:dyDescent="0.2">
      <c r="F33511" s="63"/>
    </row>
    <row r="33512" spans="6:6" ht="15" customHeight="1" x14ac:dyDescent="0.2">
      <c r="F33512" s="63"/>
    </row>
    <row r="33513" spans="6:6" ht="15" customHeight="1" x14ac:dyDescent="0.2">
      <c r="F33513" s="63"/>
    </row>
    <row r="33514" spans="6:6" ht="15" customHeight="1" x14ac:dyDescent="0.2">
      <c r="F33514" s="63"/>
    </row>
    <row r="33515" spans="6:6" ht="15" customHeight="1" x14ac:dyDescent="0.2">
      <c r="F33515" s="63"/>
    </row>
    <row r="33516" spans="6:6" ht="15" customHeight="1" x14ac:dyDescent="0.2">
      <c r="F33516" s="63"/>
    </row>
    <row r="33517" spans="6:6" ht="15" customHeight="1" x14ac:dyDescent="0.2">
      <c r="F33517" s="63"/>
    </row>
    <row r="33518" spans="6:6" ht="15" customHeight="1" x14ac:dyDescent="0.2">
      <c r="F33518" s="63"/>
    </row>
    <row r="33519" spans="6:6" ht="15" customHeight="1" x14ac:dyDescent="0.2">
      <c r="F33519" s="63"/>
    </row>
    <row r="33520" spans="6:6" ht="15" customHeight="1" x14ac:dyDescent="0.2">
      <c r="F33520" s="63"/>
    </row>
    <row r="33521" spans="6:6" ht="15" customHeight="1" x14ac:dyDescent="0.2">
      <c r="F33521" s="63"/>
    </row>
    <row r="33522" spans="6:6" ht="15" customHeight="1" x14ac:dyDescent="0.2">
      <c r="F33522" s="63"/>
    </row>
    <row r="33523" spans="6:6" ht="15" customHeight="1" x14ac:dyDescent="0.2">
      <c r="F33523" s="63"/>
    </row>
    <row r="33524" spans="6:6" ht="15" customHeight="1" x14ac:dyDescent="0.2">
      <c r="F33524" s="63"/>
    </row>
    <row r="33525" spans="6:6" ht="15" customHeight="1" x14ac:dyDescent="0.2">
      <c r="F33525" s="63"/>
    </row>
    <row r="33526" spans="6:6" ht="15" customHeight="1" x14ac:dyDescent="0.2">
      <c r="F33526" s="63"/>
    </row>
    <row r="33527" spans="6:6" ht="15" customHeight="1" x14ac:dyDescent="0.2">
      <c r="F33527" s="63"/>
    </row>
    <row r="33528" spans="6:6" ht="15" customHeight="1" x14ac:dyDescent="0.2">
      <c r="F33528" s="63"/>
    </row>
    <row r="33529" spans="6:6" ht="15" customHeight="1" x14ac:dyDescent="0.2">
      <c r="F33529" s="63"/>
    </row>
    <row r="33530" spans="6:6" ht="15" customHeight="1" x14ac:dyDescent="0.2">
      <c r="F33530" s="63"/>
    </row>
    <row r="33531" spans="6:6" ht="15" customHeight="1" x14ac:dyDescent="0.2">
      <c r="F33531" s="63"/>
    </row>
    <row r="33532" spans="6:6" ht="15" customHeight="1" x14ac:dyDescent="0.2">
      <c r="F33532" s="63"/>
    </row>
    <row r="33533" spans="6:6" ht="15" customHeight="1" x14ac:dyDescent="0.2">
      <c r="F33533" s="63"/>
    </row>
    <row r="33534" spans="6:6" ht="15" customHeight="1" x14ac:dyDescent="0.2">
      <c r="F33534" s="63"/>
    </row>
    <row r="33535" spans="6:6" ht="15" customHeight="1" x14ac:dyDescent="0.2">
      <c r="F33535" s="63"/>
    </row>
    <row r="33536" spans="6:6" ht="15" customHeight="1" x14ac:dyDescent="0.2">
      <c r="F33536" s="63"/>
    </row>
    <row r="33537" spans="6:6" ht="15" customHeight="1" x14ac:dyDescent="0.2">
      <c r="F33537" s="63"/>
    </row>
    <row r="33538" spans="6:6" ht="15" customHeight="1" x14ac:dyDescent="0.2">
      <c r="F33538" s="63"/>
    </row>
    <row r="33539" spans="6:6" ht="15" customHeight="1" x14ac:dyDescent="0.2">
      <c r="F33539" s="63"/>
    </row>
    <row r="33540" spans="6:6" ht="15" customHeight="1" x14ac:dyDescent="0.2">
      <c r="F33540" s="63"/>
    </row>
    <row r="33541" spans="6:6" ht="15" customHeight="1" x14ac:dyDescent="0.2">
      <c r="F33541" s="63"/>
    </row>
    <row r="33542" spans="6:6" ht="15" customHeight="1" x14ac:dyDescent="0.2">
      <c r="F33542" s="63"/>
    </row>
    <row r="33543" spans="6:6" ht="15" customHeight="1" x14ac:dyDescent="0.2">
      <c r="F33543" s="63"/>
    </row>
    <row r="33544" spans="6:6" ht="15" customHeight="1" x14ac:dyDescent="0.2">
      <c r="F33544" s="63"/>
    </row>
    <row r="33545" spans="6:6" ht="15" customHeight="1" x14ac:dyDescent="0.2">
      <c r="F33545" s="63"/>
    </row>
    <row r="33546" spans="6:6" ht="15" customHeight="1" x14ac:dyDescent="0.2">
      <c r="F33546" s="63"/>
    </row>
    <row r="33547" spans="6:6" ht="15" customHeight="1" x14ac:dyDescent="0.2">
      <c r="F33547" s="63"/>
    </row>
    <row r="33548" spans="6:6" ht="15" customHeight="1" x14ac:dyDescent="0.2">
      <c r="F33548" s="63"/>
    </row>
    <row r="33549" spans="6:6" ht="15" customHeight="1" x14ac:dyDescent="0.2">
      <c r="F33549" s="63"/>
    </row>
    <row r="33550" spans="6:6" ht="15" customHeight="1" x14ac:dyDescent="0.2">
      <c r="F33550" s="63"/>
    </row>
    <row r="33551" spans="6:6" ht="15" customHeight="1" x14ac:dyDescent="0.2">
      <c r="F33551" s="63"/>
    </row>
    <row r="33552" spans="6:6" ht="15" customHeight="1" x14ac:dyDescent="0.2">
      <c r="F33552" s="63"/>
    </row>
    <row r="33553" spans="6:6" ht="15" customHeight="1" x14ac:dyDescent="0.2">
      <c r="F33553" s="63"/>
    </row>
    <row r="33554" spans="6:6" ht="15" customHeight="1" x14ac:dyDescent="0.2">
      <c r="F33554" s="63"/>
    </row>
    <row r="33555" spans="6:6" ht="15" customHeight="1" x14ac:dyDescent="0.2">
      <c r="F33555" s="63"/>
    </row>
    <row r="33556" spans="6:6" ht="15" customHeight="1" x14ac:dyDescent="0.2">
      <c r="F33556" s="63"/>
    </row>
    <row r="33557" spans="6:6" ht="15" customHeight="1" x14ac:dyDescent="0.2">
      <c r="F33557" s="63"/>
    </row>
    <row r="33558" spans="6:6" ht="15" customHeight="1" x14ac:dyDescent="0.2">
      <c r="F33558" s="63"/>
    </row>
    <row r="33559" spans="6:6" ht="15" customHeight="1" x14ac:dyDescent="0.2">
      <c r="F33559" s="63"/>
    </row>
    <row r="33560" spans="6:6" ht="15" customHeight="1" x14ac:dyDescent="0.2">
      <c r="F33560" s="63"/>
    </row>
    <row r="33561" spans="6:6" ht="15" customHeight="1" x14ac:dyDescent="0.2">
      <c r="F33561" s="63"/>
    </row>
    <row r="33562" spans="6:6" ht="15" customHeight="1" x14ac:dyDescent="0.2">
      <c r="F33562" s="63"/>
    </row>
    <row r="33563" spans="6:6" ht="15" customHeight="1" x14ac:dyDescent="0.2">
      <c r="F33563" s="63"/>
    </row>
    <row r="33564" spans="6:6" ht="15" customHeight="1" x14ac:dyDescent="0.2">
      <c r="F33564" s="63"/>
    </row>
    <row r="33565" spans="6:6" ht="15" customHeight="1" x14ac:dyDescent="0.2">
      <c r="F33565" s="63"/>
    </row>
    <row r="33566" spans="6:6" ht="15" customHeight="1" x14ac:dyDescent="0.2">
      <c r="F33566" s="63"/>
    </row>
    <row r="33567" spans="6:6" ht="15" customHeight="1" x14ac:dyDescent="0.2">
      <c r="F33567" s="63"/>
    </row>
    <row r="33568" spans="6:6" ht="15" customHeight="1" x14ac:dyDescent="0.2">
      <c r="F33568" s="63"/>
    </row>
    <row r="33569" spans="6:6" ht="15" customHeight="1" x14ac:dyDescent="0.2">
      <c r="F33569" s="63"/>
    </row>
    <row r="33570" spans="6:6" ht="15" customHeight="1" x14ac:dyDescent="0.2">
      <c r="F33570" s="63"/>
    </row>
    <row r="33571" spans="6:6" ht="15" customHeight="1" x14ac:dyDescent="0.2">
      <c r="F33571" s="63"/>
    </row>
    <row r="33572" spans="6:6" ht="15" customHeight="1" x14ac:dyDescent="0.2">
      <c r="F33572" s="63"/>
    </row>
    <row r="33573" spans="6:6" ht="15" customHeight="1" x14ac:dyDescent="0.2">
      <c r="F33573" s="63"/>
    </row>
    <row r="33574" spans="6:6" ht="15" customHeight="1" x14ac:dyDescent="0.2">
      <c r="F33574" s="63"/>
    </row>
    <row r="33575" spans="6:6" ht="15" customHeight="1" x14ac:dyDescent="0.2">
      <c r="F33575" s="63"/>
    </row>
    <row r="33576" spans="6:6" ht="15" customHeight="1" x14ac:dyDescent="0.2">
      <c r="F33576" s="63"/>
    </row>
    <row r="33577" spans="6:6" ht="15" customHeight="1" x14ac:dyDescent="0.2">
      <c r="F33577" s="63"/>
    </row>
    <row r="33578" spans="6:6" ht="15" customHeight="1" x14ac:dyDescent="0.2">
      <c r="F33578" s="63"/>
    </row>
    <row r="33579" spans="6:6" ht="15" customHeight="1" x14ac:dyDescent="0.2">
      <c r="F33579" s="63"/>
    </row>
    <row r="33580" spans="6:6" ht="15" customHeight="1" x14ac:dyDescent="0.2">
      <c r="F33580" s="63"/>
    </row>
    <row r="33581" spans="6:6" ht="15" customHeight="1" x14ac:dyDescent="0.2">
      <c r="F33581" s="63"/>
    </row>
    <row r="33582" spans="6:6" ht="15" customHeight="1" x14ac:dyDescent="0.2">
      <c r="F33582" s="63"/>
    </row>
    <row r="33583" spans="6:6" ht="15" customHeight="1" x14ac:dyDescent="0.2">
      <c r="F33583" s="63"/>
    </row>
    <row r="33584" spans="6:6" ht="15" customHeight="1" x14ac:dyDescent="0.2">
      <c r="F33584" s="63"/>
    </row>
    <row r="33585" spans="6:6" ht="15" customHeight="1" x14ac:dyDescent="0.2">
      <c r="F33585" s="63"/>
    </row>
    <row r="33586" spans="6:6" ht="15" customHeight="1" x14ac:dyDescent="0.2">
      <c r="F33586" s="63"/>
    </row>
    <row r="33587" spans="6:6" ht="15" customHeight="1" x14ac:dyDescent="0.2">
      <c r="F33587" s="63"/>
    </row>
    <row r="33588" spans="6:6" ht="15" customHeight="1" x14ac:dyDescent="0.2">
      <c r="F33588" s="63"/>
    </row>
    <row r="33589" spans="6:6" ht="15" customHeight="1" x14ac:dyDescent="0.2">
      <c r="F33589" s="63"/>
    </row>
    <row r="33590" spans="6:6" ht="15" customHeight="1" x14ac:dyDescent="0.2">
      <c r="F33590" s="63"/>
    </row>
    <row r="33591" spans="6:6" ht="15" customHeight="1" x14ac:dyDescent="0.2">
      <c r="F33591" s="63"/>
    </row>
    <row r="33592" spans="6:6" ht="15" customHeight="1" x14ac:dyDescent="0.2">
      <c r="F33592" s="63"/>
    </row>
    <row r="33593" spans="6:6" ht="15" customHeight="1" x14ac:dyDescent="0.2">
      <c r="F33593" s="63"/>
    </row>
    <row r="33594" spans="6:6" ht="15" customHeight="1" x14ac:dyDescent="0.2">
      <c r="F33594" s="63"/>
    </row>
    <row r="33595" spans="6:6" ht="15" customHeight="1" x14ac:dyDescent="0.2">
      <c r="F33595" s="63"/>
    </row>
    <row r="33596" spans="6:6" ht="15" customHeight="1" x14ac:dyDescent="0.2">
      <c r="F33596" s="63"/>
    </row>
    <row r="33597" spans="6:6" ht="15" customHeight="1" x14ac:dyDescent="0.2">
      <c r="F33597" s="63"/>
    </row>
    <row r="33598" spans="6:6" ht="15" customHeight="1" x14ac:dyDescent="0.2">
      <c r="F33598" s="63"/>
    </row>
    <row r="33599" spans="6:6" ht="15" customHeight="1" x14ac:dyDescent="0.2">
      <c r="F33599" s="63"/>
    </row>
    <row r="33600" spans="6:6" ht="15" customHeight="1" x14ac:dyDescent="0.2">
      <c r="F33600" s="63"/>
    </row>
    <row r="33601" spans="6:6" ht="15" customHeight="1" x14ac:dyDescent="0.2">
      <c r="F33601" s="63"/>
    </row>
    <row r="33602" spans="6:6" ht="15" customHeight="1" x14ac:dyDescent="0.2">
      <c r="F33602" s="63"/>
    </row>
    <row r="33603" spans="6:6" ht="15" customHeight="1" x14ac:dyDescent="0.2">
      <c r="F33603" s="63"/>
    </row>
    <row r="33604" spans="6:6" ht="15" customHeight="1" x14ac:dyDescent="0.2">
      <c r="F33604" s="63"/>
    </row>
    <row r="33605" spans="6:6" ht="15" customHeight="1" x14ac:dyDescent="0.2">
      <c r="F33605" s="63"/>
    </row>
    <row r="33606" spans="6:6" ht="15" customHeight="1" x14ac:dyDescent="0.2">
      <c r="F33606" s="63"/>
    </row>
    <row r="33607" spans="6:6" ht="15" customHeight="1" x14ac:dyDescent="0.2">
      <c r="F33607" s="63"/>
    </row>
    <row r="33608" spans="6:6" ht="15" customHeight="1" x14ac:dyDescent="0.2">
      <c r="F33608" s="63"/>
    </row>
    <row r="33609" spans="6:6" ht="15" customHeight="1" x14ac:dyDescent="0.2">
      <c r="F33609" s="63"/>
    </row>
    <row r="33610" spans="6:6" ht="15" customHeight="1" x14ac:dyDescent="0.2">
      <c r="F33610" s="63"/>
    </row>
    <row r="33611" spans="6:6" ht="15" customHeight="1" x14ac:dyDescent="0.2">
      <c r="F33611" s="63"/>
    </row>
    <row r="33612" spans="6:6" ht="15" customHeight="1" x14ac:dyDescent="0.2">
      <c r="F33612" s="63"/>
    </row>
    <row r="33613" spans="6:6" ht="15" customHeight="1" x14ac:dyDescent="0.2">
      <c r="F33613" s="63"/>
    </row>
    <row r="33614" spans="6:6" ht="15" customHeight="1" x14ac:dyDescent="0.2">
      <c r="F33614" s="63"/>
    </row>
    <row r="33615" spans="6:6" ht="15" customHeight="1" x14ac:dyDescent="0.2">
      <c r="F33615" s="63"/>
    </row>
    <row r="33616" spans="6:6" ht="15" customHeight="1" x14ac:dyDescent="0.2">
      <c r="F33616" s="63"/>
    </row>
    <row r="33617" spans="6:6" ht="15" customHeight="1" x14ac:dyDescent="0.2">
      <c r="F33617" s="63"/>
    </row>
    <row r="33618" spans="6:6" ht="15" customHeight="1" x14ac:dyDescent="0.2">
      <c r="F33618" s="63"/>
    </row>
    <row r="33619" spans="6:6" ht="15" customHeight="1" x14ac:dyDescent="0.2">
      <c r="F33619" s="63"/>
    </row>
    <row r="33620" spans="6:6" ht="15" customHeight="1" x14ac:dyDescent="0.2">
      <c r="F33620" s="63"/>
    </row>
    <row r="33621" spans="6:6" ht="15" customHeight="1" x14ac:dyDescent="0.2">
      <c r="F33621" s="63"/>
    </row>
    <row r="33622" spans="6:6" ht="15" customHeight="1" x14ac:dyDescent="0.2">
      <c r="F33622" s="63"/>
    </row>
    <row r="33623" spans="6:6" ht="15" customHeight="1" x14ac:dyDescent="0.2">
      <c r="F33623" s="63"/>
    </row>
    <row r="33624" spans="6:6" ht="15" customHeight="1" x14ac:dyDescent="0.2">
      <c r="F33624" s="63"/>
    </row>
    <row r="33625" spans="6:6" ht="15" customHeight="1" x14ac:dyDescent="0.2">
      <c r="F33625" s="63"/>
    </row>
    <row r="33626" spans="6:6" ht="15" customHeight="1" x14ac:dyDescent="0.2">
      <c r="F33626" s="63"/>
    </row>
    <row r="33627" spans="6:6" ht="15" customHeight="1" x14ac:dyDescent="0.2">
      <c r="F33627" s="63"/>
    </row>
    <row r="33628" spans="6:6" ht="15" customHeight="1" x14ac:dyDescent="0.2">
      <c r="F33628" s="63"/>
    </row>
    <row r="33629" spans="6:6" ht="15" customHeight="1" x14ac:dyDescent="0.2">
      <c r="F33629" s="63"/>
    </row>
    <row r="33630" spans="6:6" ht="15" customHeight="1" x14ac:dyDescent="0.2">
      <c r="F33630" s="63"/>
    </row>
    <row r="33631" spans="6:6" ht="15" customHeight="1" x14ac:dyDescent="0.2">
      <c r="F33631" s="63"/>
    </row>
    <row r="33632" spans="6:6" ht="15" customHeight="1" x14ac:dyDescent="0.2">
      <c r="F33632" s="63"/>
    </row>
    <row r="33633" spans="6:6" ht="15" customHeight="1" x14ac:dyDescent="0.2">
      <c r="F33633" s="63"/>
    </row>
    <row r="33634" spans="6:6" ht="15" customHeight="1" x14ac:dyDescent="0.2">
      <c r="F33634" s="63"/>
    </row>
    <row r="33635" spans="6:6" ht="15" customHeight="1" x14ac:dyDescent="0.2">
      <c r="F33635" s="63"/>
    </row>
    <row r="33636" spans="6:6" ht="15" customHeight="1" x14ac:dyDescent="0.2">
      <c r="F33636" s="63"/>
    </row>
    <row r="33637" spans="6:6" ht="15" customHeight="1" x14ac:dyDescent="0.2">
      <c r="F33637" s="63"/>
    </row>
    <row r="33638" spans="6:6" ht="15" customHeight="1" x14ac:dyDescent="0.2">
      <c r="F33638" s="63"/>
    </row>
    <row r="33639" spans="6:6" ht="15" customHeight="1" x14ac:dyDescent="0.2">
      <c r="F33639" s="63"/>
    </row>
    <row r="33640" spans="6:6" ht="15" customHeight="1" x14ac:dyDescent="0.2">
      <c r="F33640" s="63"/>
    </row>
    <row r="33641" spans="6:6" ht="15" customHeight="1" x14ac:dyDescent="0.2">
      <c r="F33641" s="63"/>
    </row>
    <row r="33642" spans="6:6" ht="15" customHeight="1" x14ac:dyDescent="0.2">
      <c r="F33642" s="63"/>
    </row>
    <row r="33643" spans="6:6" ht="15" customHeight="1" x14ac:dyDescent="0.2">
      <c r="F33643" s="63"/>
    </row>
    <row r="33644" spans="6:6" ht="15" customHeight="1" x14ac:dyDescent="0.2">
      <c r="F33644" s="63"/>
    </row>
    <row r="33645" spans="6:6" ht="15" customHeight="1" x14ac:dyDescent="0.2">
      <c r="F33645" s="63"/>
    </row>
    <row r="33646" spans="6:6" ht="15" customHeight="1" x14ac:dyDescent="0.2">
      <c r="F33646" s="63"/>
    </row>
    <row r="33647" spans="6:6" ht="15" customHeight="1" x14ac:dyDescent="0.2">
      <c r="F33647" s="63"/>
    </row>
    <row r="33648" spans="6:6" ht="15" customHeight="1" x14ac:dyDescent="0.2">
      <c r="F33648" s="63"/>
    </row>
    <row r="33649" spans="6:6" ht="15" customHeight="1" x14ac:dyDescent="0.2">
      <c r="F33649" s="63"/>
    </row>
    <row r="33650" spans="6:6" ht="15" customHeight="1" x14ac:dyDescent="0.2">
      <c r="F33650" s="63"/>
    </row>
    <row r="33651" spans="6:6" ht="15" customHeight="1" x14ac:dyDescent="0.2">
      <c r="F33651" s="63"/>
    </row>
    <row r="33652" spans="6:6" ht="15" customHeight="1" x14ac:dyDescent="0.2">
      <c r="F33652" s="63"/>
    </row>
    <row r="33653" spans="6:6" ht="15" customHeight="1" x14ac:dyDescent="0.2">
      <c r="F33653" s="63"/>
    </row>
    <row r="33654" spans="6:6" ht="15" customHeight="1" x14ac:dyDescent="0.2">
      <c r="F33654" s="63"/>
    </row>
    <row r="33655" spans="6:6" ht="15" customHeight="1" x14ac:dyDescent="0.2">
      <c r="F33655" s="63"/>
    </row>
    <row r="33656" spans="6:6" ht="15" customHeight="1" x14ac:dyDescent="0.2">
      <c r="F33656" s="63"/>
    </row>
    <row r="33657" spans="6:6" ht="15" customHeight="1" x14ac:dyDescent="0.2">
      <c r="F33657" s="63"/>
    </row>
    <row r="33658" spans="6:6" ht="15" customHeight="1" x14ac:dyDescent="0.2">
      <c r="F33658" s="63"/>
    </row>
    <row r="33659" spans="6:6" ht="15" customHeight="1" x14ac:dyDescent="0.2">
      <c r="F33659" s="63"/>
    </row>
    <row r="33660" spans="6:6" ht="15" customHeight="1" x14ac:dyDescent="0.2">
      <c r="F33660" s="63"/>
    </row>
    <row r="33661" spans="6:6" ht="15" customHeight="1" x14ac:dyDescent="0.2">
      <c r="F33661" s="63"/>
    </row>
    <row r="33662" spans="6:6" ht="15" customHeight="1" x14ac:dyDescent="0.2">
      <c r="F33662" s="63"/>
    </row>
    <row r="33663" spans="6:6" ht="15" customHeight="1" x14ac:dyDescent="0.2">
      <c r="F33663" s="63"/>
    </row>
    <row r="33664" spans="6:6" ht="15" customHeight="1" x14ac:dyDescent="0.2">
      <c r="F33664" s="63"/>
    </row>
    <row r="33665" spans="6:6" ht="15" customHeight="1" x14ac:dyDescent="0.2">
      <c r="F33665" s="63"/>
    </row>
    <row r="33666" spans="6:6" ht="15" customHeight="1" x14ac:dyDescent="0.2">
      <c r="F33666" s="63"/>
    </row>
    <row r="33667" spans="6:6" ht="15" customHeight="1" x14ac:dyDescent="0.2">
      <c r="F33667" s="63"/>
    </row>
    <row r="33668" spans="6:6" ht="15" customHeight="1" x14ac:dyDescent="0.2">
      <c r="F33668" s="63"/>
    </row>
    <row r="33669" spans="6:6" ht="15" customHeight="1" x14ac:dyDescent="0.2">
      <c r="F33669" s="63"/>
    </row>
    <row r="33670" spans="6:6" ht="15" customHeight="1" x14ac:dyDescent="0.2">
      <c r="F33670" s="63"/>
    </row>
    <row r="33671" spans="6:6" ht="15" customHeight="1" x14ac:dyDescent="0.2">
      <c r="F33671" s="63"/>
    </row>
    <row r="33672" spans="6:6" ht="15" customHeight="1" x14ac:dyDescent="0.2">
      <c r="F33672" s="63"/>
    </row>
    <row r="33673" spans="6:6" ht="15" customHeight="1" x14ac:dyDescent="0.2">
      <c r="F33673" s="63"/>
    </row>
    <row r="33674" spans="6:6" ht="15" customHeight="1" x14ac:dyDescent="0.2">
      <c r="F33674" s="63"/>
    </row>
    <row r="33675" spans="6:6" ht="15" customHeight="1" x14ac:dyDescent="0.2">
      <c r="F33675" s="63"/>
    </row>
    <row r="33676" spans="6:6" ht="15" customHeight="1" x14ac:dyDescent="0.2">
      <c r="F33676" s="63"/>
    </row>
    <row r="33677" spans="6:6" ht="15" customHeight="1" x14ac:dyDescent="0.2">
      <c r="F33677" s="63"/>
    </row>
    <row r="33678" spans="6:6" ht="15" customHeight="1" x14ac:dyDescent="0.2">
      <c r="F33678" s="63"/>
    </row>
    <row r="33679" spans="6:6" ht="15" customHeight="1" x14ac:dyDescent="0.2">
      <c r="F33679" s="63"/>
    </row>
    <row r="33680" spans="6:6" ht="15" customHeight="1" x14ac:dyDescent="0.2">
      <c r="F33680" s="63"/>
    </row>
    <row r="33681" spans="6:6" ht="15" customHeight="1" x14ac:dyDescent="0.2">
      <c r="F33681" s="63"/>
    </row>
    <row r="33682" spans="6:6" ht="15" customHeight="1" x14ac:dyDescent="0.2">
      <c r="F33682" s="63"/>
    </row>
    <row r="33683" spans="6:6" ht="15" customHeight="1" x14ac:dyDescent="0.2">
      <c r="F33683" s="63"/>
    </row>
    <row r="33684" spans="6:6" ht="15" customHeight="1" x14ac:dyDescent="0.2">
      <c r="F33684" s="63"/>
    </row>
    <row r="33685" spans="6:6" ht="15" customHeight="1" x14ac:dyDescent="0.2">
      <c r="F33685" s="63"/>
    </row>
    <row r="33686" spans="6:6" ht="15" customHeight="1" x14ac:dyDescent="0.2">
      <c r="F33686" s="63"/>
    </row>
    <row r="33687" spans="6:6" ht="15" customHeight="1" x14ac:dyDescent="0.2">
      <c r="F33687" s="63"/>
    </row>
    <row r="33688" spans="6:6" ht="15" customHeight="1" x14ac:dyDescent="0.2">
      <c r="F33688" s="63"/>
    </row>
    <row r="33689" spans="6:6" ht="15" customHeight="1" x14ac:dyDescent="0.2">
      <c r="F33689" s="63"/>
    </row>
    <row r="33690" spans="6:6" ht="15" customHeight="1" x14ac:dyDescent="0.2">
      <c r="F33690" s="63"/>
    </row>
    <row r="33691" spans="6:6" ht="15" customHeight="1" x14ac:dyDescent="0.2">
      <c r="F33691" s="63"/>
    </row>
    <row r="33692" spans="6:6" ht="15" customHeight="1" x14ac:dyDescent="0.2">
      <c r="F33692" s="63"/>
    </row>
    <row r="33693" spans="6:6" ht="15" customHeight="1" x14ac:dyDescent="0.2">
      <c r="F33693" s="63"/>
    </row>
    <row r="33694" spans="6:6" ht="15" customHeight="1" x14ac:dyDescent="0.2">
      <c r="F33694" s="63"/>
    </row>
    <row r="33695" spans="6:6" ht="15" customHeight="1" x14ac:dyDescent="0.2">
      <c r="F33695" s="63"/>
    </row>
    <row r="33696" spans="6:6" ht="15" customHeight="1" x14ac:dyDescent="0.2">
      <c r="F33696" s="63"/>
    </row>
    <row r="33697" spans="6:6" ht="15" customHeight="1" x14ac:dyDescent="0.2">
      <c r="F33697" s="63"/>
    </row>
    <row r="33698" spans="6:6" ht="15" customHeight="1" x14ac:dyDescent="0.2">
      <c r="F33698" s="63"/>
    </row>
    <row r="33699" spans="6:6" ht="15" customHeight="1" x14ac:dyDescent="0.2">
      <c r="F33699" s="63"/>
    </row>
    <row r="33700" spans="6:6" ht="15" customHeight="1" x14ac:dyDescent="0.2">
      <c r="F33700" s="63"/>
    </row>
    <row r="33701" spans="6:6" ht="15" customHeight="1" x14ac:dyDescent="0.2">
      <c r="F33701" s="63"/>
    </row>
    <row r="33702" spans="6:6" ht="15" customHeight="1" x14ac:dyDescent="0.2">
      <c r="F33702" s="63"/>
    </row>
    <row r="33703" spans="6:6" ht="15" customHeight="1" x14ac:dyDescent="0.2">
      <c r="F33703" s="63"/>
    </row>
    <row r="33704" spans="6:6" ht="15" customHeight="1" x14ac:dyDescent="0.2">
      <c r="F33704" s="63"/>
    </row>
    <row r="33705" spans="6:6" ht="15" customHeight="1" x14ac:dyDescent="0.2">
      <c r="F33705" s="63"/>
    </row>
    <row r="33706" spans="6:6" ht="15" customHeight="1" x14ac:dyDescent="0.2">
      <c r="F33706" s="63"/>
    </row>
    <row r="33707" spans="6:6" ht="15" customHeight="1" x14ac:dyDescent="0.2">
      <c r="F33707" s="63"/>
    </row>
    <row r="33708" spans="6:6" ht="15" customHeight="1" x14ac:dyDescent="0.2">
      <c r="F33708" s="63"/>
    </row>
    <row r="33709" spans="6:6" ht="15" customHeight="1" x14ac:dyDescent="0.2">
      <c r="F33709" s="63"/>
    </row>
    <row r="33710" spans="6:6" ht="15" customHeight="1" x14ac:dyDescent="0.2">
      <c r="F33710" s="63"/>
    </row>
    <row r="33711" spans="6:6" ht="15" customHeight="1" x14ac:dyDescent="0.2">
      <c r="F33711" s="63"/>
    </row>
    <row r="33712" spans="6:6" ht="15" customHeight="1" x14ac:dyDescent="0.2">
      <c r="F33712" s="63"/>
    </row>
    <row r="33713" spans="6:6" ht="15" customHeight="1" x14ac:dyDescent="0.2">
      <c r="F33713" s="63"/>
    </row>
    <row r="33714" spans="6:6" ht="15" customHeight="1" x14ac:dyDescent="0.2">
      <c r="F33714" s="63"/>
    </row>
    <row r="33715" spans="6:6" ht="15" customHeight="1" x14ac:dyDescent="0.2">
      <c r="F33715" s="63"/>
    </row>
    <row r="33716" spans="6:6" ht="15" customHeight="1" x14ac:dyDescent="0.2">
      <c r="F33716" s="63"/>
    </row>
    <row r="33717" spans="6:6" ht="15" customHeight="1" x14ac:dyDescent="0.2">
      <c r="F33717" s="63"/>
    </row>
    <row r="33718" spans="6:6" ht="15" customHeight="1" x14ac:dyDescent="0.2">
      <c r="F33718" s="63"/>
    </row>
    <row r="33719" spans="6:6" ht="15" customHeight="1" x14ac:dyDescent="0.2">
      <c r="F33719" s="63"/>
    </row>
    <row r="33720" spans="6:6" ht="15" customHeight="1" x14ac:dyDescent="0.2">
      <c r="F33720" s="63"/>
    </row>
    <row r="33721" spans="6:6" ht="15" customHeight="1" x14ac:dyDescent="0.2">
      <c r="F33721" s="63"/>
    </row>
    <row r="33722" spans="6:6" ht="15" customHeight="1" x14ac:dyDescent="0.2">
      <c r="F33722" s="63"/>
    </row>
    <row r="33723" spans="6:6" ht="15" customHeight="1" x14ac:dyDescent="0.2">
      <c r="F33723" s="63"/>
    </row>
    <row r="33724" spans="6:6" ht="15" customHeight="1" x14ac:dyDescent="0.2">
      <c r="F33724" s="63"/>
    </row>
    <row r="33725" spans="6:6" ht="15" customHeight="1" x14ac:dyDescent="0.2">
      <c r="F33725" s="63"/>
    </row>
    <row r="33726" spans="6:6" ht="15" customHeight="1" x14ac:dyDescent="0.2">
      <c r="F33726" s="63"/>
    </row>
    <row r="33727" spans="6:6" ht="15" customHeight="1" x14ac:dyDescent="0.2">
      <c r="F33727" s="63"/>
    </row>
    <row r="33728" spans="6:6" ht="15" customHeight="1" x14ac:dyDescent="0.2">
      <c r="F33728" s="63"/>
    </row>
    <row r="33729" spans="6:6" ht="15" customHeight="1" x14ac:dyDescent="0.2">
      <c r="F33729" s="63"/>
    </row>
    <row r="33730" spans="6:6" ht="15" customHeight="1" x14ac:dyDescent="0.2">
      <c r="F33730" s="63"/>
    </row>
    <row r="33731" spans="6:6" ht="15" customHeight="1" x14ac:dyDescent="0.2">
      <c r="F33731" s="63"/>
    </row>
    <row r="33732" spans="6:6" ht="15" customHeight="1" x14ac:dyDescent="0.2">
      <c r="F33732" s="63"/>
    </row>
    <row r="33733" spans="6:6" ht="15" customHeight="1" x14ac:dyDescent="0.2">
      <c r="F33733" s="63"/>
    </row>
    <row r="33734" spans="6:6" ht="15" customHeight="1" x14ac:dyDescent="0.2">
      <c r="F33734" s="63"/>
    </row>
    <row r="33735" spans="6:6" ht="15" customHeight="1" x14ac:dyDescent="0.2">
      <c r="F33735" s="63"/>
    </row>
    <row r="33736" spans="6:6" ht="15" customHeight="1" x14ac:dyDescent="0.2">
      <c r="F33736" s="63"/>
    </row>
    <row r="33737" spans="6:6" ht="15" customHeight="1" x14ac:dyDescent="0.2">
      <c r="F33737" s="63"/>
    </row>
    <row r="33738" spans="6:6" ht="15" customHeight="1" x14ac:dyDescent="0.2">
      <c r="F33738" s="63"/>
    </row>
    <row r="33739" spans="6:6" ht="15" customHeight="1" x14ac:dyDescent="0.2">
      <c r="F33739" s="63"/>
    </row>
    <row r="33740" spans="6:6" ht="15" customHeight="1" x14ac:dyDescent="0.2">
      <c r="F33740" s="63"/>
    </row>
    <row r="33741" spans="6:6" ht="15" customHeight="1" x14ac:dyDescent="0.2">
      <c r="F33741" s="63"/>
    </row>
    <row r="33742" spans="6:6" ht="15" customHeight="1" x14ac:dyDescent="0.2">
      <c r="F33742" s="63"/>
    </row>
    <row r="33743" spans="6:6" ht="15" customHeight="1" x14ac:dyDescent="0.2">
      <c r="F33743" s="63"/>
    </row>
    <row r="33744" spans="6:6" ht="15" customHeight="1" x14ac:dyDescent="0.2">
      <c r="F33744" s="63"/>
    </row>
    <row r="33745" spans="6:6" ht="15" customHeight="1" x14ac:dyDescent="0.2">
      <c r="F33745" s="63"/>
    </row>
    <row r="33746" spans="6:6" ht="15" customHeight="1" x14ac:dyDescent="0.2">
      <c r="F33746" s="63"/>
    </row>
    <row r="33747" spans="6:6" ht="15" customHeight="1" x14ac:dyDescent="0.2">
      <c r="F33747" s="63"/>
    </row>
    <row r="33748" spans="6:6" ht="15" customHeight="1" x14ac:dyDescent="0.2">
      <c r="F33748" s="63"/>
    </row>
    <row r="33749" spans="6:6" ht="15" customHeight="1" x14ac:dyDescent="0.2">
      <c r="F33749" s="63"/>
    </row>
    <row r="33750" spans="6:6" ht="15" customHeight="1" x14ac:dyDescent="0.2">
      <c r="F33750" s="63"/>
    </row>
    <row r="33751" spans="6:6" ht="15" customHeight="1" x14ac:dyDescent="0.2">
      <c r="F33751" s="63"/>
    </row>
    <row r="33752" spans="6:6" ht="15" customHeight="1" x14ac:dyDescent="0.2">
      <c r="F33752" s="63"/>
    </row>
    <row r="33753" spans="6:6" ht="15" customHeight="1" x14ac:dyDescent="0.2">
      <c r="F33753" s="63"/>
    </row>
    <row r="33754" spans="6:6" ht="15" customHeight="1" x14ac:dyDescent="0.2">
      <c r="F33754" s="63"/>
    </row>
    <row r="33755" spans="6:6" ht="15" customHeight="1" x14ac:dyDescent="0.2">
      <c r="F33755" s="63"/>
    </row>
    <row r="33756" spans="6:6" ht="15" customHeight="1" x14ac:dyDescent="0.2">
      <c r="F33756" s="63"/>
    </row>
    <row r="33757" spans="6:6" ht="15" customHeight="1" x14ac:dyDescent="0.2">
      <c r="F33757" s="63"/>
    </row>
    <row r="33758" spans="6:6" ht="15" customHeight="1" x14ac:dyDescent="0.2">
      <c r="F33758" s="63"/>
    </row>
    <row r="33759" spans="6:6" ht="15" customHeight="1" x14ac:dyDescent="0.2">
      <c r="F33759" s="63"/>
    </row>
    <row r="33760" spans="6:6" ht="15" customHeight="1" x14ac:dyDescent="0.2">
      <c r="F33760" s="63"/>
    </row>
    <row r="33761" spans="6:6" ht="15" customHeight="1" x14ac:dyDescent="0.2">
      <c r="F33761" s="63"/>
    </row>
    <row r="33762" spans="6:6" ht="15" customHeight="1" x14ac:dyDescent="0.2">
      <c r="F33762" s="63"/>
    </row>
    <row r="33763" spans="6:6" ht="15" customHeight="1" x14ac:dyDescent="0.2">
      <c r="F33763" s="63"/>
    </row>
    <row r="33764" spans="6:6" ht="15" customHeight="1" x14ac:dyDescent="0.2">
      <c r="F33764" s="63"/>
    </row>
    <row r="33765" spans="6:6" ht="15" customHeight="1" x14ac:dyDescent="0.2">
      <c r="F33765" s="63"/>
    </row>
    <row r="33766" spans="6:6" ht="15" customHeight="1" x14ac:dyDescent="0.2">
      <c r="F33766" s="63"/>
    </row>
    <row r="33767" spans="6:6" ht="15" customHeight="1" x14ac:dyDescent="0.2">
      <c r="F33767" s="63"/>
    </row>
    <row r="33768" spans="6:6" ht="15" customHeight="1" x14ac:dyDescent="0.2">
      <c r="F33768" s="63"/>
    </row>
    <row r="33769" spans="6:6" ht="15" customHeight="1" x14ac:dyDescent="0.2">
      <c r="F33769" s="63"/>
    </row>
    <row r="33770" spans="6:6" ht="15" customHeight="1" x14ac:dyDescent="0.2">
      <c r="F33770" s="63"/>
    </row>
    <row r="33771" spans="6:6" ht="15" customHeight="1" x14ac:dyDescent="0.2">
      <c r="F33771" s="63"/>
    </row>
    <row r="33772" spans="6:6" ht="15" customHeight="1" x14ac:dyDescent="0.2">
      <c r="F33772" s="63"/>
    </row>
    <row r="33773" spans="6:6" ht="15" customHeight="1" x14ac:dyDescent="0.2">
      <c r="F33773" s="63"/>
    </row>
    <row r="33774" spans="6:6" ht="15" customHeight="1" x14ac:dyDescent="0.2">
      <c r="F33774" s="63"/>
    </row>
    <row r="33775" spans="6:6" ht="15" customHeight="1" x14ac:dyDescent="0.2">
      <c r="F33775" s="63"/>
    </row>
    <row r="33776" spans="6:6" ht="15" customHeight="1" x14ac:dyDescent="0.2">
      <c r="F33776" s="63"/>
    </row>
    <row r="33777" spans="6:6" ht="15" customHeight="1" x14ac:dyDescent="0.2">
      <c r="F33777" s="63"/>
    </row>
    <row r="33778" spans="6:6" ht="15" customHeight="1" x14ac:dyDescent="0.2">
      <c r="F33778" s="63"/>
    </row>
    <row r="33779" spans="6:6" ht="15" customHeight="1" x14ac:dyDescent="0.2">
      <c r="F33779" s="63"/>
    </row>
    <row r="33780" spans="6:6" ht="15" customHeight="1" x14ac:dyDescent="0.2">
      <c r="F33780" s="63"/>
    </row>
    <row r="33781" spans="6:6" ht="15" customHeight="1" x14ac:dyDescent="0.2">
      <c r="F33781" s="63"/>
    </row>
    <row r="33782" spans="6:6" ht="15" customHeight="1" x14ac:dyDescent="0.2">
      <c r="F33782" s="63"/>
    </row>
    <row r="33783" spans="6:6" ht="15" customHeight="1" x14ac:dyDescent="0.2">
      <c r="F33783" s="63"/>
    </row>
    <row r="33784" spans="6:6" ht="15" customHeight="1" x14ac:dyDescent="0.2">
      <c r="F33784" s="63"/>
    </row>
    <row r="33785" spans="6:6" ht="15" customHeight="1" x14ac:dyDescent="0.2">
      <c r="F33785" s="63"/>
    </row>
    <row r="33786" spans="6:6" ht="15" customHeight="1" x14ac:dyDescent="0.2">
      <c r="F33786" s="63"/>
    </row>
    <row r="33787" spans="6:6" ht="15" customHeight="1" x14ac:dyDescent="0.2">
      <c r="F33787" s="63"/>
    </row>
    <row r="33788" spans="6:6" ht="15" customHeight="1" x14ac:dyDescent="0.2">
      <c r="F33788" s="63"/>
    </row>
    <row r="33789" spans="6:6" ht="15" customHeight="1" x14ac:dyDescent="0.2">
      <c r="F33789" s="63"/>
    </row>
    <row r="33790" spans="6:6" ht="15" customHeight="1" x14ac:dyDescent="0.2">
      <c r="F33790" s="63"/>
    </row>
    <row r="33791" spans="6:6" ht="15" customHeight="1" x14ac:dyDescent="0.2">
      <c r="F33791" s="63"/>
    </row>
    <row r="33792" spans="6:6" ht="15" customHeight="1" x14ac:dyDescent="0.2">
      <c r="F33792" s="63"/>
    </row>
    <row r="33793" spans="6:6" ht="15" customHeight="1" x14ac:dyDescent="0.2">
      <c r="F33793" s="63"/>
    </row>
    <row r="33794" spans="6:6" ht="15" customHeight="1" x14ac:dyDescent="0.2">
      <c r="F33794" s="63"/>
    </row>
    <row r="33795" spans="6:6" ht="15" customHeight="1" x14ac:dyDescent="0.2">
      <c r="F33795" s="63"/>
    </row>
    <row r="33796" spans="6:6" ht="15" customHeight="1" x14ac:dyDescent="0.2">
      <c r="F33796" s="63"/>
    </row>
    <row r="33797" spans="6:6" ht="15" customHeight="1" x14ac:dyDescent="0.2">
      <c r="F33797" s="63"/>
    </row>
    <row r="33798" spans="6:6" ht="15" customHeight="1" x14ac:dyDescent="0.2">
      <c r="F33798" s="63"/>
    </row>
    <row r="33799" spans="6:6" ht="15" customHeight="1" x14ac:dyDescent="0.2">
      <c r="F33799" s="63"/>
    </row>
    <row r="33800" spans="6:6" ht="15" customHeight="1" x14ac:dyDescent="0.2">
      <c r="F33800" s="63"/>
    </row>
    <row r="33801" spans="6:6" ht="15" customHeight="1" x14ac:dyDescent="0.2">
      <c r="F33801" s="63"/>
    </row>
    <row r="33802" spans="6:6" ht="15" customHeight="1" x14ac:dyDescent="0.2">
      <c r="F33802" s="63"/>
    </row>
    <row r="33803" spans="6:6" ht="15" customHeight="1" x14ac:dyDescent="0.2">
      <c r="F33803" s="63"/>
    </row>
    <row r="33804" spans="6:6" ht="15" customHeight="1" x14ac:dyDescent="0.2">
      <c r="F33804" s="63"/>
    </row>
    <row r="33805" spans="6:6" ht="15" customHeight="1" x14ac:dyDescent="0.2">
      <c r="F33805" s="63"/>
    </row>
    <row r="33806" spans="6:6" ht="15" customHeight="1" x14ac:dyDescent="0.2">
      <c r="F33806" s="63"/>
    </row>
    <row r="33807" spans="6:6" ht="15" customHeight="1" x14ac:dyDescent="0.2">
      <c r="F33807" s="63"/>
    </row>
    <row r="33808" spans="6:6" ht="15" customHeight="1" x14ac:dyDescent="0.2">
      <c r="F33808" s="63"/>
    </row>
    <row r="33809" spans="6:6" ht="15" customHeight="1" x14ac:dyDescent="0.2">
      <c r="F33809" s="63"/>
    </row>
    <row r="33810" spans="6:6" ht="15" customHeight="1" x14ac:dyDescent="0.2">
      <c r="F33810" s="63"/>
    </row>
    <row r="33811" spans="6:6" ht="15" customHeight="1" x14ac:dyDescent="0.2">
      <c r="F33811" s="63"/>
    </row>
    <row r="33812" spans="6:6" ht="15" customHeight="1" x14ac:dyDescent="0.2">
      <c r="F33812" s="63"/>
    </row>
    <row r="33813" spans="6:6" ht="15" customHeight="1" x14ac:dyDescent="0.2">
      <c r="F33813" s="63"/>
    </row>
    <row r="33814" spans="6:6" ht="15" customHeight="1" x14ac:dyDescent="0.2">
      <c r="F33814" s="63"/>
    </row>
    <row r="33815" spans="6:6" ht="15" customHeight="1" x14ac:dyDescent="0.2">
      <c r="F33815" s="63"/>
    </row>
    <row r="33816" spans="6:6" ht="15" customHeight="1" x14ac:dyDescent="0.2">
      <c r="F33816" s="63"/>
    </row>
    <row r="33817" spans="6:6" ht="15" customHeight="1" x14ac:dyDescent="0.2">
      <c r="F33817" s="63"/>
    </row>
    <row r="33818" spans="6:6" ht="15" customHeight="1" x14ac:dyDescent="0.2">
      <c r="F33818" s="63"/>
    </row>
    <row r="33819" spans="6:6" ht="15" customHeight="1" x14ac:dyDescent="0.2">
      <c r="F33819" s="63"/>
    </row>
    <row r="33820" spans="6:6" ht="15" customHeight="1" x14ac:dyDescent="0.2">
      <c r="F33820" s="63"/>
    </row>
    <row r="33821" spans="6:6" ht="15" customHeight="1" x14ac:dyDescent="0.2">
      <c r="F33821" s="63"/>
    </row>
    <row r="33822" spans="6:6" ht="15" customHeight="1" x14ac:dyDescent="0.2">
      <c r="F33822" s="63"/>
    </row>
    <row r="33823" spans="6:6" ht="15" customHeight="1" x14ac:dyDescent="0.2">
      <c r="F33823" s="63"/>
    </row>
    <row r="33824" spans="6:6" ht="15" customHeight="1" x14ac:dyDescent="0.2">
      <c r="F33824" s="63"/>
    </row>
    <row r="33825" spans="6:6" ht="15" customHeight="1" x14ac:dyDescent="0.2">
      <c r="F33825" s="63"/>
    </row>
    <row r="33826" spans="6:6" ht="15" customHeight="1" x14ac:dyDescent="0.2">
      <c r="F33826" s="63"/>
    </row>
    <row r="33827" spans="6:6" ht="15" customHeight="1" x14ac:dyDescent="0.2">
      <c r="F33827" s="63"/>
    </row>
    <row r="33828" spans="6:6" ht="15" customHeight="1" x14ac:dyDescent="0.2">
      <c r="F33828" s="63"/>
    </row>
    <row r="33829" spans="6:6" ht="15" customHeight="1" x14ac:dyDescent="0.2">
      <c r="F33829" s="63"/>
    </row>
    <row r="33830" spans="6:6" ht="15" customHeight="1" x14ac:dyDescent="0.2">
      <c r="F33830" s="63"/>
    </row>
    <row r="33831" spans="6:6" ht="15" customHeight="1" x14ac:dyDescent="0.2">
      <c r="F33831" s="63"/>
    </row>
    <row r="33832" spans="6:6" ht="15" customHeight="1" x14ac:dyDescent="0.2">
      <c r="F33832" s="63"/>
    </row>
    <row r="33833" spans="6:6" ht="15" customHeight="1" x14ac:dyDescent="0.2">
      <c r="F33833" s="63"/>
    </row>
    <row r="33834" spans="6:6" ht="15" customHeight="1" x14ac:dyDescent="0.2">
      <c r="F33834" s="63"/>
    </row>
    <row r="33835" spans="6:6" ht="15" customHeight="1" x14ac:dyDescent="0.2">
      <c r="F33835" s="63"/>
    </row>
    <row r="33836" spans="6:6" ht="15" customHeight="1" x14ac:dyDescent="0.2">
      <c r="F33836" s="63"/>
    </row>
    <row r="33837" spans="6:6" ht="15" customHeight="1" x14ac:dyDescent="0.2">
      <c r="F33837" s="63"/>
    </row>
    <row r="33838" spans="6:6" ht="15" customHeight="1" x14ac:dyDescent="0.2">
      <c r="F33838" s="63"/>
    </row>
    <row r="33839" spans="6:6" ht="15" customHeight="1" x14ac:dyDescent="0.2">
      <c r="F33839" s="63"/>
    </row>
    <row r="33840" spans="6:6" ht="15" customHeight="1" x14ac:dyDescent="0.2">
      <c r="F33840" s="63"/>
    </row>
    <row r="33841" spans="6:6" ht="15" customHeight="1" x14ac:dyDescent="0.2">
      <c r="F33841" s="63"/>
    </row>
    <row r="33842" spans="6:6" ht="15" customHeight="1" x14ac:dyDescent="0.2">
      <c r="F33842" s="63"/>
    </row>
    <row r="33843" spans="6:6" ht="15" customHeight="1" x14ac:dyDescent="0.2">
      <c r="F33843" s="63"/>
    </row>
    <row r="33844" spans="6:6" ht="15" customHeight="1" x14ac:dyDescent="0.2">
      <c r="F33844" s="63"/>
    </row>
    <row r="33845" spans="6:6" ht="15" customHeight="1" x14ac:dyDescent="0.2">
      <c r="F33845" s="63"/>
    </row>
    <row r="33846" spans="6:6" ht="15" customHeight="1" x14ac:dyDescent="0.2">
      <c r="F33846" s="63"/>
    </row>
    <row r="33847" spans="6:6" ht="15" customHeight="1" x14ac:dyDescent="0.2">
      <c r="F33847" s="63"/>
    </row>
    <row r="33848" spans="6:6" ht="15" customHeight="1" x14ac:dyDescent="0.2">
      <c r="F33848" s="63"/>
    </row>
    <row r="33849" spans="6:6" ht="15" customHeight="1" x14ac:dyDescent="0.2">
      <c r="F33849" s="63"/>
    </row>
    <row r="33850" spans="6:6" ht="15" customHeight="1" x14ac:dyDescent="0.2">
      <c r="F33850" s="63"/>
    </row>
    <row r="33851" spans="6:6" ht="15" customHeight="1" x14ac:dyDescent="0.2">
      <c r="F33851" s="63"/>
    </row>
    <row r="33852" spans="6:6" ht="15" customHeight="1" x14ac:dyDescent="0.2">
      <c r="F33852" s="63"/>
    </row>
    <row r="33853" spans="6:6" ht="15" customHeight="1" x14ac:dyDescent="0.2">
      <c r="F33853" s="63"/>
    </row>
    <row r="33854" spans="6:6" ht="15" customHeight="1" x14ac:dyDescent="0.2">
      <c r="F33854" s="63"/>
    </row>
    <row r="33855" spans="6:6" ht="15" customHeight="1" x14ac:dyDescent="0.2">
      <c r="F33855" s="63"/>
    </row>
    <row r="33856" spans="6:6" ht="15" customHeight="1" x14ac:dyDescent="0.2">
      <c r="F33856" s="63"/>
    </row>
    <row r="33857" spans="6:6" ht="15" customHeight="1" x14ac:dyDescent="0.2">
      <c r="F33857" s="63"/>
    </row>
    <row r="33858" spans="6:6" ht="15" customHeight="1" x14ac:dyDescent="0.2">
      <c r="F33858" s="63"/>
    </row>
    <row r="33859" spans="6:6" ht="15" customHeight="1" x14ac:dyDescent="0.2">
      <c r="F33859" s="63"/>
    </row>
    <row r="33860" spans="6:6" ht="15" customHeight="1" x14ac:dyDescent="0.2">
      <c r="F33860" s="63"/>
    </row>
    <row r="33861" spans="6:6" ht="15" customHeight="1" x14ac:dyDescent="0.2">
      <c r="F33861" s="63"/>
    </row>
    <row r="33862" spans="6:6" ht="15" customHeight="1" x14ac:dyDescent="0.2">
      <c r="F33862" s="63"/>
    </row>
    <row r="33863" spans="6:6" ht="15" customHeight="1" x14ac:dyDescent="0.2">
      <c r="F33863" s="63"/>
    </row>
    <row r="33864" spans="6:6" ht="15" customHeight="1" x14ac:dyDescent="0.2">
      <c r="F33864" s="63"/>
    </row>
    <row r="33865" spans="6:6" ht="15" customHeight="1" x14ac:dyDescent="0.2">
      <c r="F33865" s="63"/>
    </row>
    <row r="33866" spans="6:6" ht="15" customHeight="1" x14ac:dyDescent="0.2">
      <c r="F33866" s="63"/>
    </row>
    <row r="33867" spans="6:6" ht="15" customHeight="1" x14ac:dyDescent="0.2">
      <c r="F33867" s="63"/>
    </row>
    <row r="33868" spans="6:6" ht="15" customHeight="1" x14ac:dyDescent="0.2">
      <c r="F33868" s="63"/>
    </row>
    <row r="33869" spans="6:6" ht="15" customHeight="1" x14ac:dyDescent="0.2">
      <c r="F33869" s="63"/>
    </row>
    <row r="33870" spans="6:6" ht="15" customHeight="1" x14ac:dyDescent="0.2">
      <c r="F33870" s="63"/>
    </row>
    <row r="33871" spans="6:6" ht="15" customHeight="1" x14ac:dyDescent="0.2">
      <c r="F33871" s="63"/>
    </row>
    <row r="33872" spans="6:6" ht="15" customHeight="1" x14ac:dyDescent="0.2">
      <c r="F33872" s="63"/>
    </row>
    <row r="33873" spans="6:6" ht="15" customHeight="1" x14ac:dyDescent="0.2">
      <c r="F33873" s="63"/>
    </row>
    <row r="33874" spans="6:6" ht="15" customHeight="1" x14ac:dyDescent="0.2">
      <c r="F33874" s="63"/>
    </row>
    <row r="33875" spans="6:6" ht="15" customHeight="1" x14ac:dyDescent="0.2">
      <c r="F33875" s="63"/>
    </row>
    <row r="33876" spans="6:6" ht="15" customHeight="1" x14ac:dyDescent="0.2">
      <c r="F33876" s="63"/>
    </row>
    <row r="33877" spans="6:6" ht="15" customHeight="1" x14ac:dyDescent="0.2">
      <c r="F33877" s="63"/>
    </row>
    <row r="33878" spans="6:6" ht="15" customHeight="1" x14ac:dyDescent="0.2">
      <c r="F33878" s="63"/>
    </row>
    <row r="33879" spans="6:6" ht="15" customHeight="1" x14ac:dyDescent="0.2">
      <c r="F33879" s="63"/>
    </row>
    <row r="33880" spans="6:6" ht="15" customHeight="1" x14ac:dyDescent="0.2">
      <c r="F33880" s="63"/>
    </row>
    <row r="33881" spans="6:6" ht="15" customHeight="1" x14ac:dyDescent="0.2">
      <c r="F33881" s="63"/>
    </row>
    <row r="33882" spans="6:6" ht="15" customHeight="1" x14ac:dyDescent="0.2">
      <c r="F33882" s="63"/>
    </row>
    <row r="33883" spans="6:6" ht="15" customHeight="1" x14ac:dyDescent="0.2">
      <c r="F33883" s="63"/>
    </row>
    <row r="33884" spans="6:6" ht="15" customHeight="1" x14ac:dyDescent="0.2">
      <c r="F33884" s="63"/>
    </row>
    <row r="33885" spans="6:6" ht="15" customHeight="1" x14ac:dyDescent="0.2">
      <c r="F33885" s="63"/>
    </row>
    <row r="33886" spans="6:6" ht="15" customHeight="1" x14ac:dyDescent="0.2">
      <c r="F33886" s="63"/>
    </row>
    <row r="33887" spans="6:6" ht="15" customHeight="1" x14ac:dyDescent="0.2">
      <c r="F33887" s="63"/>
    </row>
    <row r="33888" spans="6:6" ht="15" customHeight="1" x14ac:dyDescent="0.2">
      <c r="F33888" s="63"/>
    </row>
    <row r="33889" spans="6:6" ht="15" customHeight="1" x14ac:dyDescent="0.2">
      <c r="F33889" s="63"/>
    </row>
    <row r="33890" spans="6:6" ht="15" customHeight="1" x14ac:dyDescent="0.2">
      <c r="F33890" s="63"/>
    </row>
    <row r="33891" spans="6:6" ht="15" customHeight="1" x14ac:dyDescent="0.2">
      <c r="F33891" s="63"/>
    </row>
    <row r="33892" spans="6:6" ht="15" customHeight="1" x14ac:dyDescent="0.2">
      <c r="F33892" s="63"/>
    </row>
    <row r="33893" spans="6:6" ht="15" customHeight="1" x14ac:dyDescent="0.2">
      <c r="F33893" s="63"/>
    </row>
    <row r="33894" spans="6:6" ht="15" customHeight="1" x14ac:dyDescent="0.2">
      <c r="F33894" s="63"/>
    </row>
    <row r="33895" spans="6:6" ht="15" customHeight="1" x14ac:dyDescent="0.2">
      <c r="F33895" s="63"/>
    </row>
    <row r="33896" spans="6:6" ht="15" customHeight="1" x14ac:dyDescent="0.2">
      <c r="F33896" s="63"/>
    </row>
    <row r="33897" spans="6:6" ht="15" customHeight="1" x14ac:dyDescent="0.2">
      <c r="F33897" s="63"/>
    </row>
    <row r="33898" spans="6:6" ht="15" customHeight="1" x14ac:dyDescent="0.2">
      <c r="F33898" s="63"/>
    </row>
    <row r="33899" spans="6:6" ht="15" customHeight="1" x14ac:dyDescent="0.2">
      <c r="F33899" s="63"/>
    </row>
    <row r="33900" spans="6:6" ht="15" customHeight="1" x14ac:dyDescent="0.2">
      <c r="F33900" s="63"/>
    </row>
    <row r="33901" spans="6:6" ht="15" customHeight="1" x14ac:dyDescent="0.2">
      <c r="F33901" s="63"/>
    </row>
    <row r="33902" spans="6:6" ht="15" customHeight="1" x14ac:dyDescent="0.2">
      <c r="F33902" s="63"/>
    </row>
    <row r="33903" spans="6:6" ht="15" customHeight="1" x14ac:dyDescent="0.2">
      <c r="F33903" s="63"/>
    </row>
    <row r="33904" spans="6:6" ht="15" customHeight="1" x14ac:dyDescent="0.2">
      <c r="F33904" s="63"/>
    </row>
    <row r="33905" spans="6:6" ht="15" customHeight="1" x14ac:dyDescent="0.2">
      <c r="F33905" s="63"/>
    </row>
    <row r="33906" spans="6:6" ht="15" customHeight="1" x14ac:dyDescent="0.2">
      <c r="F33906" s="63"/>
    </row>
    <row r="33907" spans="6:6" ht="15" customHeight="1" x14ac:dyDescent="0.2">
      <c r="F33907" s="63"/>
    </row>
    <row r="33908" spans="6:6" ht="15" customHeight="1" x14ac:dyDescent="0.2">
      <c r="F33908" s="63"/>
    </row>
    <row r="33909" spans="6:6" ht="15" customHeight="1" x14ac:dyDescent="0.2">
      <c r="F33909" s="63"/>
    </row>
    <row r="33910" spans="6:6" ht="15" customHeight="1" x14ac:dyDescent="0.2">
      <c r="F33910" s="63"/>
    </row>
    <row r="33911" spans="6:6" ht="15" customHeight="1" x14ac:dyDescent="0.2">
      <c r="F33911" s="63"/>
    </row>
    <row r="33912" spans="6:6" ht="15" customHeight="1" x14ac:dyDescent="0.2">
      <c r="F33912" s="63"/>
    </row>
    <row r="33913" spans="6:6" ht="15" customHeight="1" x14ac:dyDescent="0.2">
      <c r="F33913" s="63"/>
    </row>
    <row r="33914" spans="6:6" ht="15" customHeight="1" x14ac:dyDescent="0.2">
      <c r="F33914" s="63"/>
    </row>
    <row r="33915" spans="6:6" ht="15" customHeight="1" x14ac:dyDescent="0.2">
      <c r="F33915" s="63"/>
    </row>
    <row r="33916" spans="6:6" ht="15" customHeight="1" x14ac:dyDescent="0.2">
      <c r="F33916" s="63"/>
    </row>
    <row r="33917" spans="6:6" ht="15" customHeight="1" x14ac:dyDescent="0.2">
      <c r="F33917" s="63"/>
    </row>
    <row r="33918" spans="6:6" ht="15" customHeight="1" x14ac:dyDescent="0.2">
      <c r="F33918" s="63"/>
    </row>
    <row r="33919" spans="6:6" ht="15" customHeight="1" x14ac:dyDescent="0.2">
      <c r="F33919" s="63"/>
    </row>
    <row r="33920" spans="6:6" ht="15" customHeight="1" x14ac:dyDescent="0.2">
      <c r="F33920" s="63"/>
    </row>
    <row r="33921" spans="6:6" ht="15" customHeight="1" x14ac:dyDescent="0.2">
      <c r="F33921" s="63"/>
    </row>
    <row r="33922" spans="6:6" ht="15" customHeight="1" x14ac:dyDescent="0.2">
      <c r="F33922" s="63"/>
    </row>
    <row r="33923" spans="6:6" ht="15" customHeight="1" x14ac:dyDescent="0.2">
      <c r="F33923" s="63"/>
    </row>
    <row r="33924" spans="6:6" ht="15" customHeight="1" x14ac:dyDescent="0.2">
      <c r="F33924" s="63"/>
    </row>
    <row r="33925" spans="6:6" ht="15" customHeight="1" x14ac:dyDescent="0.2">
      <c r="F33925" s="63"/>
    </row>
    <row r="33926" spans="6:6" ht="15" customHeight="1" x14ac:dyDescent="0.2">
      <c r="F33926" s="63"/>
    </row>
    <row r="33927" spans="6:6" ht="15" customHeight="1" x14ac:dyDescent="0.2">
      <c r="F33927" s="63"/>
    </row>
    <row r="33928" spans="6:6" ht="15" customHeight="1" x14ac:dyDescent="0.2">
      <c r="F33928" s="63"/>
    </row>
    <row r="33929" spans="6:6" ht="15" customHeight="1" x14ac:dyDescent="0.2">
      <c r="F33929" s="63"/>
    </row>
    <row r="33930" spans="6:6" ht="15" customHeight="1" x14ac:dyDescent="0.2">
      <c r="F33930" s="63"/>
    </row>
    <row r="33931" spans="6:6" ht="15" customHeight="1" x14ac:dyDescent="0.2">
      <c r="F33931" s="63"/>
    </row>
    <row r="33932" spans="6:6" ht="15" customHeight="1" x14ac:dyDescent="0.2">
      <c r="F33932" s="63"/>
    </row>
    <row r="33933" spans="6:6" ht="15" customHeight="1" x14ac:dyDescent="0.2">
      <c r="F33933" s="63"/>
    </row>
    <row r="33934" spans="6:6" ht="15" customHeight="1" x14ac:dyDescent="0.2">
      <c r="F33934" s="63"/>
    </row>
    <row r="33935" spans="6:6" ht="15" customHeight="1" x14ac:dyDescent="0.2">
      <c r="F33935" s="63"/>
    </row>
    <row r="33936" spans="6:6" ht="15" customHeight="1" x14ac:dyDescent="0.2">
      <c r="F33936" s="63"/>
    </row>
    <row r="33937" spans="6:6" ht="15" customHeight="1" x14ac:dyDescent="0.2">
      <c r="F33937" s="63"/>
    </row>
    <row r="33938" spans="6:6" ht="15" customHeight="1" x14ac:dyDescent="0.2">
      <c r="F33938" s="63"/>
    </row>
    <row r="33939" spans="6:6" ht="15" customHeight="1" x14ac:dyDescent="0.2">
      <c r="F33939" s="63"/>
    </row>
    <row r="33940" spans="6:6" ht="15" customHeight="1" x14ac:dyDescent="0.2">
      <c r="F33940" s="63"/>
    </row>
    <row r="33941" spans="6:6" ht="15" customHeight="1" x14ac:dyDescent="0.2">
      <c r="F33941" s="63"/>
    </row>
    <row r="33942" spans="6:6" ht="15" customHeight="1" x14ac:dyDescent="0.2">
      <c r="F33942" s="63"/>
    </row>
    <row r="33943" spans="6:6" ht="15" customHeight="1" x14ac:dyDescent="0.2">
      <c r="F33943" s="63"/>
    </row>
    <row r="33944" spans="6:6" ht="15" customHeight="1" x14ac:dyDescent="0.2">
      <c r="F33944" s="63"/>
    </row>
    <row r="33945" spans="6:6" ht="15" customHeight="1" x14ac:dyDescent="0.2">
      <c r="F33945" s="63"/>
    </row>
    <row r="33946" spans="6:6" ht="15" customHeight="1" x14ac:dyDescent="0.2">
      <c r="F33946" s="63"/>
    </row>
    <row r="33947" spans="6:6" ht="15" customHeight="1" x14ac:dyDescent="0.2">
      <c r="F33947" s="63"/>
    </row>
    <row r="33948" spans="6:6" ht="15" customHeight="1" x14ac:dyDescent="0.2">
      <c r="F33948" s="63"/>
    </row>
    <row r="33949" spans="6:6" ht="15" customHeight="1" x14ac:dyDescent="0.2">
      <c r="F33949" s="63"/>
    </row>
    <row r="33950" spans="6:6" ht="15" customHeight="1" x14ac:dyDescent="0.2">
      <c r="F33950" s="63"/>
    </row>
    <row r="33951" spans="6:6" ht="15" customHeight="1" x14ac:dyDescent="0.2">
      <c r="F33951" s="63"/>
    </row>
    <row r="33952" spans="6:6" ht="15" customHeight="1" x14ac:dyDescent="0.2">
      <c r="F33952" s="63"/>
    </row>
    <row r="33953" spans="6:6" ht="15" customHeight="1" x14ac:dyDescent="0.2">
      <c r="F33953" s="63"/>
    </row>
    <row r="33954" spans="6:6" ht="15" customHeight="1" x14ac:dyDescent="0.2">
      <c r="F33954" s="63"/>
    </row>
    <row r="33955" spans="6:6" ht="15" customHeight="1" x14ac:dyDescent="0.2">
      <c r="F33955" s="63"/>
    </row>
    <row r="33956" spans="6:6" ht="15" customHeight="1" x14ac:dyDescent="0.2">
      <c r="F33956" s="63"/>
    </row>
    <row r="33957" spans="6:6" ht="15" customHeight="1" x14ac:dyDescent="0.2">
      <c r="F33957" s="63"/>
    </row>
    <row r="33958" spans="6:6" ht="15" customHeight="1" x14ac:dyDescent="0.2">
      <c r="F33958" s="63"/>
    </row>
    <row r="33959" spans="6:6" ht="15" customHeight="1" x14ac:dyDescent="0.2">
      <c r="F33959" s="63"/>
    </row>
    <row r="33960" spans="6:6" ht="15" customHeight="1" x14ac:dyDescent="0.2">
      <c r="F33960" s="63"/>
    </row>
    <row r="33961" spans="6:6" ht="15" customHeight="1" x14ac:dyDescent="0.2">
      <c r="F33961" s="63"/>
    </row>
    <row r="33962" spans="6:6" ht="15" customHeight="1" x14ac:dyDescent="0.2">
      <c r="F33962" s="63"/>
    </row>
    <row r="33963" spans="6:6" ht="15" customHeight="1" x14ac:dyDescent="0.2">
      <c r="F33963" s="63"/>
    </row>
    <row r="33964" spans="6:6" ht="15" customHeight="1" x14ac:dyDescent="0.2">
      <c r="F33964" s="63"/>
    </row>
    <row r="33965" spans="6:6" ht="15" customHeight="1" x14ac:dyDescent="0.2">
      <c r="F33965" s="63"/>
    </row>
    <row r="33966" spans="6:6" ht="15" customHeight="1" x14ac:dyDescent="0.2">
      <c r="F33966" s="63"/>
    </row>
    <row r="33967" spans="6:6" ht="15" customHeight="1" x14ac:dyDescent="0.2">
      <c r="F33967" s="63"/>
    </row>
    <row r="33968" spans="6:6" ht="15" customHeight="1" x14ac:dyDescent="0.2">
      <c r="F33968" s="63"/>
    </row>
    <row r="33969" spans="6:6" ht="15" customHeight="1" x14ac:dyDescent="0.2">
      <c r="F33969" s="63"/>
    </row>
    <row r="33970" spans="6:6" ht="15" customHeight="1" x14ac:dyDescent="0.2">
      <c r="F33970" s="63"/>
    </row>
    <row r="33971" spans="6:6" ht="15" customHeight="1" x14ac:dyDescent="0.2">
      <c r="F33971" s="63"/>
    </row>
    <row r="33972" spans="6:6" ht="15" customHeight="1" x14ac:dyDescent="0.2">
      <c r="F33972" s="63"/>
    </row>
    <row r="33973" spans="6:6" ht="15" customHeight="1" x14ac:dyDescent="0.2">
      <c r="F33973" s="63"/>
    </row>
    <row r="33974" spans="6:6" ht="15" customHeight="1" x14ac:dyDescent="0.2">
      <c r="F33974" s="63"/>
    </row>
    <row r="33975" spans="6:6" ht="15" customHeight="1" x14ac:dyDescent="0.2">
      <c r="F33975" s="63"/>
    </row>
    <row r="33976" spans="6:6" ht="15" customHeight="1" x14ac:dyDescent="0.2">
      <c r="F33976" s="63"/>
    </row>
    <row r="33977" spans="6:6" ht="15" customHeight="1" x14ac:dyDescent="0.2">
      <c r="F33977" s="63"/>
    </row>
    <row r="33978" spans="6:6" ht="15" customHeight="1" x14ac:dyDescent="0.2">
      <c r="F33978" s="63"/>
    </row>
    <row r="33979" spans="6:6" ht="15" customHeight="1" x14ac:dyDescent="0.2">
      <c r="F33979" s="63"/>
    </row>
    <row r="33980" spans="6:6" ht="15" customHeight="1" x14ac:dyDescent="0.2">
      <c r="F33980" s="63"/>
    </row>
    <row r="33981" spans="6:6" ht="15" customHeight="1" x14ac:dyDescent="0.2">
      <c r="F33981" s="63"/>
    </row>
    <row r="33982" spans="6:6" ht="15" customHeight="1" x14ac:dyDescent="0.2">
      <c r="F33982" s="63"/>
    </row>
    <row r="33983" spans="6:6" ht="15" customHeight="1" x14ac:dyDescent="0.2">
      <c r="F33983" s="63"/>
    </row>
    <row r="33984" spans="6:6" ht="15" customHeight="1" x14ac:dyDescent="0.2">
      <c r="F33984" s="63"/>
    </row>
    <row r="33985" spans="6:6" ht="15" customHeight="1" x14ac:dyDescent="0.2">
      <c r="F33985" s="63"/>
    </row>
    <row r="33986" spans="6:6" ht="15" customHeight="1" x14ac:dyDescent="0.2">
      <c r="F33986" s="63"/>
    </row>
    <row r="33987" spans="6:6" ht="15" customHeight="1" x14ac:dyDescent="0.2">
      <c r="F33987" s="63"/>
    </row>
    <row r="33988" spans="6:6" ht="15" customHeight="1" x14ac:dyDescent="0.2">
      <c r="F33988" s="63"/>
    </row>
    <row r="33989" spans="6:6" ht="15" customHeight="1" x14ac:dyDescent="0.2">
      <c r="F33989" s="63"/>
    </row>
    <row r="33990" spans="6:6" ht="15" customHeight="1" x14ac:dyDescent="0.2">
      <c r="F33990" s="63"/>
    </row>
    <row r="33991" spans="6:6" ht="15" customHeight="1" x14ac:dyDescent="0.2">
      <c r="F33991" s="63"/>
    </row>
    <row r="33992" spans="6:6" ht="15" customHeight="1" x14ac:dyDescent="0.2">
      <c r="F33992" s="63"/>
    </row>
    <row r="33993" spans="6:6" ht="15" customHeight="1" x14ac:dyDescent="0.2">
      <c r="F33993" s="63"/>
    </row>
    <row r="33994" spans="6:6" ht="15" customHeight="1" x14ac:dyDescent="0.2">
      <c r="F33994" s="63"/>
    </row>
    <row r="33995" spans="6:6" ht="15" customHeight="1" x14ac:dyDescent="0.2">
      <c r="F33995" s="63"/>
    </row>
    <row r="33996" spans="6:6" ht="15" customHeight="1" x14ac:dyDescent="0.2">
      <c r="F33996" s="63"/>
    </row>
    <row r="33997" spans="6:6" ht="15" customHeight="1" x14ac:dyDescent="0.2">
      <c r="F33997" s="63"/>
    </row>
    <row r="33998" spans="6:6" ht="15" customHeight="1" x14ac:dyDescent="0.2">
      <c r="F33998" s="63"/>
    </row>
    <row r="33999" spans="6:6" ht="15" customHeight="1" x14ac:dyDescent="0.2">
      <c r="F33999" s="63"/>
    </row>
    <row r="34000" spans="6:6" ht="15" customHeight="1" x14ac:dyDescent="0.2">
      <c r="F34000" s="63"/>
    </row>
    <row r="34001" spans="6:6" ht="15" customHeight="1" x14ac:dyDescent="0.2">
      <c r="F34001" s="63"/>
    </row>
    <row r="34002" spans="6:6" ht="15" customHeight="1" x14ac:dyDescent="0.2">
      <c r="F34002" s="63"/>
    </row>
    <row r="34003" spans="6:6" ht="15" customHeight="1" x14ac:dyDescent="0.2">
      <c r="F34003" s="63"/>
    </row>
    <row r="34004" spans="6:6" ht="15" customHeight="1" x14ac:dyDescent="0.2">
      <c r="F34004" s="63"/>
    </row>
    <row r="34005" spans="6:6" ht="15" customHeight="1" x14ac:dyDescent="0.2">
      <c r="F34005" s="63"/>
    </row>
    <row r="34006" spans="6:6" ht="15" customHeight="1" x14ac:dyDescent="0.2">
      <c r="F34006" s="63"/>
    </row>
    <row r="34007" spans="6:6" ht="15" customHeight="1" x14ac:dyDescent="0.2">
      <c r="F34007" s="63"/>
    </row>
    <row r="34008" spans="6:6" ht="15" customHeight="1" x14ac:dyDescent="0.2">
      <c r="F34008" s="63"/>
    </row>
    <row r="34009" spans="6:6" ht="15" customHeight="1" x14ac:dyDescent="0.2">
      <c r="F34009" s="63"/>
    </row>
    <row r="34010" spans="6:6" ht="15" customHeight="1" x14ac:dyDescent="0.2">
      <c r="F34010" s="63"/>
    </row>
    <row r="34011" spans="6:6" ht="15" customHeight="1" x14ac:dyDescent="0.2">
      <c r="F34011" s="63"/>
    </row>
    <row r="34012" spans="6:6" ht="15" customHeight="1" x14ac:dyDescent="0.2">
      <c r="F34012" s="63"/>
    </row>
    <row r="34013" spans="6:6" ht="15" customHeight="1" x14ac:dyDescent="0.2">
      <c r="F34013" s="63"/>
    </row>
    <row r="34014" spans="6:6" ht="15" customHeight="1" x14ac:dyDescent="0.2">
      <c r="F34014" s="63"/>
    </row>
    <row r="34015" spans="6:6" ht="15" customHeight="1" x14ac:dyDescent="0.2">
      <c r="F34015" s="63"/>
    </row>
    <row r="34016" spans="6:6" ht="15" customHeight="1" x14ac:dyDescent="0.2">
      <c r="F34016" s="63"/>
    </row>
    <row r="34017" spans="6:6" ht="15" customHeight="1" x14ac:dyDescent="0.2">
      <c r="F34017" s="63"/>
    </row>
    <row r="34018" spans="6:6" ht="15" customHeight="1" x14ac:dyDescent="0.2">
      <c r="F34018" s="63"/>
    </row>
    <row r="34019" spans="6:6" ht="15" customHeight="1" x14ac:dyDescent="0.2">
      <c r="F34019" s="63"/>
    </row>
    <row r="34020" spans="6:6" ht="15" customHeight="1" x14ac:dyDescent="0.2">
      <c r="F34020" s="63"/>
    </row>
    <row r="34021" spans="6:6" ht="15" customHeight="1" x14ac:dyDescent="0.2">
      <c r="F34021" s="63"/>
    </row>
    <row r="34022" spans="6:6" ht="15" customHeight="1" x14ac:dyDescent="0.2">
      <c r="F34022" s="63"/>
    </row>
    <row r="34023" spans="6:6" ht="15" customHeight="1" x14ac:dyDescent="0.2">
      <c r="F34023" s="63"/>
    </row>
    <row r="34024" spans="6:6" ht="15" customHeight="1" x14ac:dyDescent="0.2">
      <c r="F34024" s="63"/>
    </row>
    <row r="34025" spans="6:6" ht="15" customHeight="1" x14ac:dyDescent="0.2">
      <c r="F34025" s="63"/>
    </row>
    <row r="34026" spans="6:6" ht="15" customHeight="1" x14ac:dyDescent="0.2">
      <c r="F34026" s="63"/>
    </row>
    <row r="34027" spans="6:6" ht="15" customHeight="1" x14ac:dyDescent="0.2">
      <c r="F34027" s="63"/>
    </row>
    <row r="34028" spans="6:6" ht="15" customHeight="1" x14ac:dyDescent="0.2">
      <c r="F34028" s="63"/>
    </row>
    <row r="34029" spans="6:6" ht="15" customHeight="1" x14ac:dyDescent="0.2">
      <c r="F34029" s="63"/>
    </row>
    <row r="34030" spans="6:6" ht="15" customHeight="1" x14ac:dyDescent="0.2">
      <c r="F34030" s="63"/>
    </row>
    <row r="34031" spans="6:6" ht="15" customHeight="1" x14ac:dyDescent="0.2">
      <c r="F34031" s="63"/>
    </row>
    <row r="34032" spans="6:6" ht="15" customHeight="1" x14ac:dyDescent="0.2">
      <c r="F34032" s="63"/>
    </row>
    <row r="34033" spans="6:6" ht="15" customHeight="1" x14ac:dyDescent="0.2">
      <c r="F34033" s="63"/>
    </row>
    <row r="34034" spans="6:6" ht="15" customHeight="1" x14ac:dyDescent="0.2">
      <c r="F34034" s="63"/>
    </row>
    <row r="34035" spans="6:6" ht="15" customHeight="1" x14ac:dyDescent="0.2">
      <c r="F34035" s="63"/>
    </row>
    <row r="34036" spans="6:6" ht="15" customHeight="1" x14ac:dyDescent="0.2">
      <c r="F34036" s="63"/>
    </row>
    <row r="34037" spans="6:6" ht="15" customHeight="1" x14ac:dyDescent="0.2">
      <c r="F34037" s="63"/>
    </row>
    <row r="34038" spans="6:6" ht="15" customHeight="1" x14ac:dyDescent="0.2">
      <c r="F34038" s="63"/>
    </row>
    <row r="34039" spans="6:6" ht="15" customHeight="1" x14ac:dyDescent="0.2">
      <c r="F34039" s="63"/>
    </row>
    <row r="34040" spans="6:6" ht="15" customHeight="1" x14ac:dyDescent="0.2">
      <c r="F34040" s="63"/>
    </row>
    <row r="34041" spans="6:6" ht="15" customHeight="1" x14ac:dyDescent="0.2">
      <c r="F34041" s="63"/>
    </row>
    <row r="34042" spans="6:6" ht="15" customHeight="1" x14ac:dyDescent="0.2">
      <c r="F34042" s="63"/>
    </row>
    <row r="34043" spans="6:6" ht="15" customHeight="1" x14ac:dyDescent="0.2">
      <c r="F34043" s="63"/>
    </row>
    <row r="34044" spans="6:6" ht="15" customHeight="1" x14ac:dyDescent="0.2">
      <c r="F34044" s="63"/>
    </row>
    <row r="34045" spans="6:6" ht="15" customHeight="1" x14ac:dyDescent="0.2">
      <c r="F34045" s="63"/>
    </row>
    <row r="34046" spans="6:6" ht="15" customHeight="1" x14ac:dyDescent="0.2">
      <c r="F34046" s="63"/>
    </row>
    <row r="34047" spans="6:6" ht="15" customHeight="1" x14ac:dyDescent="0.2">
      <c r="F34047" s="63"/>
    </row>
    <row r="34048" spans="6:6" ht="15" customHeight="1" x14ac:dyDescent="0.2">
      <c r="F34048" s="63"/>
    </row>
    <row r="34049" spans="6:6" ht="15" customHeight="1" x14ac:dyDescent="0.2">
      <c r="F34049" s="63"/>
    </row>
    <row r="34050" spans="6:6" ht="15" customHeight="1" x14ac:dyDescent="0.2">
      <c r="F34050" s="63"/>
    </row>
    <row r="34051" spans="6:6" ht="15" customHeight="1" x14ac:dyDescent="0.2">
      <c r="F34051" s="63"/>
    </row>
    <row r="34052" spans="6:6" ht="15" customHeight="1" x14ac:dyDescent="0.2">
      <c r="F34052" s="63"/>
    </row>
    <row r="34053" spans="6:6" ht="15" customHeight="1" x14ac:dyDescent="0.2">
      <c r="F34053" s="63"/>
    </row>
    <row r="34054" spans="6:6" ht="15" customHeight="1" x14ac:dyDescent="0.2">
      <c r="F34054" s="63"/>
    </row>
    <row r="34055" spans="6:6" ht="15" customHeight="1" x14ac:dyDescent="0.2">
      <c r="F34055" s="63"/>
    </row>
    <row r="34056" spans="6:6" ht="15" customHeight="1" x14ac:dyDescent="0.2">
      <c r="F34056" s="63"/>
    </row>
    <row r="34057" spans="6:6" ht="15" customHeight="1" x14ac:dyDescent="0.2">
      <c r="F34057" s="63"/>
    </row>
    <row r="34058" spans="6:6" ht="15" customHeight="1" x14ac:dyDescent="0.2">
      <c r="F34058" s="63"/>
    </row>
    <row r="34059" spans="6:6" ht="15" customHeight="1" x14ac:dyDescent="0.2">
      <c r="F34059" s="63"/>
    </row>
    <row r="34060" spans="6:6" ht="15" customHeight="1" x14ac:dyDescent="0.2">
      <c r="F34060" s="63"/>
    </row>
    <row r="34061" spans="6:6" ht="15" customHeight="1" x14ac:dyDescent="0.2">
      <c r="F34061" s="63"/>
    </row>
    <row r="34062" spans="6:6" ht="15" customHeight="1" x14ac:dyDescent="0.2">
      <c r="F34062" s="63"/>
    </row>
    <row r="34063" spans="6:6" ht="15" customHeight="1" x14ac:dyDescent="0.2">
      <c r="F34063" s="63"/>
    </row>
    <row r="34064" spans="6:6" ht="15" customHeight="1" x14ac:dyDescent="0.2">
      <c r="F34064" s="63"/>
    </row>
    <row r="34065" spans="6:6" ht="15" customHeight="1" x14ac:dyDescent="0.2">
      <c r="F34065" s="63"/>
    </row>
    <row r="34066" spans="6:6" ht="15" customHeight="1" x14ac:dyDescent="0.2">
      <c r="F34066" s="63"/>
    </row>
    <row r="34067" spans="6:6" ht="15" customHeight="1" x14ac:dyDescent="0.2">
      <c r="F34067" s="63"/>
    </row>
    <row r="34068" spans="6:6" ht="15" customHeight="1" x14ac:dyDescent="0.2">
      <c r="F34068" s="63"/>
    </row>
    <row r="34069" spans="6:6" ht="15" customHeight="1" x14ac:dyDescent="0.2">
      <c r="F34069" s="63"/>
    </row>
    <row r="34070" spans="6:6" ht="15" customHeight="1" x14ac:dyDescent="0.2">
      <c r="F34070" s="63"/>
    </row>
    <row r="34071" spans="6:6" ht="15" customHeight="1" x14ac:dyDescent="0.2">
      <c r="F34071" s="63"/>
    </row>
    <row r="34072" spans="6:6" ht="15" customHeight="1" x14ac:dyDescent="0.2">
      <c r="F34072" s="63"/>
    </row>
    <row r="34073" spans="6:6" ht="15" customHeight="1" x14ac:dyDescent="0.2">
      <c r="F34073" s="63"/>
    </row>
    <row r="34074" spans="6:6" ht="15" customHeight="1" x14ac:dyDescent="0.2">
      <c r="F34074" s="63"/>
    </row>
    <row r="34075" spans="6:6" ht="15" customHeight="1" x14ac:dyDescent="0.2">
      <c r="F34075" s="63"/>
    </row>
    <row r="34076" spans="6:6" ht="15" customHeight="1" x14ac:dyDescent="0.2">
      <c r="F34076" s="63"/>
    </row>
    <row r="34077" spans="6:6" ht="15" customHeight="1" x14ac:dyDescent="0.2">
      <c r="F34077" s="63"/>
    </row>
    <row r="34078" spans="6:6" ht="15" customHeight="1" x14ac:dyDescent="0.2">
      <c r="F34078" s="63"/>
    </row>
    <row r="34079" spans="6:6" ht="15" customHeight="1" x14ac:dyDescent="0.2">
      <c r="F34079" s="63"/>
    </row>
    <row r="34080" spans="6:6" ht="15" customHeight="1" x14ac:dyDescent="0.2">
      <c r="F34080" s="63"/>
    </row>
    <row r="34081" spans="6:6" ht="15" customHeight="1" x14ac:dyDescent="0.2">
      <c r="F34081" s="63"/>
    </row>
    <row r="34082" spans="6:6" ht="15" customHeight="1" x14ac:dyDescent="0.2">
      <c r="F34082" s="63"/>
    </row>
    <row r="34083" spans="6:6" ht="15" customHeight="1" x14ac:dyDescent="0.2">
      <c r="F34083" s="63"/>
    </row>
    <row r="34084" spans="6:6" ht="15" customHeight="1" x14ac:dyDescent="0.2">
      <c r="F34084" s="63"/>
    </row>
    <row r="34085" spans="6:6" ht="15" customHeight="1" x14ac:dyDescent="0.2">
      <c r="F34085" s="63"/>
    </row>
    <row r="34086" spans="6:6" ht="15" customHeight="1" x14ac:dyDescent="0.2">
      <c r="F34086" s="63"/>
    </row>
    <row r="34087" spans="6:6" ht="15" customHeight="1" x14ac:dyDescent="0.2">
      <c r="F34087" s="63"/>
    </row>
    <row r="34088" spans="6:6" ht="15" customHeight="1" x14ac:dyDescent="0.2">
      <c r="F34088" s="63"/>
    </row>
    <row r="34089" spans="6:6" ht="15" customHeight="1" x14ac:dyDescent="0.2">
      <c r="F34089" s="63"/>
    </row>
    <row r="34090" spans="6:6" ht="15" customHeight="1" x14ac:dyDescent="0.2">
      <c r="F34090" s="63"/>
    </row>
    <row r="34091" spans="6:6" ht="15" customHeight="1" x14ac:dyDescent="0.2">
      <c r="F34091" s="63"/>
    </row>
    <row r="34092" spans="6:6" ht="15" customHeight="1" x14ac:dyDescent="0.2">
      <c r="F34092" s="63"/>
    </row>
    <row r="34093" spans="6:6" ht="15" customHeight="1" x14ac:dyDescent="0.2">
      <c r="F34093" s="63"/>
    </row>
    <row r="34094" spans="6:6" ht="15" customHeight="1" x14ac:dyDescent="0.2">
      <c r="F34094" s="63"/>
    </row>
    <row r="34095" spans="6:6" ht="15" customHeight="1" x14ac:dyDescent="0.2">
      <c r="F34095" s="63"/>
    </row>
    <row r="34096" spans="6:6" ht="15" customHeight="1" x14ac:dyDescent="0.2">
      <c r="F34096" s="63"/>
    </row>
    <row r="34097" spans="6:6" ht="15" customHeight="1" x14ac:dyDescent="0.2">
      <c r="F34097" s="63"/>
    </row>
    <row r="34098" spans="6:6" ht="15" customHeight="1" x14ac:dyDescent="0.2">
      <c r="F34098" s="63"/>
    </row>
    <row r="34099" spans="6:6" ht="15" customHeight="1" x14ac:dyDescent="0.2">
      <c r="F34099" s="63"/>
    </row>
    <row r="34100" spans="6:6" ht="15" customHeight="1" x14ac:dyDescent="0.2">
      <c r="F34100" s="63"/>
    </row>
    <row r="34101" spans="6:6" ht="15" customHeight="1" x14ac:dyDescent="0.2">
      <c r="F34101" s="63"/>
    </row>
    <row r="34102" spans="6:6" ht="15" customHeight="1" x14ac:dyDescent="0.2">
      <c r="F34102" s="63"/>
    </row>
    <row r="34103" spans="6:6" ht="15" customHeight="1" x14ac:dyDescent="0.2">
      <c r="F34103" s="63"/>
    </row>
    <row r="34104" spans="6:6" ht="15" customHeight="1" x14ac:dyDescent="0.2">
      <c r="F34104" s="63"/>
    </row>
    <row r="34105" spans="6:6" ht="15" customHeight="1" x14ac:dyDescent="0.2">
      <c r="F34105" s="63"/>
    </row>
    <row r="34106" spans="6:6" ht="15" customHeight="1" x14ac:dyDescent="0.2">
      <c r="F34106" s="63"/>
    </row>
    <row r="34107" spans="6:6" ht="15" customHeight="1" x14ac:dyDescent="0.2">
      <c r="F34107" s="63"/>
    </row>
    <row r="34108" spans="6:6" ht="15" customHeight="1" x14ac:dyDescent="0.2">
      <c r="F34108" s="63"/>
    </row>
    <row r="34109" spans="6:6" ht="15" customHeight="1" x14ac:dyDescent="0.2">
      <c r="F34109" s="63"/>
    </row>
    <row r="34110" spans="6:6" ht="15" customHeight="1" x14ac:dyDescent="0.2">
      <c r="F34110" s="63"/>
    </row>
    <row r="34111" spans="6:6" ht="15" customHeight="1" x14ac:dyDescent="0.2">
      <c r="F34111" s="63"/>
    </row>
    <row r="34112" spans="6:6" ht="15" customHeight="1" x14ac:dyDescent="0.2">
      <c r="F34112" s="63"/>
    </row>
    <row r="34113" spans="6:6" ht="15" customHeight="1" x14ac:dyDescent="0.2">
      <c r="F34113" s="63"/>
    </row>
    <row r="34114" spans="6:6" ht="15" customHeight="1" x14ac:dyDescent="0.2">
      <c r="F34114" s="63"/>
    </row>
    <row r="34115" spans="6:6" ht="15" customHeight="1" x14ac:dyDescent="0.2">
      <c r="F34115" s="63"/>
    </row>
    <row r="34116" spans="6:6" ht="15" customHeight="1" x14ac:dyDescent="0.2">
      <c r="F34116" s="63"/>
    </row>
    <row r="34117" spans="6:6" ht="15" customHeight="1" x14ac:dyDescent="0.2">
      <c r="F34117" s="63"/>
    </row>
    <row r="34118" spans="6:6" ht="15" customHeight="1" x14ac:dyDescent="0.2">
      <c r="F34118" s="63"/>
    </row>
    <row r="34119" spans="6:6" ht="15" customHeight="1" x14ac:dyDescent="0.2">
      <c r="F34119" s="63"/>
    </row>
    <row r="34120" spans="6:6" ht="15" customHeight="1" x14ac:dyDescent="0.2">
      <c r="F34120" s="63"/>
    </row>
    <row r="34121" spans="6:6" ht="15" customHeight="1" x14ac:dyDescent="0.2">
      <c r="F34121" s="63"/>
    </row>
    <row r="34122" spans="6:6" ht="15" customHeight="1" x14ac:dyDescent="0.2">
      <c r="F34122" s="63"/>
    </row>
    <row r="34123" spans="6:6" ht="15" customHeight="1" x14ac:dyDescent="0.2">
      <c r="F34123" s="63"/>
    </row>
    <row r="34124" spans="6:6" ht="15" customHeight="1" x14ac:dyDescent="0.2">
      <c r="F34124" s="63"/>
    </row>
    <row r="34125" spans="6:6" ht="15" customHeight="1" x14ac:dyDescent="0.2">
      <c r="F34125" s="63"/>
    </row>
    <row r="34126" spans="6:6" ht="15" customHeight="1" x14ac:dyDescent="0.2">
      <c r="F34126" s="63"/>
    </row>
    <row r="34127" spans="6:6" ht="15" customHeight="1" x14ac:dyDescent="0.2">
      <c r="F34127" s="63"/>
    </row>
    <row r="34128" spans="6:6" ht="15" customHeight="1" x14ac:dyDescent="0.2">
      <c r="F34128" s="63"/>
    </row>
    <row r="34129" spans="6:6" ht="15" customHeight="1" x14ac:dyDescent="0.2">
      <c r="F34129" s="63"/>
    </row>
    <row r="34130" spans="6:6" ht="15" customHeight="1" x14ac:dyDescent="0.2">
      <c r="F34130" s="63"/>
    </row>
    <row r="34131" spans="6:6" ht="15" customHeight="1" x14ac:dyDescent="0.2">
      <c r="F34131" s="63"/>
    </row>
    <row r="34132" spans="6:6" ht="15" customHeight="1" x14ac:dyDescent="0.2">
      <c r="F34132" s="63"/>
    </row>
    <row r="34133" spans="6:6" ht="15" customHeight="1" x14ac:dyDescent="0.2">
      <c r="F34133" s="63"/>
    </row>
    <row r="34134" spans="6:6" ht="15" customHeight="1" x14ac:dyDescent="0.2">
      <c r="F34134" s="63"/>
    </row>
    <row r="34135" spans="6:6" ht="15" customHeight="1" x14ac:dyDescent="0.2">
      <c r="F34135" s="63"/>
    </row>
    <row r="34136" spans="6:6" ht="15" customHeight="1" x14ac:dyDescent="0.2">
      <c r="F34136" s="63"/>
    </row>
    <row r="34137" spans="6:6" ht="15" customHeight="1" x14ac:dyDescent="0.2">
      <c r="F34137" s="63"/>
    </row>
    <row r="34138" spans="6:6" ht="15" customHeight="1" x14ac:dyDescent="0.2">
      <c r="F34138" s="63"/>
    </row>
    <row r="34139" spans="6:6" ht="15" customHeight="1" x14ac:dyDescent="0.2">
      <c r="F34139" s="63"/>
    </row>
    <row r="34140" spans="6:6" ht="15" customHeight="1" x14ac:dyDescent="0.2">
      <c r="F34140" s="63"/>
    </row>
    <row r="34141" spans="6:6" ht="15" customHeight="1" x14ac:dyDescent="0.2">
      <c r="F34141" s="63"/>
    </row>
    <row r="34142" spans="6:6" ht="15" customHeight="1" x14ac:dyDescent="0.2">
      <c r="F34142" s="63"/>
    </row>
    <row r="34143" spans="6:6" ht="15" customHeight="1" x14ac:dyDescent="0.2">
      <c r="F34143" s="63"/>
    </row>
    <row r="34144" spans="6:6" ht="15" customHeight="1" x14ac:dyDescent="0.2">
      <c r="F34144" s="63"/>
    </row>
    <row r="34145" spans="6:6" ht="15" customHeight="1" x14ac:dyDescent="0.2">
      <c r="F34145" s="63"/>
    </row>
    <row r="34146" spans="6:6" ht="15" customHeight="1" x14ac:dyDescent="0.2">
      <c r="F34146" s="63"/>
    </row>
    <row r="34147" spans="6:6" ht="15" customHeight="1" x14ac:dyDescent="0.2">
      <c r="F34147" s="63"/>
    </row>
    <row r="34148" spans="6:6" ht="15" customHeight="1" x14ac:dyDescent="0.2">
      <c r="F34148" s="63"/>
    </row>
    <row r="34149" spans="6:6" ht="15" customHeight="1" x14ac:dyDescent="0.2">
      <c r="F34149" s="63"/>
    </row>
    <row r="34150" spans="6:6" ht="15" customHeight="1" x14ac:dyDescent="0.2">
      <c r="F34150" s="63"/>
    </row>
    <row r="34151" spans="6:6" ht="15" customHeight="1" x14ac:dyDescent="0.2">
      <c r="F34151" s="63"/>
    </row>
    <row r="34152" spans="6:6" ht="15" customHeight="1" x14ac:dyDescent="0.2">
      <c r="F34152" s="63"/>
    </row>
    <row r="34153" spans="6:6" ht="15" customHeight="1" x14ac:dyDescent="0.2">
      <c r="F34153" s="63"/>
    </row>
    <row r="34154" spans="6:6" ht="15" customHeight="1" x14ac:dyDescent="0.2">
      <c r="F34154" s="63"/>
    </row>
    <row r="34155" spans="6:6" ht="15" customHeight="1" x14ac:dyDescent="0.2">
      <c r="F34155" s="63"/>
    </row>
    <row r="34156" spans="6:6" ht="15" customHeight="1" x14ac:dyDescent="0.2">
      <c r="F34156" s="63"/>
    </row>
    <row r="34157" spans="6:6" ht="15" customHeight="1" x14ac:dyDescent="0.2">
      <c r="F34157" s="63"/>
    </row>
    <row r="34158" spans="6:6" ht="15" customHeight="1" x14ac:dyDescent="0.2">
      <c r="F34158" s="63"/>
    </row>
    <row r="34159" spans="6:6" ht="15" customHeight="1" x14ac:dyDescent="0.2">
      <c r="F34159" s="63"/>
    </row>
    <row r="34160" spans="6:6" ht="15" customHeight="1" x14ac:dyDescent="0.2">
      <c r="F34160" s="63"/>
    </row>
    <row r="34161" spans="6:6" ht="15" customHeight="1" x14ac:dyDescent="0.2">
      <c r="F34161" s="63"/>
    </row>
    <row r="34162" spans="6:6" ht="15" customHeight="1" x14ac:dyDescent="0.2">
      <c r="F34162" s="63"/>
    </row>
    <row r="34163" spans="6:6" ht="15" customHeight="1" x14ac:dyDescent="0.2">
      <c r="F34163" s="63"/>
    </row>
    <row r="34164" spans="6:6" ht="15" customHeight="1" x14ac:dyDescent="0.2">
      <c r="F34164" s="63"/>
    </row>
    <row r="34165" spans="6:6" ht="15" customHeight="1" x14ac:dyDescent="0.2">
      <c r="F34165" s="63"/>
    </row>
    <row r="34166" spans="6:6" ht="15" customHeight="1" x14ac:dyDescent="0.2">
      <c r="F34166" s="63"/>
    </row>
    <row r="34167" spans="6:6" ht="15" customHeight="1" x14ac:dyDescent="0.2">
      <c r="F34167" s="63"/>
    </row>
    <row r="34168" spans="6:6" ht="15" customHeight="1" x14ac:dyDescent="0.2">
      <c r="F34168" s="63"/>
    </row>
    <row r="34169" spans="6:6" ht="15" customHeight="1" x14ac:dyDescent="0.2">
      <c r="F34169" s="63"/>
    </row>
    <row r="34170" spans="6:6" ht="15" customHeight="1" x14ac:dyDescent="0.2">
      <c r="F34170" s="63"/>
    </row>
    <row r="34171" spans="6:6" ht="15" customHeight="1" x14ac:dyDescent="0.2">
      <c r="F34171" s="63"/>
    </row>
    <row r="34172" spans="6:6" ht="15" customHeight="1" x14ac:dyDescent="0.2">
      <c r="F34172" s="63"/>
    </row>
    <row r="34173" spans="6:6" ht="15" customHeight="1" x14ac:dyDescent="0.2">
      <c r="F34173" s="63"/>
    </row>
    <row r="34174" spans="6:6" ht="15" customHeight="1" x14ac:dyDescent="0.2">
      <c r="F34174" s="63"/>
    </row>
    <row r="34175" spans="6:6" ht="15" customHeight="1" x14ac:dyDescent="0.2">
      <c r="F34175" s="63"/>
    </row>
    <row r="34176" spans="6:6" ht="15" customHeight="1" x14ac:dyDescent="0.2">
      <c r="F34176" s="63"/>
    </row>
    <row r="34177" spans="6:6" ht="15" customHeight="1" x14ac:dyDescent="0.2">
      <c r="F34177" s="63"/>
    </row>
    <row r="34178" spans="6:6" ht="15" customHeight="1" x14ac:dyDescent="0.2">
      <c r="F34178" s="63"/>
    </row>
    <row r="34179" spans="6:6" ht="15" customHeight="1" x14ac:dyDescent="0.2">
      <c r="F34179" s="63"/>
    </row>
    <row r="34180" spans="6:6" ht="15" customHeight="1" x14ac:dyDescent="0.2">
      <c r="F34180" s="63"/>
    </row>
    <row r="34181" spans="6:6" ht="15" customHeight="1" x14ac:dyDescent="0.2">
      <c r="F34181" s="63"/>
    </row>
    <row r="34182" spans="6:6" ht="15" customHeight="1" x14ac:dyDescent="0.2">
      <c r="F34182" s="63"/>
    </row>
    <row r="34183" spans="6:6" ht="15" customHeight="1" x14ac:dyDescent="0.2">
      <c r="F34183" s="63"/>
    </row>
    <row r="34184" spans="6:6" ht="15" customHeight="1" x14ac:dyDescent="0.2">
      <c r="F34184" s="63"/>
    </row>
    <row r="34185" spans="6:6" ht="15" customHeight="1" x14ac:dyDescent="0.2">
      <c r="F34185" s="63"/>
    </row>
    <row r="34186" spans="6:6" ht="15" customHeight="1" x14ac:dyDescent="0.2">
      <c r="F34186" s="63"/>
    </row>
    <row r="34187" spans="6:6" ht="15" customHeight="1" x14ac:dyDescent="0.2">
      <c r="F34187" s="63"/>
    </row>
    <row r="34188" spans="6:6" ht="15" customHeight="1" x14ac:dyDescent="0.2">
      <c r="F34188" s="63"/>
    </row>
    <row r="34189" spans="6:6" ht="15" customHeight="1" x14ac:dyDescent="0.2">
      <c r="F34189" s="63"/>
    </row>
    <row r="34190" spans="6:6" ht="15" customHeight="1" x14ac:dyDescent="0.2">
      <c r="F34190" s="63"/>
    </row>
    <row r="34191" spans="6:6" ht="15" customHeight="1" x14ac:dyDescent="0.2">
      <c r="F34191" s="63"/>
    </row>
    <row r="34192" spans="6:6" ht="15" customHeight="1" x14ac:dyDescent="0.2">
      <c r="F34192" s="63"/>
    </row>
    <row r="34193" spans="6:6" ht="15" customHeight="1" x14ac:dyDescent="0.2">
      <c r="F34193" s="63"/>
    </row>
    <row r="34194" spans="6:6" ht="15" customHeight="1" x14ac:dyDescent="0.2">
      <c r="F34194" s="63"/>
    </row>
    <row r="34195" spans="6:6" ht="15" customHeight="1" x14ac:dyDescent="0.2">
      <c r="F34195" s="63"/>
    </row>
    <row r="34196" spans="6:6" ht="15" customHeight="1" x14ac:dyDescent="0.2">
      <c r="F34196" s="63"/>
    </row>
    <row r="34197" spans="6:6" ht="15" customHeight="1" x14ac:dyDescent="0.2">
      <c r="F34197" s="63"/>
    </row>
    <row r="34198" spans="6:6" ht="15" customHeight="1" x14ac:dyDescent="0.2">
      <c r="F34198" s="63"/>
    </row>
    <row r="34199" spans="6:6" ht="15" customHeight="1" x14ac:dyDescent="0.2">
      <c r="F34199" s="63"/>
    </row>
    <row r="34200" spans="6:6" ht="15" customHeight="1" x14ac:dyDescent="0.2">
      <c r="F34200" s="63"/>
    </row>
    <row r="34201" spans="6:6" ht="15" customHeight="1" x14ac:dyDescent="0.2">
      <c r="F34201" s="63"/>
    </row>
    <row r="34202" spans="6:6" ht="15" customHeight="1" x14ac:dyDescent="0.2">
      <c r="F34202" s="63"/>
    </row>
    <row r="34203" spans="6:6" ht="15" customHeight="1" x14ac:dyDescent="0.2">
      <c r="F34203" s="63"/>
    </row>
    <row r="34204" spans="6:6" ht="15" customHeight="1" x14ac:dyDescent="0.2">
      <c r="F34204" s="63"/>
    </row>
    <row r="34205" spans="6:6" ht="15" customHeight="1" x14ac:dyDescent="0.2">
      <c r="F34205" s="63"/>
    </row>
    <row r="34206" spans="6:6" ht="15" customHeight="1" x14ac:dyDescent="0.2">
      <c r="F34206" s="63"/>
    </row>
    <row r="34207" spans="6:6" ht="15" customHeight="1" x14ac:dyDescent="0.2">
      <c r="F34207" s="63"/>
    </row>
    <row r="34208" spans="6:6" ht="15" customHeight="1" x14ac:dyDescent="0.2">
      <c r="F34208" s="63"/>
    </row>
    <row r="34209" spans="6:6" ht="15" customHeight="1" x14ac:dyDescent="0.2">
      <c r="F34209" s="63"/>
    </row>
    <row r="34210" spans="6:6" ht="15" customHeight="1" x14ac:dyDescent="0.2">
      <c r="F34210" s="63"/>
    </row>
    <row r="34211" spans="6:6" ht="15" customHeight="1" x14ac:dyDescent="0.2">
      <c r="F34211" s="63"/>
    </row>
    <row r="34212" spans="6:6" ht="15" customHeight="1" x14ac:dyDescent="0.2">
      <c r="F34212" s="63"/>
    </row>
    <row r="34213" spans="6:6" ht="15" customHeight="1" x14ac:dyDescent="0.2">
      <c r="F34213" s="63"/>
    </row>
    <row r="34214" spans="6:6" ht="15" customHeight="1" x14ac:dyDescent="0.2">
      <c r="F34214" s="63"/>
    </row>
    <row r="34215" spans="6:6" ht="15" customHeight="1" x14ac:dyDescent="0.2">
      <c r="F34215" s="63"/>
    </row>
    <row r="34216" spans="6:6" ht="15" customHeight="1" x14ac:dyDescent="0.2">
      <c r="F34216" s="63"/>
    </row>
    <row r="34217" spans="6:6" ht="15" customHeight="1" x14ac:dyDescent="0.2">
      <c r="F34217" s="63"/>
    </row>
    <row r="34218" spans="6:6" ht="15" customHeight="1" x14ac:dyDescent="0.2">
      <c r="F34218" s="63"/>
    </row>
    <row r="34219" spans="6:6" ht="15" customHeight="1" x14ac:dyDescent="0.2">
      <c r="F34219" s="63"/>
    </row>
    <row r="34220" spans="6:6" ht="15" customHeight="1" x14ac:dyDescent="0.2">
      <c r="F34220" s="63"/>
    </row>
    <row r="34221" spans="6:6" ht="15" customHeight="1" x14ac:dyDescent="0.2">
      <c r="F34221" s="63"/>
    </row>
    <row r="34222" spans="6:6" ht="15" customHeight="1" x14ac:dyDescent="0.2">
      <c r="F34222" s="63"/>
    </row>
    <row r="34223" spans="6:6" ht="15" customHeight="1" x14ac:dyDescent="0.2">
      <c r="F34223" s="63"/>
    </row>
    <row r="34224" spans="6:6" ht="15" customHeight="1" x14ac:dyDescent="0.2">
      <c r="F34224" s="63"/>
    </row>
    <row r="34225" spans="6:6" ht="15" customHeight="1" x14ac:dyDescent="0.2">
      <c r="F34225" s="63"/>
    </row>
    <row r="34226" spans="6:6" ht="15" customHeight="1" x14ac:dyDescent="0.2">
      <c r="F34226" s="63"/>
    </row>
    <row r="34227" spans="6:6" ht="15" customHeight="1" x14ac:dyDescent="0.2">
      <c r="F34227" s="63"/>
    </row>
    <row r="34228" spans="6:6" ht="15" customHeight="1" x14ac:dyDescent="0.2">
      <c r="F34228" s="63"/>
    </row>
    <row r="34229" spans="6:6" ht="15" customHeight="1" x14ac:dyDescent="0.2">
      <c r="F34229" s="63"/>
    </row>
    <row r="34230" spans="6:6" ht="15" customHeight="1" x14ac:dyDescent="0.2">
      <c r="F34230" s="63"/>
    </row>
    <row r="34231" spans="6:6" ht="15" customHeight="1" x14ac:dyDescent="0.2">
      <c r="F34231" s="63"/>
    </row>
    <row r="34232" spans="6:6" ht="15" customHeight="1" x14ac:dyDescent="0.2">
      <c r="F34232" s="63"/>
    </row>
    <row r="34233" spans="6:6" ht="15" customHeight="1" x14ac:dyDescent="0.2">
      <c r="F34233" s="63"/>
    </row>
    <row r="34234" spans="6:6" ht="15" customHeight="1" x14ac:dyDescent="0.2">
      <c r="F34234" s="63"/>
    </row>
    <row r="34235" spans="6:6" ht="15" customHeight="1" x14ac:dyDescent="0.2">
      <c r="F34235" s="63"/>
    </row>
    <row r="34236" spans="6:6" ht="15" customHeight="1" x14ac:dyDescent="0.2">
      <c r="F34236" s="63"/>
    </row>
    <row r="34237" spans="6:6" ht="15" customHeight="1" x14ac:dyDescent="0.2">
      <c r="F34237" s="63"/>
    </row>
    <row r="34238" spans="6:6" ht="15" customHeight="1" x14ac:dyDescent="0.2">
      <c r="F34238" s="63"/>
    </row>
    <row r="34239" spans="6:6" ht="15" customHeight="1" x14ac:dyDescent="0.2">
      <c r="F34239" s="63"/>
    </row>
    <row r="34240" spans="6:6" ht="15" customHeight="1" x14ac:dyDescent="0.2">
      <c r="F34240" s="63"/>
    </row>
    <row r="34241" spans="6:6" ht="15" customHeight="1" x14ac:dyDescent="0.2">
      <c r="F34241" s="63"/>
    </row>
    <row r="34242" spans="6:6" ht="15" customHeight="1" x14ac:dyDescent="0.2">
      <c r="F34242" s="63"/>
    </row>
    <row r="34243" spans="6:6" ht="15" customHeight="1" x14ac:dyDescent="0.2">
      <c r="F34243" s="63"/>
    </row>
    <row r="34244" spans="6:6" ht="15" customHeight="1" x14ac:dyDescent="0.2">
      <c r="F34244" s="63"/>
    </row>
    <row r="34245" spans="6:6" ht="15" customHeight="1" x14ac:dyDescent="0.2">
      <c r="F34245" s="63"/>
    </row>
    <row r="34246" spans="6:6" ht="15" customHeight="1" x14ac:dyDescent="0.2">
      <c r="F34246" s="63"/>
    </row>
    <row r="34247" spans="6:6" ht="15" customHeight="1" x14ac:dyDescent="0.2">
      <c r="F34247" s="63"/>
    </row>
    <row r="34248" spans="6:6" ht="15" customHeight="1" x14ac:dyDescent="0.2">
      <c r="F34248" s="63"/>
    </row>
    <row r="34249" spans="6:6" ht="15" customHeight="1" x14ac:dyDescent="0.2">
      <c r="F34249" s="63"/>
    </row>
    <row r="34250" spans="6:6" ht="15" customHeight="1" x14ac:dyDescent="0.2">
      <c r="F34250" s="63"/>
    </row>
    <row r="34251" spans="6:6" ht="15" customHeight="1" x14ac:dyDescent="0.2">
      <c r="F34251" s="63"/>
    </row>
    <row r="34252" spans="6:6" ht="15" customHeight="1" x14ac:dyDescent="0.2">
      <c r="F34252" s="63"/>
    </row>
    <row r="34253" spans="6:6" ht="15" customHeight="1" x14ac:dyDescent="0.2">
      <c r="F34253" s="63"/>
    </row>
    <row r="34254" spans="6:6" ht="15" customHeight="1" x14ac:dyDescent="0.2">
      <c r="F34254" s="63"/>
    </row>
    <row r="34255" spans="6:6" ht="15" customHeight="1" x14ac:dyDescent="0.2">
      <c r="F34255" s="63"/>
    </row>
    <row r="34256" spans="6:6" ht="15" customHeight="1" x14ac:dyDescent="0.2">
      <c r="F34256" s="63"/>
    </row>
    <row r="34257" spans="6:6" ht="15" customHeight="1" x14ac:dyDescent="0.2">
      <c r="F34257" s="63"/>
    </row>
    <row r="34258" spans="6:6" ht="15" customHeight="1" x14ac:dyDescent="0.2">
      <c r="F34258" s="63"/>
    </row>
    <row r="34259" spans="6:6" ht="15" customHeight="1" x14ac:dyDescent="0.2">
      <c r="F34259" s="63"/>
    </row>
    <row r="34260" spans="6:6" ht="15" customHeight="1" x14ac:dyDescent="0.2">
      <c r="F34260" s="63"/>
    </row>
    <row r="34261" spans="6:6" ht="15" customHeight="1" x14ac:dyDescent="0.2">
      <c r="F34261" s="63"/>
    </row>
    <row r="34262" spans="6:6" ht="15" customHeight="1" x14ac:dyDescent="0.2">
      <c r="F34262" s="63"/>
    </row>
    <row r="34263" spans="6:6" ht="15" customHeight="1" x14ac:dyDescent="0.2">
      <c r="F34263" s="63"/>
    </row>
    <row r="34264" spans="6:6" ht="15" customHeight="1" x14ac:dyDescent="0.2">
      <c r="F34264" s="63"/>
    </row>
    <row r="34265" spans="6:6" ht="15" customHeight="1" x14ac:dyDescent="0.2">
      <c r="F34265" s="63"/>
    </row>
    <row r="34266" spans="6:6" ht="15" customHeight="1" x14ac:dyDescent="0.2">
      <c r="F34266" s="63"/>
    </row>
    <row r="34267" spans="6:6" ht="15" customHeight="1" x14ac:dyDescent="0.2">
      <c r="F34267" s="63"/>
    </row>
    <row r="34268" spans="6:6" ht="15" customHeight="1" x14ac:dyDescent="0.2">
      <c r="F34268" s="63"/>
    </row>
    <row r="34269" spans="6:6" ht="15" customHeight="1" x14ac:dyDescent="0.2">
      <c r="F34269" s="63"/>
    </row>
    <row r="34270" spans="6:6" ht="15" customHeight="1" x14ac:dyDescent="0.2">
      <c r="F34270" s="63"/>
    </row>
    <row r="34271" spans="6:6" ht="15" customHeight="1" x14ac:dyDescent="0.2">
      <c r="F34271" s="63"/>
    </row>
    <row r="34272" spans="6:6" ht="15" customHeight="1" x14ac:dyDescent="0.2">
      <c r="F34272" s="63"/>
    </row>
    <row r="34273" spans="6:6" ht="15" customHeight="1" x14ac:dyDescent="0.2">
      <c r="F34273" s="63"/>
    </row>
    <row r="34274" spans="6:6" ht="15" customHeight="1" x14ac:dyDescent="0.2">
      <c r="F34274" s="63"/>
    </row>
    <row r="34275" spans="6:6" ht="15" customHeight="1" x14ac:dyDescent="0.2">
      <c r="F34275" s="63"/>
    </row>
    <row r="34276" spans="6:6" ht="15" customHeight="1" x14ac:dyDescent="0.2">
      <c r="F34276" s="63"/>
    </row>
    <row r="34277" spans="6:6" ht="15" customHeight="1" x14ac:dyDescent="0.2">
      <c r="F34277" s="63"/>
    </row>
    <row r="34278" spans="6:6" ht="15" customHeight="1" x14ac:dyDescent="0.2">
      <c r="F34278" s="63"/>
    </row>
    <row r="34279" spans="6:6" ht="15" customHeight="1" x14ac:dyDescent="0.2">
      <c r="F34279" s="63"/>
    </row>
    <row r="34280" spans="6:6" ht="15" customHeight="1" x14ac:dyDescent="0.2">
      <c r="F34280" s="63"/>
    </row>
    <row r="34281" spans="6:6" ht="15" customHeight="1" x14ac:dyDescent="0.2">
      <c r="F34281" s="63"/>
    </row>
    <row r="34282" spans="6:6" ht="15" customHeight="1" x14ac:dyDescent="0.2">
      <c r="F34282" s="63"/>
    </row>
    <row r="34283" spans="6:6" ht="15" customHeight="1" x14ac:dyDescent="0.2">
      <c r="F34283" s="63"/>
    </row>
    <row r="34284" spans="6:6" ht="15" customHeight="1" x14ac:dyDescent="0.2">
      <c r="F34284" s="63"/>
    </row>
    <row r="34285" spans="6:6" ht="15" customHeight="1" x14ac:dyDescent="0.2">
      <c r="F34285" s="63"/>
    </row>
    <row r="34286" spans="6:6" ht="15" customHeight="1" x14ac:dyDescent="0.2">
      <c r="F34286" s="63"/>
    </row>
    <row r="34287" spans="6:6" ht="15" customHeight="1" x14ac:dyDescent="0.2">
      <c r="F34287" s="63"/>
    </row>
    <row r="34288" spans="6:6" ht="15" customHeight="1" x14ac:dyDescent="0.2">
      <c r="F34288" s="63"/>
    </row>
    <row r="34289" spans="6:6" ht="15" customHeight="1" x14ac:dyDescent="0.2">
      <c r="F34289" s="63"/>
    </row>
    <row r="34290" spans="6:6" ht="15" customHeight="1" x14ac:dyDescent="0.2">
      <c r="F34290" s="63"/>
    </row>
    <row r="34291" spans="6:6" ht="15" customHeight="1" x14ac:dyDescent="0.2">
      <c r="F34291" s="63"/>
    </row>
    <row r="34292" spans="6:6" ht="15" customHeight="1" x14ac:dyDescent="0.2">
      <c r="F34292" s="63"/>
    </row>
    <row r="34293" spans="6:6" ht="15" customHeight="1" x14ac:dyDescent="0.2">
      <c r="F34293" s="63"/>
    </row>
    <row r="34294" spans="6:6" ht="15" customHeight="1" x14ac:dyDescent="0.2">
      <c r="F34294" s="63"/>
    </row>
    <row r="34295" spans="6:6" ht="15" customHeight="1" x14ac:dyDescent="0.2">
      <c r="F34295" s="63"/>
    </row>
    <row r="34296" spans="6:6" ht="15" customHeight="1" x14ac:dyDescent="0.2">
      <c r="F34296" s="63"/>
    </row>
    <row r="34297" spans="6:6" ht="15" customHeight="1" x14ac:dyDescent="0.2">
      <c r="F34297" s="63"/>
    </row>
    <row r="34298" spans="6:6" ht="15" customHeight="1" x14ac:dyDescent="0.2">
      <c r="F34298" s="63"/>
    </row>
    <row r="34299" spans="6:6" ht="15" customHeight="1" x14ac:dyDescent="0.2">
      <c r="F34299" s="63"/>
    </row>
    <row r="34300" spans="6:6" ht="15" customHeight="1" x14ac:dyDescent="0.2">
      <c r="F34300" s="63"/>
    </row>
    <row r="34301" spans="6:6" ht="15" customHeight="1" x14ac:dyDescent="0.2">
      <c r="F34301" s="63"/>
    </row>
    <row r="34302" spans="6:6" ht="15" customHeight="1" x14ac:dyDescent="0.2">
      <c r="F34302" s="63"/>
    </row>
    <row r="34303" spans="6:6" ht="15" customHeight="1" x14ac:dyDescent="0.2">
      <c r="F34303" s="63"/>
    </row>
    <row r="34304" spans="6:6" ht="15" customHeight="1" x14ac:dyDescent="0.2">
      <c r="F34304" s="63"/>
    </row>
    <row r="34305" spans="6:6" ht="15" customHeight="1" x14ac:dyDescent="0.2">
      <c r="F34305" s="63"/>
    </row>
    <row r="34306" spans="6:6" ht="15" customHeight="1" x14ac:dyDescent="0.2">
      <c r="F34306" s="63"/>
    </row>
    <row r="34307" spans="6:6" ht="15" customHeight="1" x14ac:dyDescent="0.2">
      <c r="F34307" s="63"/>
    </row>
    <row r="34308" spans="6:6" ht="15" customHeight="1" x14ac:dyDescent="0.2">
      <c r="F34308" s="63"/>
    </row>
    <row r="34309" spans="6:6" ht="15" customHeight="1" x14ac:dyDescent="0.2">
      <c r="F34309" s="63"/>
    </row>
    <row r="34310" spans="6:6" ht="15" customHeight="1" x14ac:dyDescent="0.2">
      <c r="F34310" s="63"/>
    </row>
    <row r="34311" spans="6:6" ht="15" customHeight="1" x14ac:dyDescent="0.2">
      <c r="F34311" s="63"/>
    </row>
    <row r="34312" spans="6:6" ht="15" customHeight="1" x14ac:dyDescent="0.2">
      <c r="F34312" s="63"/>
    </row>
    <row r="34313" spans="6:6" ht="15" customHeight="1" x14ac:dyDescent="0.2">
      <c r="F34313" s="63"/>
    </row>
    <row r="34314" spans="6:6" ht="15" customHeight="1" x14ac:dyDescent="0.2">
      <c r="F34314" s="63"/>
    </row>
    <row r="34315" spans="6:6" ht="15" customHeight="1" x14ac:dyDescent="0.2">
      <c r="F34315" s="63"/>
    </row>
    <row r="34316" spans="6:6" ht="15" customHeight="1" x14ac:dyDescent="0.2">
      <c r="F34316" s="63"/>
    </row>
    <row r="34317" spans="6:6" ht="15" customHeight="1" x14ac:dyDescent="0.2">
      <c r="F34317" s="63"/>
    </row>
    <row r="34318" spans="6:6" ht="15" customHeight="1" x14ac:dyDescent="0.2">
      <c r="F34318" s="63"/>
    </row>
    <row r="34319" spans="6:6" ht="15" customHeight="1" x14ac:dyDescent="0.2">
      <c r="F34319" s="63"/>
    </row>
    <row r="34320" spans="6:6" ht="15" customHeight="1" x14ac:dyDescent="0.2">
      <c r="F34320" s="63"/>
    </row>
    <row r="34321" spans="6:6" ht="15" customHeight="1" x14ac:dyDescent="0.2">
      <c r="F34321" s="63"/>
    </row>
    <row r="34322" spans="6:6" ht="15" customHeight="1" x14ac:dyDescent="0.2">
      <c r="F34322" s="63"/>
    </row>
    <row r="34323" spans="6:6" ht="15" customHeight="1" x14ac:dyDescent="0.2">
      <c r="F34323" s="63"/>
    </row>
    <row r="34324" spans="6:6" ht="15" customHeight="1" x14ac:dyDescent="0.2">
      <c r="F34324" s="63"/>
    </row>
    <row r="34325" spans="6:6" ht="15" customHeight="1" x14ac:dyDescent="0.2">
      <c r="F34325" s="63"/>
    </row>
    <row r="34326" spans="6:6" ht="15" customHeight="1" x14ac:dyDescent="0.2">
      <c r="F34326" s="63"/>
    </row>
    <row r="34327" spans="6:6" ht="15" customHeight="1" x14ac:dyDescent="0.2">
      <c r="F34327" s="63"/>
    </row>
    <row r="34328" spans="6:6" ht="15" customHeight="1" x14ac:dyDescent="0.2">
      <c r="F34328" s="63"/>
    </row>
    <row r="34329" spans="6:6" ht="15" customHeight="1" x14ac:dyDescent="0.2">
      <c r="F34329" s="63"/>
    </row>
    <row r="34330" spans="6:6" ht="15" customHeight="1" x14ac:dyDescent="0.2">
      <c r="F34330" s="63"/>
    </row>
    <row r="34331" spans="6:6" ht="15" customHeight="1" x14ac:dyDescent="0.2">
      <c r="F34331" s="63"/>
    </row>
    <row r="34332" spans="6:6" ht="15" customHeight="1" x14ac:dyDescent="0.2">
      <c r="F34332" s="63"/>
    </row>
    <row r="34333" spans="6:6" ht="15" customHeight="1" x14ac:dyDescent="0.2">
      <c r="F34333" s="63"/>
    </row>
    <row r="34334" spans="6:6" ht="15" customHeight="1" x14ac:dyDescent="0.2">
      <c r="F34334" s="63"/>
    </row>
    <row r="34335" spans="6:6" ht="15" customHeight="1" x14ac:dyDescent="0.2">
      <c r="F34335" s="63"/>
    </row>
    <row r="34336" spans="6:6" ht="15" customHeight="1" x14ac:dyDescent="0.2">
      <c r="F34336" s="63"/>
    </row>
    <row r="34337" spans="6:6" ht="15" customHeight="1" x14ac:dyDescent="0.2">
      <c r="F34337" s="63"/>
    </row>
    <row r="34338" spans="6:6" ht="15" customHeight="1" x14ac:dyDescent="0.2">
      <c r="F34338" s="63"/>
    </row>
    <row r="34339" spans="6:6" ht="15" customHeight="1" x14ac:dyDescent="0.2">
      <c r="F34339" s="63"/>
    </row>
    <row r="34340" spans="6:6" ht="15" customHeight="1" x14ac:dyDescent="0.2">
      <c r="F34340" s="63"/>
    </row>
    <row r="34341" spans="6:6" ht="15" customHeight="1" x14ac:dyDescent="0.2">
      <c r="F34341" s="63"/>
    </row>
    <row r="34342" spans="6:6" ht="15" customHeight="1" x14ac:dyDescent="0.2">
      <c r="F34342" s="63"/>
    </row>
    <row r="34343" spans="6:6" ht="15" customHeight="1" x14ac:dyDescent="0.2">
      <c r="F34343" s="63"/>
    </row>
    <row r="34344" spans="6:6" ht="15" customHeight="1" x14ac:dyDescent="0.2">
      <c r="F34344" s="63"/>
    </row>
    <row r="34345" spans="6:6" ht="15" customHeight="1" x14ac:dyDescent="0.2">
      <c r="F34345" s="63"/>
    </row>
    <row r="34346" spans="6:6" ht="15" customHeight="1" x14ac:dyDescent="0.2">
      <c r="F34346" s="63"/>
    </row>
    <row r="34347" spans="6:6" ht="15" customHeight="1" x14ac:dyDescent="0.2">
      <c r="F34347" s="63"/>
    </row>
    <row r="34348" spans="6:6" ht="15" customHeight="1" x14ac:dyDescent="0.2">
      <c r="F34348" s="63"/>
    </row>
    <row r="34349" spans="6:6" ht="15" customHeight="1" x14ac:dyDescent="0.2">
      <c r="F34349" s="63"/>
    </row>
    <row r="34350" spans="6:6" ht="15" customHeight="1" x14ac:dyDescent="0.2">
      <c r="F34350" s="63"/>
    </row>
    <row r="34351" spans="6:6" ht="15" customHeight="1" x14ac:dyDescent="0.2">
      <c r="F34351" s="63"/>
    </row>
    <row r="34352" spans="6:6" ht="15" customHeight="1" x14ac:dyDescent="0.2">
      <c r="F34352" s="63"/>
    </row>
    <row r="34353" spans="6:6" ht="15" customHeight="1" x14ac:dyDescent="0.2">
      <c r="F34353" s="63"/>
    </row>
    <row r="34354" spans="6:6" ht="15" customHeight="1" x14ac:dyDescent="0.2">
      <c r="F34354" s="63"/>
    </row>
    <row r="34355" spans="6:6" ht="15" customHeight="1" x14ac:dyDescent="0.2">
      <c r="F34355" s="63"/>
    </row>
    <row r="34356" spans="6:6" ht="15" customHeight="1" x14ac:dyDescent="0.2">
      <c r="F34356" s="63"/>
    </row>
    <row r="34357" spans="6:6" ht="15" customHeight="1" x14ac:dyDescent="0.2">
      <c r="F34357" s="63"/>
    </row>
    <row r="34358" spans="6:6" ht="15" customHeight="1" x14ac:dyDescent="0.2">
      <c r="F34358" s="63"/>
    </row>
    <row r="34359" spans="6:6" ht="15" customHeight="1" x14ac:dyDescent="0.2">
      <c r="F34359" s="63"/>
    </row>
    <row r="34360" spans="6:6" ht="15" customHeight="1" x14ac:dyDescent="0.2">
      <c r="F34360" s="63"/>
    </row>
    <row r="34361" spans="6:6" ht="15" customHeight="1" x14ac:dyDescent="0.2">
      <c r="F34361" s="63"/>
    </row>
    <row r="34362" spans="6:6" ht="15" customHeight="1" x14ac:dyDescent="0.2">
      <c r="F34362" s="63"/>
    </row>
    <row r="34363" spans="6:6" ht="15" customHeight="1" x14ac:dyDescent="0.2">
      <c r="F34363" s="63"/>
    </row>
    <row r="34364" spans="6:6" ht="15" customHeight="1" x14ac:dyDescent="0.2">
      <c r="F34364" s="63"/>
    </row>
    <row r="34365" spans="6:6" ht="15" customHeight="1" x14ac:dyDescent="0.2">
      <c r="F34365" s="63"/>
    </row>
    <row r="34366" spans="6:6" ht="15" customHeight="1" x14ac:dyDescent="0.2">
      <c r="F34366" s="63"/>
    </row>
    <row r="34367" spans="6:6" ht="15" customHeight="1" x14ac:dyDescent="0.2">
      <c r="F34367" s="63"/>
    </row>
    <row r="34368" spans="6:6" ht="15" customHeight="1" x14ac:dyDescent="0.2">
      <c r="F34368" s="63"/>
    </row>
    <row r="34369" spans="6:6" ht="15" customHeight="1" x14ac:dyDescent="0.2">
      <c r="F34369" s="63"/>
    </row>
    <row r="34370" spans="6:6" ht="15" customHeight="1" x14ac:dyDescent="0.2">
      <c r="F34370" s="63"/>
    </row>
    <row r="34371" spans="6:6" ht="15" customHeight="1" x14ac:dyDescent="0.2">
      <c r="F34371" s="63"/>
    </row>
    <row r="34372" spans="6:6" ht="15" customHeight="1" x14ac:dyDescent="0.2">
      <c r="F34372" s="63"/>
    </row>
    <row r="34373" spans="6:6" ht="15" customHeight="1" x14ac:dyDescent="0.2">
      <c r="F34373" s="63"/>
    </row>
    <row r="34374" spans="6:6" ht="15" customHeight="1" x14ac:dyDescent="0.2">
      <c r="F34374" s="63"/>
    </row>
    <row r="34375" spans="6:6" ht="15" customHeight="1" x14ac:dyDescent="0.2">
      <c r="F34375" s="63"/>
    </row>
    <row r="34376" spans="6:6" ht="15" customHeight="1" x14ac:dyDescent="0.2">
      <c r="F34376" s="63"/>
    </row>
    <row r="34377" spans="6:6" ht="15" customHeight="1" x14ac:dyDescent="0.2">
      <c r="F34377" s="63"/>
    </row>
    <row r="34378" spans="6:6" ht="15" customHeight="1" x14ac:dyDescent="0.2">
      <c r="F34378" s="63"/>
    </row>
    <row r="34379" spans="6:6" ht="15" customHeight="1" x14ac:dyDescent="0.2">
      <c r="F34379" s="63"/>
    </row>
    <row r="34380" spans="6:6" ht="15" customHeight="1" x14ac:dyDescent="0.2">
      <c r="F34380" s="63"/>
    </row>
    <row r="34381" spans="6:6" ht="15" customHeight="1" x14ac:dyDescent="0.2">
      <c r="F34381" s="63"/>
    </row>
    <row r="34382" spans="6:6" ht="15" customHeight="1" x14ac:dyDescent="0.2">
      <c r="F34382" s="63"/>
    </row>
    <row r="34383" spans="6:6" ht="15" customHeight="1" x14ac:dyDescent="0.2">
      <c r="F34383" s="63"/>
    </row>
    <row r="34384" spans="6:6" ht="15" customHeight="1" x14ac:dyDescent="0.2">
      <c r="F34384" s="63"/>
    </row>
    <row r="34385" spans="6:6" ht="15" customHeight="1" x14ac:dyDescent="0.2">
      <c r="F34385" s="63"/>
    </row>
    <row r="34386" spans="6:6" ht="15" customHeight="1" x14ac:dyDescent="0.2">
      <c r="F34386" s="63"/>
    </row>
    <row r="34387" spans="6:6" ht="15" customHeight="1" x14ac:dyDescent="0.2">
      <c r="F34387" s="63"/>
    </row>
    <row r="34388" spans="6:6" ht="15" customHeight="1" x14ac:dyDescent="0.2">
      <c r="F34388" s="63"/>
    </row>
    <row r="34389" spans="6:6" ht="15" customHeight="1" x14ac:dyDescent="0.2">
      <c r="F34389" s="63"/>
    </row>
    <row r="34390" spans="6:6" ht="15" customHeight="1" x14ac:dyDescent="0.2">
      <c r="F34390" s="63"/>
    </row>
    <row r="34391" spans="6:6" ht="15" customHeight="1" x14ac:dyDescent="0.2">
      <c r="F34391" s="63"/>
    </row>
    <row r="34392" spans="6:6" ht="15" customHeight="1" x14ac:dyDescent="0.2">
      <c r="F34392" s="63"/>
    </row>
    <row r="34393" spans="6:6" ht="15" customHeight="1" x14ac:dyDescent="0.2">
      <c r="F34393" s="63"/>
    </row>
    <row r="34394" spans="6:6" ht="15" customHeight="1" x14ac:dyDescent="0.2">
      <c r="F34394" s="63"/>
    </row>
    <row r="34395" spans="6:6" ht="15" customHeight="1" x14ac:dyDescent="0.2">
      <c r="F34395" s="63"/>
    </row>
    <row r="34396" spans="6:6" ht="15" customHeight="1" x14ac:dyDescent="0.2">
      <c r="F34396" s="63"/>
    </row>
    <row r="34397" spans="6:6" ht="15" customHeight="1" x14ac:dyDescent="0.2">
      <c r="F34397" s="63"/>
    </row>
    <row r="34398" spans="6:6" ht="15" customHeight="1" x14ac:dyDescent="0.2">
      <c r="F34398" s="63"/>
    </row>
    <row r="34399" spans="6:6" ht="15" customHeight="1" x14ac:dyDescent="0.2">
      <c r="F34399" s="63"/>
    </row>
    <row r="34400" spans="6:6" ht="15" customHeight="1" x14ac:dyDescent="0.2">
      <c r="F34400" s="63"/>
    </row>
    <row r="34401" spans="6:6" ht="15" customHeight="1" x14ac:dyDescent="0.2">
      <c r="F34401" s="63"/>
    </row>
    <row r="34402" spans="6:6" ht="15" customHeight="1" x14ac:dyDescent="0.2">
      <c r="F34402" s="63"/>
    </row>
    <row r="34403" spans="6:6" ht="15" customHeight="1" x14ac:dyDescent="0.2">
      <c r="F34403" s="63"/>
    </row>
    <row r="34404" spans="6:6" ht="15" customHeight="1" x14ac:dyDescent="0.2">
      <c r="F34404" s="63"/>
    </row>
    <row r="34405" spans="6:6" ht="15" customHeight="1" x14ac:dyDescent="0.2">
      <c r="F34405" s="63"/>
    </row>
    <row r="34406" spans="6:6" ht="15" customHeight="1" x14ac:dyDescent="0.2">
      <c r="F34406" s="63"/>
    </row>
    <row r="34407" spans="6:6" ht="15" customHeight="1" x14ac:dyDescent="0.2">
      <c r="F34407" s="63"/>
    </row>
    <row r="34408" spans="6:6" ht="15" customHeight="1" x14ac:dyDescent="0.2">
      <c r="F34408" s="63"/>
    </row>
    <row r="34409" spans="6:6" ht="15" customHeight="1" x14ac:dyDescent="0.2">
      <c r="F34409" s="63"/>
    </row>
    <row r="34410" spans="6:6" ht="15" customHeight="1" x14ac:dyDescent="0.2">
      <c r="F34410" s="63"/>
    </row>
    <row r="34411" spans="6:6" ht="15" customHeight="1" x14ac:dyDescent="0.2">
      <c r="F34411" s="63"/>
    </row>
    <row r="34412" spans="6:6" ht="15" customHeight="1" x14ac:dyDescent="0.2">
      <c r="F34412" s="63"/>
    </row>
    <row r="34413" spans="6:6" ht="15" customHeight="1" x14ac:dyDescent="0.2">
      <c r="F34413" s="63"/>
    </row>
    <row r="34414" spans="6:6" ht="15" customHeight="1" x14ac:dyDescent="0.2">
      <c r="F34414" s="63"/>
    </row>
    <row r="34415" spans="6:6" ht="15" customHeight="1" x14ac:dyDescent="0.2">
      <c r="F34415" s="63"/>
    </row>
    <row r="34416" spans="6:6" ht="15" customHeight="1" x14ac:dyDescent="0.2">
      <c r="F34416" s="63"/>
    </row>
    <row r="34417" spans="6:6" ht="15" customHeight="1" x14ac:dyDescent="0.2">
      <c r="F34417" s="63"/>
    </row>
    <row r="34418" spans="6:6" ht="15" customHeight="1" x14ac:dyDescent="0.2">
      <c r="F34418" s="63"/>
    </row>
    <row r="34419" spans="6:6" ht="15" customHeight="1" x14ac:dyDescent="0.2">
      <c r="F34419" s="63"/>
    </row>
    <row r="34420" spans="6:6" ht="15" customHeight="1" x14ac:dyDescent="0.2">
      <c r="F34420" s="63"/>
    </row>
    <row r="34421" spans="6:6" ht="15" customHeight="1" x14ac:dyDescent="0.2">
      <c r="F34421" s="63"/>
    </row>
    <row r="34422" spans="6:6" ht="15" customHeight="1" x14ac:dyDescent="0.2">
      <c r="F34422" s="63"/>
    </row>
    <row r="34423" spans="6:6" ht="15" customHeight="1" x14ac:dyDescent="0.2">
      <c r="F34423" s="63"/>
    </row>
    <row r="34424" spans="6:6" ht="15" customHeight="1" x14ac:dyDescent="0.2">
      <c r="F34424" s="63"/>
    </row>
    <row r="34425" spans="6:6" ht="15" customHeight="1" x14ac:dyDescent="0.2">
      <c r="F34425" s="63"/>
    </row>
    <row r="34426" spans="6:6" ht="15" customHeight="1" x14ac:dyDescent="0.2">
      <c r="F34426" s="63"/>
    </row>
    <row r="34427" spans="6:6" ht="15" customHeight="1" x14ac:dyDescent="0.2">
      <c r="F34427" s="63"/>
    </row>
    <row r="34428" spans="6:6" ht="15" customHeight="1" x14ac:dyDescent="0.2">
      <c r="F34428" s="63"/>
    </row>
    <row r="34429" spans="6:6" ht="15" customHeight="1" x14ac:dyDescent="0.2">
      <c r="F34429" s="63"/>
    </row>
    <row r="34430" spans="6:6" ht="15" customHeight="1" x14ac:dyDescent="0.2">
      <c r="F34430" s="63"/>
    </row>
    <row r="34431" spans="6:6" ht="15" customHeight="1" x14ac:dyDescent="0.2">
      <c r="F34431" s="63"/>
    </row>
    <row r="34432" spans="6:6" ht="15" customHeight="1" x14ac:dyDescent="0.2">
      <c r="F34432" s="63"/>
    </row>
    <row r="34433" spans="6:6" ht="15" customHeight="1" x14ac:dyDescent="0.2">
      <c r="F34433" s="63"/>
    </row>
    <row r="34434" spans="6:6" ht="15" customHeight="1" x14ac:dyDescent="0.2">
      <c r="F34434" s="63"/>
    </row>
    <row r="34435" spans="6:6" ht="15" customHeight="1" x14ac:dyDescent="0.2">
      <c r="F34435" s="63"/>
    </row>
    <row r="34436" spans="6:6" ht="15" customHeight="1" x14ac:dyDescent="0.2">
      <c r="F34436" s="63"/>
    </row>
    <row r="34437" spans="6:6" ht="15" customHeight="1" x14ac:dyDescent="0.2">
      <c r="F34437" s="63"/>
    </row>
    <row r="34438" spans="6:6" ht="15" customHeight="1" x14ac:dyDescent="0.2">
      <c r="F34438" s="63"/>
    </row>
    <row r="34439" spans="6:6" ht="15" customHeight="1" x14ac:dyDescent="0.2">
      <c r="F34439" s="63"/>
    </row>
    <row r="34440" spans="6:6" ht="15" customHeight="1" x14ac:dyDescent="0.2">
      <c r="F34440" s="63"/>
    </row>
    <row r="34441" spans="6:6" ht="15" customHeight="1" x14ac:dyDescent="0.2">
      <c r="F34441" s="63"/>
    </row>
    <row r="34442" spans="6:6" ht="15" customHeight="1" x14ac:dyDescent="0.2">
      <c r="F34442" s="63"/>
    </row>
    <row r="34443" spans="6:6" ht="15" customHeight="1" x14ac:dyDescent="0.2">
      <c r="F34443" s="63"/>
    </row>
    <row r="34444" spans="6:6" ht="15" customHeight="1" x14ac:dyDescent="0.2">
      <c r="F34444" s="63"/>
    </row>
    <row r="34445" spans="6:6" ht="15" customHeight="1" x14ac:dyDescent="0.2">
      <c r="F34445" s="63"/>
    </row>
    <row r="34446" spans="6:6" ht="15" customHeight="1" x14ac:dyDescent="0.2">
      <c r="F34446" s="63"/>
    </row>
    <row r="34447" spans="6:6" ht="15" customHeight="1" x14ac:dyDescent="0.2">
      <c r="F34447" s="63"/>
    </row>
    <row r="34448" spans="6:6" ht="15" customHeight="1" x14ac:dyDescent="0.2">
      <c r="F34448" s="63"/>
    </row>
    <row r="34449" spans="6:6" ht="15" customHeight="1" x14ac:dyDescent="0.2">
      <c r="F34449" s="63"/>
    </row>
    <row r="34450" spans="6:6" ht="15" customHeight="1" x14ac:dyDescent="0.2">
      <c r="F34450" s="63"/>
    </row>
    <row r="34451" spans="6:6" ht="15" customHeight="1" x14ac:dyDescent="0.2">
      <c r="F34451" s="63"/>
    </row>
    <row r="34452" spans="6:6" ht="15" customHeight="1" x14ac:dyDescent="0.2">
      <c r="F34452" s="63"/>
    </row>
    <row r="34453" spans="6:6" ht="15" customHeight="1" x14ac:dyDescent="0.2">
      <c r="F34453" s="63"/>
    </row>
    <row r="34454" spans="6:6" ht="15" customHeight="1" x14ac:dyDescent="0.2">
      <c r="F34454" s="63"/>
    </row>
    <row r="34455" spans="6:6" ht="15" customHeight="1" x14ac:dyDescent="0.2">
      <c r="F34455" s="63"/>
    </row>
    <row r="34456" spans="6:6" ht="15" customHeight="1" x14ac:dyDescent="0.2">
      <c r="F34456" s="63"/>
    </row>
    <row r="34457" spans="6:6" ht="15" customHeight="1" x14ac:dyDescent="0.2">
      <c r="F34457" s="63"/>
    </row>
    <row r="34458" spans="6:6" ht="15" customHeight="1" x14ac:dyDescent="0.2">
      <c r="F34458" s="63"/>
    </row>
    <row r="34459" spans="6:6" ht="15" customHeight="1" x14ac:dyDescent="0.2">
      <c r="F34459" s="63"/>
    </row>
    <row r="34460" spans="6:6" ht="15" customHeight="1" x14ac:dyDescent="0.2">
      <c r="F34460" s="63"/>
    </row>
    <row r="34461" spans="6:6" ht="15" customHeight="1" x14ac:dyDescent="0.2">
      <c r="F34461" s="63"/>
    </row>
    <row r="34462" spans="6:6" ht="15" customHeight="1" x14ac:dyDescent="0.2">
      <c r="F34462" s="63"/>
    </row>
    <row r="34463" spans="6:6" ht="15" customHeight="1" x14ac:dyDescent="0.2">
      <c r="F34463" s="63"/>
    </row>
    <row r="34464" spans="6:6" ht="15" customHeight="1" x14ac:dyDescent="0.2">
      <c r="F34464" s="63"/>
    </row>
    <row r="34465" spans="6:6" ht="15" customHeight="1" x14ac:dyDescent="0.2">
      <c r="F34465" s="63"/>
    </row>
    <row r="34466" spans="6:6" ht="15" customHeight="1" x14ac:dyDescent="0.2">
      <c r="F34466" s="63"/>
    </row>
    <row r="34467" spans="6:6" ht="15" customHeight="1" x14ac:dyDescent="0.2">
      <c r="F34467" s="63"/>
    </row>
    <row r="34468" spans="6:6" ht="15" customHeight="1" x14ac:dyDescent="0.2">
      <c r="F34468" s="63"/>
    </row>
    <row r="34469" spans="6:6" ht="15" customHeight="1" x14ac:dyDescent="0.2">
      <c r="F34469" s="63"/>
    </row>
    <row r="34470" spans="6:6" ht="15" customHeight="1" x14ac:dyDescent="0.2">
      <c r="F34470" s="63"/>
    </row>
    <row r="34471" spans="6:6" ht="15" customHeight="1" x14ac:dyDescent="0.2">
      <c r="F34471" s="63"/>
    </row>
    <row r="34472" spans="6:6" ht="15" customHeight="1" x14ac:dyDescent="0.2">
      <c r="F34472" s="63"/>
    </row>
    <row r="34473" spans="6:6" ht="15" customHeight="1" x14ac:dyDescent="0.2">
      <c r="F34473" s="63"/>
    </row>
    <row r="34474" spans="6:6" ht="15" customHeight="1" x14ac:dyDescent="0.2">
      <c r="F34474" s="63"/>
    </row>
    <row r="34475" spans="6:6" ht="15" customHeight="1" x14ac:dyDescent="0.2">
      <c r="F34475" s="63"/>
    </row>
    <row r="34476" spans="6:6" ht="15" customHeight="1" x14ac:dyDescent="0.2">
      <c r="F34476" s="63"/>
    </row>
    <row r="34477" spans="6:6" ht="15" customHeight="1" x14ac:dyDescent="0.2">
      <c r="F34477" s="63"/>
    </row>
    <row r="34478" spans="6:6" ht="15" customHeight="1" x14ac:dyDescent="0.2">
      <c r="F34478" s="63"/>
    </row>
    <row r="34479" spans="6:6" ht="15" customHeight="1" x14ac:dyDescent="0.2">
      <c r="F34479" s="63"/>
    </row>
    <row r="34480" spans="6:6" ht="15" customHeight="1" x14ac:dyDescent="0.2">
      <c r="F34480" s="63"/>
    </row>
    <row r="34481" spans="6:6" ht="15" customHeight="1" x14ac:dyDescent="0.2">
      <c r="F34481" s="63"/>
    </row>
    <row r="34482" spans="6:6" ht="15" customHeight="1" x14ac:dyDescent="0.2">
      <c r="F34482" s="63"/>
    </row>
    <row r="34483" spans="6:6" ht="15" customHeight="1" x14ac:dyDescent="0.2">
      <c r="F34483" s="63"/>
    </row>
    <row r="34484" spans="6:6" ht="15" customHeight="1" x14ac:dyDescent="0.2">
      <c r="F34484" s="63"/>
    </row>
    <row r="34485" spans="6:6" ht="15" customHeight="1" x14ac:dyDescent="0.2">
      <c r="F34485" s="63"/>
    </row>
    <row r="34486" spans="6:6" ht="15" customHeight="1" x14ac:dyDescent="0.2">
      <c r="F34486" s="63"/>
    </row>
    <row r="34487" spans="6:6" ht="15" customHeight="1" x14ac:dyDescent="0.2">
      <c r="F34487" s="63"/>
    </row>
    <row r="34488" spans="6:6" ht="15" customHeight="1" x14ac:dyDescent="0.2">
      <c r="F34488" s="63"/>
    </row>
    <row r="34489" spans="6:6" ht="15" customHeight="1" x14ac:dyDescent="0.2">
      <c r="F34489" s="63"/>
    </row>
    <row r="34490" spans="6:6" ht="15" customHeight="1" x14ac:dyDescent="0.2">
      <c r="F34490" s="63"/>
    </row>
    <row r="34491" spans="6:6" ht="15" customHeight="1" x14ac:dyDescent="0.2">
      <c r="F34491" s="63"/>
    </row>
    <row r="34492" spans="6:6" ht="15" customHeight="1" x14ac:dyDescent="0.2">
      <c r="F34492" s="63"/>
    </row>
    <row r="34493" spans="6:6" ht="15" customHeight="1" x14ac:dyDescent="0.2">
      <c r="F34493" s="63"/>
    </row>
    <row r="34494" spans="6:6" ht="15" customHeight="1" x14ac:dyDescent="0.2">
      <c r="F34494" s="63"/>
    </row>
    <row r="34495" spans="6:6" ht="15" customHeight="1" x14ac:dyDescent="0.2">
      <c r="F34495" s="63"/>
    </row>
    <row r="34496" spans="6:6" ht="15" customHeight="1" x14ac:dyDescent="0.2">
      <c r="F34496" s="63"/>
    </row>
    <row r="34497" spans="6:6" ht="15" customHeight="1" x14ac:dyDescent="0.2">
      <c r="F34497" s="63"/>
    </row>
    <row r="34498" spans="6:6" ht="15" customHeight="1" x14ac:dyDescent="0.2">
      <c r="F34498" s="63"/>
    </row>
    <row r="34499" spans="6:6" ht="15" customHeight="1" x14ac:dyDescent="0.2">
      <c r="F34499" s="63"/>
    </row>
    <row r="34500" spans="6:6" ht="15" customHeight="1" x14ac:dyDescent="0.2">
      <c r="F34500" s="63"/>
    </row>
    <row r="34501" spans="6:6" ht="15" customHeight="1" x14ac:dyDescent="0.2">
      <c r="F34501" s="63"/>
    </row>
    <row r="34502" spans="6:6" ht="15" customHeight="1" x14ac:dyDescent="0.2">
      <c r="F34502" s="63"/>
    </row>
    <row r="34503" spans="6:6" ht="15" customHeight="1" x14ac:dyDescent="0.2">
      <c r="F34503" s="63"/>
    </row>
    <row r="34504" spans="6:6" ht="15" customHeight="1" x14ac:dyDescent="0.2">
      <c r="F34504" s="63"/>
    </row>
    <row r="34505" spans="6:6" ht="15" customHeight="1" x14ac:dyDescent="0.2">
      <c r="F34505" s="63"/>
    </row>
    <row r="34506" spans="6:6" ht="15" customHeight="1" x14ac:dyDescent="0.2">
      <c r="F34506" s="63"/>
    </row>
    <row r="34507" spans="6:6" ht="15" customHeight="1" x14ac:dyDescent="0.2">
      <c r="F34507" s="63"/>
    </row>
    <row r="34508" spans="6:6" ht="15" customHeight="1" x14ac:dyDescent="0.2">
      <c r="F34508" s="63"/>
    </row>
    <row r="34509" spans="6:6" ht="15" customHeight="1" x14ac:dyDescent="0.2">
      <c r="F34509" s="63"/>
    </row>
    <row r="34510" spans="6:6" ht="15" customHeight="1" x14ac:dyDescent="0.2">
      <c r="F34510" s="63"/>
    </row>
    <row r="34511" spans="6:6" ht="15" customHeight="1" x14ac:dyDescent="0.2">
      <c r="F34511" s="63"/>
    </row>
    <row r="34512" spans="6:6" ht="15" customHeight="1" x14ac:dyDescent="0.2">
      <c r="F34512" s="63"/>
    </row>
    <row r="34513" spans="6:6" ht="15" customHeight="1" x14ac:dyDescent="0.2">
      <c r="F34513" s="63"/>
    </row>
    <row r="34514" spans="6:6" ht="15" customHeight="1" x14ac:dyDescent="0.2">
      <c r="F34514" s="63"/>
    </row>
    <row r="34515" spans="6:6" ht="15" customHeight="1" x14ac:dyDescent="0.2">
      <c r="F34515" s="63"/>
    </row>
    <row r="34516" spans="6:6" ht="15" customHeight="1" x14ac:dyDescent="0.2">
      <c r="F34516" s="63"/>
    </row>
    <row r="34517" spans="6:6" ht="15" customHeight="1" x14ac:dyDescent="0.2">
      <c r="F34517" s="63"/>
    </row>
    <row r="34518" spans="6:6" ht="15" customHeight="1" x14ac:dyDescent="0.2">
      <c r="F34518" s="63"/>
    </row>
    <row r="34519" spans="6:6" ht="15" customHeight="1" x14ac:dyDescent="0.2">
      <c r="F34519" s="63"/>
    </row>
    <row r="34520" spans="6:6" ht="15" customHeight="1" x14ac:dyDescent="0.2">
      <c r="F34520" s="63"/>
    </row>
    <row r="34521" spans="6:6" ht="15" customHeight="1" x14ac:dyDescent="0.2">
      <c r="F34521" s="63"/>
    </row>
    <row r="34522" spans="6:6" ht="15" customHeight="1" x14ac:dyDescent="0.2">
      <c r="F34522" s="63"/>
    </row>
    <row r="34523" spans="6:6" ht="15" customHeight="1" x14ac:dyDescent="0.2">
      <c r="F34523" s="63"/>
    </row>
    <row r="34524" spans="6:6" ht="15" customHeight="1" x14ac:dyDescent="0.2">
      <c r="F34524" s="63"/>
    </row>
    <row r="34525" spans="6:6" ht="15" customHeight="1" x14ac:dyDescent="0.2">
      <c r="F34525" s="63"/>
    </row>
    <row r="34526" spans="6:6" ht="15" customHeight="1" x14ac:dyDescent="0.2">
      <c r="F34526" s="63"/>
    </row>
    <row r="34527" spans="6:6" ht="15" customHeight="1" x14ac:dyDescent="0.2">
      <c r="F34527" s="63"/>
    </row>
    <row r="34528" spans="6:6" ht="15" customHeight="1" x14ac:dyDescent="0.2">
      <c r="F34528" s="63"/>
    </row>
    <row r="34529" spans="6:6" ht="15" customHeight="1" x14ac:dyDescent="0.2">
      <c r="F34529" s="63"/>
    </row>
    <row r="34530" spans="6:6" ht="15" customHeight="1" x14ac:dyDescent="0.2">
      <c r="F34530" s="63"/>
    </row>
    <row r="34531" spans="6:6" ht="15" customHeight="1" x14ac:dyDescent="0.2">
      <c r="F34531" s="63"/>
    </row>
    <row r="34532" spans="6:6" ht="15" customHeight="1" x14ac:dyDescent="0.2">
      <c r="F34532" s="63"/>
    </row>
    <row r="34533" spans="6:6" ht="15" customHeight="1" x14ac:dyDescent="0.2">
      <c r="F34533" s="63"/>
    </row>
    <row r="34534" spans="6:6" ht="15" customHeight="1" x14ac:dyDescent="0.2">
      <c r="F34534" s="63"/>
    </row>
    <row r="34535" spans="6:6" ht="15" customHeight="1" x14ac:dyDescent="0.2">
      <c r="F34535" s="63"/>
    </row>
    <row r="34536" spans="6:6" ht="15" customHeight="1" x14ac:dyDescent="0.2">
      <c r="F34536" s="63"/>
    </row>
    <row r="34537" spans="6:6" ht="15" customHeight="1" x14ac:dyDescent="0.2">
      <c r="F34537" s="63"/>
    </row>
    <row r="34538" spans="6:6" ht="15" customHeight="1" x14ac:dyDescent="0.2">
      <c r="F34538" s="63"/>
    </row>
    <row r="34539" spans="6:6" ht="15" customHeight="1" x14ac:dyDescent="0.2">
      <c r="F34539" s="63"/>
    </row>
    <row r="34540" spans="6:6" ht="15" customHeight="1" x14ac:dyDescent="0.2">
      <c r="F34540" s="63"/>
    </row>
    <row r="34541" spans="6:6" ht="15" customHeight="1" x14ac:dyDescent="0.2">
      <c r="F34541" s="63"/>
    </row>
    <row r="34542" spans="6:6" ht="15" customHeight="1" x14ac:dyDescent="0.2">
      <c r="F34542" s="63"/>
    </row>
    <row r="34543" spans="6:6" ht="15" customHeight="1" x14ac:dyDescent="0.2">
      <c r="F34543" s="63"/>
    </row>
    <row r="34544" spans="6:6" ht="15" customHeight="1" x14ac:dyDescent="0.2">
      <c r="F34544" s="63"/>
    </row>
    <row r="34545" spans="6:6" ht="15" customHeight="1" x14ac:dyDescent="0.2">
      <c r="F34545" s="63"/>
    </row>
    <row r="34546" spans="6:6" ht="15" customHeight="1" x14ac:dyDescent="0.2">
      <c r="F34546" s="63"/>
    </row>
    <row r="34547" spans="6:6" ht="15" customHeight="1" x14ac:dyDescent="0.2">
      <c r="F34547" s="63"/>
    </row>
    <row r="34548" spans="6:6" ht="15" customHeight="1" x14ac:dyDescent="0.2">
      <c r="F34548" s="63"/>
    </row>
    <row r="34549" spans="6:6" ht="15" customHeight="1" x14ac:dyDescent="0.2">
      <c r="F34549" s="63"/>
    </row>
    <row r="34550" spans="6:6" ht="15" customHeight="1" x14ac:dyDescent="0.2">
      <c r="F34550" s="63"/>
    </row>
    <row r="34551" spans="6:6" ht="15" customHeight="1" x14ac:dyDescent="0.2">
      <c r="F34551" s="63"/>
    </row>
    <row r="34552" spans="6:6" ht="15" customHeight="1" x14ac:dyDescent="0.2">
      <c r="F34552" s="63"/>
    </row>
    <row r="34553" spans="6:6" ht="15" customHeight="1" x14ac:dyDescent="0.2">
      <c r="F34553" s="63"/>
    </row>
    <row r="34554" spans="6:6" ht="15" customHeight="1" x14ac:dyDescent="0.2">
      <c r="F34554" s="63"/>
    </row>
    <row r="34555" spans="6:6" ht="15" customHeight="1" x14ac:dyDescent="0.2">
      <c r="F34555" s="63"/>
    </row>
    <row r="34556" spans="6:6" ht="15" customHeight="1" x14ac:dyDescent="0.2">
      <c r="F34556" s="63"/>
    </row>
    <row r="34557" spans="6:6" ht="15" customHeight="1" x14ac:dyDescent="0.2">
      <c r="F34557" s="63"/>
    </row>
    <row r="34558" spans="6:6" ht="15" customHeight="1" x14ac:dyDescent="0.2">
      <c r="F34558" s="63"/>
    </row>
    <row r="34559" spans="6:6" ht="15" customHeight="1" x14ac:dyDescent="0.2">
      <c r="F34559" s="63"/>
    </row>
    <row r="34560" spans="6:6" ht="15" customHeight="1" x14ac:dyDescent="0.2">
      <c r="F34560" s="63"/>
    </row>
    <row r="34561" spans="6:6" ht="15" customHeight="1" x14ac:dyDescent="0.2">
      <c r="F34561" s="63"/>
    </row>
    <row r="34562" spans="6:6" ht="15" customHeight="1" x14ac:dyDescent="0.2">
      <c r="F34562" s="63"/>
    </row>
    <row r="34563" spans="6:6" ht="15" customHeight="1" x14ac:dyDescent="0.2">
      <c r="F34563" s="63"/>
    </row>
    <row r="34564" spans="6:6" ht="15" customHeight="1" x14ac:dyDescent="0.2">
      <c r="F34564" s="63"/>
    </row>
    <row r="34565" spans="6:6" ht="15" customHeight="1" x14ac:dyDescent="0.2">
      <c r="F34565" s="63"/>
    </row>
    <row r="34566" spans="6:6" ht="15" customHeight="1" x14ac:dyDescent="0.2">
      <c r="F34566" s="63"/>
    </row>
    <row r="34567" spans="6:6" ht="15" customHeight="1" x14ac:dyDescent="0.2">
      <c r="F34567" s="63"/>
    </row>
    <row r="34568" spans="6:6" ht="15" customHeight="1" x14ac:dyDescent="0.2">
      <c r="F34568" s="63"/>
    </row>
    <row r="34569" spans="6:6" ht="15" customHeight="1" x14ac:dyDescent="0.2">
      <c r="F34569" s="63"/>
    </row>
    <row r="34570" spans="6:6" ht="15" customHeight="1" x14ac:dyDescent="0.2">
      <c r="F34570" s="63"/>
    </row>
    <row r="34571" spans="6:6" ht="15" customHeight="1" x14ac:dyDescent="0.2">
      <c r="F34571" s="63"/>
    </row>
    <row r="34572" spans="6:6" ht="15" customHeight="1" x14ac:dyDescent="0.2">
      <c r="F34572" s="63"/>
    </row>
    <row r="34573" spans="6:6" ht="15" customHeight="1" x14ac:dyDescent="0.2">
      <c r="F34573" s="63"/>
    </row>
    <row r="34574" spans="6:6" ht="15" customHeight="1" x14ac:dyDescent="0.2">
      <c r="F34574" s="63"/>
    </row>
    <row r="34575" spans="6:6" ht="15" customHeight="1" x14ac:dyDescent="0.2">
      <c r="F34575" s="63"/>
    </row>
    <row r="34576" spans="6:6" ht="15" customHeight="1" x14ac:dyDescent="0.2">
      <c r="F34576" s="63"/>
    </row>
    <row r="34577" spans="6:6" ht="15" customHeight="1" x14ac:dyDescent="0.2">
      <c r="F34577" s="63"/>
    </row>
    <row r="34578" spans="6:6" ht="15" customHeight="1" x14ac:dyDescent="0.2">
      <c r="F34578" s="63"/>
    </row>
    <row r="34579" spans="6:6" ht="15" customHeight="1" x14ac:dyDescent="0.2">
      <c r="F34579" s="63"/>
    </row>
    <row r="34580" spans="6:6" ht="15" customHeight="1" x14ac:dyDescent="0.2">
      <c r="F34580" s="63"/>
    </row>
    <row r="34581" spans="6:6" ht="15" customHeight="1" x14ac:dyDescent="0.2">
      <c r="F34581" s="63"/>
    </row>
    <row r="34582" spans="6:6" ht="15" customHeight="1" x14ac:dyDescent="0.2">
      <c r="F34582" s="63"/>
    </row>
    <row r="34583" spans="6:6" ht="15" customHeight="1" x14ac:dyDescent="0.2">
      <c r="F34583" s="63"/>
    </row>
    <row r="34584" spans="6:6" ht="15" customHeight="1" x14ac:dyDescent="0.2">
      <c r="F34584" s="63"/>
    </row>
    <row r="34585" spans="6:6" ht="15" customHeight="1" x14ac:dyDescent="0.2">
      <c r="F34585" s="63"/>
    </row>
    <row r="34586" spans="6:6" ht="15" customHeight="1" x14ac:dyDescent="0.2">
      <c r="F34586" s="63"/>
    </row>
    <row r="34587" spans="6:6" ht="15" customHeight="1" x14ac:dyDescent="0.2">
      <c r="F34587" s="63"/>
    </row>
    <row r="34588" spans="6:6" ht="15" customHeight="1" x14ac:dyDescent="0.2">
      <c r="F34588" s="63"/>
    </row>
    <row r="34589" spans="6:6" ht="15" customHeight="1" x14ac:dyDescent="0.2">
      <c r="F34589" s="63"/>
    </row>
    <row r="34590" spans="6:6" ht="15" customHeight="1" x14ac:dyDescent="0.2">
      <c r="F34590" s="63"/>
    </row>
    <row r="34591" spans="6:6" ht="15" customHeight="1" x14ac:dyDescent="0.2">
      <c r="F34591" s="63"/>
    </row>
    <row r="34592" spans="6:6" ht="15" customHeight="1" x14ac:dyDescent="0.2">
      <c r="F34592" s="63"/>
    </row>
    <row r="34593" spans="6:6" ht="15" customHeight="1" x14ac:dyDescent="0.2">
      <c r="F34593" s="63"/>
    </row>
    <row r="34594" spans="6:6" ht="15" customHeight="1" x14ac:dyDescent="0.2">
      <c r="F34594" s="63"/>
    </row>
    <row r="34595" spans="6:6" ht="15" customHeight="1" x14ac:dyDescent="0.2">
      <c r="F34595" s="63"/>
    </row>
    <row r="34596" spans="6:6" ht="15" customHeight="1" x14ac:dyDescent="0.2">
      <c r="F34596" s="63"/>
    </row>
    <row r="34597" spans="6:6" ht="15" customHeight="1" x14ac:dyDescent="0.2">
      <c r="F34597" s="63"/>
    </row>
    <row r="34598" spans="6:6" ht="15" customHeight="1" x14ac:dyDescent="0.2">
      <c r="F34598" s="63"/>
    </row>
    <row r="34599" spans="6:6" ht="15" customHeight="1" x14ac:dyDescent="0.2">
      <c r="F34599" s="63"/>
    </row>
    <row r="34600" spans="6:6" ht="15" customHeight="1" x14ac:dyDescent="0.2">
      <c r="F34600" s="63"/>
    </row>
    <row r="34601" spans="6:6" ht="15" customHeight="1" x14ac:dyDescent="0.2">
      <c r="F34601" s="63"/>
    </row>
    <row r="34602" spans="6:6" ht="15" customHeight="1" x14ac:dyDescent="0.2">
      <c r="F34602" s="63"/>
    </row>
    <row r="34603" spans="6:6" ht="15" customHeight="1" x14ac:dyDescent="0.2">
      <c r="F34603" s="63"/>
    </row>
    <row r="34604" spans="6:6" ht="15" customHeight="1" x14ac:dyDescent="0.2">
      <c r="F34604" s="63"/>
    </row>
    <row r="34605" spans="6:6" ht="15" customHeight="1" x14ac:dyDescent="0.2">
      <c r="F34605" s="63"/>
    </row>
    <row r="34606" spans="6:6" ht="15" customHeight="1" x14ac:dyDescent="0.2">
      <c r="F34606" s="63"/>
    </row>
    <row r="34607" spans="6:6" ht="15" customHeight="1" x14ac:dyDescent="0.2">
      <c r="F34607" s="63"/>
    </row>
    <row r="34608" spans="6:6" ht="15" customHeight="1" x14ac:dyDescent="0.2">
      <c r="F34608" s="63"/>
    </row>
    <row r="34609" spans="6:6" ht="15" customHeight="1" x14ac:dyDescent="0.2">
      <c r="F34609" s="63"/>
    </row>
    <row r="34610" spans="6:6" ht="15" customHeight="1" x14ac:dyDescent="0.2">
      <c r="F34610" s="63"/>
    </row>
    <row r="34611" spans="6:6" ht="15" customHeight="1" x14ac:dyDescent="0.2">
      <c r="F34611" s="63"/>
    </row>
    <row r="34612" spans="6:6" ht="15" customHeight="1" x14ac:dyDescent="0.2">
      <c r="F34612" s="63"/>
    </row>
    <row r="34613" spans="6:6" ht="15" customHeight="1" x14ac:dyDescent="0.2">
      <c r="F34613" s="63"/>
    </row>
    <row r="34614" spans="6:6" ht="15" customHeight="1" x14ac:dyDescent="0.2">
      <c r="F34614" s="63"/>
    </row>
    <row r="34615" spans="6:6" ht="15" customHeight="1" x14ac:dyDescent="0.2">
      <c r="F34615" s="63"/>
    </row>
    <row r="34616" spans="6:6" ht="15" customHeight="1" x14ac:dyDescent="0.2">
      <c r="F34616" s="63"/>
    </row>
    <row r="34617" spans="6:6" ht="15" customHeight="1" x14ac:dyDescent="0.2">
      <c r="F34617" s="63"/>
    </row>
    <row r="34618" spans="6:6" ht="15" customHeight="1" x14ac:dyDescent="0.2">
      <c r="F34618" s="63"/>
    </row>
    <row r="34619" spans="6:6" ht="15" customHeight="1" x14ac:dyDescent="0.2">
      <c r="F34619" s="63"/>
    </row>
    <row r="34620" spans="6:6" ht="15" customHeight="1" x14ac:dyDescent="0.2">
      <c r="F34620" s="63"/>
    </row>
    <row r="34621" spans="6:6" ht="15" customHeight="1" x14ac:dyDescent="0.2">
      <c r="F34621" s="63"/>
    </row>
    <row r="34622" spans="6:6" ht="15" customHeight="1" x14ac:dyDescent="0.2">
      <c r="F34622" s="63"/>
    </row>
    <row r="34623" spans="6:6" ht="15" customHeight="1" x14ac:dyDescent="0.2">
      <c r="F34623" s="63"/>
    </row>
    <row r="34624" spans="6:6" ht="15" customHeight="1" x14ac:dyDescent="0.2">
      <c r="F34624" s="63"/>
    </row>
    <row r="34625" spans="6:6" ht="15" customHeight="1" x14ac:dyDescent="0.2">
      <c r="F34625" s="63"/>
    </row>
    <row r="34626" spans="6:6" ht="15" customHeight="1" x14ac:dyDescent="0.2">
      <c r="F34626" s="63"/>
    </row>
    <row r="34627" spans="6:6" ht="15" customHeight="1" x14ac:dyDescent="0.2">
      <c r="F34627" s="63"/>
    </row>
    <row r="34628" spans="6:6" ht="15" customHeight="1" x14ac:dyDescent="0.2">
      <c r="F34628" s="63"/>
    </row>
    <row r="34629" spans="6:6" ht="15" customHeight="1" x14ac:dyDescent="0.2">
      <c r="F34629" s="63"/>
    </row>
    <row r="34630" spans="6:6" ht="15" customHeight="1" x14ac:dyDescent="0.2">
      <c r="F34630" s="63"/>
    </row>
    <row r="34631" spans="6:6" ht="15" customHeight="1" x14ac:dyDescent="0.2">
      <c r="F34631" s="63"/>
    </row>
    <row r="34632" spans="6:6" ht="15" customHeight="1" x14ac:dyDescent="0.2">
      <c r="F34632" s="63"/>
    </row>
    <row r="34633" spans="6:6" ht="15" customHeight="1" x14ac:dyDescent="0.2">
      <c r="F34633" s="63"/>
    </row>
    <row r="34634" spans="6:6" ht="15" customHeight="1" x14ac:dyDescent="0.2">
      <c r="F34634" s="63"/>
    </row>
    <row r="34635" spans="6:6" ht="15" customHeight="1" x14ac:dyDescent="0.2">
      <c r="F34635" s="63"/>
    </row>
    <row r="34636" spans="6:6" ht="15" customHeight="1" x14ac:dyDescent="0.2">
      <c r="F34636" s="63"/>
    </row>
    <row r="34637" spans="6:6" ht="15" customHeight="1" x14ac:dyDescent="0.2">
      <c r="F34637" s="63"/>
    </row>
    <row r="34638" spans="6:6" ht="15" customHeight="1" x14ac:dyDescent="0.2">
      <c r="F34638" s="63"/>
    </row>
    <row r="34639" spans="6:6" ht="15" customHeight="1" x14ac:dyDescent="0.2">
      <c r="F34639" s="63"/>
    </row>
    <row r="34640" spans="6:6" ht="15" customHeight="1" x14ac:dyDescent="0.2">
      <c r="F34640" s="63"/>
    </row>
    <row r="34641" spans="6:6" ht="15" customHeight="1" x14ac:dyDescent="0.2">
      <c r="F34641" s="63"/>
    </row>
    <row r="34642" spans="6:6" ht="15" customHeight="1" x14ac:dyDescent="0.2">
      <c r="F34642" s="63"/>
    </row>
    <row r="34643" spans="6:6" ht="15" customHeight="1" x14ac:dyDescent="0.2">
      <c r="F34643" s="63"/>
    </row>
    <row r="34644" spans="6:6" ht="15" customHeight="1" x14ac:dyDescent="0.2">
      <c r="F34644" s="63"/>
    </row>
    <row r="34645" spans="6:6" ht="15" customHeight="1" x14ac:dyDescent="0.2">
      <c r="F34645" s="63"/>
    </row>
    <row r="34646" spans="6:6" ht="15" customHeight="1" x14ac:dyDescent="0.2">
      <c r="F34646" s="63"/>
    </row>
    <row r="34647" spans="6:6" ht="15" customHeight="1" x14ac:dyDescent="0.2">
      <c r="F34647" s="63"/>
    </row>
    <row r="34648" spans="6:6" ht="15" customHeight="1" x14ac:dyDescent="0.2">
      <c r="F34648" s="63"/>
    </row>
    <row r="34649" spans="6:6" ht="15" customHeight="1" x14ac:dyDescent="0.2">
      <c r="F34649" s="63"/>
    </row>
    <row r="34650" spans="6:6" ht="15" customHeight="1" x14ac:dyDescent="0.2">
      <c r="F34650" s="63"/>
    </row>
    <row r="34651" spans="6:6" ht="15" customHeight="1" x14ac:dyDescent="0.2">
      <c r="F34651" s="63"/>
    </row>
    <row r="34652" spans="6:6" ht="15" customHeight="1" x14ac:dyDescent="0.2">
      <c r="F34652" s="63"/>
    </row>
    <row r="34653" spans="6:6" ht="15" customHeight="1" x14ac:dyDescent="0.2">
      <c r="F34653" s="63"/>
    </row>
    <row r="34654" spans="6:6" ht="15" customHeight="1" x14ac:dyDescent="0.2">
      <c r="F34654" s="63"/>
    </row>
    <row r="34655" spans="6:6" ht="15" customHeight="1" x14ac:dyDescent="0.2">
      <c r="F34655" s="63"/>
    </row>
    <row r="34656" spans="6:6" ht="15" customHeight="1" x14ac:dyDescent="0.2">
      <c r="F34656" s="63"/>
    </row>
    <row r="34657" spans="6:6" ht="15" customHeight="1" x14ac:dyDescent="0.2">
      <c r="F34657" s="63"/>
    </row>
    <row r="34658" spans="6:6" ht="15" customHeight="1" x14ac:dyDescent="0.2">
      <c r="F34658" s="63"/>
    </row>
    <row r="34659" spans="6:6" ht="15" customHeight="1" x14ac:dyDescent="0.2">
      <c r="F34659" s="63"/>
    </row>
    <row r="34660" spans="6:6" ht="15" customHeight="1" x14ac:dyDescent="0.2">
      <c r="F34660" s="63"/>
    </row>
    <row r="34661" spans="6:6" ht="15" customHeight="1" x14ac:dyDescent="0.2">
      <c r="F34661" s="63"/>
    </row>
    <row r="34662" spans="6:6" ht="15" customHeight="1" x14ac:dyDescent="0.2">
      <c r="F34662" s="63"/>
    </row>
    <row r="34663" spans="6:6" ht="15" customHeight="1" x14ac:dyDescent="0.2">
      <c r="F34663" s="63"/>
    </row>
    <row r="34664" spans="6:6" ht="15" customHeight="1" x14ac:dyDescent="0.2">
      <c r="F34664" s="63"/>
    </row>
    <row r="34665" spans="6:6" ht="15" customHeight="1" x14ac:dyDescent="0.2">
      <c r="F34665" s="63"/>
    </row>
    <row r="34666" spans="6:6" ht="15" customHeight="1" x14ac:dyDescent="0.2">
      <c r="F34666" s="63"/>
    </row>
    <row r="34667" spans="6:6" ht="15" customHeight="1" x14ac:dyDescent="0.2">
      <c r="F34667" s="63"/>
    </row>
    <row r="34668" spans="6:6" ht="15" customHeight="1" x14ac:dyDescent="0.2">
      <c r="F34668" s="63"/>
    </row>
    <row r="34669" spans="6:6" ht="15" customHeight="1" x14ac:dyDescent="0.2">
      <c r="F34669" s="63"/>
    </row>
    <row r="34670" spans="6:6" ht="15" customHeight="1" x14ac:dyDescent="0.2">
      <c r="F34670" s="63"/>
    </row>
    <row r="34671" spans="6:6" ht="15" customHeight="1" x14ac:dyDescent="0.2">
      <c r="F34671" s="63"/>
    </row>
    <row r="34672" spans="6:6" ht="15" customHeight="1" x14ac:dyDescent="0.2">
      <c r="F34672" s="63"/>
    </row>
    <row r="34673" spans="6:6" ht="15" customHeight="1" x14ac:dyDescent="0.2">
      <c r="F34673" s="63"/>
    </row>
    <row r="34674" spans="6:6" ht="15" customHeight="1" x14ac:dyDescent="0.2">
      <c r="F34674" s="63"/>
    </row>
    <row r="34675" spans="6:6" ht="15" customHeight="1" x14ac:dyDescent="0.2">
      <c r="F34675" s="63"/>
    </row>
    <row r="34676" spans="6:6" ht="15" customHeight="1" x14ac:dyDescent="0.2">
      <c r="F34676" s="63"/>
    </row>
    <row r="34677" spans="6:6" ht="15" customHeight="1" x14ac:dyDescent="0.2">
      <c r="F34677" s="63"/>
    </row>
    <row r="34678" spans="6:6" ht="15" customHeight="1" x14ac:dyDescent="0.2">
      <c r="F34678" s="63"/>
    </row>
    <row r="34679" spans="6:6" ht="15" customHeight="1" x14ac:dyDescent="0.2">
      <c r="F34679" s="63"/>
    </row>
    <row r="34680" spans="6:6" ht="15" customHeight="1" x14ac:dyDescent="0.2">
      <c r="F34680" s="63"/>
    </row>
    <row r="34681" spans="6:6" ht="15" customHeight="1" x14ac:dyDescent="0.2">
      <c r="F34681" s="63"/>
    </row>
    <row r="34682" spans="6:6" ht="15" customHeight="1" x14ac:dyDescent="0.2">
      <c r="F34682" s="63"/>
    </row>
    <row r="34683" spans="6:6" ht="15" customHeight="1" x14ac:dyDescent="0.2">
      <c r="F34683" s="63"/>
    </row>
    <row r="34684" spans="6:6" ht="15" customHeight="1" x14ac:dyDescent="0.2">
      <c r="F34684" s="63"/>
    </row>
    <row r="34685" spans="6:6" ht="15" customHeight="1" x14ac:dyDescent="0.2">
      <c r="F34685" s="63"/>
    </row>
    <row r="34686" spans="6:6" ht="15" customHeight="1" x14ac:dyDescent="0.2">
      <c r="F34686" s="63"/>
    </row>
    <row r="34687" spans="6:6" ht="15" customHeight="1" x14ac:dyDescent="0.2">
      <c r="F34687" s="63"/>
    </row>
    <row r="34688" spans="6:6" ht="15" customHeight="1" x14ac:dyDescent="0.2">
      <c r="F34688" s="63"/>
    </row>
    <row r="34689" spans="6:6" ht="15" customHeight="1" x14ac:dyDescent="0.2">
      <c r="F34689" s="63"/>
    </row>
    <row r="34690" spans="6:6" ht="15" customHeight="1" x14ac:dyDescent="0.2">
      <c r="F34690" s="63"/>
    </row>
    <row r="34691" spans="6:6" ht="15" customHeight="1" x14ac:dyDescent="0.2">
      <c r="F34691" s="63"/>
    </row>
    <row r="34692" spans="6:6" ht="15" customHeight="1" x14ac:dyDescent="0.2">
      <c r="F34692" s="63"/>
    </row>
    <row r="34693" spans="6:6" ht="15" customHeight="1" x14ac:dyDescent="0.2">
      <c r="F34693" s="63"/>
    </row>
    <row r="34694" spans="6:6" ht="15" customHeight="1" x14ac:dyDescent="0.2">
      <c r="F34694" s="63"/>
    </row>
    <row r="34695" spans="6:6" ht="15" customHeight="1" x14ac:dyDescent="0.2">
      <c r="F34695" s="63"/>
    </row>
    <row r="34696" spans="6:6" ht="15" customHeight="1" x14ac:dyDescent="0.2">
      <c r="F34696" s="63"/>
    </row>
    <row r="34697" spans="6:6" ht="15" customHeight="1" x14ac:dyDescent="0.2">
      <c r="F34697" s="63"/>
    </row>
    <row r="34698" spans="6:6" ht="15" customHeight="1" x14ac:dyDescent="0.2">
      <c r="F34698" s="63"/>
    </row>
    <row r="34699" spans="6:6" ht="15" customHeight="1" x14ac:dyDescent="0.2">
      <c r="F34699" s="63"/>
    </row>
    <row r="34700" spans="6:6" ht="15" customHeight="1" x14ac:dyDescent="0.2">
      <c r="F34700" s="63"/>
    </row>
    <row r="34701" spans="6:6" ht="15" customHeight="1" x14ac:dyDescent="0.2">
      <c r="F34701" s="63"/>
    </row>
    <row r="34702" spans="6:6" ht="15" customHeight="1" x14ac:dyDescent="0.2">
      <c r="F34702" s="63"/>
    </row>
    <row r="34703" spans="6:6" ht="15" customHeight="1" x14ac:dyDescent="0.2">
      <c r="F34703" s="63"/>
    </row>
    <row r="34704" spans="6:6" ht="15" customHeight="1" x14ac:dyDescent="0.2">
      <c r="F34704" s="63"/>
    </row>
    <row r="34705" spans="6:6" ht="15" customHeight="1" x14ac:dyDescent="0.2">
      <c r="F34705" s="63"/>
    </row>
    <row r="34706" spans="6:6" ht="15" customHeight="1" x14ac:dyDescent="0.2">
      <c r="F34706" s="63"/>
    </row>
    <row r="34707" spans="6:6" ht="15" customHeight="1" x14ac:dyDescent="0.2">
      <c r="F34707" s="63"/>
    </row>
    <row r="34708" spans="6:6" ht="15" customHeight="1" x14ac:dyDescent="0.2">
      <c r="F34708" s="63"/>
    </row>
    <row r="34709" spans="6:6" ht="15" customHeight="1" x14ac:dyDescent="0.2">
      <c r="F34709" s="63"/>
    </row>
    <row r="34710" spans="6:6" ht="15" customHeight="1" x14ac:dyDescent="0.2">
      <c r="F34710" s="63"/>
    </row>
    <row r="34711" spans="6:6" ht="15" customHeight="1" x14ac:dyDescent="0.2">
      <c r="F34711" s="63"/>
    </row>
    <row r="34712" spans="6:6" ht="15" customHeight="1" x14ac:dyDescent="0.2">
      <c r="F34712" s="63"/>
    </row>
    <row r="34713" spans="6:6" ht="15" customHeight="1" x14ac:dyDescent="0.2">
      <c r="F34713" s="63"/>
    </row>
    <row r="34714" spans="6:6" ht="15" customHeight="1" x14ac:dyDescent="0.2">
      <c r="F34714" s="63"/>
    </row>
    <row r="34715" spans="6:6" ht="15" customHeight="1" x14ac:dyDescent="0.2">
      <c r="F34715" s="63"/>
    </row>
    <row r="34716" spans="6:6" ht="15" customHeight="1" x14ac:dyDescent="0.2">
      <c r="F34716" s="63"/>
    </row>
    <row r="34717" spans="6:6" ht="15" customHeight="1" x14ac:dyDescent="0.2">
      <c r="F34717" s="63"/>
    </row>
    <row r="34718" spans="6:6" ht="15" customHeight="1" x14ac:dyDescent="0.2">
      <c r="F34718" s="63"/>
    </row>
    <row r="34719" spans="6:6" ht="15" customHeight="1" x14ac:dyDescent="0.2">
      <c r="F34719" s="63"/>
    </row>
    <row r="34720" spans="6:6" ht="15" customHeight="1" x14ac:dyDescent="0.2">
      <c r="F34720" s="63"/>
    </row>
    <row r="34721" spans="6:6" ht="15" customHeight="1" x14ac:dyDescent="0.2">
      <c r="F34721" s="63"/>
    </row>
    <row r="34722" spans="6:6" ht="15" customHeight="1" x14ac:dyDescent="0.2">
      <c r="F34722" s="63"/>
    </row>
    <row r="34723" spans="6:6" ht="15" customHeight="1" x14ac:dyDescent="0.2">
      <c r="F34723" s="63"/>
    </row>
    <row r="34724" spans="6:6" ht="15" customHeight="1" x14ac:dyDescent="0.2">
      <c r="F34724" s="63"/>
    </row>
    <row r="34725" spans="6:6" ht="15" customHeight="1" x14ac:dyDescent="0.2">
      <c r="F34725" s="63"/>
    </row>
    <row r="34726" spans="6:6" ht="15" customHeight="1" x14ac:dyDescent="0.2">
      <c r="F34726" s="63"/>
    </row>
    <row r="34727" spans="6:6" ht="15" customHeight="1" x14ac:dyDescent="0.2">
      <c r="F34727" s="63"/>
    </row>
    <row r="34728" spans="6:6" ht="15" customHeight="1" x14ac:dyDescent="0.2">
      <c r="F34728" s="63"/>
    </row>
    <row r="34729" spans="6:6" ht="15" customHeight="1" x14ac:dyDescent="0.2">
      <c r="F34729" s="63"/>
    </row>
    <row r="34730" spans="6:6" ht="15" customHeight="1" x14ac:dyDescent="0.2">
      <c r="F34730" s="63"/>
    </row>
    <row r="34731" spans="6:6" ht="15" customHeight="1" x14ac:dyDescent="0.2">
      <c r="F34731" s="63"/>
    </row>
    <row r="34732" spans="6:6" ht="15" customHeight="1" x14ac:dyDescent="0.2">
      <c r="F34732" s="63"/>
    </row>
    <row r="34733" spans="6:6" ht="15" customHeight="1" x14ac:dyDescent="0.2">
      <c r="F34733" s="63"/>
    </row>
    <row r="34734" spans="6:6" ht="15" customHeight="1" x14ac:dyDescent="0.2">
      <c r="F34734" s="63"/>
    </row>
    <row r="34735" spans="6:6" ht="15" customHeight="1" x14ac:dyDescent="0.2">
      <c r="F34735" s="63"/>
    </row>
    <row r="34736" spans="6:6" ht="15" customHeight="1" x14ac:dyDescent="0.2">
      <c r="F34736" s="63"/>
    </row>
    <row r="34737" spans="6:6" ht="15" customHeight="1" x14ac:dyDescent="0.2">
      <c r="F34737" s="63"/>
    </row>
    <row r="34738" spans="6:6" ht="15" customHeight="1" x14ac:dyDescent="0.2">
      <c r="F34738" s="63"/>
    </row>
    <row r="34739" spans="6:6" ht="15" customHeight="1" x14ac:dyDescent="0.2">
      <c r="F34739" s="63"/>
    </row>
    <row r="34740" spans="6:6" ht="15" customHeight="1" x14ac:dyDescent="0.2">
      <c r="F34740" s="63"/>
    </row>
    <row r="34741" spans="6:6" ht="15" customHeight="1" x14ac:dyDescent="0.2">
      <c r="F34741" s="63"/>
    </row>
    <row r="34742" spans="6:6" ht="15" customHeight="1" x14ac:dyDescent="0.2">
      <c r="F34742" s="63"/>
    </row>
    <row r="34743" spans="6:6" ht="15" customHeight="1" x14ac:dyDescent="0.2">
      <c r="F34743" s="63"/>
    </row>
    <row r="34744" spans="6:6" ht="15" customHeight="1" x14ac:dyDescent="0.2">
      <c r="F34744" s="63"/>
    </row>
    <row r="34745" spans="6:6" ht="15" customHeight="1" x14ac:dyDescent="0.2">
      <c r="F34745" s="63"/>
    </row>
    <row r="34746" spans="6:6" ht="15" customHeight="1" x14ac:dyDescent="0.2">
      <c r="F34746" s="63"/>
    </row>
    <row r="34747" spans="6:6" ht="15" customHeight="1" x14ac:dyDescent="0.2">
      <c r="F34747" s="63"/>
    </row>
    <row r="34748" spans="6:6" ht="15" customHeight="1" x14ac:dyDescent="0.2">
      <c r="F34748" s="63"/>
    </row>
    <row r="34749" spans="6:6" ht="15" customHeight="1" x14ac:dyDescent="0.2">
      <c r="F34749" s="63"/>
    </row>
    <row r="34750" spans="6:6" ht="15" customHeight="1" x14ac:dyDescent="0.2">
      <c r="F34750" s="63"/>
    </row>
    <row r="34751" spans="6:6" ht="15" customHeight="1" x14ac:dyDescent="0.2">
      <c r="F34751" s="63"/>
    </row>
    <row r="34752" spans="6:6" ht="15" customHeight="1" x14ac:dyDescent="0.2">
      <c r="F34752" s="63"/>
    </row>
    <row r="34753" spans="6:6" ht="15" customHeight="1" x14ac:dyDescent="0.2">
      <c r="F34753" s="63"/>
    </row>
    <row r="34754" spans="6:6" ht="15" customHeight="1" x14ac:dyDescent="0.2">
      <c r="F34754" s="63"/>
    </row>
    <row r="34755" spans="6:6" ht="15" customHeight="1" x14ac:dyDescent="0.2">
      <c r="F34755" s="63"/>
    </row>
    <row r="34756" spans="6:6" ht="15" customHeight="1" x14ac:dyDescent="0.2">
      <c r="F34756" s="63"/>
    </row>
    <row r="34757" spans="6:6" ht="15" customHeight="1" x14ac:dyDescent="0.2">
      <c r="F34757" s="63"/>
    </row>
    <row r="34758" spans="6:6" ht="15" customHeight="1" x14ac:dyDescent="0.2">
      <c r="F34758" s="63"/>
    </row>
    <row r="34759" spans="6:6" ht="15" customHeight="1" x14ac:dyDescent="0.2">
      <c r="F34759" s="63"/>
    </row>
    <row r="34760" spans="6:6" ht="15" customHeight="1" x14ac:dyDescent="0.2">
      <c r="F34760" s="63"/>
    </row>
    <row r="34761" spans="6:6" ht="15" customHeight="1" x14ac:dyDescent="0.2">
      <c r="F34761" s="63"/>
    </row>
    <row r="34762" spans="6:6" ht="15" customHeight="1" x14ac:dyDescent="0.2">
      <c r="F34762" s="63"/>
    </row>
    <row r="34763" spans="6:6" ht="15" customHeight="1" x14ac:dyDescent="0.2">
      <c r="F34763" s="63"/>
    </row>
    <row r="34764" spans="6:6" ht="15" customHeight="1" x14ac:dyDescent="0.2">
      <c r="F34764" s="63"/>
    </row>
    <row r="34765" spans="6:6" ht="15" customHeight="1" x14ac:dyDescent="0.2">
      <c r="F34765" s="63"/>
    </row>
    <row r="34766" spans="6:6" ht="15" customHeight="1" x14ac:dyDescent="0.2">
      <c r="F34766" s="63"/>
    </row>
    <row r="34767" spans="6:6" ht="15" customHeight="1" x14ac:dyDescent="0.2">
      <c r="F34767" s="63"/>
    </row>
    <row r="34768" spans="6:6" ht="15" customHeight="1" x14ac:dyDescent="0.2">
      <c r="F34768" s="63"/>
    </row>
    <row r="34769" spans="6:6" ht="15" customHeight="1" x14ac:dyDescent="0.2">
      <c r="F34769" s="63"/>
    </row>
    <row r="34770" spans="6:6" ht="15" customHeight="1" x14ac:dyDescent="0.2">
      <c r="F34770" s="63"/>
    </row>
    <row r="34771" spans="6:6" ht="15" customHeight="1" x14ac:dyDescent="0.2">
      <c r="F34771" s="63"/>
    </row>
    <row r="34772" spans="6:6" ht="15" customHeight="1" x14ac:dyDescent="0.2">
      <c r="F34772" s="63"/>
    </row>
    <row r="34773" spans="6:6" ht="15" customHeight="1" x14ac:dyDescent="0.2">
      <c r="F34773" s="63"/>
    </row>
    <row r="34774" spans="6:6" ht="15" customHeight="1" x14ac:dyDescent="0.2">
      <c r="F34774" s="63"/>
    </row>
    <row r="34775" spans="6:6" ht="15" customHeight="1" x14ac:dyDescent="0.2">
      <c r="F34775" s="63"/>
    </row>
    <row r="34776" spans="6:6" ht="15" customHeight="1" x14ac:dyDescent="0.2">
      <c r="F34776" s="63"/>
    </row>
    <row r="34777" spans="6:6" ht="15" customHeight="1" x14ac:dyDescent="0.2">
      <c r="F34777" s="63"/>
    </row>
    <row r="34778" spans="6:6" ht="15" customHeight="1" x14ac:dyDescent="0.2">
      <c r="F34778" s="63"/>
    </row>
    <row r="34779" spans="6:6" ht="15" customHeight="1" x14ac:dyDescent="0.2">
      <c r="F34779" s="63"/>
    </row>
    <row r="34780" spans="6:6" ht="15" customHeight="1" x14ac:dyDescent="0.2">
      <c r="F34780" s="63"/>
    </row>
    <row r="34781" spans="6:6" ht="15" customHeight="1" x14ac:dyDescent="0.2">
      <c r="F34781" s="63"/>
    </row>
    <row r="34782" spans="6:6" ht="15" customHeight="1" x14ac:dyDescent="0.2">
      <c r="F34782" s="63"/>
    </row>
    <row r="34783" spans="6:6" ht="15" customHeight="1" x14ac:dyDescent="0.2">
      <c r="F34783" s="63"/>
    </row>
    <row r="34784" spans="6:6" ht="15" customHeight="1" x14ac:dyDescent="0.2">
      <c r="F34784" s="63"/>
    </row>
    <row r="34785" spans="6:6" ht="15" customHeight="1" x14ac:dyDescent="0.2">
      <c r="F34785" s="63"/>
    </row>
    <row r="34786" spans="6:6" ht="15" customHeight="1" x14ac:dyDescent="0.2">
      <c r="F34786" s="63"/>
    </row>
    <row r="34787" spans="6:6" ht="15" customHeight="1" x14ac:dyDescent="0.2">
      <c r="F34787" s="63"/>
    </row>
    <row r="34788" spans="6:6" ht="15" customHeight="1" x14ac:dyDescent="0.2">
      <c r="F34788" s="63"/>
    </row>
    <row r="34789" spans="6:6" ht="15" customHeight="1" x14ac:dyDescent="0.2">
      <c r="F34789" s="63"/>
    </row>
    <row r="34790" spans="6:6" ht="15" customHeight="1" x14ac:dyDescent="0.2">
      <c r="F34790" s="63"/>
    </row>
    <row r="34791" spans="6:6" ht="15" customHeight="1" x14ac:dyDescent="0.2">
      <c r="F34791" s="63"/>
    </row>
    <row r="34792" spans="6:6" ht="15" customHeight="1" x14ac:dyDescent="0.2">
      <c r="F34792" s="63"/>
    </row>
    <row r="34793" spans="6:6" ht="15" customHeight="1" x14ac:dyDescent="0.2">
      <c r="F34793" s="63"/>
    </row>
    <row r="34794" spans="6:6" ht="15" customHeight="1" x14ac:dyDescent="0.2">
      <c r="F34794" s="63"/>
    </row>
    <row r="34795" spans="6:6" ht="15" customHeight="1" x14ac:dyDescent="0.2">
      <c r="F34795" s="63"/>
    </row>
    <row r="34796" spans="6:6" ht="15" customHeight="1" x14ac:dyDescent="0.2">
      <c r="F34796" s="63"/>
    </row>
    <row r="34797" spans="6:6" ht="15" customHeight="1" x14ac:dyDescent="0.2">
      <c r="F34797" s="63"/>
    </row>
    <row r="34798" spans="6:6" ht="15" customHeight="1" x14ac:dyDescent="0.2">
      <c r="F34798" s="63"/>
    </row>
    <row r="34799" spans="6:6" ht="15" customHeight="1" x14ac:dyDescent="0.2">
      <c r="F34799" s="63"/>
    </row>
    <row r="34800" spans="6:6" ht="15" customHeight="1" x14ac:dyDescent="0.2">
      <c r="F34800" s="63"/>
    </row>
    <row r="34801" spans="6:6" ht="15" customHeight="1" x14ac:dyDescent="0.2">
      <c r="F34801" s="63"/>
    </row>
    <row r="34802" spans="6:6" ht="15" customHeight="1" x14ac:dyDescent="0.2">
      <c r="F34802" s="63"/>
    </row>
    <row r="34803" spans="6:6" ht="15" customHeight="1" x14ac:dyDescent="0.2">
      <c r="F34803" s="63"/>
    </row>
    <row r="34804" spans="6:6" ht="15" customHeight="1" x14ac:dyDescent="0.2">
      <c r="F34804" s="63"/>
    </row>
    <row r="34805" spans="6:6" ht="15" customHeight="1" x14ac:dyDescent="0.2">
      <c r="F34805" s="63"/>
    </row>
    <row r="34806" spans="6:6" ht="15" customHeight="1" x14ac:dyDescent="0.2">
      <c r="F34806" s="63"/>
    </row>
    <row r="34807" spans="6:6" ht="15" customHeight="1" x14ac:dyDescent="0.2">
      <c r="F34807" s="63"/>
    </row>
    <row r="34808" spans="6:6" ht="15" customHeight="1" x14ac:dyDescent="0.2">
      <c r="F34808" s="63"/>
    </row>
    <row r="34809" spans="6:6" ht="15" customHeight="1" x14ac:dyDescent="0.2">
      <c r="F34809" s="63"/>
    </row>
    <row r="34810" spans="6:6" ht="15" customHeight="1" x14ac:dyDescent="0.2">
      <c r="F34810" s="63"/>
    </row>
    <row r="34811" spans="6:6" ht="15" customHeight="1" x14ac:dyDescent="0.2">
      <c r="F34811" s="63"/>
    </row>
    <row r="34812" spans="6:6" ht="15" customHeight="1" x14ac:dyDescent="0.2">
      <c r="F34812" s="63"/>
    </row>
    <row r="34813" spans="6:6" ht="15" customHeight="1" x14ac:dyDescent="0.2">
      <c r="F34813" s="63"/>
    </row>
    <row r="34814" spans="6:6" ht="15" customHeight="1" x14ac:dyDescent="0.2">
      <c r="F34814" s="63"/>
    </row>
    <row r="34815" spans="6:6" ht="15" customHeight="1" x14ac:dyDescent="0.2">
      <c r="F34815" s="63"/>
    </row>
    <row r="34816" spans="6:6" ht="15" customHeight="1" x14ac:dyDescent="0.2">
      <c r="F34816" s="63"/>
    </row>
    <row r="34817" spans="6:6" ht="15" customHeight="1" x14ac:dyDescent="0.2">
      <c r="F34817" s="63"/>
    </row>
    <row r="34818" spans="6:6" ht="15" customHeight="1" x14ac:dyDescent="0.2">
      <c r="F34818" s="63"/>
    </row>
    <row r="34819" spans="6:6" ht="15" customHeight="1" x14ac:dyDescent="0.2">
      <c r="F34819" s="63"/>
    </row>
    <row r="34820" spans="6:6" ht="15" customHeight="1" x14ac:dyDescent="0.2">
      <c r="F34820" s="63"/>
    </row>
    <row r="34821" spans="6:6" ht="15" customHeight="1" x14ac:dyDescent="0.2">
      <c r="F34821" s="63"/>
    </row>
    <row r="34822" spans="6:6" ht="15" customHeight="1" x14ac:dyDescent="0.2">
      <c r="F34822" s="63"/>
    </row>
    <row r="34823" spans="6:6" ht="15" customHeight="1" x14ac:dyDescent="0.2">
      <c r="F34823" s="63"/>
    </row>
    <row r="34824" spans="6:6" ht="15" customHeight="1" x14ac:dyDescent="0.2">
      <c r="F34824" s="63"/>
    </row>
    <row r="34825" spans="6:6" ht="15" customHeight="1" x14ac:dyDescent="0.2">
      <c r="F34825" s="63"/>
    </row>
    <row r="34826" spans="6:6" ht="15" customHeight="1" x14ac:dyDescent="0.2">
      <c r="F34826" s="63"/>
    </row>
    <row r="34827" spans="6:6" ht="15" customHeight="1" x14ac:dyDescent="0.2">
      <c r="F34827" s="63"/>
    </row>
    <row r="34828" spans="6:6" ht="15" customHeight="1" x14ac:dyDescent="0.2">
      <c r="F34828" s="63"/>
    </row>
    <row r="34829" spans="6:6" ht="15" customHeight="1" x14ac:dyDescent="0.2">
      <c r="F34829" s="63"/>
    </row>
    <row r="34830" spans="6:6" ht="15" customHeight="1" x14ac:dyDescent="0.2">
      <c r="F34830" s="63"/>
    </row>
    <row r="34831" spans="6:6" ht="15" customHeight="1" x14ac:dyDescent="0.2">
      <c r="F34831" s="63"/>
    </row>
    <row r="34832" spans="6:6" ht="15" customHeight="1" x14ac:dyDescent="0.2">
      <c r="F34832" s="63"/>
    </row>
    <row r="34833" spans="6:6" ht="15" customHeight="1" x14ac:dyDescent="0.2">
      <c r="F34833" s="63"/>
    </row>
    <row r="34834" spans="6:6" ht="15" customHeight="1" x14ac:dyDescent="0.2">
      <c r="F34834" s="63"/>
    </row>
    <row r="34835" spans="6:6" ht="15" customHeight="1" x14ac:dyDescent="0.2">
      <c r="F34835" s="63"/>
    </row>
    <row r="34836" spans="6:6" ht="15" customHeight="1" x14ac:dyDescent="0.2">
      <c r="F34836" s="63"/>
    </row>
    <row r="34837" spans="6:6" ht="15" customHeight="1" x14ac:dyDescent="0.2">
      <c r="F34837" s="63"/>
    </row>
    <row r="34838" spans="6:6" ht="15" customHeight="1" x14ac:dyDescent="0.2">
      <c r="F34838" s="63"/>
    </row>
    <row r="34839" spans="6:6" ht="15" customHeight="1" x14ac:dyDescent="0.2">
      <c r="F34839" s="63"/>
    </row>
    <row r="34840" spans="6:6" ht="15" customHeight="1" x14ac:dyDescent="0.2">
      <c r="F34840" s="63"/>
    </row>
    <row r="34841" spans="6:6" ht="15" customHeight="1" x14ac:dyDescent="0.2">
      <c r="F34841" s="63"/>
    </row>
    <row r="34842" spans="6:6" ht="15" customHeight="1" x14ac:dyDescent="0.2">
      <c r="F34842" s="63"/>
    </row>
    <row r="34843" spans="6:6" ht="15" customHeight="1" x14ac:dyDescent="0.2">
      <c r="F34843" s="63"/>
    </row>
    <row r="34844" spans="6:6" ht="15" customHeight="1" x14ac:dyDescent="0.2">
      <c r="F34844" s="63"/>
    </row>
    <row r="34845" spans="6:6" ht="15" customHeight="1" x14ac:dyDescent="0.2">
      <c r="F34845" s="63"/>
    </row>
    <row r="34846" spans="6:6" ht="15" customHeight="1" x14ac:dyDescent="0.2">
      <c r="F34846" s="63"/>
    </row>
    <row r="34847" spans="6:6" ht="15" customHeight="1" x14ac:dyDescent="0.2">
      <c r="F34847" s="63"/>
    </row>
    <row r="34848" spans="6:6" ht="15" customHeight="1" x14ac:dyDescent="0.2">
      <c r="F34848" s="63"/>
    </row>
    <row r="34849" spans="6:6" ht="15" customHeight="1" x14ac:dyDescent="0.2">
      <c r="F34849" s="63"/>
    </row>
    <row r="34850" spans="6:6" ht="15" customHeight="1" x14ac:dyDescent="0.2">
      <c r="F34850" s="63"/>
    </row>
    <row r="34851" spans="6:6" ht="15" customHeight="1" x14ac:dyDescent="0.2">
      <c r="F34851" s="63"/>
    </row>
    <row r="34852" spans="6:6" ht="15" customHeight="1" x14ac:dyDescent="0.2">
      <c r="F34852" s="63"/>
    </row>
    <row r="34853" spans="6:6" ht="15" customHeight="1" x14ac:dyDescent="0.2">
      <c r="F34853" s="63"/>
    </row>
    <row r="34854" spans="6:6" ht="15" customHeight="1" x14ac:dyDescent="0.2">
      <c r="F34854" s="63"/>
    </row>
    <row r="34855" spans="6:6" ht="15" customHeight="1" x14ac:dyDescent="0.2">
      <c r="F34855" s="63"/>
    </row>
    <row r="34856" spans="6:6" ht="15" customHeight="1" x14ac:dyDescent="0.2">
      <c r="F34856" s="63"/>
    </row>
    <row r="34857" spans="6:6" ht="15" customHeight="1" x14ac:dyDescent="0.2">
      <c r="F34857" s="63"/>
    </row>
    <row r="34858" spans="6:6" ht="15" customHeight="1" x14ac:dyDescent="0.2">
      <c r="F34858" s="63"/>
    </row>
    <row r="34859" spans="6:6" ht="15" customHeight="1" x14ac:dyDescent="0.2">
      <c r="F34859" s="63"/>
    </row>
    <row r="34860" spans="6:6" ht="15" customHeight="1" x14ac:dyDescent="0.2">
      <c r="F34860" s="63"/>
    </row>
    <row r="34861" spans="6:6" ht="15" customHeight="1" x14ac:dyDescent="0.2">
      <c r="F34861" s="63"/>
    </row>
    <row r="34862" spans="6:6" ht="15" customHeight="1" x14ac:dyDescent="0.2">
      <c r="F34862" s="63"/>
    </row>
    <row r="34863" spans="6:6" ht="15" customHeight="1" x14ac:dyDescent="0.2">
      <c r="F34863" s="63"/>
    </row>
    <row r="34864" spans="6:6" ht="15" customHeight="1" x14ac:dyDescent="0.2">
      <c r="F34864" s="63"/>
    </row>
    <row r="34865" spans="6:6" ht="15" customHeight="1" x14ac:dyDescent="0.2">
      <c r="F34865" s="63"/>
    </row>
    <row r="34866" spans="6:6" ht="15" customHeight="1" x14ac:dyDescent="0.2">
      <c r="F34866" s="63"/>
    </row>
    <row r="34867" spans="6:6" ht="15" customHeight="1" x14ac:dyDescent="0.2">
      <c r="F34867" s="63"/>
    </row>
    <row r="34868" spans="6:6" ht="15" customHeight="1" x14ac:dyDescent="0.2">
      <c r="F34868" s="63"/>
    </row>
    <row r="34869" spans="6:6" ht="15" customHeight="1" x14ac:dyDescent="0.2">
      <c r="F34869" s="63"/>
    </row>
    <row r="34870" spans="6:6" ht="15" customHeight="1" x14ac:dyDescent="0.2">
      <c r="F34870" s="63"/>
    </row>
    <row r="34871" spans="6:6" ht="15" customHeight="1" x14ac:dyDescent="0.2">
      <c r="F34871" s="63"/>
    </row>
    <row r="34872" spans="6:6" ht="15" customHeight="1" x14ac:dyDescent="0.2">
      <c r="F34872" s="63"/>
    </row>
    <row r="34873" spans="6:6" ht="15" customHeight="1" x14ac:dyDescent="0.2">
      <c r="F34873" s="63"/>
    </row>
    <row r="34874" spans="6:6" ht="15" customHeight="1" x14ac:dyDescent="0.2">
      <c r="F34874" s="63"/>
    </row>
    <row r="34875" spans="6:6" ht="15" customHeight="1" x14ac:dyDescent="0.2">
      <c r="F34875" s="63"/>
    </row>
    <row r="34876" spans="6:6" ht="15" customHeight="1" x14ac:dyDescent="0.2">
      <c r="F34876" s="63"/>
    </row>
    <row r="34877" spans="6:6" ht="15" customHeight="1" x14ac:dyDescent="0.2">
      <c r="F34877" s="63"/>
    </row>
    <row r="34878" spans="6:6" ht="15" customHeight="1" x14ac:dyDescent="0.2">
      <c r="F34878" s="63"/>
    </row>
    <row r="34879" spans="6:6" ht="15" customHeight="1" x14ac:dyDescent="0.2">
      <c r="F34879" s="63"/>
    </row>
    <row r="34880" spans="6:6" ht="15" customHeight="1" x14ac:dyDescent="0.2">
      <c r="F34880" s="63"/>
    </row>
    <row r="34881" spans="6:6" ht="15" customHeight="1" x14ac:dyDescent="0.2">
      <c r="F34881" s="63"/>
    </row>
    <row r="34882" spans="6:6" ht="15" customHeight="1" x14ac:dyDescent="0.2">
      <c r="F34882" s="63"/>
    </row>
    <row r="34883" spans="6:6" ht="15" customHeight="1" x14ac:dyDescent="0.2">
      <c r="F34883" s="63"/>
    </row>
    <row r="34884" spans="6:6" ht="15" customHeight="1" x14ac:dyDescent="0.2">
      <c r="F34884" s="63"/>
    </row>
    <row r="34885" spans="6:6" ht="15" customHeight="1" x14ac:dyDescent="0.2">
      <c r="F34885" s="63"/>
    </row>
    <row r="34886" spans="6:6" ht="15" customHeight="1" x14ac:dyDescent="0.2">
      <c r="F34886" s="63"/>
    </row>
    <row r="34887" spans="6:6" ht="15" customHeight="1" x14ac:dyDescent="0.2">
      <c r="F34887" s="63"/>
    </row>
    <row r="34888" spans="6:6" ht="15" customHeight="1" x14ac:dyDescent="0.2">
      <c r="F34888" s="63"/>
    </row>
    <row r="34889" spans="6:6" ht="15" customHeight="1" x14ac:dyDescent="0.2">
      <c r="F34889" s="63"/>
    </row>
    <row r="34890" spans="6:6" ht="15" customHeight="1" x14ac:dyDescent="0.2">
      <c r="F34890" s="63"/>
    </row>
    <row r="34891" spans="6:6" ht="15" customHeight="1" x14ac:dyDescent="0.2">
      <c r="F34891" s="63"/>
    </row>
    <row r="34892" spans="6:6" ht="15" customHeight="1" x14ac:dyDescent="0.2">
      <c r="F34892" s="63"/>
    </row>
    <row r="34893" spans="6:6" ht="15" customHeight="1" x14ac:dyDescent="0.2">
      <c r="F34893" s="63"/>
    </row>
    <row r="34894" spans="6:6" ht="15" customHeight="1" x14ac:dyDescent="0.2">
      <c r="F34894" s="63"/>
    </row>
    <row r="34895" spans="6:6" ht="15" customHeight="1" x14ac:dyDescent="0.2">
      <c r="F34895" s="63"/>
    </row>
    <row r="34896" spans="6:6" ht="15" customHeight="1" x14ac:dyDescent="0.2">
      <c r="F34896" s="63"/>
    </row>
    <row r="34897" spans="6:6" ht="15" customHeight="1" x14ac:dyDescent="0.2">
      <c r="F34897" s="63"/>
    </row>
    <row r="34898" spans="6:6" ht="15" customHeight="1" x14ac:dyDescent="0.2">
      <c r="F34898" s="63"/>
    </row>
    <row r="34899" spans="6:6" ht="15" customHeight="1" x14ac:dyDescent="0.2">
      <c r="F34899" s="63"/>
    </row>
    <row r="34900" spans="6:6" ht="15" customHeight="1" x14ac:dyDescent="0.2">
      <c r="F34900" s="63"/>
    </row>
    <row r="34901" spans="6:6" ht="15" customHeight="1" x14ac:dyDescent="0.2">
      <c r="F34901" s="63"/>
    </row>
    <row r="34902" spans="6:6" ht="15" customHeight="1" x14ac:dyDescent="0.2">
      <c r="F34902" s="63"/>
    </row>
    <row r="34903" spans="6:6" ht="15" customHeight="1" x14ac:dyDescent="0.2">
      <c r="F34903" s="63"/>
    </row>
    <row r="34904" spans="6:6" ht="15" customHeight="1" x14ac:dyDescent="0.2">
      <c r="F34904" s="63"/>
    </row>
    <row r="34905" spans="6:6" ht="15" customHeight="1" x14ac:dyDescent="0.2">
      <c r="F34905" s="63"/>
    </row>
    <row r="34906" spans="6:6" ht="15" customHeight="1" x14ac:dyDescent="0.2">
      <c r="F34906" s="63"/>
    </row>
    <row r="34907" spans="6:6" ht="15" customHeight="1" x14ac:dyDescent="0.2">
      <c r="F34907" s="63"/>
    </row>
    <row r="34908" spans="6:6" ht="15" customHeight="1" x14ac:dyDescent="0.2">
      <c r="F34908" s="63"/>
    </row>
    <row r="34909" spans="6:6" ht="15" customHeight="1" x14ac:dyDescent="0.2">
      <c r="F34909" s="63"/>
    </row>
    <row r="34910" spans="6:6" ht="15" customHeight="1" x14ac:dyDescent="0.2">
      <c r="F34910" s="63"/>
    </row>
    <row r="34911" spans="6:6" ht="15" customHeight="1" x14ac:dyDescent="0.2">
      <c r="F34911" s="63"/>
    </row>
    <row r="34912" spans="6:6" ht="15" customHeight="1" x14ac:dyDescent="0.2">
      <c r="F34912" s="63"/>
    </row>
    <row r="34913" spans="6:6" ht="15" customHeight="1" x14ac:dyDescent="0.2">
      <c r="F34913" s="63"/>
    </row>
    <row r="34914" spans="6:6" ht="15" customHeight="1" x14ac:dyDescent="0.2">
      <c r="F34914" s="63"/>
    </row>
    <row r="34915" spans="6:6" ht="15" customHeight="1" x14ac:dyDescent="0.2">
      <c r="F34915" s="63"/>
    </row>
    <row r="34916" spans="6:6" ht="15" customHeight="1" x14ac:dyDescent="0.2">
      <c r="F34916" s="63"/>
    </row>
    <row r="34917" spans="6:6" ht="15" customHeight="1" x14ac:dyDescent="0.2">
      <c r="F34917" s="63"/>
    </row>
    <row r="34918" spans="6:6" ht="15" customHeight="1" x14ac:dyDescent="0.2">
      <c r="F34918" s="63"/>
    </row>
    <row r="34919" spans="6:6" ht="15" customHeight="1" x14ac:dyDescent="0.2">
      <c r="F34919" s="63"/>
    </row>
    <row r="34920" spans="6:6" ht="15" customHeight="1" x14ac:dyDescent="0.2">
      <c r="F34920" s="63"/>
    </row>
    <row r="34921" spans="6:6" ht="15" customHeight="1" x14ac:dyDescent="0.2">
      <c r="F34921" s="63"/>
    </row>
    <row r="34922" spans="6:6" ht="15" customHeight="1" x14ac:dyDescent="0.2">
      <c r="F34922" s="63"/>
    </row>
    <row r="34923" spans="6:6" ht="15" customHeight="1" x14ac:dyDescent="0.2">
      <c r="F34923" s="63"/>
    </row>
    <row r="34924" spans="6:6" ht="15" customHeight="1" x14ac:dyDescent="0.2">
      <c r="F34924" s="63"/>
    </row>
    <row r="34925" spans="6:6" ht="15" customHeight="1" x14ac:dyDescent="0.2">
      <c r="F34925" s="63"/>
    </row>
    <row r="34926" spans="6:6" ht="15" customHeight="1" x14ac:dyDescent="0.2">
      <c r="F34926" s="63"/>
    </row>
    <row r="34927" spans="6:6" ht="15" customHeight="1" x14ac:dyDescent="0.2">
      <c r="F34927" s="63"/>
    </row>
    <row r="34928" spans="6:6" ht="15" customHeight="1" x14ac:dyDescent="0.2">
      <c r="F34928" s="63"/>
    </row>
    <row r="34929" spans="6:6" ht="15" customHeight="1" x14ac:dyDescent="0.2">
      <c r="F34929" s="63"/>
    </row>
    <row r="34930" spans="6:6" ht="15" customHeight="1" x14ac:dyDescent="0.2">
      <c r="F34930" s="63"/>
    </row>
    <row r="34931" spans="6:6" ht="15" customHeight="1" x14ac:dyDescent="0.2">
      <c r="F34931" s="63"/>
    </row>
    <row r="34932" spans="6:6" ht="15" customHeight="1" x14ac:dyDescent="0.2">
      <c r="F34932" s="63"/>
    </row>
    <row r="34933" spans="6:6" ht="15" customHeight="1" x14ac:dyDescent="0.2">
      <c r="F34933" s="63"/>
    </row>
    <row r="34934" spans="6:6" ht="15" customHeight="1" x14ac:dyDescent="0.2">
      <c r="F34934" s="63"/>
    </row>
    <row r="34935" spans="6:6" ht="15" customHeight="1" x14ac:dyDescent="0.2">
      <c r="F34935" s="63"/>
    </row>
    <row r="34936" spans="6:6" ht="15" customHeight="1" x14ac:dyDescent="0.2">
      <c r="F34936" s="63"/>
    </row>
    <row r="34937" spans="6:6" ht="15" customHeight="1" x14ac:dyDescent="0.2">
      <c r="F34937" s="63"/>
    </row>
    <row r="34938" spans="6:6" ht="15" customHeight="1" x14ac:dyDescent="0.2">
      <c r="F34938" s="63"/>
    </row>
    <row r="34939" spans="6:6" ht="15" customHeight="1" x14ac:dyDescent="0.2">
      <c r="F34939" s="63"/>
    </row>
    <row r="34940" spans="6:6" ht="15" customHeight="1" x14ac:dyDescent="0.2">
      <c r="F34940" s="63"/>
    </row>
    <row r="34941" spans="6:6" ht="15" customHeight="1" x14ac:dyDescent="0.2">
      <c r="F34941" s="63"/>
    </row>
    <row r="34942" spans="6:6" ht="15" customHeight="1" x14ac:dyDescent="0.2">
      <c r="F34942" s="63"/>
    </row>
    <row r="34943" spans="6:6" ht="15" customHeight="1" x14ac:dyDescent="0.2">
      <c r="F34943" s="63"/>
    </row>
    <row r="34944" spans="6:6" ht="15" customHeight="1" x14ac:dyDescent="0.2">
      <c r="F34944" s="63"/>
    </row>
    <row r="34945" spans="6:6" ht="15" customHeight="1" x14ac:dyDescent="0.2">
      <c r="F34945" s="63"/>
    </row>
    <row r="34946" spans="6:6" ht="15" customHeight="1" x14ac:dyDescent="0.2">
      <c r="F34946" s="63"/>
    </row>
    <row r="34947" spans="6:6" ht="15" customHeight="1" x14ac:dyDescent="0.2">
      <c r="F34947" s="63"/>
    </row>
    <row r="34948" spans="6:6" ht="15" customHeight="1" x14ac:dyDescent="0.2">
      <c r="F34948" s="63"/>
    </row>
    <row r="34949" spans="6:6" ht="15" customHeight="1" x14ac:dyDescent="0.2">
      <c r="F34949" s="63"/>
    </row>
    <row r="34950" spans="6:6" ht="15" customHeight="1" x14ac:dyDescent="0.2">
      <c r="F34950" s="63"/>
    </row>
    <row r="34951" spans="6:6" ht="15" customHeight="1" x14ac:dyDescent="0.2">
      <c r="F34951" s="63"/>
    </row>
    <row r="34952" spans="6:6" ht="15" customHeight="1" x14ac:dyDescent="0.2">
      <c r="F34952" s="63"/>
    </row>
    <row r="34953" spans="6:6" ht="15" customHeight="1" x14ac:dyDescent="0.2">
      <c r="F34953" s="63"/>
    </row>
    <row r="34954" spans="6:6" ht="15" customHeight="1" x14ac:dyDescent="0.2">
      <c r="F34954" s="63"/>
    </row>
    <row r="34955" spans="6:6" ht="15" customHeight="1" x14ac:dyDescent="0.2">
      <c r="F34955" s="63"/>
    </row>
    <row r="34956" spans="6:6" ht="15" customHeight="1" x14ac:dyDescent="0.2">
      <c r="F34956" s="63"/>
    </row>
    <row r="34957" spans="6:6" ht="15" customHeight="1" x14ac:dyDescent="0.2">
      <c r="F34957" s="63"/>
    </row>
    <row r="34958" spans="6:6" ht="15" customHeight="1" x14ac:dyDescent="0.2">
      <c r="F34958" s="63"/>
    </row>
    <row r="34959" spans="6:6" ht="15" customHeight="1" x14ac:dyDescent="0.2">
      <c r="F34959" s="63"/>
    </row>
    <row r="34960" spans="6:6" ht="15" customHeight="1" x14ac:dyDescent="0.2">
      <c r="F34960" s="63"/>
    </row>
    <row r="34961" spans="6:6" ht="15" customHeight="1" x14ac:dyDescent="0.2">
      <c r="F34961" s="63"/>
    </row>
    <row r="34962" spans="6:6" ht="15" customHeight="1" x14ac:dyDescent="0.2">
      <c r="F34962" s="63"/>
    </row>
    <row r="34963" spans="6:6" ht="15" customHeight="1" x14ac:dyDescent="0.2">
      <c r="F34963" s="63"/>
    </row>
    <row r="34964" spans="6:6" ht="15" customHeight="1" x14ac:dyDescent="0.2">
      <c r="F34964" s="63"/>
    </row>
    <row r="34965" spans="6:6" ht="15" customHeight="1" x14ac:dyDescent="0.2">
      <c r="F34965" s="63"/>
    </row>
    <row r="34966" spans="6:6" ht="15" customHeight="1" x14ac:dyDescent="0.2">
      <c r="F34966" s="63"/>
    </row>
    <row r="34967" spans="6:6" ht="15" customHeight="1" x14ac:dyDescent="0.2">
      <c r="F34967" s="63"/>
    </row>
    <row r="34968" spans="6:6" ht="15" customHeight="1" x14ac:dyDescent="0.2">
      <c r="F34968" s="63"/>
    </row>
    <row r="34969" spans="6:6" ht="15" customHeight="1" x14ac:dyDescent="0.2">
      <c r="F34969" s="63"/>
    </row>
    <row r="34970" spans="6:6" ht="15" customHeight="1" x14ac:dyDescent="0.2">
      <c r="F34970" s="63"/>
    </row>
    <row r="34971" spans="6:6" ht="15" customHeight="1" x14ac:dyDescent="0.2">
      <c r="F34971" s="63"/>
    </row>
    <row r="34972" spans="6:6" ht="15" customHeight="1" x14ac:dyDescent="0.2">
      <c r="F34972" s="63"/>
    </row>
    <row r="34973" spans="6:6" ht="15" customHeight="1" x14ac:dyDescent="0.2">
      <c r="F34973" s="63"/>
    </row>
    <row r="34974" spans="6:6" ht="15" customHeight="1" x14ac:dyDescent="0.2">
      <c r="F34974" s="63"/>
    </row>
    <row r="34975" spans="6:6" ht="15" customHeight="1" x14ac:dyDescent="0.2">
      <c r="F34975" s="63"/>
    </row>
    <row r="34976" spans="6:6" ht="15" customHeight="1" x14ac:dyDescent="0.2">
      <c r="F34976" s="63"/>
    </row>
    <row r="34977" spans="6:6" ht="15" customHeight="1" x14ac:dyDescent="0.2">
      <c r="F34977" s="63"/>
    </row>
    <row r="34978" spans="6:6" ht="15" customHeight="1" x14ac:dyDescent="0.2">
      <c r="F34978" s="63"/>
    </row>
    <row r="34979" spans="6:6" ht="15" customHeight="1" x14ac:dyDescent="0.2">
      <c r="F34979" s="63"/>
    </row>
    <row r="34980" spans="6:6" ht="15" customHeight="1" x14ac:dyDescent="0.2">
      <c r="F34980" s="63"/>
    </row>
    <row r="34981" spans="6:6" ht="15" customHeight="1" x14ac:dyDescent="0.2">
      <c r="F34981" s="63"/>
    </row>
    <row r="34982" spans="6:6" ht="15" customHeight="1" x14ac:dyDescent="0.2">
      <c r="F34982" s="63"/>
    </row>
    <row r="34983" spans="6:6" ht="15" customHeight="1" x14ac:dyDescent="0.2">
      <c r="F34983" s="63"/>
    </row>
    <row r="34984" spans="6:6" ht="15" customHeight="1" x14ac:dyDescent="0.2">
      <c r="F34984" s="63"/>
    </row>
    <row r="34985" spans="6:6" ht="15" customHeight="1" x14ac:dyDescent="0.2">
      <c r="F34985" s="63"/>
    </row>
    <row r="34986" spans="6:6" ht="15" customHeight="1" x14ac:dyDescent="0.2">
      <c r="F34986" s="63"/>
    </row>
    <row r="34987" spans="6:6" ht="15" customHeight="1" x14ac:dyDescent="0.2">
      <c r="F34987" s="63"/>
    </row>
    <row r="34988" spans="6:6" ht="15" customHeight="1" x14ac:dyDescent="0.2">
      <c r="F34988" s="63"/>
    </row>
    <row r="34989" spans="6:6" ht="15" customHeight="1" x14ac:dyDescent="0.2">
      <c r="F34989" s="63"/>
    </row>
    <row r="34990" spans="6:6" ht="15" customHeight="1" x14ac:dyDescent="0.2">
      <c r="F34990" s="63"/>
    </row>
    <row r="34991" spans="6:6" ht="15" customHeight="1" x14ac:dyDescent="0.2">
      <c r="F34991" s="63"/>
    </row>
    <row r="34992" spans="6:6" ht="15" customHeight="1" x14ac:dyDescent="0.2">
      <c r="F34992" s="63"/>
    </row>
    <row r="34993" spans="6:6" ht="15" customHeight="1" x14ac:dyDescent="0.2">
      <c r="F34993" s="63"/>
    </row>
    <row r="34994" spans="6:6" ht="15" customHeight="1" x14ac:dyDescent="0.2">
      <c r="F34994" s="63"/>
    </row>
    <row r="34995" spans="6:6" ht="15" customHeight="1" x14ac:dyDescent="0.2">
      <c r="F34995" s="63"/>
    </row>
    <row r="34996" spans="6:6" ht="15" customHeight="1" x14ac:dyDescent="0.2">
      <c r="F34996" s="63"/>
    </row>
    <row r="34997" spans="6:6" ht="15" customHeight="1" x14ac:dyDescent="0.2">
      <c r="F34997" s="63"/>
    </row>
    <row r="34998" spans="6:6" ht="15" customHeight="1" x14ac:dyDescent="0.2">
      <c r="F34998" s="63"/>
    </row>
    <row r="34999" spans="6:6" ht="15" customHeight="1" x14ac:dyDescent="0.2">
      <c r="F34999" s="63"/>
    </row>
    <row r="35000" spans="6:6" ht="15" customHeight="1" x14ac:dyDescent="0.2">
      <c r="F35000" s="63"/>
    </row>
    <row r="35001" spans="6:6" ht="15" customHeight="1" x14ac:dyDescent="0.2">
      <c r="F35001" s="63"/>
    </row>
    <row r="35002" spans="6:6" ht="15" customHeight="1" x14ac:dyDescent="0.2">
      <c r="F35002" s="63"/>
    </row>
    <row r="35003" spans="6:6" ht="15" customHeight="1" x14ac:dyDescent="0.2">
      <c r="F35003" s="63"/>
    </row>
    <row r="35004" spans="6:6" ht="15" customHeight="1" x14ac:dyDescent="0.2">
      <c r="F35004" s="63"/>
    </row>
    <row r="35005" spans="6:6" ht="15" customHeight="1" x14ac:dyDescent="0.2">
      <c r="F35005" s="63"/>
    </row>
    <row r="35006" spans="6:6" ht="15" customHeight="1" x14ac:dyDescent="0.2">
      <c r="F35006" s="63"/>
    </row>
    <row r="35007" spans="6:6" ht="15" customHeight="1" x14ac:dyDescent="0.2">
      <c r="F35007" s="63"/>
    </row>
    <row r="35008" spans="6:6" ht="15" customHeight="1" x14ac:dyDescent="0.2">
      <c r="F35008" s="63"/>
    </row>
    <row r="35009" spans="6:6" ht="15" customHeight="1" x14ac:dyDescent="0.2">
      <c r="F35009" s="63"/>
    </row>
    <row r="35010" spans="6:6" ht="15" customHeight="1" x14ac:dyDescent="0.2">
      <c r="F35010" s="63"/>
    </row>
    <row r="35011" spans="6:6" ht="15" customHeight="1" x14ac:dyDescent="0.2">
      <c r="F35011" s="63"/>
    </row>
    <row r="35012" spans="6:6" ht="15" customHeight="1" x14ac:dyDescent="0.2">
      <c r="F35012" s="63"/>
    </row>
    <row r="35013" spans="6:6" ht="15" customHeight="1" x14ac:dyDescent="0.2">
      <c r="F35013" s="63"/>
    </row>
    <row r="35014" spans="6:6" ht="15" customHeight="1" x14ac:dyDescent="0.2">
      <c r="F35014" s="63"/>
    </row>
    <row r="35015" spans="6:6" ht="15" customHeight="1" x14ac:dyDescent="0.2">
      <c r="F35015" s="63"/>
    </row>
    <row r="35016" spans="6:6" ht="15" customHeight="1" x14ac:dyDescent="0.2">
      <c r="F35016" s="63"/>
    </row>
    <row r="35017" spans="6:6" ht="15" customHeight="1" x14ac:dyDescent="0.2">
      <c r="F35017" s="63"/>
    </row>
    <row r="35018" spans="6:6" ht="15" customHeight="1" x14ac:dyDescent="0.2">
      <c r="F35018" s="63"/>
    </row>
    <row r="35019" spans="6:6" ht="15" customHeight="1" x14ac:dyDescent="0.2">
      <c r="F35019" s="63"/>
    </row>
    <row r="35020" spans="6:6" ht="15" customHeight="1" x14ac:dyDescent="0.2">
      <c r="F35020" s="63"/>
    </row>
    <row r="35021" spans="6:6" ht="15" customHeight="1" x14ac:dyDescent="0.2">
      <c r="F35021" s="63"/>
    </row>
    <row r="35022" spans="6:6" ht="15" customHeight="1" x14ac:dyDescent="0.2">
      <c r="F35022" s="63"/>
    </row>
    <row r="35023" spans="6:6" ht="15" customHeight="1" x14ac:dyDescent="0.2">
      <c r="F35023" s="63"/>
    </row>
    <row r="35024" spans="6:6" ht="15" customHeight="1" x14ac:dyDescent="0.2">
      <c r="F35024" s="63"/>
    </row>
    <row r="35025" spans="6:6" ht="15" customHeight="1" x14ac:dyDescent="0.2">
      <c r="F35025" s="63"/>
    </row>
    <row r="35026" spans="6:6" ht="15" customHeight="1" x14ac:dyDescent="0.2">
      <c r="F35026" s="63"/>
    </row>
    <row r="35027" spans="6:6" ht="15" customHeight="1" x14ac:dyDescent="0.2">
      <c r="F35027" s="63"/>
    </row>
    <row r="35028" spans="6:6" ht="15" customHeight="1" x14ac:dyDescent="0.2">
      <c r="F35028" s="63"/>
    </row>
    <row r="35029" spans="6:6" ht="15" customHeight="1" x14ac:dyDescent="0.2">
      <c r="F35029" s="63"/>
    </row>
    <row r="35030" spans="6:6" ht="15" customHeight="1" x14ac:dyDescent="0.2">
      <c r="F35030" s="63"/>
    </row>
    <row r="35031" spans="6:6" ht="15" customHeight="1" x14ac:dyDescent="0.2">
      <c r="F35031" s="63"/>
    </row>
    <row r="35032" spans="6:6" ht="15" customHeight="1" x14ac:dyDescent="0.2">
      <c r="F35032" s="63"/>
    </row>
    <row r="35033" spans="6:6" ht="15" customHeight="1" x14ac:dyDescent="0.2">
      <c r="F35033" s="63"/>
    </row>
    <row r="35034" spans="6:6" ht="15" customHeight="1" x14ac:dyDescent="0.2">
      <c r="F35034" s="63"/>
    </row>
    <row r="35035" spans="6:6" ht="15" customHeight="1" x14ac:dyDescent="0.2">
      <c r="F35035" s="63"/>
    </row>
    <row r="35036" spans="6:6" ht="15" customHeight="1" x14ac:dyDescent="0.2">
      <c r="F35036" s="63"/>
    </row>
    <row r="35037" spans="6:6" ht="15" customHeight="1" x14ac:dyDescent="0.2">
      <c r="F35037" s="63"/>
    </row>
    <row r="35038" spans="6:6" ht="15" customHeight="1" x14ac:dyDescent="0.2">
      <c r="F35038" s="63"/>
    </row>
    <row r="35039" spans="6:6" ht="15" customHeight="1" x14ac:dyDescent="0.2">
      <c r="F35039" s="63"/>
    </row>
    <row r="35040" spans="6:6" ht="15" customHeight="1" x14ac:dyDescent="0.2">
      <c r="F35040" s="63"/>
    </row>
    <row r="35041" spans="6:6" ht="15" customHeight="1" x14ac:dyDescent="0.2">
      <c r="F35041" s="63"/>
    </row>
    <row r="35042" spans="6:6" ht="15" customHeight="1" x14ac:dyDescent="0.2">
      <c r="F35042" s="63"/>
    </row>
    <row r="35043" spans="6:6" ht="15" customHeight="1" x14ac:dyDescent="0.2">
      <c r="F35043" s="63"/>
    </row>
    <row r="35044" spans="6:6" ht="15" customHeight="1" x14ac:dyDescent="0.2">
      <c r="F35044" s="63"/>
    </row>
    <row r="35045" spans="6:6" ht="15" customHeight="1" x14ac:dyDescent="0.2">
      <c r="F35045" s="63"/>
    </row>
    <row r="35046" spans="6:6" ht="15" customHeight="1" x14ac:dyDescent="0.2">
      <c r="F35046" s="63"/>
    </row>
    <row r="35047" spans="6:6" ht="15" customHeight="1" x14ac:dyDescent="0.2">
      <c r="F35047" s="63"/>
    </row>
    <row r="35048" spans="6:6" ht="15" customHeight="1" x14ac:dyDescent="0.2">
      <c r="F35048" s="63"/>
    </row>
    <row r="35049" spans="6:6" ht="15" customHeight="1" x14ac:dyDescent="0.2">
      <c r="F35049" s="63"/>
    </row>
    <row r="35050" spans="6:6" ht="15" customHeight="1" x14ac:dyDescent="0.2">
      <c r="F35050" s="63"/>
    </row>
    <row r="35051" spans="6:6" ht="15" customHeight="1" x14ac:dyDescent="0.2">
      <c r="F35051" s="63"/>
    </row>
    <row r="35052" spans="6:6" ht="15" customHeight="1" x14ac:dyDescent="0.2">
      <c r="F35052" s="63"/>
    </row>
    <row r="35053" spans="6:6" ht="15" customHeight="1" x14ac:dyDescent="0.2">
      <c r="F35053" s="63"/>
    </row>
    <row r="35054" spans="6:6" ht="15" customHeight="1" x14ac:dyDescent="0.2">
      <c r="F35054" s="63"/>
    </row>
    <row r="35055" spans="6:6" ht="15" customHeight="1" x14ac:dyDescent="0.2">
      <c r="F35055" s="63"/>
    </row>
    <row r="35056" spans="6:6" ht="15" customHeight="1" x14ac:dyDescent="0.2">
      <c r="F35056" s="63"/>
    </row>
    <row r="35057" spans="6:6" ht="15" customHeight="1" x14ac:dyDescent="0.2">
      <c r="F35057" s="63"/>
    </row>
    <row r="35058" spans="6:6" ht="15" customHeight="1" x14ac:dyDescent="0.2">
      <c r="F35058" s="63"/>
    </row>
    <row r="35059" spans="6:6" ht="15" customHeight="1" x14ac:dyDescent="0.2">
      <c r="F35059" s="63"/>
    </row>
    <row r="35060" spans="6:6" ht="15" customHeight="1" x14ac:dyDescent="0.2">
      <c r="F35060" s="63"/>
    </row>
    <row r="35061" spans="6:6" ht="15" customHeight="1" x14ac:dyDescent="0.2">
      <c r="F35061" s="63"/>
    </row>
    <row r="35062" spans="6:6" ht="15" customHeight="1" x14ac:dyDescent="0.2">
      <c r="F35062" s="63"/>
    </row>
    <row r="35063" spans="6:6" ht="15" customHeight="1" x14ac:dyDescent="0.2">
      <c r="F35063" s="63"/>
    </row>
    <row r="35064" spans="6:6" ht="15" customHeight="1" x14ac:dyDescent="0.2">
      <c r="F35064" s="63"/>
    </row>
    <row r="35065" spans="6:6" ht="15" customHeight="1" x14ac:dyDescent="0.2">
      <c r="F35065" s="63"/>
    </row>
    <row r="35066" spans="6:6" ht="15" customHeight="1" x14ac:dyDescent="0.2">
      <c r="F35066" s="63"/>
    </row>
    <row r="35067" spans="6:6" ht="15" customHeight="1" x14ac:dyDescent="0.2">
      <c r="F35067" s="63"/>
    </row>
    <row r="35068" spans="6:6" ht="15" customHeight="1" x14ac:dyDescent="0.2">
      <c r="F35068" s="63"/>
    </row>
    <row r="35069" spans="6:6" ht="15" customHeight="1" x14ac:dyDescent="0.2">
      <c r="F35069" s="63"/>
    </row>
    <row r="35070" spans="6:6" ht="15" customHeight="1" x14ac:dyDescent="0.2">
      <c r="F35070" s="63"/>
    </row>
    <row r="35071" spans="6:6" ht="15" customHeight="1" x14ac:dyDescent="0.2">
      <c r="F35071" s="63"/>
    </row>
    <row r="35072" spans="6:6" ht="15" customHeight="1" x14ac:dyDescent="0.2">
      <c r="F35072" s="63"/>
    </row>
    <row r="35073" spans="6:6" ht="15" customHeight="1" x14ac:dyDescent="0.2">
      <c r="F35073" s="63"/>
    </row>
    <row r="35074" spans="6:6" ht="15" customHeight="1" x14ac:dyDescent="0.2">
      <c r="F35074" s="63"/>
    </row>
    <row r="35075" spans="6:6" ht="15" customHeight="1" x14ac:dyDescent="0.2">
      <c r="F35075" s="63"/>
    </row>
    <row r="35076" spans="6:6" ht="15" customHeight="1" x14ac:dyDescent="0.2">
      <c r="F35076" s="63"/>
    </row>
    <row r="35077" spans="6:6" ht="15" customHeight="1" x14ac:dyDescent="0.2">
      <c r="F35077" s="63"/>
    </row>
    <row r="35078" spans="6:6" ht="15" customHeight="1" x14ac:dyDescent="0.2">
      <c r="F35078" s="63"/>
    </row>
    <row r="35079" spans="6:6" ht="15" customHeight="1" x14ac:dyDescent="0.2">
      <c r="F35079" s="63"/>
    </row>
    <row r="35080" spans="6:6" ht="15" customHeight="1" x14ac:dyDescent="0.2">
      <c r="F35080" s="63"/>
    </row>
    <row r="35081" spans="6:6" ht="15" customHeight="1" x14ac:dyDescent="0.2">
      <c r="F35081" s="63"/>
    </row>
    <row r="35082" spans="6:6" ht="15" customHeight="1" x14ac:dyDescent="0.2">
      <c r="F35082" s="63"/>
    </row>
    <row r="35083" spans="6:6" ht="15" customHeight="1" x14ac:dyDescent="0.2">
      <c r="F35083" s="63"/>
    </row>
    <row r="35084" spans="6:6" ht="15" customHeight="1" x14ac:dyDescent="0.2">
      <c r="F35084" s="63"/>
    </row>
    <row r="35085" spans="6:6" ht="15" customHeight="1" x14ac:dyDescent="0.2">
      <c r="F35085" s="63"/>
    </row>
    <row r="35086" spans="6:6" ht="15" customHeight="1" x14ac:dyDescent="0.2">
      <c r="F35086" s="63"/>
    </row>
    <row r="35087" spans="6:6" ht="15" customHeight="1" x14ac:dyDescent="0.2">
      <c r="F35087" s="63"/>
    </row>
    <row r="35088" spans="6:6" ht="15" customHeight="1" x14ac:dyDescent="0.2">
      <c r="F35088" s="63"/>
    </row>
    <row r="35089" spans="6:6" ht="15" customHeight="1" x14ac:dyDescent="0.2">
      <c r="F35089" s="63"/>
    </row>
    <row r="35090" spans="6:6" ht="15" customHeight="1" x14ac:dyDescent="0.2">
      <c r="F35090" s="63"/>
    </row>
    <row r="35091" spans="6:6" ht="15" customHeight="1" x14ac:dyDescent="0.2">
      <c r="F35091" s="63"/>
    </row>
    <row r="35092" spans="6:6" ht="15" customHeight="1" x14ac:dyDescent="0.2">
      <c r="F35092" s="63"/>
    </row>
    <row r="35093" spans="6:6" ht="15" customHeight="1" x14ac:dyDescent="0.2">
      <c r="F35093" s="63"/>
    </row>
    <row r="35094" spans="6:6" ht="15" customHeight="1" x14ac:dyDescent="0.2">
      <c r="F35094" s="63"/>
    </row>
    <row r="35095" spans="6:6" ht="15" customHeight="1" x14ac:dyDescent="0.2">
      <c r="F35095" s="63"/>
    </row>
    <row r="35096" spans="6:6" ht="15" customHeight="1" x14ac:dyDescent="0.2">
      <c r="F35096" s="63"/>
    </row>
    <row r="35097" spans="6:6" ht="15" customHeight="1" x14ac:dyDescent="0.2">
      <c r="F35097" s="63"/>
    </row>
    <row r="35098" spans="6:6" ht="15" customHeight="1" x14ac:dyDescent="0.2">
      <c r="F35098" s="63"/>
    </row>
    <row r="35099" spans="6:6" ht="15" customHeight="1" x14ac:dyDescent="0.2">
      <c r="F35099" s="63"/>
    </row>
    <row r="35100" spans="6:6" ht="15" customHeight="1" x14ac:dyDescent="0.2">
      <c r="F35100" s="63"/>
    </row>
    <row r="35101" spans="6:6" ht="15" customHeight="1" x14ac:dyDescent="0.2">
      <c r="F35101" s="63"/>
    </row>
    <row r="35102" spans="6:6" ht="15" customHeight="1" x14ac:dyDescent="0.2">
      <c r="F35102" s="63"/>
    </row>
    <row r="35103" spans="6:6" ht="15" customHeight="1" x14ac:dyDescent="0.2">
      <c r="F35103" s="63"/>
    </row>
    <row r="35104" spans="6:6" ht="15" customHeight="1" x14ac:dyDescent="0.2">
      <c r="F35104" s="63"/>
    </row>
    <row r="35105" spans="6:6" ht="15" customHeight="1" x14ac:dyDescent="0.2">
      <c r="F35105" s="63"/>
    </row>
    <row r="35106" spans="6:6" ht="15" customHeight="1" x14ac:dyDescent="0.2">
      <c r="F35106" s="63"/>
    </row>
    <row r="35107" spans="6:6" ht="15" customHeight="1" x14ac:dyDescent="0.2">
      <c r="F35107" s="63"/>
    </row>
    <row r="35108" spans="6:6" ht="15" customHeight="1" x14ac:dyDescent="0.2">
      <c r="F35108" s="63"/>
    </row>
    <row r="35109" spans="6:6" ht="15" customHeight="1" x14ac:dyDescent="0.2">
      <c r="F35109" s="63"/>
    </row>
    <row r="35110" spans="6:6" ht="15" customHeight="1" x14ac:dyDescent="0.2">
      <c r="F35110" s="63"/>
    </row>
    <row r="35111" spans="6:6" ht="15" customHeight="1" x14ac:dyDescent="0.2">
      <c r="F35111" s="63"/>
    </row>
    <row r="35112" spans="6:6" ht="15" customHeight="1" x14ac:dyDescent="0.2">
      <c r="F35112" s="63"/>
    </row>
    <row r="35113" spans="6:6" ht="15" customHeight="1" x14ac:dyDescent="0.2">
      <c r="F35113" s="63"/>
    </row>
    <row r="35114" spans="6:6" ht="15" customHeight="1" x14ac:dyDescent="0.2">
      <c r="F35114" s="63"/>
    </row>
    <row r="35115" spans="6:6" ht="15" customHeight="1" x14ac:dyDescent="0.2">
      <c r="F35115" s="63"/>
    </row>
    <row r="35116" spans="6:6" ht="15" customHeight="1" x14ac:dyDescent="0.2">
      <c r="F35116" s="63"/>
    </row>
    <row r="35117" spans="6:6" ht="15" customHeight="1" x14ac:dyDescent="0.2">
      <c r="F35117" s="63"/>
    </row>
    <row r="35118" spans="6:6" ht="15" customHeight="1" x14ac:dyDescent="0.2">
      <c r="F35118" s="63"/>
    </row>
    <row r="35119" spans="6:6" ht="15" customHeight="1" x14ac:dyDescent="0.2">
      <c r="F35119" s="63"/>
    </row>
    <row r="35120" spans="6:6" ht="15" customHeight="1" x14ac:dyDescent="0.2">
      <c r="F35120" s="63"/>
    </row>
    <row r="35121" spans="6:6" ht="15" customHeight="1" x14ac:dyDescent="0.2">
      <c r="F35121" s="63"/>
    </row>
    <row r="35122" spans="6:6" ht="15" customHeight="1" x14ac:dyDescent="0.2">
      <c r="F35122" s="63"/>
    </row>
    <row r="35123" spans="6:6" ht="15" customHeight="1" x14ac:dyDescent="0.2">
      <c r="F35123" s="63"/>
    </row>
    <row r="35124" spans="6:6" ht="15" customHeight="1" x14ac:dyDescent="0.2">
      <c r="F35124" s="63"/>
    </row>
    <row r="35125" spans="6:6" ht="15" customHeight="1" x14ac:dyDescent="0.2">
      <c r="F35125" s="63"/>
    </row>
    <row r="35126" spans="6:6" ht="15" customHeight="1" x14ac:dyDescent="0.2">
      <c r="F35126" s="63"/>
    </row>
    <row r="35127" spans="6:6" ht="15" customHeight="1" x14ac:dyDescent="0.2">
      <c r="F35127" s="63"/>
    </row>
    <row r="35128" spans="6:6" ht="15" customHeight="1" x14ac:dyDescent="0.2">
      <c r="F35128" s="63"/>
    </row>
    <row r="35129" spans="6:6" ht="15" customHeight="1" x14ac:dyDescent="0.2">
      <c r="F35129" s="63"/>
    </row>
    <row r="35130" spans="6:6" ht="15" customHeight="1" x14ac:dyDescent="0.2">
      <c r="F35130" s="63"/>
    </row>
    <row r="35131" spans="6:6" ht="15" customHeight="1" x14ac:dyDescent="0.2">
      <c r="F35131" s="63"/>
    </row>
    <row r="35132" spans="6:6" ht="15" customHeight="1" x14ac:dyDescent="0.2">
      <c r="F35132" s="63"/>
    </row>
    <row r="35133" spans="6:6" ht="15" customHeight="1" x14ac:dyDescent="0.2">
      <c r="F35133" s="63"/>
    </row>
    <row r="35134" spans="6:6" ht="15" customHeight="1" x14ac:dyDescent="0.2">
      <c r="F35134" s="63"/>
    </row>
    <row r="35135" spans="6:6" ht="15" customHeight="1" x14ac:dyDescent="0.2">
      <c r="F35135" s="63"/>
    </row>
    <row r="35136" spans="6:6" ht="15" customHeight="1" x14ac:dyDescent="0.2">
      <c r="F35136" s="63"/>
    </row>
    <row r="35137" spans="6:6" ht="15" customHeight="1" x14ac:dyDescent="0.2">
      <c r="F35137" s="63"/>
    </row>
    <row r="35138" spans="6:6" ht="15" customHeight="1" x14ac:dyDescent="0.2">
      <c r="F35138" s="63"/>
    </row>
    <row r="35139" spans="6:6" ht="15" customHeight="1" x14ac:dyDescent="0.2">
      <c r="F35139" s="63"/>
    </row>
    <row r="35140" spans="6:6" ht="15" customHeight="1" x14ac:dyDescent="0.2">
      <c r="F35140" s="63"/>
    </row>
    <row r="35141" spans="6:6" ht="15" customHeight="1" x14ac:dyDescent="0.2">
      <c r="F35141" s="63"/>
    </row>
    <row r="35142" spans="6:6" ht="15" customHeight="1" x14ac:dyDescent="0.2">
      <c r="F35142" s="63"/>
    </row>
    <row r="35143" spans="6:6" ht="15" customHeight="1" x14ac:dyDescent="0.2">
      <c r="F35143" s="63"/>
    </row>
    <row r="35144" spans="6:6" ht="15" customHeight="1" x14ac:dyDescent="0.2">
      <c r="F35144" s="63"/>
    </row>
    <row r="35145" spans="6:6" ht="15" customHeight="1" x14ac:dyDescent="0.2">
      <c r="F35145" s="63"/>
    </row>
    <row r="35146" spans="6:6" ht="15" customHeight="1" x14ac:dyDescent="0.2">
      <c r="F35146" s="63"/>
    </row>
    <row r="35147" spans="6:6" ht="15" customHeight="1" x14ac:dyDescent="0.2">
      <c r="F35147" s="63"/>
    </row>
    <row r="35148" spans="6:6" ht="15" customHeight="1" x14ac:dyDescent="0.2">
      <c r="F35148" s="63"/>
    </row>
    <row r="35149" spans="6:6" ht="15" customHeight="1" x14ac:dyDescent="0.2">
      <c r="F35149" s="63"/>
    </row>
    <row r="35150" spans="6:6" ht="15" customHeight="1" x14ac:dyDescent="0.2">
      <c r="F35150" s="63"/>
    </row>
    <row r="35151" spans="6:6" ht="15" customHeight="1" x14ac:dyDescent="0.2">
      <c r="F35151" s="63"/>
    </row>
    <row r="35152" spans="6:6" ht="15" customHeight="1" x14ac:dyDescent="0.2">
      <c r="F35152" s="63"/>
    </row>
    <row r="35153" spans="6:6" ht="15" customHeight="1" x14ac:dyDescent="0.2">
      <c r="F35153" s="63"/>
    </row>
    <row r="35154" spans="6:6" ht="15" customHeight="1" x14ac:dyDescent="0.2">
      <c r="F35154" s="63"/>
    </row>
    <row r="35155" spans="6:6" ht="15" customHeight="1" x14ac:dyDescent="0.2">
      <c r="F35155" s="63"/>
    </row>
    <row r="35156" spans="6:6" ht="15" customHeight="1" x14ac:dyDescent="0.2">
      <c r="F35156" s="63"/>
    </row>
    <row r="35157" spans="6:6" ht="15" customHeight="1" x14ac:dyDescent="0.2">
      <c r="F35157" s="63"/>
    </row>
    <row r="35158" spans="6:6" ht="15" customHeight="1" x14ac:dyDescent="0.2">
      <c r="F35158" s="63"/>
    </row>
    <row r="35159" spans="6:6" ht="15" customHeight="1" x14ac:dyDescent="0.2">
      <c r="F35159" s="63"/>
    </row>
    <row r="35160" spans="6:6" ht="15" customHeight="1" x14ac:dyDescent="0.2">
      <c r="F35160" s="63"/>
    </row>
    <row r="35161" spans="6:6" ht="15" customHeight="1" x14ac:dyDescent="0.2">
      <c r="F35161" s="63"/>
    </row>
    <row r="35162" spans="6:6" ht="15" customHeight="1" x14ac:dyDescent="0.2">
      <c r="F35162" s="63"/>
    </row>
    <row r="35163" spans="6:6" ht="15" customHeight="1" x14ac:dyDescent="0.2">
      <c r="F35163" s="63"/>
    </row>
    <row r="35164" spans="6:6" ht="15" customHeight="1" x14ac:dyDescent="0.2">
      <c r="F35164" s="63"/>
    </row>
    <row r="35165" spans="6:6" ht="15" customHeight="1" x14ac:dyDescent="0.2">
      <c r="F35165" s="63"/>
    </row>
    <row r="35166" spans="6:6" ht="15" customHeight="1" x14ac:dyDescent="0.2">
      <c r="F35166" s="63"/>
    </row>
    <row r="35167" spans="6:6" ht="15" customHeight="1" x14ac:dyDescent="0.2">
      <c r="F35167" s="63"/>
    </row>
    <row r="35168" spans="6:6" ht="15" customHeight="1" x14ac:dyDescent="0.2">
      <c r="F35168" s="63"/>
    </row>
    <row r="35169" spans="6:6" ht="15" customHeight="1" x14ac:dyDescent="0.2">
      <c r="F35169" s="63"/>
    </row>
    <row r="35170" spans="6:6" ht="15" customHeight="1" x14ac:dyDescent="0.2">
      <c r="F35170" s="63"/>
    </row>
    <row r="35171" spans="6:6" ht="15" customHeight="1" x14ac:dyDescent="0.2">
      <c r="F35171" s="63"/>
    </row>
    <row r="35172" spans="6:6" ht="15" customHeight="1" x14ac:dyDescent="0.2">
      <c r="F35172" s="63"/>
    </row>
    <row r="35173" spans="6:6" ht="15" customHeight="1" x14ac:dyDescent="0.2">
      <c r="F35173" s="63"/>
    </row>
    <row r="35174" spans="6:6" ht="15" customHeight="1" x14ac:dyDescent="0.2">
      <c r="F35174" s="63"/>
    </row>
    <row r="35175" spans="6:6" ht="15" customHeight="1" x14ac:dyDescent="0.2">
      <c r="F35175" s="63"/>
    </row>
    <row r="35176" spans="6:6" ht="15" customHeight="1" x14ac:dyDescent="0.2">
      <c r="F35176" s="63"/>
    </row>
    <row r="35177" spans="6:6" ht="15" customHeight="1" x14ac:dyDescent="0.2">
      <c r="F35177" s="63"/>
    </row>
    <row r="35178" spans="6:6" ht="15" customHeight="1" x14ac:dyDescent="0.2">
      <c r="F35178" s="63"/>
    </row>
    <row r="35179" spans="6:6" ht="15" customHeight="1" x14ac:dyDescent="0.2">
      <c r="F35179" s="63"/>
    </row>
    <row r="35180" spans="6:6" ht="15" customHeight="1" x14ac:dyDescent="0.2">
      <c r="F35180" s="63"/>
    </row>
    <row r="35181" spans="6:6" ht="15" customHeight="1" x14ac:dyDescent="0.2">
      <c r="F35181" s="63"/>
    </row>
    <row r="35182" spans="6:6" ht="15" customHeight="1" x14ac:dyDescent="0.2">
      <c r="F35182" s="63"/>
    </row>
    <row r="35183" spans="6:6" ht="15" customHeight="1" x14ac:dyDescent="0.2">
      <c r="F35183" s="63"/>
    </row>
    <row r="35184" spans="6:6" ht="15" customHeight="1" x14ac:dyDescent="0.2">
      <c r="F35184" s="63"/>
    </row>
    <row r="35185" spans="6:6" ht="15" customHeight="1" x14ac:dyDescent="0.2">
      <c r="F35185" s="63"/>
    </row>
    <row r="35186" spans="6:6" ht="15" customHeight="1" x14ac:dyDescent="0.2">
      <c r="F35186" s="63"/>
    </row>
    <row r="35187" spans="6:6" ht="15" customHeight="1" x14ac:dyDescent="0.2">
      <c r="F35187" s="63"/>
    </row>
    <row r="35188" spans="6:6" ht="15" customHeight="1" x14ac:dyDescent="0.2">
      <c r="F35188" s="63"/>
    </row>
    <row r="35189" spans="6:6" ht="15" customHeight="1" x14ac:dyDescent="0.2">
      <c r="F35189" s="63"/>
    </row>
    <row r="35190" spans="6:6" ht="15" customHeight="1" x14ac:dyDescent="0.2">
      <c r="F35190" s="63"/>
    </row>
    <row r="35191" spans="6:6" ht="15" customHeight="1" x14ac:dyDescent="0.2">
      <c r="F35191" s="63"/>
    </row>
    <row r="35192" spans="6:6" ht="15" customHeight="1" x14ac:dyDescent="0.2">
      <c r="F35192" s="63"/>
    </row>
    <row r="35193" spans="6:6" ht="15" customHeight="1" x14ac:dyDescent="0.2">
      <c r="F35193" s="63"/>
    </row>
    <row r="35194" spans="6:6" ht="15" customHeight="1" x14ac:dyDescent="0.2">
      <c r="F35194" s="63"/>
    </row>
    <row r="35195" spans="6:6" ht="15" customHeight="1" x14ac:dyDescent="0.2">
      <c r="F35195" s="63"/>
    </row>
    <row r="35196" spans="6:6" ht="15" customHeight="1" x14ac:dyDescent="0.2">
      <c r="F35196" s="63"/>
    </row>
    <row r="35197" spans="6:6" ht="15" customHeight="1" x14ac:dyDescent="0.2">
      <c r="F35197" s="63"/>
    </row>
    <row r="35198" spans="6:6" ht="15" customHeight="1" x14ac:dyDescent="0.2">
      <c r="F35198" s="63"/>
    </row>
    <row r="35199" spans="6:6" ht="15" customHeight="1" x14ac:dyDescent="0.2">
      <c r="F35199" s="63"/>
    </row>
    <row r="35200" spans="6:6" ht="15" customHeight="1" x14ac:dyDescent="0.2">
      <c r="F35200" s="63"/>
    </row>
    <row r="35201" spans="6:6" ht="15" customHeight="1" x14ac:dyDescent="0.2">
      <c r="F35201" s="63"/>
    </row>
    <row r="35202" spans="6:6" ht="15" customHeight="1" x14ac:dyDescent="0.2">
      <c r="F35202" s="63"/>
    </row>
    <row r="35203" spans="6:6" ht="15" customHeight="1" x14ac:dyDescent="0.2">
      <c r="F35203" s="63"/>
    </row>
    <row r="35204" spans="6:6" ht="15" customHeight="1" x14ac:dyDescent="0.2">
      <c r="F35204" s="63"/>
    </row>
    <row r="35205" spans="6:6" ht="15" customHeight="1" x14ac:dyDescent="0.2">
      <c r="F35205" s="63"/>
    </row>
    <row r="35206" spans="6:6" ht="15" customHeight="1" x14ac:dyDescent="0.2">
      <c r="F35206" s="63"/>
    </row>
    <row r="35207" spans="6:6" ht="15" customHeight="1" x14ac:dyDescent="0.2">
      <c r="F35207" s="63"/>
    </row>
    <row r="35208" spans="6:6" ht="15" customHeight="1" x14ac:dyDescent="0.2">
      <c r="F35208" s="63"/>
    </row>
    <row r="35209" spans="6:6" ht="15" customHeight="1" x14ac:dyDescent="0.2">
      <c r="F35209" s="63"/>
    </row>
    <row r="35210" spans="6:6" ht="15" customHeight="1" x14ac:dyDescent="0.2">
      <c r="F35210" s="63"/>
    </row>
    <row r="35211" spans="6:6" ht="15" customHeight="1" x14ac:dyDescent="0.2">
      <c r="F35211" s="63"/>
    </row>
    <row r="35212" spans="6:6" ht="15" customHeight="1" x14ac:dyDescent="0.2">
      <c r="F35212" s="63"/>
    </row>
    <row r="35213" spans="6:6" ht="15" customHeight="1" x14ac:dyDescent="0.2">
      <c r="F35213" s="63"/>
    </row>
    <row r="35214" spans="6:6" ht="15" customHeight="1" x14ac:dyDescent="0.2">
      <c r="F35214" s="63"/>
    </row>
    <row r="35215" spans="6:6" ht="15" customHeight="1" x14ac:dyDescent="0.2">
      <c r="F35215" s="63"/>
    </row>
    <row r="35216" spans="6:6" ht="15" customHeight="1" x14ac:dyDescent="0.2">
      <c r="F35216" s="63"/>
    </row>
    <row r="35217" spans="6:6" ht="15" customHeight="1" x14ac:dyDescent="0.2">
      <c r="F35217" s="63"/>
    </row>
    <row r="35218" spans="6:6" ht="15" customHeight="1" x14ac:dyDescent="0.2">
      <c r="F35218" s="63"/>
    </row>
    <row r="35219" spans="6:6" ht="15" customHeight="1" x14ac:dyDescent="0.2">
      <c r="F35219" s="63"/>
    </row>
    <row r="35220" spans="6:6" ht="15" customHeight="1" x14ac:dyDescent="0.2">
      <c r="F35220" s="63"/>
    </row>
    <row r="35221" spans="6:6" ht="15" customHeight="1" x14ac:dyDescent="0.2">
      <c r="F35221" s="63"/>
    </row>
    <row r="35222" spans="6:6" ht="15" customHeight="1" x14ac:dyDescent="0.2">
      <c r="F35222" s="63"/>
    </row>
    <row r="35223" spans="6:6" ht="15" customHeight="1" x14ac:dyDescent="0.2">
      <c r="F35223" s="63"/>
    </row>
    <row r="35224" spans="6:6" ht="15" customHeight="1" x14ac:dyDescent="0.2">
      <c r="F35224" s="63"/>
    </row>
    <row r="35225" spans="6:6" ht="15" customHeight="1" x14ac:dyDescent="0.2">
      <c r="F35225" s="63"/>
    </row>
    <row r="35226" spans="6:6" ht="15" customHeight="1" x14ac:dyDescent="0.2">
      <c r="F35226" s="63"/>
    </row>
    <row r="35227" spans="6:6" ht="15" customHeight="1" x14ac:dyDescent="0.2">
      <c r="F35227" s="63"/>
    </row>
    <row r="35228" spans="6:6" ht="15" customHeight="1" x14ac:dyDescent="0.2">
      <c r="F35228" s="63"/>
    </row>
    <row r="35229" spans="6:6" ht="15" customHeight="1" x14ac:dyDescent="0.2">
      <c r="F35229" s="63"/>
    </row>
    <row r="35230" spans="6:6" ht="15" customHeight="1" x14ac:dyDescent="0.2">
      <c r="F35230" s="63"/>
    </row>
    <row r="35231" spans="6:6" ht="15" customHeight="1" x14ac:dyDescent="0.2">
      <c r="F35231" s="63"/>
    </row>
    <row r="35232" spans="6:6" ht="15" customHeight="1" x14ac:dyDescent="0.2">
      <c r="F35232" s="63"/>
    </row>
    <row r="35233" spans="6:6" ht="15" customHeight="1" x14ac:dyDescent="0.2">
      <c r="F35233" s="63"/>
    </row>
    <row r="35234" spans="6:6" ht="15" customHeight="1" x14ac:dyDescent="0.2">
      <c r="F35234" s="63"/>
    </row>
    <row r="35235" spans="6:6" ht="15" customHeight="1" x14ac:dyDescent="0.2">
      <c r="F35235" s="63"/>
    </row>
    <row r="35236" spans="6:6" ht="15" customHeight="1" x14ac:dyDescent="0.2">
      <c r="F35236" s="63"/>
    </row>
    <row r="35237" spans="6:6" ht="15" customHeight="1" x14ac:dyDescent="0.2">
      <c r="F35237" s="63"/>
    </row>
    <row r="35238" spans="6:6" ht="15" customHeight="1" x14ac:dyDescent="0.2">
      <c r="F35238" s="63"/>
    </row>
    <row r="35239" spans="6:6" ht="15" customHeight="1" x14ac:dyDescent="0.2">
      <c r="F35239" s="63"/>
    </row>
    <row r="35240" spans="6:6" ht="15" customHeight="1" x14ac:dyDescent="0.2">
      <c r="F35240" s="63"/>
    </row>
    <row r="35241" spans="6:6" ht="15" customHeight="1" x14ac:dyDescent="0.2">
      <c r="F35241" s="63"/>
    </row>
    <row r="35242" spans="6:6" ht="15" customHeight="1" x14ac:dyDescent="0.2">
      <c r="F35242" s="63"/>
    </row>
    <row r="35243" spans="6:6" ht="15" customHeight="1" x14ac:dyDescent="0.2">
      <c r="F35243" s="63"/>
    </row>
    <row r="35244" spans="6:6" ht="15" customHeight="1" x14ac:dyDescent="0.2">
      <c r="F35244" s="63"/>
    </row>
    <row r="35245" spans="6:6" ht="15" customHeight="1" x14ac:dyDescent="0.2">
      <c r="F35245" s="63"/>
    </row>
    <row r="35246" spans="6:6" ht="15" customHeight="1" x14ac:dyDescent="0.2">
      <c r="F35246" s="63"/>
    </row>
    <row r="35247" spans="6:6" ht="15" customHeight="1" x14ac:dyDescent="0.2">
      <c r="F35247" s="63"/>
    </row>
    <row r="35248" spans="6:6" ht="15" customHeight="1" x14ac:dyDescent="0.2">
      <c r="F35248" s="63"/>
    </row>
    <row r="35249" spans="6:6" ht="15" customHeight="1" x14ac:dyDescent="0.2">
      <c r="F35249" s="63"/>
    </row>
    <row r="35250" spans="6:6" ht="15" customHeight="1" x14ac:dyDescent="0.2">
      <c r="F35250" s="63"/>
    </row>
    <row r="35251" spans="6:6" ht="15" customHeight="1" x14ac:dyDescent="0.2">
      <c r="F35251" s="63"/>
    </row>
    <row r="35252" spans="6:6" ht="15" customHeight="1" x14ac:dyDescent="0.2">
      <c r="F35252" s="63"/>
    </row>
    <row r="35253" spans="6:6" ht="15" customHeight="1" x14ac:dyDescent="0.2">
      <c r="F35253" s="63"/>
    </row>
    <row r="35254" spans="6:6" ht="15" customHeight="1" x14ac:dyDescent="0.2">
      <c r="F35254" s="63"/>
    </row>
    <row r="35255" spans="6:6" ht="15" customHeight="1" x14ac:dyDescent="0.2">
      <c r="F35255" s="63"/>
    </row>
    <row r="35256" spans="6:6" ht="15" customHeight="1" x14ac:dyDescent="0.2">
      <c r="F35256" s="63"/>
    </row>
    <row r="35257" spans="6:6" ht="15" customHeight="1" x14ac:dyDescent="0.2">
      <c r="F35257" s="63"/>
    </row>
    <row r="35258" spans="6:6" ht="15" customHeight="1" x14ac:dyDescent="0.2">
      <c r="F35258" s="63"/>
    </row>
    <row r="35259" spans="6:6" ht="15" customHeight="1" x14ac:dyDescent="0.2">
      <c r="F35259" s="63"/>
    </row>
    <row r="35260" spans="6:6" ht="15" customHeight="1" x14ac:dyDescent="0.2">
      <c r="F35260" s="63"/>
    </row>
    <row r="35261" spans="6:6" ht="15" customHeight="1" x14ac:dyDescent="0.2">
      <c r="F35261" s="63"/>
    </row>
    <row r="35262" spans="6:6" ht="15" customHeight="1" x14ac:dyDescent="0.2">
      <c r="F35262" s="63"/>
    </row>
    <row r="35263" spans="6:6" ht="15" customHeight="1" x14ac:dyDescent="0.2">
      <c r="F35263" s="63"/>
    </row>
    <row r="35264" spans="6:6" ht="15" customHeight="1" x14ac:dyDescent="0.2">
      <c r="F35264" s="63"/>
    </row>
    <row r="35265" spans="6:6" ht="15" customHeight="1" x14ac:dyDescent="0.2">
      <c r="F35265" s="63"/>
    </row>
    <row r="35266" spans="6:6" ht="15" customHeight="1" x14ac:dyDescent="0.2">
      <c r="F35266" s="63"/>
    </row>
    <row r="35267" spans="6:6" ht="15" customHeight="1" x14ac:dyDescent="0.2">
      <c r="F35267" s="63"/>
    </row>
    <row r="35268" spans="6:6" ht="15" customHeight="1" x14ac:dyDescent="0.2">
      <c r="F35268" s="63"/>
    </row>
    <row r="35269" spans="6:6" ht="15" customHeight="1" x14ac:dyDescent="0.2">
      <c r="F35269" s="63"/>
    </row>
    <row r="35270" spans="6:6" ht="15" customHeight="1" x14ac:dyDescent="0.2">
      <c r="F35270" s="63"/>
    </row>
    <row r="35271" spans="6:6" ht="15" customHeight="1" x14ac:dyDescent="0.2">
      <c r="F35271" s="63"/>
    </row>
    <row r="35272" spans="6:6" ht="15" customHeight="1" x14ac:dyDescent="0.2">
      <c r="F35272" s="63"/>
    </row>
    <row r="35273" spans="6:6" ht="15" customHeight="1" x14ac:dyDescent="0.2">
      <c r="F35273" s="63"/>
    </row>
    <row r="35274" spans="6:6" ht="15" customHeight="1" x14ac:dyDescent="0.2">
      <c r="F35274" s="63"/>
    </row>
    <row r="35275" spans="6:6" ht="15" customHeight="1" x14ac:dyDescent="0.2">
      <c r="F35275" s="63"/>
    </row>
    <row r="35276" spans="6:6" ht="15" customHeight="1" x14ac:dyDescent="0.2">
      <c r="F35276" s="63"/>
    </row>
    <row r="35277" spans="6:6" ht="15" customHeight="1" x14ac:dyDescent="0.2">
      <c r="F35277" s="63"/>
    </row>
    <row r="35278" spans="6:6" ht="15" customHeight="1" x14ac:dyDescent="0.2">
      <c r="F35278" s="63"/>
    </row>
    <row r="35279" spans="6:6" ht="15" customHeight="1" x14ac:dyDescent="0.2">
      <c r="F35279" s="63"/>
    </row>
    <row r="35280" spans="6:6" ht="15" customHeight="1" x14ac:dyDescent="0.2">
      <c r="F35280" s="63"/>
    </row>
    <row r="35281" spans="6:6" ht="15" customHeight="1" x14ac:dyDescent="0.2">
      <c r="F35281" s="63"/>
    </row>
    <row r="35282" spans="6:6" ht="15" customHeight="1" x14ac:dyDescent="0.2">
      <c r="F35282" s="63"/>
    </row>
    <row r="35283" spans="6:6" ht="15" customHeight="1" x14ac:dyDescent="0.2">
      <c r="F35283" s="63"/>
    </row>
    <row r="35284" spans="6:6" ht="15" customHeight="1" x14ac:dyDescent="0.2">
      <c r="F35284" s="63"/>
    </row>
    <row r="35285" spans="6:6" ht="15" customHeight="1" x14ac:dyDescent="0.2">
      <c r="F35285" s="63"/>
    </row>
    <row r="35286" spans="6:6" ht="15" customHeight="1" x14ac:dyDescent="0.2">
      <c r="F35286" s="63"/>
    </row>
    <row r="35287" spans="6:6" ht="15" customHeight="1" x14ac:dyDescent="0.2">
      <c r="F35287" s="63"/>
    </row>
    <row r="35288" spans="6:6" ht="15" customHeight="1" x14ac:dyDescent="0.2">
      <c r="F35288" s="63"/>
    </row>
    <row r="35289" spans="6:6" ht="15" customHeight="1" x14ac:dyDescent="0.2">
      <c r="F35289" s="63"/>
    </row>
    <row r="35290" spans="6:6" ht="15" customHeight="1" x14ac:dyDescent="0.2">
      <c r="F35290" s="63"/>
    </row>
    <row r="35291" spans="6:6" ht="15" customHeight="1" x14ac:dyDescent="0.2">
      <c r="F35291" s="63"/>
    </row>
    <row r="35292" spans="6:6" ht="15" customHeight="1" x14ac:dyDescent="0.2">
      <c r="F35292" s="63"/>
    </row>
    <row r="35293" spans="6:6" ht="15" customHeight="1" x14ac:dyDescent="0.2">
      <c r="F35293" s="63"/>
    </row>
    <row r="35294" spans="6:6" ht="15" customHeight="1" x14ac:dyDescent="0.2">
      <c r="F35294" s="63"/>
    </row>
    <row r="35295" spans="6:6" ht="15" customHeight="1" x14ac:dyDescent="0.2">
      <c r="F35295" s="63"/>
    </row>
    <row r="35296" spans="6:6" ht="15" customHeight="1" x14ac:dyDescent="0.2">
      <c r="F35296" s="63"/>
    </row>
    <row r="35297" spans="6:6" ht="15" customHeight="1" x14ac:dyDescent="0.2">
      <c r="F35297" s="63"/>
    </row>
    <row r="35298" spans="6:6" ht="15" customHeight="1" x14ac:dyDescent="0.2">
      <c r="F35298" s="63"/>
    </row>
    <row r="35299" spans="6:6" ht="15" customHeight="1" x14ac:dyDescent="0.2">
      <c r="F35299" s="63"/>
    </row>
    <row r="35300" spans="6:6" ht="15" customHeight="1" x14ac:dyDescent="0.2">
      <c r="F35300" s="63"/>
    </row>
    <row r="35301" spans="6:6" ht="15" customHeight="1" x14ac:dyDescent="0.2">
      <c r="F35301" s="63"/>
    </row>
    <row r="35302" spans="6:6" ht="15" customHeight="1" x14ac:dyDescent="0.2">
      <c r="F35302" s="63"/>
    </row>
    <row r="35303" spans="6:6" ht="15" customHeight="1" x14ac:dyDescent="0.2">
      <c r="F35303" s="63"/>
    </row>
    <row r="35304" spans="6:6" ht="15" customHeight="1" x14ac:dyDescent="0.2">
      <c r="F35304" s="63"/>
    </row>
    <row r="35305" spans="6:6" ht="15" customHeight="1" x14ac:dyDescent="0.2">
      <c r="F35305" s="63"/>
    </row>
    <row r="35306" spans="6:6" ht="15" customHeight="1" x14ac:dyDescent="0.2">
      <c r="F35306" s="63"/>
    </row>
    <row r="35307" spans="6:6" ht="15" customHeight="1" x14ac:dyDescent="0.2">
      <c r="F35307" s="63"/>
    </row>
    <row r="35308" spans="6:6" ht="15" customHeight="1" x14ac:dyDescent="0.2">
      <c r="F35308" s="63"/>
    </row>
    <row r="35309" spans="6:6" ht="15" customHeight="1" x14ac:dyDescent="0.2">
      <c r="F35309" s="63"/>
    </row>
    <row r="35310" spans="6:6" ht="15" customHeight="1" x14ac:dyDescent="0.2">
      <c r="F35310" s="63"/>
    </row>
    <row r="35311" spans="6:6" ht="15" customHeight="1" x14ac:dyDescent="0.2">
      <c r="F35311" s="63"/>
    </row>
    <row r="35312" spans="6:6" ht="15" customHeight="1" x14ac:dyDescent="0.2">
      <c r="F35312" s="63"/>
    </row>
    <row r="35313" spans="6:6" ht="15" customHeight="1" x14ac:dyDescent="0.2">
      <c r="F35313" s="63"/>
    </row>
    <row r="35314" spans="6:6" ht="15" customHeight="1" x14ac:dyDescent="0.2">
      <c r="F35314" s="63"/>
    </row>
    <row r="35315" spans="6:6" ht="15" customHeight="1" x14ac:dyDescent="0.2">
      <c r="F35315" s="63"/>
    </row>
    <row r="35316" spans="6:6" ht="15" customHeight="1" x14ac:dyDescent="0.2">
      <c r="F35316" s="63"/>
    </row>
    <row r="35317" spans="6:6" ht="15" customHeight="1" x14ac:dyDescent="0.2">
      <c r="F35317" s="63"/>
    </row>
    <row r="35318" spans="6:6" ht="15" customHeight="1" x14ac:dyDescent="0.2">
      <c r="F35318" s="63"/>
    </row>
    <row r="35319" spans="6:6" ht="15" customHeight="1" x14ac:dyDescent="0.2">
      <c r="F35319" s="63"/>
    </row>
    <row r="35320" spans="6:6" ht="15" customHeight="1" x14ac:dyDescent="0.2">
      <c r="F35320" s="63"/>
    </row>
    <row r="35321" spans="6:6" ht="15" customHeight="1" x14ac:dyDescent="0.2">
      <c r="F35321" s="63"/>
    </row>
    <row r="35322" spans="6:6" ht="15" customHeight="1" x14ac:dyDescent="0.2">
      <c r="F35322" s="63"/>
    </row>
    <row r="35323" spans="6:6" ht="15" customHeight="1" x14ac:dyDescent="0.2">
      <c r="F35323" s="63"/>
    </row>
    <row r="35324" spans="6:6" ht="15" customHeight="1" x14ac:dyDescent="0.2">
      <c r="F35324" s="63"/>
    </row>
    <row r="35325" spans="6:6" ht="15" customHeight="1" x14ac:dyDescent="0.2">
      <c r="F35325" s="63"/>
    </row>
    <row r="35326" spans="6:6" ht="15" customHeight="1" x14ac:dyDescent="0.2">
      <c r="F35326" s="63"/>
    </row>
    <row r="35327" spans="6:6" ht="15" customHeight="1" x14ac:dyDescent="0.2">
      <c r="F35327" s="63"/>
    </row>
    <row r="35328" spans="6:6" ht="15" customHeight="1" x14ac:dyDescent="0.2">
      <c r="F35328" s="63"/>
    </row>
    <row r="35329" spans="6:6" ht="15" customHeight="1" x14ac:dyDescent="0.2">
      <c r="F35329" s="63"/>
    </row>
    <row r="35330" spans="6:6" ht="15" customHeight="1" x14ac:dyDescent="0.2">
      <c r="F35330" s="63"/>
    </row>
    <row r="35331" spans="6:6" ht="15" customHeight="1" x14ac:dyDescent="0.2">
      <c r="F35331" s="63"/>
    </row>
    <row r="35332" spans="6:6" ht="15" customHeight="1" x14ac:dyDescent="0.2">
      <c r="F35332" s="63"/>
    </row>
    <row r="35333" spans="6:6" ht="15" customHeight="1" x14ac:dyDescent="0.2">
      <c r="F35333" s="63"/>
    </row>
    <row r="35334" spans="6:6" ht="15" customHeight="1" x14ac:dyDescent="0.2">
      <c r="F35334" s="63"/>
    </row>
    <row r="35335" spans="6:6" ht="15" customHeight="1" x14ac:dyDescent="0.2">
      <c r="F35335" s="63"/>
    </row>
    <row r="35336" spans="6:6" ht="15" customHeight="1" x14ac:dyDescent="0.2">
      <c r="F35336" s="63"/>
    </row>
    <row r="35337" spans="6:6" ht="15" customHeight="1" x14ac:dyDescent="0.2">
      <c r="F35337" s="63"/>
    </row>
    <row r="35338" spans="6:6" ht="15" customHeight="1" x14ac:dyDescent="0.2">
      <c r="F35338" s="63"/>
    </row>
    <row r="35339" spans="6:6" ht="15" customHeight="1" x14ac:dyDescent="0.2">
      <c r="F35339" s="63"/>
    </row>
    <row r="35340" spans="6:6" ht="15" customHeight="1" x14ac:dyDescent="0.2">
      <c r="F35340" s="63"/>
    </row>
    <row r="35341" spans="6:6" ht="15" customHeight="1" x14ac:dyDescent="0.2">
      <c r="F35341" s="63"/>
    </row>
    <row r="35342" spans="6:6" ht="15" customHeight="1" x14ac:dyDescent="0.2">
      <c r="F35342" s="63"/>
    </row>
    <row r="35343" spans="6:6" ht="15" customHeight="1" x14ac:dyDescent="0.2">
      <c r="F35343" s="63"/>
    </row>
    <row r="35344" spans="6:6" ht="15" customHeight="1" x14ac:dyDescent="0.2">
      <c r="F35344" s="63"/>
    </row>
    <row r="35345" spans="6:6" ht="15" customHeight="1" x14ac:dyDescent="0.2">
      <c r="F35345" s="63"/>
    </row>
    <row r="35346" spans="6:6" ht="15" customHeight="1" x14ac:dyDescent="0.2">
      <c r="F35346" s="63"/>
    </row>
    <row r="35347" spans="6:6" ht="15" customHeight="1" x14ac:dyDescent="0.2">
      <c r="F35347" s="63"/>
    </row>
    <row r="35348" spans="6:6" ht="15" customHeight="1" x14ac:dyDescent="0.2">
      <c r="F35348" s="63"/>
    </row>
    <row r="35349" spans="6:6" ht="15" customHeight="1" x14ac:dyDescent="0.2">
      <c r="F35349" s="63"/>
    </row>
    <row r="35350" spans="6:6" ht="15" customHeight="1" x14ac:dyDescent="0.2">
      <c r="F35350" s="63"/>
    </row>
    <row r="35351" spans="6:6" ht="15" customHeight="1" x14ac:dyDescent="0.2">
      <c r="F35351" s="63"/>
    </row>
    <row r="35352" spans="6:6" ht="15" customHeight="1" x14ac:dyDescent="0.2">
      <c r="F35352" s="63"/>
    </row>
    <row r="35353" spans="6:6" ht="15" customHeight="1" x14ac:dyDescent="0.2">
      <c r="F35353" s="63"/>
    </row>
    <row r="35354" spans="6:6" ht="15" customHeight="1" x14ac:dyDescent="0.2">
      <c r="F35354" s="63"/>
    </row>
    <row r="35355" spans="6:6" ht="15" customHeight="1" x14ac:dyDescent="0.2">
      <c r="F35355" s="63"/>
    </row>
    <row r="35356" spans="6:6" ht="15" customHeight="1" x14ac:dyDescent="0.2">
      <c r="F35356" s="63"/>
    </row>
    <row r="35357" spans="6:6" ht="15" customHeight="1" x14ac:dyDescent="0.2">
      <c r="F35357" s="63"/>
    </row>
    <row r="35358" spans="6:6" ht="15" customHeight="1" x14ac:dyDescent="0.2">
      <c r="F35358" s="63"/>
    </row>
    <row r="35359" spans="6:6" ht="15" customHeight="1" x14ac:dyDescent="0.2">
      <c r="F35359" s="63"/>
    </row>
    <row r="35360" spans="6:6" ht="15" customHeight="1" x14ac:dyDescent="0.2">
      <c r="F35360" s="63"/>
    </row>
    <row r="35361" spans="6:6" ht="15" customHeight="1" x14ac:dyDescent="0.2">
      <c r="F35361" s="63"/>
    </row>
    <row r="35362" spans="6:6" ht="15" customHeight="1" x14ac:dyDescent="0.2">
      <c r="F35362" s="63"/>
    </row>
    <row r="35363" spans="6:6" ht="15" customHeight="1" x14ac:dyDescent="0.2">
      <c r="F35363" s="63"/>
    </row>
    <row r="35364" spans="6:6" ht="15" customHeight="1" x14ac:dyDescent="0.2">
      <c r="F35364" s="63"/>
    </row>
    <row r="35365" spans="6:6" ht="15" customHeight="1" x14ac:dyDescent="0.2">
      <c r="F35365" s="63"/>
    </row>
    <row r="35366" spans="6:6" ht="15" customHeight="1" x14ac:dyDescent="0.2">
      <c r="F35366" s="63"/>
    </row>
    <row r="35367" spans="6:6" ht="15" customHeight="1" x14ac:dyDescent="0.2">
      <c r="F35367" s="63"/>
    </row>
    <row r="35368" spans="6:6" ht="15" customHeight="1" x14ac:dyDescent="0.2">
      <c r="F35368" s="63"/>
    </row>
    <row r="35369" spans="6:6" ht="15" customHeight="1" x14ac:dyDescent="0.2">
      <c r="F35369" s="63"/>
    </row>
    <row r="35370" spans="6:6" ht="15" customHeight="1" x14ac:dyDescent="0.2">
      <c r="F35370" s="63"/>
    </row>
    <row r="35371" spans="6:6" ht="15" customHeight="1" x14ac:dyDescent="0.2">
      <c r="F35371" s="63"/>
    </row>
    <row r="35372" spans="6:6" ht="15" customHeight="1" x14ac:dyDescent="0.2">
      <c r="F35372" s="63"/>
    </row>
    <row r="35373" spans="6:6" ht="15" customHeight="1" x14ac:dyDescent="0.2">
      <c r="F35373" s="63"/>
    </row>
    <row r="35374" spans="6:6" ht="15" customHeight="1" x14ac:dyDescent="0.2">
      <c r="F35374" s="63"/>
    </row>
    <row r="35375" spans="6:6" ht="15" customHeight="1" x14ac:dyDescent="0.2">
      <c r="F35375" s="63"/>
    </row>
    <row r="35376" spans="6:6" ht="15" customHeight="1" x14ac:dyDescent="0.2">
      <c r="F35376" s="63"/>
    </row>
    <row r="35377" spans="6:6" ht="15" customHeight="1" x14ac:dyDescent="0.2">
      <c r="F35377" s="63"/>
    </row>
    <row r="35378" spans="6:6" ht="15" customHeight="1" x14ac:dyDescent="0.2">
      <c r="F35378" s="63"/>
    </row>
    <row r="35379" spans="6:6" ht="15" customHeight="1" x14ac:dyDescent="0.2">
      <c r="F35379" s="63"/>
    </row>
    <row r="35380" spans="6:6" ht="15" customHeight="1" x14ac:dyDescent="0.2">
      <c r="F35380" s="63"/>
    </row>
    <row r="35381" spans="6:6" ht="15" customHeight="1" x14ac:dyDescent="0.2">
      <c r="F35381" s="63"/>
    </row>
    <row r="35382" spans="6:6" ht="15" customHeight="1" x14ac:dyDescent="0.2">
      <c r="F35382" s="63"/>
    </row>
    <row r="35383" spans="6:6" ht="15" customHeight="1" x14ac:dyDescent="0.2">
      <c r="F35383" s="63"/>
    </row>
    <row r="35384" spans="6:6" ht="15" customHeight="1" x14ac:dyDescent="0.2">
      <c r="F35384" s="63"/>
    </row>
    <row r="35385" spans="6:6" ht="15" customHeight="1" x14ac:dyDescent="0.2">
      <c r="F35385" s="63"/>
    </row>
    <row r="35386" spans="6:6" ht="15" customHeight="1" x14ac:dyDescent="0.2">
      <c r="F35386" s="63"/>
    </row>
    <row r="35387" spans="6:6" ht="15" customHeight="1" x14ac:dyDescent="0.2">
      <c r="F35387" s="63"/>
    </row>
    <row r="35388" spans="6:6" ht="15" customHeight="1" x14ac:dyDescent="0.2">
      <c r="F35388" s="63"/>
    </row>
    <row r="35389" spans="6:6" ht="15" customHeight="1" x14ac:dyDescent="0.2">
      <c r="F35389" s="63"/>
    </row>
    <row r="35390" spans="6:6" ht="15" customHeight="1" x14ac:dyDescent="0.2">
      <c r="F35390" s="63"/>
    </row>
    <row r="35391" spans="6:6" ht="15" customHeight="1" x14ac:dyDescent="0.2">
      <c r="F35391" s="63"/>
    </row>
    <row r="35392" spans="6:6" ht="15" customHeight="1" x14ac:dyDescent="0.2">
      <c r="F35392" s="63"/>
    </row>
    <row r="35393" spans="6:6" ht="15" customHeight="1" x14ac:dyDescent="0.2">
      <c r="F35393" s="63"/>
    </row>
    <row r="35394" spans="6:6" ht="15" customHeight="1" x14ac:dyDescent="0.2">
      <c r="F35394" s="63"/>
    </row>
    <row r="35395" spans="6:6" ht="15" customHeight="1" x14ac:dyDescent="0.2">
      <c r="F35395" s="63"/>
    </row>
    <row r="35396" spans="6:6" ht="15" customHeight="1" x14ac:dyDescent="0.2">
      <c r="F35396" s="63"/>
    </row>
    <row r="35397" spans="6:6" ht="15" customHeight="1" x14ac:dyDescent="0.2">
      <c r="F35397" s="63"/>
    </row>
    <row r="35398" spans="6:6" ht="15" customHeight="1" x14ac:dyDescent="0.2">
      <c r="F35398" s="63"/>
    </row>
    <row r="35399" spans="6:6" ht="15" customHeight="1" x14ac:dyDescent="0.2">
      <c r="F35399" s="63"/>
    </row>
    <row r="35400" spans="6:6" ht="15" customHeight="1" x14ac:dyDescent="0.2">
      <c r="F35400" s="63"/>
    </row>
    <row r="35401" spans="6:6" ht="15" customHeight="1" x14ac:dyDescent="0.2">
      <c r="F35401" s="63"/>
    </row>
    <row r="35402" spans="6:6" ht="15" customHeight="1" x14ac:dyDescent="0.2">
      <c r="F35402" s="63"/>
    </row>
    <row r="35403" spans="6:6" ht="15" customHeight="1" x14ac:dyDescent="0.2">
      <c r="F35403" s="63"/>
    </row>
    <row r="35404" spans="6:6" ht="15" customHeight="1" x14ac:dyDescent="0.2">
      <c r="F35404" s="63"/>
    </row>
    <row r="35405" spans="6:6" ht="15" customHeight="1" x14ac:dyDescent="0.2">
      <c r="F35405" s="63"/>
    </row>
    <row r="35406" spans="6:6" ht="15" customHeight="1" x14ac:dyDescent="0.2">
      <c r="F35406" s="63"/>
    </row>
    <row r="35407" spans="6:6" ht="15" customHeight="1" x14ac:dyDescent="0.2">
      <c r="F35407" s="63"/>
    </row>
    <row r="35408" spans="6:6" ht="15" customHeight="1" x14ac:dyDescent="0.2">
      <c r="F35408" s="63"/>
    </row>
    <row r="35409" spans="6:6" ht="15" customHeight="1" x14ac:dyDescent="0.2">
      <c r="F35409" s="63"/>
    </row>
    <row r="35410" spans="6:6" ht="15" customHeight="1" x14ac:dyDescent="0.2">
      <c r="F35410" s="63"/>
    </row>
    <row r="35411" spans="6:6" ht="15" customHeight="1" x14ac:dyDescent="0.2">
      <c r="F35411" s="63"/>
    </row>
    <row r="35412" spans="6:6" ht="15" customHeight="1" x14ac:dyDescent="0.2">
      <c r="F35412" s="63"/>
    </row>
    <row r="35413" spans="6:6" ht="15" customHeight="1" x14ac:dyDescent="0.2">
      <c r="F35413" s="63"/>
    </row>
    <row r="35414" spans="6:6" ht="15" customHeight="1" x14ac:dyDescent="0.2">
      <c r="F35414" s="63"/>
    </row>
    <row r="35415" spans="6:6" ht="15" customHeight="1" x14ac:dyDescent="0.2">
      <c r="F35415" s="63"/>
    </row>
    <row r="35416" spans="6:6" ht="15" customHeight="1" x14ac:dyDescent="0.2">
      <c r="F35416" s="63"/>
    </row>
    <row r="35417" spans="6:6" ht="15" customHeight="1" x14ac:dyDescent="0.2">
      <c r="F35417" s="63"/>
    </row>
    <row r="35418" spans="6:6" ht="15" customHeight="1" x14ac:dyDescent="0.2">
      <c r="F35418" s="63"/>
    </row>
    <row r="35419" spans="6:6" ht="15" customHeight="1" x14ac:dyDescent="0.2">
      <c r="F35419" s="63"/>
    </row>
    <row r="35420" spans="6:6" ht="15" customHeight="1" x14ac:dyDescent="0.2">
      <c r="F35420" s="63"/>
    </row>
    <row r="35421" spans="6:6" ht="15" customHeight="1" x14ac:dyDescent="0.2">
      <c r="F35421" s="63"/>
    </row>
    <row r="35422" spans="6:6" ht="15" customHeight="1" x14ac:dyDescent="0.2">
      <c r="F35422" s="63"/>
    </row>
    <row r="35423" spans="6:6" ht="15" customHeight="1" x14ac:dyDescent="0.2">
      <c r="F35423" s="63"/>
    </row>
    <row r="35424" spans="6:6" ht="15" customHeight="1" x14ac:dyDescent="0.2">
      <c r="F35424" s="63"/>
    </row>
    <row r="35425" spans="6:6" ht="15" customHeight="1" x14ac:dyDescent="0.2">
      <c r="F35425" s="63"/>
    </row>
    <row r="35426" spans="6:6" ht="15" customHeight="1" x14ac:dyDescent="0.2">
      <c r="F35426" s="63"/>
    </row>
    <row r="35427" spans="6:6" ht="15" customHeight="1" x14ac:dyDescent="0.2">
      <c r="F35427" s="63"/>
    </row>
    <row r="35428" spans="6:6" ht="15" customHeight="1" x14ac:dyDescent="0.2">
      <c r="F35428" s="63"/>
    </row>
    <row r="35429" spans="6:6" ht="15" customHeight="1" x14ac:dyDescent="0.2">
      <c r="F35429" s="63"/>
    </row>
    <row r="35430" spans="6:6" ht="15" customHeight="1" x14ac:dyDescent="0.2">
      <c r="F35430" s="63"/>
    </row>
    <row r="35431" spans="6:6" ht="15" customHeight="1" x14ac:dyDescent="0.2">
      <c r="F35431" s="63"/>
    </row>
    <row r="35432" spans="6:6" ht="15" customHeight="1" x14ac:dyDescent="0.2">
      <c r="F35432" s="63"/>
    </row>
    <row r="35433" spans="6:6" ht="15" customHeight="1" x14ac:dyDescent="0.2">
      <c r="F35433" s="63"/>
    </row>
    <row r="35434" spans="6:6" ht="15" customHeight="1" x14ac:dyDescent="0.2">
      <c r="F35434" s="63"/>
    </row>
    <row r="35435" spans="6:6" ht="15" customHeight="1" x14ac:dyDescent="0.2">
      <c r="F35435" s="63"/>
    </row>
    <row r="35436" spans="6:6" ht="15" customHeight="1" x14ac:dyDescent="0.2">
      <c r="F35436" s="63"/>
    </row>
    <row r="35437" spans="6:6" ht="15" customHeight="1" x14ac:dyDescent="0.2">
      <c r="F35437" s="63"/>
    </row>
    <row r="35438" spans="6:6" ht="15" customHeight="1" x14ac:dyDescent="0.2">
      <c r="F35438" s="63"/>
    </row>
    <row r="35439" spans="6:6" ht="15" customHeight="1" x14ac:dyDescent="0.2">
      <c r="F35439" s="63"/>
    </row>
    <row r="35440" spans="6:6" ht="15" customHeight="1" x14ac:dyDescent="0.2">
      <c r="F35440" s="63"/>
    </row>
    <row r="35441" spans="6:6" ht="15" customHeight="1" x14ac:dyDescent="0.2">
      <c r="F35441" s="63"/>
    </row>
    <row r="35442" spans="6:6" ht="15" customHeight="1" x14ac:dyDescent="0.2">
      <c r="F35442" s="63"/>
    </row>
    <row r="35443" spans="6:6" ht="15" customHeight="1" x14ac:dyDescent="0.2">
      <c r="F35443" s="63"/>
    </row>
    <row r="35444" spans="6:6" ht="15" customHeight="1" x14ac:dyDescent="0.2">
      <c r="F35444" s="63"/>
    </row>
    <row r="35445" spans="6:6" ht="15" customHeight="1" x14ac:dyDescent="0.2">
      <c r="F35445" s="63"/>
    </row>
    <row r="35446" spans="6:6" ht="15" customHeight="1" x14ac:dyDescent="0.2">
      <c r="F35446" s="63"/>
    </row>
    <row r="35447" spans="6:6" ht="15" customHeight="1" x14ac:dyDescent="0.2">
      <c r="F35447" s="63"/>
    </row>
    <row r="35448" spans="6:6" ht="15" customHeight="1" x14ac:dyDescent="0.2">
      <c r="F35448" s="63"/>
    </row>
    <row r="35449" spans="6:6" ht="15" customHeight="1" x14ac:dyDescent="0.2">
      <c r="F35449" s="63"/>
    </row>
    <row r="35450" spans="6:6" ht="15" customHeight="1" x14ac:dyDescent="0.2">
      <c r="F35450" s="63"/>
    </row>
    <row r="35451" spans="6:6" ht="15" customHeight="1" x14ac:dyDescent="0.2">
      <c r="F35451" s="63"/>
    </row>
    <row r="35452" spans="6:6" ht="15" customHeight="1" x14ac:dyDescent="0.2">
      <c r="F35452" s="63"/>
    </row>
    <row r="35453" spans="6:6" ht="15" customHeight="1" x14ac:dyDescent="0.2">
      <c r="F35453" s="63"/>
    </row>
    <row r="35454" spans="6:6" ht="15" customHeight="1" x14ac:dyDescent="0.2">
      <c r="F35454" s="63"/>
    </row>
    <row r="35455" spans="6:6" ht="15" customHeight="1" x14ac:dyDescent="0.2">
      <c r="F35455" s="63"/>
    </row>
    <row r="35456" spans="6:6" ht="15" customHeight="1" x14ac:dyDescent="0.2">
      <c r="F35456" s="63"/>
    </row>
    <row r="35457" spans="6:6" ht="15" customHeight="1" x14ac:dyDescent="0.2">
      <c r="F35457" s="63"/>
    </row>
    <row r="35458" spans="6:6" ht="15" customHeight="1" x14ac:dyDescent="0.2">
      <c r="F35458" s="63"/>
    </row>
    <row r="35459" spans="6:6" ht="15" customHeight="1" x14ac:dyDescent="0.2">
      <c r="F35459" s="63"/>
    </row>
    <row r="35460" spans="6:6" ht="15" customHeight="1" x14ac:dyDescent="0.2">
      <c r="F35460" s="63"/>
    </row>
    <row r="35461" spans="6:6" ht="15" customHeight="1" x14ac:dyDescent="0.2">
      <c r="F35461" s="63"/>
    </row>
    <row r="35462" spans="6:6" ht="15" customHeight="1" x14ac:dyDescent="0.2">
      <c r="F35462" s="63"/>
    </row>
    <row r="35463" spans="6:6" ht="15" customHeight="1" x14ac:dyDescent="0.2">
      <c r="F35463" s="63"/>
    </row>
    <row r="35464" spans="6:6" ht="15" customHeight="1" x14ac:dyDescent="0.2">
      <c r="F35464" s="63"/>
    </row>
    <row r="35465" spans="6:6" ht="15" customHeight="1" x14ac:dyDescent="0.2">
      <c r="F35465" s="63"/>
    </row>
    <row r="35466" spans="6:6" ht="15" customHeight="1" x14ac:dyDescent="0.2">
      <c r="F35466" s="63"/>
    </row>
    <row r="35467" spans="6:6" ht="15" customHeight="1" x14ac:dyDescent="0.2">
      <c r="F35467" s="63"/>
    </row>
    <row r="35468" spans="6:6" ht="15" customHeight="1" x14ac:dyDescent="0.2">
      <c r="F35468" s="63"/>
    </row>
    <row r="35469" spans="6:6" ht="15" customHeight="1" x14ac:dyDescent="0.2">
      <c r="F35469" s="63"/>
    </row>
    <row r="35470" spans="6:6" ht="15" customHeight="1" x14ac:dyDescent="0.2">
      <c r="F35470" s="63"/>
    </row>
    <row r="35471" spans="6:6" ht="15" customHeight="1" x14ac:dyDescent="0.2">
      <c r="F35471" s="63"/>
    </row>
    <row r="35472" spans="6:6" ht="15" customHeight="1" x14ac:dyDescent="0.2">
      <c r="F35472" s="63"/>
    </row>
    <row r="35473" spans="6:6" ht="15" customHeight="1" x14ac:dyDescent="0.2">
      <c r="F35473" s="63"/>
    </row>
    <row r="35474" spans="6:6" ht="15" customHeight="1" x14ac:dyDescent="0.2">
      <c r="F35474" s="63"/>
    </row>
    <row r="35475" spans="6:6" ht="15" customHeight="1" x14ac:dyDescent="0.2">
      <c r="F35475" s="63"/>
    </row>
    <row r="35476" spans="6:6" ht="15" customHeight="1" x14ac:dyDescent="0.2">
      <c r="F35476" s="63"/>
    </row>
    <row r="35477" spans="6:6" ht="15" customHeight="1" x14ac:dyDescent="0.2">
      <c r="F35477" s="63"/>
    </row>
    <row r="35478" spans="6:6" ht="15" customHeight="1" x14ac:dyDescent="0.2">
      <c r="F35478" s="63"/>
    </row>
    <row r="35479" spans="6:6" ht="15" customHeight="1" x14ac:dyDescent="0.2">
      <c r="F35479" s="63"/>
    </row>
    <row r="35480" spans="6:6" ht="15" customHeight="1" x14ac:dyDescent="0.2">
      <c r="F35480" s="63"/>
    </row>
    <row r="35481" spans="6:6" ht="15" customHeight="1" x14ac:dyDescent="0.2">
      <c r="F35481" s="63"/>
    </row>
    <row r="35482" spans="6:6" ht="15" customHeight="1" x14ac:dyDescent="0.2">
      <c r="F35482" s="63"/>
    </row>
    <row r="35483" spans="6:6" ht="15" customHeight="1" x14ac:dyDescent="0.2">
      <c r="F35483" s="63"/>
    </row>
    <row r="35484" spans="6:6" ht="15" customHeight="1" x14ac:dyDescent="0.2">
      <c r="F35484" s="63"/>
    </row>
    <row r="35485" spans="6:6" ht="15" customHeight="1" x14ac:dyDescent="0.2">
      <c r="F35485" s="63"/>
    </row>
    <row r="35486" spans="6:6" ht="15" customHeight="1" x14ac:dyDescent="0.2">
      <c r="F35486" s="63"/>
    </row>
    <row r="35487" spans="6:6" ht="15" customHeight="1" x14ac:dyDescent="0.2">
      <c r="F35487" s="63"/>
    </row>
    <row r="35488" spans="6:6" ht="15" customHeight="1" x14ac:dyDescent="0.2">
      <c r="F35488" s="63"/>
    </row>
    <row r="35489" spans="6:6" ht="15" customHeight="1" x14ac:dyDescent="0.2">
      <c r="F35489" s="63"/>
    </row>
    <row r="35490" spans="6:6" ht="15" customHeight="1" x14ac:dyDescent="0.2">
      <c r="F35490" s="63"/>
    </row>
    <row r="35491" spans="6:6" ht="15" customHeight="1" x14ac:dyDescent="0.2">
      <c r="F35491" s="63"/>
    </row>
    <row r="35492" spans="6:6" ht="15" customHeight="1" x14ac:dyDescent="0.2">
      <c r="F35492" s="63"/>
    </row>
    <row r="35493" spans="6:6" ht="15" customHeight="1" x14ac:dyDescent="0.2">
      <c r="F35493" s="63"/>
    </row>
    <row r="35494" spans="6:6" ht="15" customHeight="1" x14ac:dyDescent="0.2">
      <c r="F35494" s="63"/>
    </row>
    <row r="35495" spans="6:6" ht="15" customHeight="1" x14ac:dyDescent="0.2">
      <c r="F35495" s="63"/>
    </row>
    <row r="35496" spans="6:6" ht="15" customHeight="1" x14ac:dyDescent="0.2">
      <c r="F35496" s="63"/>
    </row>
    <row r="35497" spans="6:6" ht="15" customHeight="1" x14ac:dyDescent="0.2">
      <c r="F35497" s="63"/>
    </row>
    <row r="35498" spans="6:6" ht="15" customHeight="1" x14ac:dyDescent="0.2">
      <c r="F35498" s="63"/>
    </row>
    <row r="35499" spans="6:6" ht="15" customHeight="1" x14ac:dyDescent="0.2">
      <c r="F35499" s="63"/>
    </row>
    <row r="35500" spans="6:6" ht="15" customHeight="1" x14ac:dyDescent="0.2">
      <c r="F35500" s="63"/>
    </row>
    <row r="35501" spans="6:6" ht="15" customHeight="1" x14ac:dyDescent="0.2">
      <c r="F35501" s="63"/>
    </row>
    <row r="35502" spans="6:6" ht="15" customHeight="1" x14ac:dyDescent="0.2">
      <c r="F35502" s="63"/>
    </row>
    <row r="35503" spans="6:6" ht="15" customHeight="1" x14ac:dyDescent="0.2">
      <c r="F35503" s="63"/>
    </row>
    <row r="35504" spans="6:6" ht="15" customHeight="1" x14ac:dyDescent="0.2">
      <c r="F35504" s="63"/>
    </row>
    <row r="35505" spans="6:6" ht="15" customHeight="1" x14ac:dyDescent="0.2">
      <c r="F35505" s="63"/>
    </row>
    <row r="35506" spans="6:6" ht="15" customHeight="1" x14ac:dyDescent="0.2">
      <c r="F35506" s="63"/>
    </row>
    <row r="35507" spans="6:6" ht="15" customHeight="1" x14ac:dyDescent="0.2">
      <c r="F35507" s="63"/>
    </row>
    <row r="35508" spans="6:6" ht="15" customHeight="1" x14ac:dyDescent="0.2">
      <c r="F35508" s="63"/>
    </row>
    <row r="35509" spans="6:6" ht="15" customHeight="1" x14ac:dyDescent="0.2">
      <c r="F35509" s="63"/>
    </row>
    <row r="35510" spans="6:6" ht="15" customHeight="1" x14ac:dyDescent="0.2">
      <c r="F35510" s="63"/>
    </row>
    <row r="35511" spans="6:6" ht="15" customHeight="1" x14ac:dyDescent="0.2">
      <c r="F35511" s="63"/>
    </row>
    <row r="35512" spans="6:6" ht="15" customHeight="1" x14ac:dyDescent="0.2">
      <c r="F35512" s="63"/>
    </row>
    <row r="35513" spans="6:6" ht="15" customHeight="1" x14ac:dyDescent="0.2">
      <c r="F35513" s="63"/>
    </row>
    <row r="35514" spans="6:6" ht="15" customHeight="1" x14ac:dyDescent="0.2">
      <c r="F35514" s="63"/>
    </row>
    <row r="35515" spans="6:6" ht="15" customHeight="1" x14ac:dyDescent="0.2">
      <c r="F35515" s="63"/>
    </row>
    <row r="35516" spans="6:6" ht="15" customHeight="1" x14ac:dyDescent="0.2">
      <c r="F35516" s="63"/>
    </row>
    <row r="35517" spans="6:6" ht="15" customHeight="1" x14ac:dyDescent="0.2">
      <c r="F35517" s="63"/>
    </row>
    <row r="35518" spans="6:6" ht="15" customHeight="1" x14ac:dyDescent="0.2">
      <c r="F35518" s="63"/>
    </row>
    <row r="35519" spans="6:6" ht="15" customHeight="1" x14ac:dyDescent="0.2">
      <c r="F35519" s="63"/>
    </row>
    <row r="35520" spans="6:6" ht="15" customHeight="1" x14ac:dyDescent="0.2">
      <c r="F35520" s="63"/>
    </row>
    <row r="35521" spans="6:6" ht="15" customHeight="1" x14ac:dyDescent="0.2">
      <c r="F35521" s="63"/>
    </row>
    <row r="35522" spans="6:6" ht="15" customHeight="1" x14ac:dyDescent="0.2">
      <c r="F35522" s="63"/>
    </row>
    <row r="35523" spans="6:6" ht="15" customHeight="1" x14ac:dyDescent="0.2">
      <c r="F35523" s="63"/>
    </row>
    <row r="35524" spans="6:6" ht="15" customHeight="1" x14ac:dyDescent="0.2">
      <c r="F35524" s="63"/>
    </row>
    <row r="35525" spans="6:6" ht="15" customHeight="1" x14ac:dyDescent="0.2">
      <c r="F35525" s="63"/>
    </row>
    <row r="35526" spans="6:6" ht="15" customHeight="1" x14ac:dyDescent="0.2">
      <c r="F35526" s="63"/>
    </row>
    <row r="35527" spans="6:6" ht="15" customHeight="1" x14ac:dyDescent="0.2">
      <c r="F35527" s="63"/>
    </row>
    <row r="35528" spans="6:6" ht="15" customHeight="1" x14ac:dyDescent="0.2">
      <c r="F35528" s="63"/>
    </row>
    <row r="35529" spans="6:6" ht="15" customHeight="1" x14ac:dyDescent="0.2">
      <c r="F35529" s="63"/>
    </row>
    <row r="35530" spans="6:6" ht="15" customHeight="1" x14ac:dyDescent="0.2">
      <c r="F35530" s="63"/>
    </row>
    <row r="35531" spans="6:6" ht="15" customHeight="1" x14ac:dyDescent="0.2">
      <c r="F35531" s="63"/>
    </row>
    <row r="35532" spans="6:6" ht="15" customHeight="1" x14ac:dyDescent="0.2">
      <c r="F35532" s="63"/>
    </row>
    <row r="35533" spans="6:6" ht="15" customHeight="1" x14ac:dyDescent="0.2">
      <c r="F35533" s="63"/>
    </row>
    <row r="35534" spans="6:6" ht="15" customHeight="1" x14ac:dyDescent="0.2">
      <c r="F35534" s="63"/>
    </row>
    <row r="35535" spans="6:6" ht="15" customHeight="1" x14ac:dyDescent="0.2">
      <c r="F35535" s="63"/>
    </row>
    <row r="35536" spans="6:6" ht="15" customHeight="1" x14ac:dyDescent="0.2">
      <c r="F35536" s="63"/>
    </row>
    <row r="35537" spans="6:6" ht="15" customHeight="1" x14ac:dyDescent="0.2">
      <c r="F35537" s="63"/>
    </row>
    <row r="35538" spans="6:6" ht="15" customHeight="1" x14ac:dyDescent="0.2">
      <c r="F35538" s="63"/>
    </row>
    <row r="35539" spans="6:6" ht="15" customHeight="1" x14ac:dyDescent="0.2">
      <c r="F35539" s="63"/>
    </row>
    <row r="35540" spans="6:6" ht="15" customHeight="1" x14ac:dyDescent="0.2">
      <c r="F35540" s="63"/>
    </row>
    <row r="35541" spans="6:6" ht="15" customHeight="1" x14ac:dyDescent="0.2">
      <c r="F35541" s="63"/>
    </row>
    <row r="35542" spans="6:6" ht="15" customHeight="1" x14ac:dyDescent="0.2">
      <c r="F35542" s="63"/>
    </row>
    <row r="35543" spans="6:6" ht="15" customHeight="1" x14ac:dyDescent="0.2">
      <c r="F35543" s="63"/>
    </row>
    <row r="35544" spans="6:6" ht="15" customHeight="1" x14ac:dyDescent="0.2">
      <c r="F35544" s="63"/>
    </row>
    <row r="35545" spans="6:6" ht="15" customHeight="1" x14ac:dyDescent="0.2">
      <c r="F35545" s="63"/>
    </row>
    <row r="35546" spans="6:6" ht="15" customHeight="1" x14ac:dyDescent="0.2">
      <c r="F35546" s="63"/>
    </row>
    <row r="35547" spans="6:6" ht="15" customHeight="1" x14ac:dyDescent="0.2">
      <c r="F35547" s="63"/>
    </row>
    <row r="35548" spans="6:6" ht="15" customHeight="1" x14ac:dyDescent="0.2">
      <c r="F35548" s="63"/>
    </row>
    <row r="35549" spans="6:6" ht="15" customHeight="1" x14ac:dyDescent="0.2">
      <c r="F35549" s="63"/>
    </row>
    <row r="35550" spans="6:6" ht="15" customHeight="1" x14ac:dyDescent="0.2">
      <c r="F35550" s="63"/>
    </row>
    <row r="35551" spans="6:6" ht="15" customHeight="1" x14ac:dyDescent="0.2">
      <c r="F35551" s="63"/>
    </row>
    <row r="35552" spans="6:6" ht="15" customHeight="1" x14ac:dyDescent="0.2">
      <c r="F35552" s="63"/>
    </row>
    <row r="35553" spans="6:6" ht="15" customHeight="1" x14ac:dyDescent="0.2">
      <c r="F35553" s="63"/>
    </row>
    <row r="35554" spans="6:6" ht="15" customHeight="1" x14ac:dyDescent="0.2">
      <c r="F35554" s="63"/>
    </row>
    <row r="35555" spans="6:6" ht="15" customHeight="1" x14ac:dyDescent="0.2">
      <c r="F35555" s="63"/>
    </row>
    <row r="35556" spans="6:6" ht="15" customHeight="1" x14ac:dyDescent="0.2">
      <c r="F35556" s="63"/>
    </row>
    <row r="35557" spans="6:6" ht="15" customHeight="1" x14ac:dyDescent="0.2">
      <c r="F35557" s="63"/>
    </row>
    <row r="35558" spans="6:6" ht="15" customHeight="1" x14ac:dyDescent="0.2">
      <c r="F35558" s="63"/>
    </row>
    <row r="35559" spans="6:6" ht="15" customHeight="1" x14ac:dyDescent="0.2">
      <c r="F35559" s="63"/>
    </row>
    <row r="35560" spans="6:6" ht="15" customHeight="1" x14ac:dyDescent="0.2">
      <c r="F35560" s="63"/>
    </row>
    <row r="35561" spans="6:6" ht="15" customHeight="1" x14ac:dyDescent="0.2">
      <c r="F35561" s="63"/>
    </row>
    <row r="35562" spans="6:6" ht="15" customHeight="1" x14ac:dyDescent="0.2">
      <c r="F35562" s="63"/>
    </row>
    <row r="35563" spans="6:6" ht="15" customHeight="1" x14ac:dyDescent="0.2">
      <c r="F35563" s="63"/>
    </row>
    <row r="35564" spans="6:6" ht="15" customHeight="1" x14ac:dyDescent="0.2">
      <c r="F35564" s="63"/>
    </row>
    <row r="35565" spans="6:6" ht="15" customHeight="1" x14ac:dyDescent="0.2">
      <c r="F35565" s="63"/>
    </row>
    <row r="35566" spans="6:6" ht="15" customHeight="1" x14ac:dyDescent="0.2">
      <c r="F35566" s="63"/>
    </row>
    <row r="35567" spans="6:6" ht="15" customHeight="1" x14ac:dyDescent="0.2">
      <c r="F35567" s="63"/>
    </row>
    <row r="35568" spans="6:6" ht="15" customHeight="1" x14ac:dyDescent="0.2">
      <c r="F35568" s="63"/>
    </row>
    <row r="35569" spans="6:6" ht="15" customHeight="1" x14ac:dyDescent="0.2">
      <c r="F35569" s="63"/>
    </row>
    <row r="35570" spans="6:6" ht="15" customHeight="1" x14ac:dyDescent="0.2">
      <c r="F35570" s="63"/>
    </row>
    <row r="35571" spans="6:6" ht="15" customHeight="1" x14ac:dyDescent="0.2">
      <c r="F35571" s="63"/>
    </row>
    <row r="35572" spans="6:6" ht="15" customHeight="1" x14ac:dyDescent="0.2">
      <c r="F35572" s="63"/>
    </row>
    <row r="35573" spans="6:6" ht="15" customHeight="1" x14ac:dyDescent="0.2">
      <c r="F35573" s="63"/>
    </row>
    <row r="35574" spans="6:6" ht="15" customHeight="1" x14ac:dyDescent="0.2">
      <c r="F35574" s="63"/>
    </row>
    <row r="35575" spans="6:6" ht="15" customHeight="1" x14ac:dyDescent="0.2">
      <c r="F35575" s="63"/>
    </row>
    <row r="35576" spans="6:6" ht="15" customHeight="1" x14ac:dyDescent="0.2">
      <c r="F35576" s="63"/>
    </row>
    <row r="35577" spans="6:6" ht="15" customHeight="1" x14ac:dyDescent="0.2">
      <c r="F35577" s="63"/>
    </row>
    <row r="35578" spans="6:6" ht="15" customHeight="1" x14ac:dyDescent="0.2">
      <c r="F35578" s="63"/>
    </row>
    <row r="35579" spans="6:6" ht="15" customHeight="1" x14ac:dyDescent="0.2">
      <c r="F35579" s="63"/>
    </row>
    <row r="35580" spans="6:6" ht="15" customHeight="1" x14ac:dyDescent="0.2">
      <c r="F35580" s="63"/>
    </row>
    <row r="35581" spans="6:6" ht="15" customHeight="1" x14ac:dyDescent="0.2">
      <c r="F35581" s="63"/>
    </row>
    <row r="35582" spans="6:6" ht="15" customHeight="1" x14ac:dyDescent="0.2">
      <c r="F35582" s="63"/>
    </row>
    <row r="35583" spans="6:6" ht="15" customHeight="1" x14ac:dyDescent="0.2">
      <c r="F35583" s="63"/>
    </row>
    <row r="35584" spans="6:6" ht="15" customHeight="1" x14ac:dyDescent="0.2">
      <c r="F35584" s="63"/>
    </row>
    <row r="35585" spans="6:6" ht="15" customHeight="1" x14ac:dyDescent="0.2">
      <c r="F35585" s="63"/>
    </row>
    <row r="35586" spans="6:6" ht="15" customHeight="1" x14ac:dyDescent="0.2">
      <c r="F35586" s="63"/>
    </row>
    <row r="35587" spans="6:6" ht="15" customHeight="1" x14ac:dyDescent="0.2">
      <c r="F35587" s="63"/>
    </row>
    <row r="35588" spans="6:6" ht="15" customHeight="1" x14ac:dyDescent="0.2">
      <c r="F35588" s="63"/>
    </row>
    <row r="35589" spans="6:6" ht="15" customHeight="1" x14ac:dyDescent="0.2">
      <c r="F35589" s="63"/>
    </row>
    <row r="35590" spans="6:6" ht="15" customHeight="1" x14ac:dyDescent="0.2">
      <c r="F35590" s="63"/>
    </row>
    <row r="35591" spans="6:6" ht="15" customHeight="1" x14ac:dyDescent="0.2">
      <c r="F35591" s="63"/>
    </row>
    <row r="35592" spans="6:6" ht="15" customHeight="1" x14ac:dyDescent="0.2">
      <c r="F35592" s="63"/>
    </row>
    <row r="35593" spans="6:6" ht="15" customHeight="1" x14ac:dyDescent="0.2">
      <c r="F35593" s="63"/>
    </row>
    <row r="35594" spans="6:6" ht="15" customHeight="1" x14ac:dyDescent="0.2">
      <c r="F35594" s="63"/>
    </row>
    <row r="35595" spans="6:6" ht="15" customHeight="1" x14ac:dyDescent="0.2">
      <c r="F35595" s="63"/>
    </row>
    <row r="35596" spans="6:6" ht="15" customHeight="1" x14ac:dyDescent="0.2">
      <c r="F35596" s="63"/>
    </row>
    <row r="35597" spans="6:6" ht="15" customHeight="1" x14ac:dyDescent="0.2">
      <c r="F35597" s="63"/>
    </row>
    <row r="35598" spans="6:6" ht="15" customHeight="1" x14ac:dyDescent="0.2">
      <c r="F35598" s="63"/>
    </row>
    <row r="35599" spans="6:6" ht="15" customHeight="1" x14ac:dyDescent="0.2">
      <c r="F35599" s="63"/>
    </row>
    <row r="35600" spans="6:6" ht="15" customHeight="1" x14ac:dyDescent="0.2">
      <c r="F35600" s="63"/>
    </row>
    <row r="35601" spans="6:6" ht="15" customHeight="1" x14ac:dyDescent="0.2">
      <c r="F35601" s="63"/>
    </row>
    <row r="35602" spans="6:6" ht="15" customHeight="1" x14ac:dyDescent="0.2">
      <c r="F35602" s="63"/>
    </row>
    <row r="35603" spans="6:6" ht="15" customHeight="1" x14ac:dyDescent="0.2">
      <c r="F35603" s="63"/>
    </row>
    <row r="35604" spans="6:6" ht="15" customHeight="1" x14ac:dyDescent="0.2">
      <c r="F35604" s="63"/>
    </row>
    <row r="35605" spans="6:6" ht="15" customHeight="1" x14ac:dyDescent="0.2">
      <c r="F35605" s="63"/>
    </row>
    <row r="35606" spans="6:6" ht="15" customHeight="1" x14ac:dyDescent="0.2">
      <c r="F35606" s="63"/>
    </row>
    <row r="35607" spans="6:6" ht="15" customHeight="1" x14ac:dyDescent="0.2">
      <c r="F35607" s="63"/>
    </row>
    <row r="35608" spans="6:6" ht="15" customHeight="1" x14ac:dyDescent="0.2">
      <c r="F35608" s="63"/>
    </row>
    <row r="35609" spans="6:6" ht="15" customHeight="1" x14ac:dyDescent="0.2">
      <c r="F35609" s="63"/>
    </row>
    <row r="35610" spans="6:6" ht="15" customHeight="1" x14ac:dyDescent="0.2">
      <c r="F35610" s="63"/>
    </row>
    <row r="35611" spans="6:6" ht="15" customHeight="1" x14ac:dyDescent="0.2">
      <c r="F35611" s="63"/>
    </row>
    <row r="35612" spans="6:6" ht="15" customHeight="1" x14ac:dyDescent="0.2">
      <c r="F35612" s="63"/>
    </row>
    <row r="35613" spans="6:6" ht="15" customHeight="1" x14ac:dyDescent="0.2">
      <c r="F35613" s="63"/>
    </row>
    <row r="35614" spans="6:6" ht="15" customHeight="1" x14ac:dyDescent="0.2">
      <c r="F35614" s="63"/>
    </row>
    <row r="35615" spans="6:6" ht="15" customHeight="1" x14ac:dyDescent="0.2">
      <c r="F35615" s="63"/>
    </row>
    <row r="35616" spans="6:6" ht="15" customHeight="1" x14ac:dyDescent="0.2">
      <c r="F35616" s="63"/>
    </row>
    <row r="35617" spans="6:6" ht="15" customHeight="1" x14ac:dyDescent="0.2">
      <c r="F35617" s="63"/>
    </row>
    <row r="35618" spans="6:6" ht="15" customHeight="1" x14ac:dyDescent="0.2">
      <c r="F35618" s="63"/>
    </row>
    <row r="35619" spans="6:6" ht="15" customHeight="1" x14ac:dyDescent="0.2">
      <c r="F35619" s="63"/>
    </row>
    <row r="35620" spans="6:6" ht="15" customHeight="1" x14ac:dyDescent="0.2">
      <c r="F35620" s="63"/>
    </row>
    <row r="35621" spans="6:6" ht="15" customHeight="1" x14ac:dyDescent="0.2">
      <c r="F35621" s="63"/>
    </row>
    <row r="35622" spans="6:6" ht="15" customHeight="1" x14ac:dyDescent="0.2">
      <c r="F35622" s="63"/>
    </row>
    <row r="35623" spans="6:6" ht="15" customHeight="1" x14ac:dyDescent="0.2">
      <c r="F35623" s="63"/>
    </row>
    <row r="35624" spans="6:6" ht="15" customHeight="1" x14ac:dyDescent="0.2">
      <c r="F35624" s="63"/>
    </row>
    <row r="35625" spans="6:6" ht="15" customHeight="1" x14ac:dyDescent="0.2">
      <c r="F35625" s="63"/>
    </row>
    <row r="35626" spans="6:6" ht="15" customHeight="1" x14ac:dyDescent="0.2">
      <c r="F35626" s="63"/>
    </row>
    <row r="35627" spans="6:6" ht="15" customHeight="1" x14ac:dyDescent="0.2">
      <c r="F35627" s="63"/>
    </row>
    <row r="35628" spans="6:6" ht="15" customHeight="1" x14ac:dyDescent="0.2">
      <c r="F35628" s="63"/>
    </row>
    <row r="35629" spans="6:6" ht="15" customHeight="1" x14ac:dyDescent="0.2">
      <c r="F35629" s="63"/>
    </row>
    <row r="35630" spans="6:6" ht="15" customHeight="1" x14ac:dyDescent="0.2">
      <c r="F35630" s="63"/>
    </row>
    <row r="35631" spans="6:6" ht="15" customHeight="1" x14ac:dyDescent="0.2">
      <c r="F35631" s="63"/>
    </row>
    <row r="35632" spans="6:6" ht="15" customHeight="1" x14ac:dyDescent="0.2">
      <c r="F35632" s="63"/>
    </row>
    <row r="35633" spans="6:6" ht="15" customHeight="1" x14ac:dyDescent="0.2">
      <c r="F35633" s="63"/>
    </row>
    <row r="35634" spans="6:6" ht="15" customHeight="1" x14ac:dyDescent="0.2">
      <c r="F35634" s="63"/>
    </row>
    <row r="35635" spans="6:6" ht="15" customHeight="1" x14ac:dyDescent="0.2">
      <c r="F35635" s="63"/>
    </row>
    <row r="35636" spans="6:6" ht="15" customHeight="1" x14ac:dyDescent="0.2">
      <c r="F35636" s="63"/>
    </row>
    <row r="35637" spans="6:6" ht="15" customHeight="1" x14ac:dyDescent="0.2">
      <c r="F35637" s="63"/>
    </row>
    <row r="35638" spans="6:6" ht="15" customHeight="1" x14ac:dyDescent="0.2">
      <c r="F35638" s="63"/>
    </row>
    <row r="35639" spans="6:6" ht="15" customHeight="1" x14ac:dyDescent="0.2">
      <c r="F35639" s="63"/>
    </row>
    <row r="35640" spans="6:6" ht="15" customHeight="1" x14ac:dyDescent="0.2">
      <c r="F35640" s="63"/>
    </row>
    <row r="35641" spans="6:6" ht="15" customHeight="1" x14ac:dyDescent="0.2">
      <c r="F35641" s="63"/>
    </row>
    <row r="35642" spans="6:6" ht="15" customHeight="1" x14ac:dyDescent="0.2">
      <c r="F35642" s="63"/>
    </row>
    <row r="35643" spans="6:6" ht="15" customHeight="1" x14ac:dyDescent="0.2">
      <c r="F35643" s="63"/>
    </row>
    <row r="35644" spans="6:6" ht="15" customHeight="1" x14ac:dyDescent="0.2">
      <c r="F35644" s="63"/>
    </row>
    <row r="35645" spans="6:6" ht="15" customHeight="1" x14ac:dyDescent="0.2">
      <c r="F35645" s="63"/>
    </row>
    <row r="35646" spans="6:6" ht="15" customHeight="1" x14ac:dyDescent="0.2">
      <c r="F35646" s="63"/>
    </row>
    <row r="35647" spans="6:6" ht="15" customHeight="1" x14ac:dyDescent="0.2">
      <c r="F35647" s="63"/>
    </row>
    <row r="35648" spans="6:6" ht="15" customHeight="1" x14ac:dyDescent="0.2">
      <c r="F35648" s="63"/>
    </row>
    <row r="35649" spans="6:6" ht="15" customHeight="1" x14ac:dyDescent="0.2">
      <c r="F35649" s="63"/>
    </row>
    <row r="35650" spans="6:6" ht="15" customHeight="1" x14ac:dyDescent="0.2">
      <c r="F35650" s="63"/>
    </row>
    <row r="35651" spans="6:6" ht="15" customHeight="1" x14ac:dyDescent="0.2">
      <c r="F35651" s="63"/>
    </row>
    <row r="35652" spans="6:6" ht="15" customHeight="1" x14ac:dyDescent="0.2">
      <c r="F35652" s="63"/>
    </row>
    <row r="35653" spans="6:6" ht="15" customHeight="1" x14ac:dyDescent="0.2">
      <c r="F35653" s="63"/>
    </row>
    <row r="35654" spans="6:6" ht="15" customHeight="1" x14ac:dyDescent="0.2">
      <c r="F35654" s="63"/>
    </row>
    <row r="35655" spans="6:6" ht="15" customHeight="1" x14ac:dyDescent="0.2">
      <c r="F35655" s="63"/>
    </row>
    <row r="35656" spans="6:6" ht="15" customHeight="1" x14ac:dyDescent="0.2">
      <c r="F35656" s="63"/>
    </row>
    <row r="35657" spans="6:6" ht="15" customHeight="1" x14ac:dyDescent="0.2">
      <c r="F35657" s="63"/>
    </row>
    <row r="35658" spans="6:6" ht="15" customHeight="1" x14ac:dyDescent="0.2">
      <c r="F35658" s="63"/>
    </row>
    <row r="35659" spans="6:6" ht="15" customHeight="1" x14ac:dyDescent="0.2">
      <c r="F35659" s="63"/>
    </row>
    <row r="35660" spans="6:6" ht="15" customHeight="1" x14ac:dyDescent="0.2">
      <c r="F35660" s="63"/>
    </row>
    <row r="35661" spans="6:6" ht="15" customHeight="1" x14ac:dyDescent="0.2">
      <c r="F35661" s="63"/>
    </row>
    <row r="35662" spans="6:6" ht="15" customHeight="1" x14ac:dyDescent="0.2">
      <c r="F35662" s="63"/>
    </row>
    <row r="35663" spans="6:6" ht="15" customHeight="1" x14ac:dyDescent="0.2">
      <c r="F35663" s="63"/>
    </row>
    <row r="35664" spans="6:6" ht="15" customHeight="1" x14ac:dyDescent="0.2">
      <c r="F35664" s="63"/>
    </row>
    <row r="35665" spans="6:6" ht="15" customHeight="1" x14ac:dyDescent="0.2">
      <c r="F35665" s="63"/>
    </row>
    <row r="35666" spans="6:6" ht="15" customHeight="1" x14ac:dyDescent="0.2">
      <c r="F35666" s="63"/>
    </row>
    <row r="35667" spans="6:6" ht="15" customHeight="1" x14ac:dyDescent="0.2">
      <c r="F35667" s="63"/>
    </row>
    <row r="35668" spans="6:6" ht="15" customHeight="1" x14ac:dyDescent="0.2">
      <c r="F35668" s="63"/>
    </row>
    <row r="35669" spans="6:6" ht="15" customHeight="1" x14ac:dyDescent="0.2">
      <c r="F35669" s="63"/>
    </row>
    <row r="35670" spans="6:6" ht="15" customHeight="1" x14ac:dyDescent="0.2">
      <c r="F35670" s="63"/>
    </row>
    <row r="35671" spans="6:6" ht="15" customHeight="1" x14ac:dyDescent="0.2">
      <c r="F35671" s="63"/>
    </row>
    <row r="35672" spans="6:6" ht="15" customHeight="1" x14ac:dyDescent="0.2">
      <c r="F35672" s="63"/>
    </row>
    <row r="35673" spans="6:6" ht="15" customHeight="1" x14ac:dyDescent="0.2">
      <c r="F35673" s="63"/>
    </row>
    <row r="35674" spans="6:6" ht="15" customHeight="1" x14ac:dyDescent="0.2">
      <c r="F35674" s="63"/>
    </row>
    <row r="35675" spans="6:6" ht="15" customHeight="1" x14ac:dyDescent="0.2">
      <c r="F35675" s="63"/>
    </row>
    <row r="35676" spans="6:6" ht="15" customHeight="1" x14ac:dyDescent="0.2">
      <c r="F35676" s="63"/>
    </row>
    <row r="35677" spans="6:6" ht="15" customHeight="1" x14ac:dyDescent="0.2">
      <c r="F35677" s="63"/>
    </row>
    <row r="35678" spans="6:6" ht="15" customHeight="1" x14ac:dyDescent="0.2">
      <c r="F35678" s="63"/>
    </row>
    <row r="35679" spans="6:6" ht="15" customHeight="1" x14ac:dyDescent="0.2">
      <c r="F35679" s="63"/>
    </row>
    <row r="35680" spans="6:6" ht="15" customHeight="1" x14ac:dyDescent="0.2">
      <c r="F35680" s="63"/>
    </row>
    <row r="35681" spans="6:6" ht="15" customHeight="1" x14ac:dyDescent="0.2">
      <c r="F35681" s="63"/>
    </row>
    <row r="35682" spans="6:6" ht="15" customHeight="1" x14ac:dyDescent="0.2">
      <c r="F35682" s="63"/>
    </row>
    <row r="35683" spans="6:6" ht="15" customHeight="1" x14ac:dyDescent="0.2">
      <c r="F35683" s="63"/>
    </row>
    <row r="35684" spans="6:6" ht="15" customHeight="1" x14ac:dyDescent="0.2">
      <c r="F35684" s="63"/>
    </row>
    <row r="35685" spans="6:6" ht="15" customHeight="1" x14ac:dyDescent="0.2">
      <c r="F35685" s="63"/>
    </row>
    <row r="35686" spans="6:6" ht="15" customHeight="1" x14ac:dyDescent="0.2">
      <c r="F35686" s="63"/>
    </row>
    <row r="35687" spans="6:6" ht="15" customHeight="1" x14ac:dyDescent="0.2">
      <c r="F35687" s="63"/>
    </row>
    <row r="35688" spans="6:6" ht="15" customHeight="1" x14ac:dyDescent="0.2">
      <c r="F35688" s="63"/>
    </row>
    <row r="35689" spans="6:6" ht="15" customHeight="1" x14ac:dyDescent="0.2">
      <c r="F35689" s="63"/>
    </row>
    <row r="35690" spans="6:6" ht="15" customHeight="1" x14ac:dyDescent="0.2">
      <c r="F35690" s="63"/>
    </row>
    <row r="35691" spans="6:6" ht="15" customHeight="1" x14ac:dyDescent="0.2">
      <c r="F35691" s="63"/>
    </row>
    <row r="35692" spans="6:6" ht="15" customHeight="1" x14ac:dyDescent="0.2">
      <c r="F35692" s="63"/>
    </row>
    <row r="35693" spans="6:6" ht="15" customHeight="1" x14ac:dyDescent="0.2">
      <c r="F35693" s="63"/>
    </row>
    <row r="35694" spans="6:6" ht="15" customHeight="1" x14ac:dyDescent="0.2">
      <c r="F35694" s="63"/>
    </row>
    <row r="35695" spans="6:6" ht="15" customHeight="1" x14ac:dyDescent="0.2">
      <c r="F35695" s="63"/>
    </row>
    <row r="35696" spans="6:6" ht="15" customHeight="1" x14ac:dyDescent="0.2">
      <c r="F35696" s="63"/>
    </row>
    <row r="35697" spans="6:6" ht="15" customHeight="1" x14ac:dyDescent="0.2">
      <c r="F35697" s="63"/>
    </row>
    <row r="35698" spans="6:6" ht="15" customHeight="1" x14ac:dyDescent="0.2">
      <c r="F35698" s="63"/>
    </row>
    <row r="35699" spans="6:6" ht="15" customHeight="1" x14ac:dyDescent="0.2">
      <c r="F35699" s="63"/>
    </row>
    <row r="35700" spans="6:6" ht="15" customHeight="1" x14ac:dyDescent="0.2">
      <c r="F35700" s="63"/>
    </row>
    <row r="35701" spans="6:6" ht="15" customHeight="1" x14ac:dyDescent="0.2">
      <c r="F35701" s="63"/>
    </row>
    <row r="35702" spans="6:6" ht="15" customHeight="1" x14ac:dyDescent="0.2">
      <c r="F35702" s="63"/>
    </row>
    <row r="35703" spans="6:6" ht="15" customHeight="1" x14ac:dyDescent="0.2">
      <c r="F35703" s="63"/>
    </row>
    <row r="35704" spans="6:6" ht="15" customHeight="1" x14ac:dyDescent="0.2">
      <c r="F35704" s="63"/>
    </row>
    <row r="35705" spans="6:6" ht="15" customHeight="1" x14ac:dyDescent="0.2">
      <c r="F35705" s="63"/>
    </row>
    <row r="35706" spans="6:6" ht="15" customHeight="1" x14ac:dyDescent="0.2">
      <c r="F35706" s="63"/>
    </row>
    <row r="35707" spans="6:6" ht="15" customHeight="1" x14ac:dyDescent="0.2">
      <c r="F35707" s="63"/>
    </row>
    <row r="35708" spans="6:6" ht="15" customHeight="1" x14ac:dyDescent="0.2">
      <c r="F35708" s="63"/>
    </row>
    <row r="35709" spans="6:6" ht="15" customHeight="1" x14ac:dyDescent="0.2">
      <c r="F35709" s="63"/>
    </row>
    <row r="35710" spans="6:6" ht="15" customHeight="1" x14ac:dyDescent="0.2">
      <c r="F35710" s="63"/>
    </row>
    <row r="35711" spans="6:6" ht="15" customHeight="1" x14ac:dyDescent="0.2">
      <c r="F35711" s="63"/>
    </row>
    <row r="35712" spans="6:6" ht="15" customHeight="1" x14ac:dyDescent="0.2">
      <c r="F35712" s="63"/>
    </row>
    <row r="35713" spans="6:6" ht="15" customHeight="1" x14ac:dyDescent="0.2">
      <c r="F35713" s="63"/>
    </row>
    <row r="35714" spans="6:6" ht="15" customHeight="1" x14ac:dyDescent="0.2">
      <c r="F35714" s="63"/>
    </row>
    <row r="35715" spans="6:6" ht="15" customHeight="1" x14ac:dyDescent="0.2">
      <c r="F35715" s="63"/>
    </row>
    <row r="35716" spans="6:6" ht="15" customHeight="1" x14ac:dyDescent="0.2">
      <c r="F35716" s="63"/>
    </row>
    <row r="35717" spans="6:6" ht="15" customHeight="1" x14ac:dyDescent="0.2">
      <c r="F35717" s="63"/>
    </row>
    <row r="35718" spans="6:6" ht="15" customHeight="1" x14ac:dyDescent="0.2">
      <c r="F35718" s="63"/>
    </row>
    <row r="35719" spans="6:6" ht="15" customHeight="1" x14ac:dyDescent="0.2">
      <c r="F35719" s="63"/>
    </row>
    <row r="35720" spans="6:6" ht="15" customHeight="1" x14ac:dyDescent="0.2">
      <c r="F35720" s="63"/>
    </row>
    <row r="35721" spans="6:6" ht="15" customHeight="1" x14ac:dyDescent="0.2">
      <c r="F35721" s="63"/>
    </row>
    <row r="35722" spans="6:6" ht="15" customHeight="1" x14ac:dyDescent="0.2">
      <c r="F35722" s="63"/>
    </row>
    <row r="35723" spans="6:6" ht="15" customHeight="1" x14ac:dyDescent="0.2">
      <c r="F35723" s="63"/>
    </row>
    <row r="35724" spans="6:6" ht="15" customHeight="1" x14ac:dyDescent="0.2">
      <c r="F35724" s="63"/>
    </row>
    <row r="35725" spans="6:6" ht="15" customHeight="1" x14ac:dyDescent="0.2">
      <c r="F35725" s="63"/>
    </row>
    <row r="35726" spans="6:6" ht="15" customHeight="1" x14ac:dyDescent="0.2">
      <c r="F35726" s="63"/>
    </row>
    <row r="35727" spans="6:6" ht="15" customHeight="1" x14ac:dyDescent="0.2">
      <c r="F35727" s="63"/>
    </row>
    <row r="35728" spans="6:6" ht="15" customHeight="1" x14ac:dyDescent="0.2">
      <c r="F35728" s="63"/>
    </row>
    <row r="35729" spans="6:6" ht="15" customHeight="1" x14ac:dyDescent="0.2">
      <c r="F35729" s="63"/>
    </row>
    <row r="35730" spans="6:6" ht="15" customHeight="1" x14ac:dyDescent="0.2">
      <c r="F35730" s="63"/>
    </row>
    <row r="35731" spans="6:6" ht="15" customHeight="1" x14ac:dyDescent="0.2">
      <c r="F35731" s="63"/>
    </row>
    <row r="35732" spans="6:6" ht="15" customHeight="1" x14ac:dyDescent="0.2">
      <c r="F35732" s="63"/>
    </row>
    <row r="35733" spans="6:6" ht="15" customHeight="1" x14ac:dyDescent="0.2">
      <c r="F35733" s="63"/>
    </row>
    <row r="35734" spans="6:6" ht="15" customHeight="1" x14ac:dyDescent="0.2">
      <c r="F35734" s="63"/>
    </row>
    <row r="35735" spans="6:6" ht="15" customHeight="1" x14ac:dyDescent="0.2">
      <c r="F35735" s="63"/>
    </row>
    <row r="35736" spans="6:6" ht="15" customHeight="1" x14ac:dyDescent="0.2">
      <c r="F35736" s="63"/>
    </row>
    <row r="35737" spans="6:6" ht="15" customHeight="1" x14ac:dyDescent="0.2">
      <c r="F35737" s="63"/>
    </row>
    <row r="35738" spans="6:6" ht="15" customHeight="1" x14ac:dyDescent="0.2">
      <c r="F35738" s="63"/>
    </row>
    <row r="35739" spans="6:6" ht="15" customHeight="1" x14ac:dyDescent="0.2">
      <c r="F35739" s="63"/>
    </row>
    <row r="35740" spans="6:6" ht="15" customHeight="1" x14ac:dyDescent="0.2">
      <c r="F35740" s="63"/>
    </row>
    <row r="35741" spans="6:6" ht="15" customHeight="1" x14ac:dyDescent="0.2">
      <c r="F35741" s="63"/>
    </row>
    <row r="35742" spans="6:6" ht="15" customHeight="1" x14ac:dyDescent="0.2">
      <c r="F35742" s="63"/>
    </row>
    <row r="35743" spans="6:6" ht="15" customHeight="1" x14ac:dyDescent="0.2">
      <c r="F35743" s="63"/>
    </row>
    <row r="35744" spans="6:6" ht="15" customHeight="1" x14ac:dyDescent="0.2">
      <c r="F35744" s="63"/>
    </row>
    <row r="35745" spans="6:6" ht="15" customHeight="1" x14ac:dyDescent="0.2">
      <c r="F35745" s="63"/>
    </row>
    <row r="35746" spans="6:6" ht="15" customHeight="1" x14ac:dyDescent="0.2">
      <c r="F35746" s="63"/>
    </row>
    <row r="35747" spans="6:6" ht="15" customHeight="1" x14ac:dyDescent="0.2">
      <c r="F35747" s="63"/>
    </row>
    <row r="35748" spans="6:6" ht="15" customHeight="1" x14ac:dyDescent="0.2">
      <c r="F35748" s="63"/>
    </row>
    <row r="35749" spans="6:6" ht="15" customHeight="1" x14ac:dyDescent="0.2">
      <c r="F35749" s="63"/>
    </row>
    <row r="35750" spans="6:6" ht="15" customHeight="1" x14ac:dyDescent="0.2">
      <c r="F35750" s="63"/>
    </row>
    <row r="35751" spans="6:6" ht="15" customHeight="1" x14ac:dyDescent="0.2">
      <c r="F35751" s="63"/>
    </row>
    <row r="35752" spans="6:6" ht="15" customHeight="1" x14ac:dyDescent="0.2">
      <c r="F35752" s="63"/>
    </row>
    <row r="35753" spans="6:6" ht="15" customHeight="1" x14ac:dyDescent="0.2">
      <c r="F35753" s="63"/>
    </row>
    <row r="35754" spans="6:6" ht="15" customHeight="1" x14ac:dyDescent="0.2">
      <c r="F35754" s="63"/>
    </row>
    <row r="35755" spans="6:6" ht="15" customHeight="1" x14ac:dyDescent="0.2">
      <c r="F35755" s="63"/>
    </row>
    <row r="35756" spans="6:6" ht="15" customHeight="1" x14ac:dyDescent="0.2">
      <c r="F35756" s="63"/>
    </row>
    <row r="35757" spans="6:6" ht="15" customHeight="1" x14ac:dyDescent="0.2">
      <c r="F35757" s="63"/>
    </row>
    <row r="35758" spans="6:6" ht="15" customHeight="1" x14ac:dyDescent="0.2">
      <c r="F35758" s="63"/>
    </row>
    <row r="35759" spans="6:6" ht="15" customHeight="1" x14ac:dyDescent="0.2">
      <c r="F35759" s="63"/>
    </row>
    <row r="35760" spans="6:6" ht="15" customHeight="1" x14ac:dyDescent="0.2">
      <c r="F35760" s="63"/>
    </row>
    <row r="35761" spans="6:6" ht="15" customHeight="1" x14ac:dyDescent="0.2">
      <c r="F35761" s="63"/>
    </row>
    <row r="35762" spans="6:6" ht="15" customHeight="1" x14ac:dyDescent="0.2">
      <c r="F35762" s="63"/>
    </row>
    <row r="35763" spans="6:6" ht="15" customHeight="1" x14ac:dyDescent="0.2">
      <c r="F35763" s="63"/>
    </row>
    <row r="35764" spans="6:6" ht="15" customHeight="1" x14ac:dyDescent="0.2">
      <c r="F35764" s="63"/>
    </row>
    <row r="35765" spans="6:6" ht="15" customHeight="1" x14ac:dyDescent="0.2">
      <c r="F35765" s="63"/>
    </row>
    <row r="35766" spans="6:6" ht="15" customHeight="1" x14ac:dyDescent="0.2">
      <c r="F35766" s="63"/>
    </row>
    <row r="35767" spans="6:6" ht="15" customHeight="1" x14ac:dyDescent="0.2">
      <c r="F35767" s="63"/>
    </row>
    <row r="35768" spans="6:6" ht="15" customHeight="1" x14ac:dyDescent="0.2">
      <c r="F35768" s="63"/>
    </row>
    <row r="35769" spans="6:6" ht="15" customHeight="1" x14ac:dyDescent="0.2">
      <c r="F35769" s="63"/>
    </row>
    <row r="35770" spans="6:6" ht="15" customHeight="1" x14ac:dyDescent="0.2">
      <c r="F35770" s="63"/>
    </row>
    <row r="35771" spans="6:6" ht="15" customHeight="1" x14ac:dyDescent="0.2">
      <c r="F35771" s="63"/>
    </row>
    <row r="35772" spans="6:6" ht="15" customHeight="1" x14ac:dyDescent="0.2">
      <c r="F35772" s="63"/>
    </row>
    <row r="35773" spans="6:6" ht="15" customHeight="1" x14ac:dyDescent="0.2">
      <c r="F35773" s="63"/>
    </row>
    <row r="35774" spans="6:6" ht="15" customHeight="1" x14ac:dyDescent="0.2">
      <c r="F35774" s="63"/>
    </row>
    <row r="35775" spans="6:6" ht="15" customHeight="1" x14ac:dyDescent="0.2">
      <c r="F35775" s="63"/>
    </row>
    <row r="35776" spans="6:6" ht="15" customHeight="1" x14ac:dyDescent="0.2">
      <c r="F35776" s="63"/>
    </row>
    <row r="35777" spans="6:6" ht="15" customHeight="1" x14ac:dyDescent="0.2">
      <c r="F35777" s="63"/>
    </row>
    <row r="35778" spans="6:6" ht="15" customHeight="1" x14ac:dyDescent="0.2">
      <c r="F35778" s="63"/>
    </row>
    <row r="35779" spans="6:6" ht="15" customHeight="1" x14ac:dyDescent="0.2">
      <c r="F35779" s="63"/>
    </row>
    <row r="35780" spans="6:6" ht="15" customHeight="1" x14ac:dyDescent="0.2">
      <c r="F35780" s="63"/>
    </row>
    <row r="35781" spans="6:6" ht="15" customHeight="1" x14ac:dyDescent="0.2">
      <c r="F35781" s="63"/>
    </row>
    <row r="35782" spans="6:6" ht="15" customHeight="1" x14ac:dyDescent="0.2">
      <c r="F35782" s="63"/>
    </row>
    <row r="35783" spans="6:6" ht="15" customHeight="1" x14ac:dyDescent="0.2">
      <c r="F35783" s="63"/>
    </row>
    <row r="35784" spans="6:6" ht="15" customHeight="1" x14ac:dyDescent="0.2">
      <c r="F35784" s="63"/>
    </row>
    <row r="35785" spans="6:6" ht="15" customHeight="1" x14ac:dyDescent="0.2">
      <c r="F35785" s="63"/>
    </row>
    <row r="35786" spans="6:6" ht="15" customHeight="1" x14ac:dyDescent="0.2">
      <c r="F35786" s="63"/>
    </row>
    <row r="35787" spans="6:6" ht="15" customHeight="1" x14ac:dyDescent="0.2">
      <c r="F35787" s="63"/>
    </row>
    <row r="35788" spans="6:6" ht="15" customHeight="1" x14ac:dyDescent="0.2">
      <c r="F35788" s="63"/>
    </row>
    <row r="35789" spans="6:6" ht="15" customHeight="1" x14ac:dyDescent="0.2">
      <c r="F35789" s="63"/>
    </row>
    <row r="35790" spans="6:6" ht="15" customHeight="1" x14ac:dyDescent="0.2">
      <c r="F35790" s="63"/>
    </row>
    <row r="35791" spans="6:6" ht="15" customHeight="1" x14ac:dyDescent="0.2">
      <c r="F35791" s="63"/>
    </row>
    <row r="35792" spans="6:6" ht="15" customHeight="1" x14ac:dyDescent="0.2">
      <c r="F35792" s="63"/>
    </row>
    <row r="35793" spans="6:6" ht="15" customHeight="1" x14ac:dyDescent="0.2">
      <c r="F35793" s="63"/>
    </row>
    <row r="35794" spans="6:6" ht="15" customHeight="1" x14ac:dyDescent="0.2">
      <c r="F35794" s="63"/>
    </row>
    <row r="35795" spans="6:6" ht="15" customHeight="1" x14ac:dyDescent="0.2">
      <c r="F35795" s="63"/>
    </row>
    <row r="35796" spans="6:6" ht="15" customHeight="1" x14ac:dyDescent="0.2">
      <c r="F35796" s="63"/>
    </row>
    <row r="35797" spans="6:6" ht="15" customHeight="1" x14ac:dyDescent="0.2">
      <c r="F35797" s="63"/>
    </row>
    <row r="35798" spans="6:6" ht="15" customHeight="1" x14ac:dyDescent="0.2">
      <c r="F35798" s="63"/>
    </row>
    <row r="35799" spans="6:6" ht="15" customHeight="1" x14ac:dyDescent="0.2">
      <c r="F35799" s="63"/>
    </row>
    <row r="35800" spans="6:6" ht="15" customHeight="1" x14ac:dyDescent="0.2">
      <c r="F35800" s="63"/>
    </row>
    <row r="35801" spans="6:6" ht="15" customHeight="1" x14ac:dyDescent="0.2">
      <c r="F35801" s="63"/>
    </row>
    <row r="35802" spans="6:6" ht="15" customHeight="1" x14ac:dyDescent="0.2">
      <c r="F35802" s="63"/>
    </row>
    <row r="35803" spans="6:6" ht="15" customHeight="1" x14ac:dyDescent="0.2">
      <c r="F35803" s="63"/>
    </row>
    <row r="35804" spans="6:6" ht="15" customHeight="1" x14ac:dyDescent="0.2">
      <c r="F35804" s="63"/>
    </row>
    <row r="35805" spans="6:6" ht="15" customHeight="1" x14ac:dyDescent="0.2">
      <c r="F35805" s="63"/>
    </row>
    <row r="35806" spans="6:6" ht="15" customHeight="1" x14ac:dyDescent="0.2">
      <c r="F35806" s="63"/>
    </row>
    <row r="35807" spans="6:6" ht="15" customHeight="1" x14ac:dyDescent="0.2">
      <c r="F35807" s="63"/>
    </row>
    <row r="35808" spans="6:6" ht="15" customHeight="1" x14ac:dyDescent="0.2">
      <c r="F35808" s="63"/>
    </row>
    <row r="35809" spans="6:6" ht="15" customHeight="1" x14ac:dyDescent="0.2">
      <c r="F35809" s="63"/>
    </row>
    <row r="35810" spans="6:6" ht="15" customHeight="1" x14ac:dyDescent="0.2">
      <c r="F35810" s="63"/>
    </row>
    <row r="35811" spans="6:6" ht="15" customHeight="1" x14ac:dyDescent="0.2">
      <c r="F35811" s="63"/>
    </row>
    <row r="35812" spans="6:6" ht="15" customHeight="1" x14ac:dyDescent="0.2">
      <c r="F35812" s="63"/>
    </row>
    <row r="35813" spans="6:6" ht="15" customHeight="1" x14ac:dyDescent="0.2">
      <c r="F35813" s="63"/>
    </row>
    <row r="35814" spans="6:6" ht="15" customHeight="1" x14ac:dyDescent="0.2">
      <c r="F35814" s="63"/>
    </row>
    <row r="35815" spans="6:6" ht="15" customHeight="1" x14ac:dyDescent="0.2">
      <c r="F35815" s="63"/>
    </row>
    <row r="35816" spans="6:6" ht="15" customHeight="1" x14ac:dyDescent="0.2">
      <c r="F35816" s="63"/>
    </row>
    <row r="35817" spans="6:6" ht="15" customHeight="1" x14ac:dyDescent="0.2">
      <c r="F35817" s="63"/>
    </row>
    <row r="35818" spans="6:6" ht="15" customHeight="1" x14ac:dyDescent="0.2">
      <c r="F35818" s="63"/>
    </row>
    <row r="35819" spans="6:6" ht="15" customHeight="1" x14ac:dyDescent="0.2">
      <c r="F35819" s="63"/>
    </row>
    <row r="35820" spans="6:6" ht="15" customHeight="1" x14ac:dyDescent="0.2">
      <c r="F35820" s="63"/>
    </row>
    <row r="35821" spans="6:6" ht="15" customHeight="1" x14ac:dyDescent="0.2">
      <c r="F35821" s="63"/>
    </row>
    <row r="35822" spans="6:6" ht="15" customHeight="1" x14ac:dyDescent="0.2">
      <c r="F35822" s="63"/>
    </row>
    <row r="35823" spans="6:6" ht="15" customHeight="1" x14ac:dyDescent="0.2">
      <c r="F35823" s="63"/>
    </row>
    <row r="35824" spans="6:6" ht="15" customHeight="1" x14ac:dyDescent="0.2">
      <c r="F35824" s="63"/>
    </row>
    <row r="35825" spans="6:6" ht="15" customHeight="1" x14ac:dyDescent="0.2">
      <c r="F35825" s="63"/>
    </row>
    <row r="35826" spans="6:6" ht="15" customHeight="1" x14ac:dyDescent="0.2">
      <c r="F35826" s="63"/>
    </row>
    <row r="35827" spans="6:6" ht="15" customHeight="1" x14ac:dyDescent="0.2">
      <c r="F35827" s="63"/>
    </row>
    <row r="35828" spans="6:6" ht="15" customHeight="1" x14ac:dyDescent="0.2">
      <c r="F35828" s="63"/>
    </row>
    <row r="35829" spans="6:6" ht="15" customHeight="1" x14ac:dyDescent="0.2">
      <c r="F35829" s="63"/>
    </row>
    <row r="35830" spans="6:6" ht="15" customHeight="1" x14ac:dyDescent="0.2">
      <c r="F35830" s="63"/>
    </row>
    <row r="35831" spans="6:6" ht="15" customHeight="1" x14ac:dyDescent="0.2">
      <c r="F35831" s="63"/>
    </row>
    <row r="35832" spans="6:6" ht="15" customHeight="1" x14ac:dyDescent="0.2">
      <c r="F35832" s="63"/>
    </row>
    <row r="35833" spans="6:6" ht="15" customHeight="1" x14ac:dyDescent="0.2">
      <c r="F35833" s="63"/>
    </row>
    <row r="35834" spans="6:6" ht="15" customHeight="1" x14ac:dyDescent="0.2">
      <c r="F35834" s="63"/>
    </row>
    <row r="35835" spans="6:6" ht="15" customHeight="1" x14ac:dyDescent="0.2">
      <c r="F35835" s="63"/>
    </row>
    <row r="35836" spans="6:6" ht="15" customHeight="1" x14ac:dyDescent="0.2">
      <c r="F35836" s="63"/>
    </row>
    <row r="35837" spans="6:6" ht="15" customHeight="1" x14ac:dyDescent="0.2">
      <c r="F35837" s="63"/>
    </row>
    <row r="35838" spans="6:6" ht="15" customHeight="1" x14ac:dyDescent="0.2">
      <c r="F35838" s="63"/>
    </row>
    <row r="35839" spans="6:6" ht="15" customHeight="1" x14ac:dyDescent="0.2">
      <c r="F35839" s="63"/>
    </row>
    <row r="35840" spans="6:6" ht="15" customHeight="1" x14ac:dyDescent="0.2">
      <c r="F35840" s="63"/>
    </row>
    <row r="35841" spans="6:6" ht="15" customHeight="1" x14ac:dyDescent="0.2">
      <c r="F35841" s="63"/>
    </row>
    <row r="35842" spans="6:6" ht="15" customHeight="1" x14ac:dyDescent="0.2">
      <c r="F35842" s="63"/>
    </row>
    <row r="35843" spans="6:6" ht="15" customHeight="1" x14ac:dyDescent="0.2">
      <c r="F35843" s="63"/>
    </row>
    <row r="35844" spans="6:6" ht="15" customHeight="1" x14ac:dyDescent="0.2">
      <c r="F35844" s="63"/>
    </row>
    <row r="35845" spans="6:6" ht="15" customHeight="1" x14ac:dyDescent="0.2">
      <c r="F35845" s="63"/>
    </row>
    <row r="35846" spans="6:6" ht="15" customHeight="1" x14ac:dyDescent="0.2">
      <c r="F35846" s="63"/>
    </row>
    <row r="35847" spans="6:6" ht="15" customHeight="1" x14ac:dyDescent="0.2">
      <c r="F35847" s="63"/>
    </row>
    <row r="35848" spans="6:6" ht="15" customHeight="1" x14ac:dyDescent="0.2">
      <c r="F35848" s="63"/>
    </row>
    <row r="35849" spans="6:6" ht="15" customHeight="1" x14ac:dyDescent="0.2">
      <c r="F35849" s="63"/>
    </row>
    <row r="35850" spans="6:6" ht="15" customHeight="1" x14ac:dyDescent="0.2">
      <c r="F35850" s="63"/>
    </row>
    <row r="35851" spans="6:6" ht="15" customHeight="1" x14ac:dyDescent="0.2">
      <c r="F35851" s="63"/>
    </row>
    <row r="35852" spans="6:6" ht="15" customHeight="1" x14ac:dyDescent="0.2">
      <c r="F35852" s="63"/>
    </row>
    <row r="35853" spans="6:6" ht="15" customHeight="1" x14ac:dyDescent="0.2">
      <c r="F35853" s="63"/>
    </row>
    <row r="35854" spans="6:6" ht="15" customHeight="1" x14ac:dyDescent="0.2">
      <c r="F35854" s="63"/>
    </row>
    <row r="35855" spans="6:6" ht="15" customHeight="1" x14ac:dyDescent="0.2">
      <c r="F35855" s="63"/>
    </row>
    <row r="35856" spans="6:6" ht="15" customHeight="1" x14ac:dyDescent="0.2">
      <c r="F35856" s="63"/>
    </row>
    <row r="35857" spans="6:6" ht="15" customHeight="1" x14ac:dyDescent="0.2">
      <c r="F35857" s="63"/>
    </row>
    <row r="35858" spans="6:6" ht="15" customHeight="1" x14ac:dyDescent="0.2">
      <c r="F35858" s="63"/>
    </row>
    <row r="35859" spans="6:6" ht="15" customHeight="1" x14ac:dyDescent="0.2">
      <c r="F35859" s="63"/>
    </row>
    <row r="35860" spans="6:6" ht="15" customHeight="1" x14ac:dyDescent="0.2">
      <c r="F35860" s="63"/>
    </row>
    <row r="35861" spans="6:6" ht="15" customHeight="1" x14ac:dyDescent="0.2">
      <c r="F35861" s="63"/>
    </row>
    <row r="35862" spans="6:6" ht="15" customHeight="1" x14ac:dyDescent="0.2">
      <c r="F35862" s="63"/>
    </row>
    <row r="35863" spans="6:6" ht="15" customHeight="1" x14ac:dyDescent="0.2">
      <c r="F35863" s="63"/>
    </row>
    <row r="35864" spans="6:6" ht="15" customHeight="1" x14ac:dyDescent="0.2">
      <c r="F35864" s="63"/>
    </row>
    <row r="35865" spans="6:6" ht="15" customHeight="1" x14ac:dyDescent="0.2">
      <c r="F35865" s="63"/>
    </row>
    <row r="35866" spans="6:6" ht="15" customHeight="1" x14ac:dyDescent="0.2">
      <c r="F35866" s="63"/>
    </row>
    <row r="35867" spans="6:6" ht="15" customHeight="1" x14ac:dyDescent="0.2">
      <c r="F35867" s="63"/>
    </row>
    <row r="35868" spans="6:6" ht="15" customHeight="1" x14ac:dyDescent="0.2">
      <c r="F35868" s="63"/>
    </row>
    <row r="35869" spans="6:6" ht="15" customHeight="1" x14ac:dyDescent="0.2">
      <c r="F35869" s="63"/>
    </row>
    <row r="35870" spans="6:6" ht="15" customHeight="1" x14ac:dyDescent="0.2">
      <c r="F35870" s="63"/>
    </row>
    <row r="35871" spans="6:6" ht="15" customHeight="1" x14ac:dyDescent="0.2">
      <c r="F35871" s="63"/>
    </row>
    <row r="35872" spans="6:6" ht="15" customHeight="1" x14ac:dyDescent="0.2">
      <c r="F35872" s="63"/>
    </row>
    <row r="35873" spans="6:6" ht="15" customHeight="1" x14ac:dyDescent="0.2">
      <c r="F35873" s="63"/>
    </row>
    <row r="35874" spans="6:6" ht="15" customHeight="1" x14ac:dyDescent="0.2">
      <c r="F35874" s="63"/>
    </row>
    <row r="35875" spans="6:6" ht="15" customHeight="1" x14ac:dyDescent="0.2">
      <c r="F35875" s="63"/>
    </row>
    <row r="35876" spans="6:6" ht="15" customHeight="1" x14ac:dyDescent="0.2">
      <c r="F35876" s="63"/>
    </row>
    <row r="35877" spans="6:6" ht="15" customHeight="1" x14ac:dyDescent="0.2">
      <c r="F35877" s="63"/>
    </row>
    <row r="35878" spans="6:6" ht="15" customHeight="1" x14ac:dyDescent="0.2">
      <c r="F35878" s="63"/>
    </row>
    <row r="35879" spans="6:6" ht="15" customHeight="1" x14ac:dyDescent="0.2">
      <c r="F35879" s="63"/>
    </row>
    <row r="35880" spans="6:6" ht="15" customHeight="1" x14ac:dyDescent="0.2">
      <c r="F35880" s="63"/>
    </row>
    <row r="35881" spans="6:6" ht="15" customHeight="1" x14ac:dyDescent="0.2">
      <c r="F35881" s="63"/>
    </row>
    <row r="35882" spans="6:6" ht="15" customHeight="1" x14ac:dyDescent="0.2">
      <c r="F35882" s="63"/>
    </row>
    <row r="35883" spans="6:6" ht="15" customHeight="1" x14ac:dyDescent="0.2">
      <c r="F35883" s="63"/>
    </row>
    <row r="35884" spans="6:6" ht="15" customHeight="1" x14ac:dyDescent="0.2">
      <c r="F35884" s="63"/>
    </row>
    <row r="35885" spans="6:6" ht="15" customHeight="1" x14ac:dyDescent="0.2">
      <c r="F35885" s="63"/>
    </row>
    <row r="35886" spans="6:6" ht="15" customHeight="1" x14ac:dyDescent="0.2">
      <c r="F35886" s="63"/>
    </row>
    <row r="35887" spans="6:6" ht="15" customHeight="1" x14ac:dyDescent="0.2">
      <c r="F35887" s="63"/>
    </row>
    <row r="35888" spans="6:6" ht="15" customHeight="1" x14ac:dyDescent="0.2">
      <c r="F35888" s="63"/>
    </row>
    <row r="35889" spans="6:6" ht="15" customHeight="1" x14ac:dyDescent="0.2">
      <c r="F35889" s="63"/>
    </row>
    <row r="35890" spans="6:6" ht="15" customHeight="1" x14ac:dyDescent="0.2">
      <c r="F35890" s="63"/>
    </row>
    <row r="35891" spans="6:6" ht="15" customHeight="1" x14ac:dyDescent="0.2">
      <c r="F35891" s="63"/>
    </row>
    <row r="35892" spans="6:6" ht="15" customHeight="1" x14ac:dyDescent="0.2">
      <c r="F35892" s="63"/>
    </row>
    <row r="35893" spans="6:6" ht="15" customHeight="1" x14ac:dyDescent="0.2">
      <c r="F35893" s="63"/>
    </row>
    <row r="35894" spans="6:6" ht="15" customHeight="1" x14ac:dyDescent="0.2">
      <c r="F35894" s="63"/>
    </row>
    <row r="35895" spans="6:6" ht="15" customHeight="1" x14ac:dyDescent="0.2">
      <c r="F35895" s="63"/>
    </row>
    <row r="35896" spans="6:6" ht="15" customHeight="1" x14ac:dyDescent="0.2">
      <c r="F35896" s="63"/>
    </row>
    <row r="35897" spans="6:6" ht="15" customHeight="1" x14ac:dyDescent="0.2">
      <c r="F35897" s="63"/>
    </row>
    <row r="35898" spans="6:6" ht="15" customHeight="1" x14ac:dyDescent="0.2">
      <c r="F35898" s="63"/>
    </row>
    <row r="35899" spans="6:6" ht="15" customHeight="1" x14ac:dyDescent="0.2">
      <c r="F35899" s="63"/>
    </row>
    <row r="35900" spans="6:6" ht="15" customHeight="1" x14ac:dyDescent="0.2">
      <c r="F35900" s="63"/>
    </row>
    <row r="35901" spans="6:6" ht="15" customHeight="1" x14ac:dyDescent="0.2">
      <c r="F35901" s="63"/>
    </row>
    <row r="35902" spans="6:6" ht="15" customHeight="1" x14ac:dyDescent="0.2">
      <c r="F35902" s="63"/>
    </row>
    <row r="35903" spans="6:6" ht="15" customHeight="1" x14ac:dyDescent="0.2">
      <c r="F35903" s="63"/>
    </row>
    <row r="35904" spans="6:6" ht="15" customHeight="1" x14ac:dyDescent="0.2">
      <c r="F35904" s="63"/>
    </row>
    <row r="35905" spans="6:6" ht="15" customHeight="1" x14ac:dyDescent="0.2">
      <c r="F35905" s="63"/>
    </row>
    <row r="35906" spans="6:6" ht="15" customHeight="1" x14ac:dyDescent="0.2">
      <c r="F35906" s="63"/>
    </row>
    <row r="35907" spans="6:6" ht="15" customHeight="1" x14ac:dyDescent="0.2">
      <c r="F35907" s="63"/>
    </row>
    <row r="35908" spans="6:6" ht="15" customHeight="1" x14ac:dyDescent="0.2">
      <c r="F35908" s="63"/>
    </row>
    <row r="35909" spans="6:6" ht="15" customHeight="1" x14ac:dyDescent="0.2">
      <c r="F35909" s="63"/>
    </row>
    <row r="35910" spans="6:6" ht="15" customHeight="1" x14ac:dyDescent="0.2">
      <c r="F35910" s="63"/>
    </row>
    <row r="35911" spans="6:6" ht="15" customHeight="1" x14ac:dyDescent="0.2">
      <c r="F35911" s="63"/>
    </row>
    <row r="35912" spans="6:6" ht="15" customHeight="1" x14ac:dyDescent="0.2">
      <c r="F35912" s="63"/>
    </row>
    <row r="35913" spans="6:6" ht="15" customHeight="1" x14ac:dyDescent="0.2">
      <c r="F35913" s="63"/>
    </row>
    <row r="35914" spans="6:6" ht="15" customHeight="1" x14ac:dyDescent="0.2">
      <c r="F35914" s="63"/>
    </row>
    <row r="35915" spans="6:6" ht="15" customHeight="1" x14ac:dyDescent="0.2">
      <c r="F35915" s="63"/>
    </row>
    <row r="35916" spans="6:6" ht="15" customHeight="1" x14ac:dyDescent="0.2">
      <c r="F35916" s="63"/>
    </row>
    <row r="35917" spans="6:6" ht="15" customHeight="1" x14ac:dyDescent="0.2">
      <c r="F35917" s="63"/>
    </row>
    <row r="35918" spans="6:6" ht="15" customHeight="1" x14ac:dyDescent="0.2">
      <c r="F35918" s="63"/>
    </row>
    <row r="35919" spans="6:6" ht="15" customHeight="1" x14ac:dyDescent="0.2">
      <c r="F35919" s="63"/>
    </row>
    <row r="35920" spans="6:6" ht="15" customHeight="1" x14ac:dyDescent="0.2">
      <c r="F35920" s="63"/>
    </row>
    <row r="35921" spans="6:6" ht="15" customHeight="1" x14ac:dyDescent="0.2">
      <c r="F35921" s="63"/>
    </row>
    <row r="35922" spans="6:6" ht="15" customHeight="1" x14ac:dyDescent="0.2">
      <c r="F35922" s="63"/>
    </row>
    <row r="35923" spans="6:6" ht="15" customHeight="1" x14ac:dyDescent="0.2">
      <c r="F35923" s="63"/>
    </row>
    <row r="35924" spans="6:6" ht="15" customHeight="1" x14ac:dyDescent="0.2">
      <c r="F35924" s="63"/>
    </row>
    <row r="35925" spans="6:6" ht="15" customHeight="1" x14ac:dyDescent="0.2">
      <c r="F35925" s="63"/>
    </row>
    <row r="35926" spans="6:6" ht="15" customHeight="1" x14ac:dyDescent="0.2">
      <c r="F35926" s="63"/>
    </row>
    <row r="35927" spans="6:6" ht="15" customHeight="1" x14ac:dyDescent="0.2">
      <c r="F35927" s="63"/>
    </row>
    <row r="35928" spans="6:6" ht="15" customHeight="1" x14ac:dyDescent="0.2">
      <c r="F35928" s="63"/>
    </row>
    <row r="35929" spans="6:6" ht="15" customHeight="1" x14ac:dyDescent="0.2">
      <c r="F35929" s="63"/>
    </row>
    <row r="35930" spans="6:6" ht="15" customHeight="1" x14ac:dyDescent="0.2">
      <c r="F35930" s="63"/>
    </row>
    <row r="35931" spans="6:6" ht="15" customHeight="1" x14ac:dyDescent="0.2">
      <c r="F35931" s="63"/>
    </row>
    <row r="35932" spans="6:6" ht="15" customHeight="1" x14ac:dyDescent="0.2">
      <c r="F35932" s="63"/>
    </row>
    <row r="35933" spans="6:6" ht="15" customHeight="1" x14ac:dyDescent="0.2">
      <c r="F35933" s="63"/>
    </row>
    <row r="35934" spans="6:6" ht="15" customHeight="1" x14ac:dyDescent="0.2">
      <c r="F35934" s="63"/>
    </row>
    <row r="35935" spans="6:6" ht="15" customHeight="1" x14ac:dyDescent="0.2">
      <c r="F35935" s="63"/>
    </row>
    <row r="35936" spans="6:6" ht="15" customHeight="1" x14ac:dyDescent="0.2">
      <c r="F35936" s="63"/>
    </row>
    <row r="35937" spans="6:6" ht="15" customHeight="1" x14ac:dyDescent="0.2">
      <c r="F35937" s="63"/>
    </row>
    <row r="35938" spans="6:6" ht="15" customHeight="1" x14ac:dyDescent="0.2">
      <c r="F35938" s="63"/>
    </row>
    <row r="35939" spans="6:6" ht="15" customHeight="1" x14ac:dyDescent="0.2">
      <c r="F35939" s="63"/>
    </row>
    <row r="35940" spans="6:6" ht="15" customHeight="1" x14ac:dyDescent="0.2">
      <c r="F35940" s="63"/>
    </row>
    <row r="35941" spans="6:6" ht="15" customHeight="1" x14ac:dyDescent="0.2">
      <c r="F35941" s="63"/>
    </row>
    <row r="35942" spans="6:6" ht="15" customHeight="1" x14ac:dyDescent="0.2">
      <c r="F35942" s="63"/>
    </row>
    <row r="35943" spans="6:6" ht="15" customHeight="1" x14ac:dyDescent="0.2">
      <c r="F35943" s="63"/>
    </row>
    <row r="35944" spans="6:6" ht="15" customHeight="1" x14ac:dyDescent="0.2">
      <c r="F35944" s="63"/>
    </row>
    <row r="35945" spans="6:6" ht="15" customHeight="1" x14ac:dyDescent="0.2">
      <c r="F35945" s="63"/>
    </row>
    <row r="35946" spans="6:6" ht="15" customHeight="1" x14ac:dyDescent="0.2">
      <c r="F35946" s="63"/>
    </row>
    <row r="35947" spans="6:6" ht="15" customHeight="1" x14ac:dyDescent="0.2">
      <c r="F35947" s="63"/>
    </row>
    <row r="35948" spans="6:6" ht="15" customHeight="1" x14ac:dyDescent="0.2">
      <c r="F35948" s="63"/>
    </row>
    <row r="35949" spans="6:6" ht="15" customHeight="1" x14ac:dyDescent="0.2">
      <c r="F35949" s="63"/>
    </row>
    <row r="35950" spans="6:6" ht="15" customHeight="1" x14ac:dyDescent="0.2">
      <c r="F35950" s="63"/>
    </row>
    <row r="35951" spans="6:6" ht="15" customHeight="1" x14ac:dyDescent="0.2">
      <c r="F35951" s="63"/>
    </row>
    <row r="35952" spans="6:6" ht="15" customHeight="1" x14ac:dyDescent="0.2">
      <c r="F35952" s="63"/>
    </row>
    <row r="35953" spans="6:6" ht="15" customHeight="1" x14ac:dyDescent="0.2">
      <c r="F35953" s="63"/>
    </row>
    <row r="35954" spans="6:6" ht="15" customHeight="1" x14ac:dyDescent="0.2">
      <c r="F35954" s="63"/>
    </row>
    <row r="35955" spans="6:6" ht="15" customHeight="1" x14ac:dyDescent="0.2">
      <c r="F35955" s="63"/>
    </row>
    <row r="35956" spans="6:6" ht="15" customHeight="1" x14ac:dyDescent="0.2">
      <c r="F35956" s="63"/>
    </row>
    <row r="35957" spans="6:6" ht="15" customHeight="1" x14ac:dyDescent="0.2">
      <c r="F35957" s="63"/>
    </row>
    <row r="35958" spans="6:6" ht="15" customHeight="1" x14ac:dyDescent="0.2">
      <c r="F35958" s="63"/>
    </row>
    <row r="35959" spans="6:6" ht="15" customHeight="1" x14ac:dyDescent="0.2">
      <c r="F35959" s="63"/>
    </row>
    <row r="35960" spans="6:6" ht="15" customHeight="1" x14ac:dyDescent="0.2">
      <c r="F35960" s="63"/>
    </row>
    <row r="35961" spans="6:6" ht="15" customHeight="1" x14ac:dyDescent="0.2">
      <c r="F35961" s="63"/>
    </row>
    <row r="35962" spans="6:6" ht="15" customHeight="1" x14ac:dyDescent="0.2">
      <c r="F35962" s="63"/>
    </row>
    <row r="35963" spans="6:6" ht="15" customHeight="1" x14ac:dyDescent="0.2">
      <c r="F35963" s="63"/>
    </row>
    <row r="35964" spans="6:6" ht="15" customHeight="1" x14ac:dyDescent="0.2">
      <c r="F35964" s="63"/>
    </row>
    <row r="35965" spans="6:6" ht="15" customHeight="1" x14ac:dyDescent="0.2">
      <c r="F35965" s="63"/>
    </row>
    <row r="35966" spans="6:6" ht="15" customHeight="1" x14ac:dyDescent="0.2">
      <c r="F35966" s="63"/>
    </row>
    <row r="35967" spans="6:6" ht="15" customHeight="1" x14ac:dyDescent="0.2">
      <c r="F35967" s="63"/>
    </row>
    <row r="35968" spans="6:6" ht="15" customHeight="1" x14ac:dyDescent="0.2">
      <c r="F35968" s="63"/>
    </row>
    <row r="35969" spans="6:6" ht="15" customHeight="1" x14ac:dyDescent="0.2">
      <c r="F35969" s="63"/>
    </row>
    <row r="35970" spans="6:6" ht="15" customHeight="1" x14ac:dyDescent="0.2">
      <c r="F35970" s="63"/>
    </row>
    <row r="35971" spans="6:6" ht="15" customHeight="1" x14ac:dyDescent="0.2">
      <c r="F35971" s="63"/>
    </row>
    <row r="35972" spans="6:6" ht="15" customHeight="1" x14ac:dyDescent="0.2">
      <c r="F35972" s="63"/>
    </row>
    <row r="35973" spans="6:6" ht="15" customHeight="1" x14ac:dyDescent="0.2">
      <c r="F35973" s="63"/>
    </row>
    <row r="35974" spans="6:6" ht="15" customHeight="1" x14ac:dyDescent="0.2">
      <c r="F35974" s="63"/>
    </row>
    <row r="35975" spans="6:6" ht="15" customHeight="1" x14ac:dyDescent="0.2">
      <c r="F35975" s="63"/>
    </row>
    <row r="35976" spans="6:6" ht="15" customHeight="1" x14ac:dyDescent="0.2">
      <c r="F35976" s="63"/>
    </row>
    <row r="35977" spans="6:6" ht="15" customHeight="1" x14ac:dyDescent="0.2">
      <c r="F35977" s="63"/>
    </row>
    <row r="35978" spans="6:6" ht="15" customHeight="1" x14ac:dyDescent="0.2">
      <c r="F35978" s="63"/>
    </row>
    <row r="35979" spans="6:6" ht="15" customHeight="1" x14ac:dyDescent="0.2">
      <c r="F35979" s="63"/>
    </row>
    <row r="35980" spans="6:6" ht="15" customHeight="1" x14ac:dyDescent="0.2">
      <c r="F35980" s="63"/>
    </row>
    <row r="35981" spans="6:6" ht="15" customHeight="1" x14ac:dyDescent="0.2">
      <c r="F35981" s="63"/>
    </row>
    <row r="35982" spans="6:6" ht="15" customHeight="1" x14ac:dyDescent="0.2">
      <c r="F35982" s="63"/>
    </row>
    <row r="35983" spans="6:6" ht="15" customHeight="1" x14ac:dyDescent="0.2">
      <c r="F35983" s="63"/>
    </row>
    <row r="35984" spans="6:6" ht="15" customHeight="1" x14ac:dyDescent="0.2">
      <c r="F35984" s="63"/>
    </row>
    <row r="35985" spans="6:6" ht="15" customHeight="1" x14ac:dyDescent="0.2">
      <c r="F35985" s="63"/>
    </row>
    <row r="35986" spans="6:6" ht="15" customHeight="1" x14ac:dyDescent="0.2">
      <c r="F35986" s="63"/>
    </row>
    <row r="35987" spans="6:6" ht="15" customHeight="1" x14ac:dyDescent="0.2">
      <c r="F35987" s="63"/>
    </row>
    <row r="35988" spans="6:6" ht="15" customHeight="1" x14ac:dyDescent="0.2">
      <c r="F35988" s="63"/>
    </row>
    <row r="35989" spans="6:6" ht="15" customHeight="1" x14ac:dyDescent="0.2">
      <c r="F35989" s="63"/>
    </row>
    <row r="35990" spans="6:6" ht="15" customHeight="1" x14ac:dyDescent="0.2">
      <c r="F35990" s="63"/>
    </row>
    <row r="35991" spans="6:6" ht="15" customHeight="1" x14ac:dyDescent="0.2">
      <c r="F35991" s="63"/>
    </row>
    <row r="35992" spans="6:6" ht="15" customHeight="1" x14ac:dyDescent="0.2">
      <c r="F35992" s="63"/>
    </row>
    <row r="35993" spans="6:6" ht="15" customHeight="1" x14ac:dyDescent="0.2">
      <c r="F35993" s="63"/>
    </row>
    <row r="35994" spans="6:6" ht="15" customHeight="1" x14ac:dyDescent="0.2">
      <c r="F35994" s="63"/>
    </row>
    <row r="35995" spans="6:6" ht="15" customHeight="1" x14ac:dyDescent="0.2">
      <c r="F35995" s="63"/>
    </row>
    <row r="35996" spans="6:6" ht="15" customHeight="1" x14ac:dyDescent="0.2">
      <c r="F35996" s="63"/>
    </row>
    <row r="35997" spans="6:6" ht="15" customHeight="1" x14ac:dyDescent="0.2">
      <c r="F35997" s="63"/>
    </row>
    <row r="35998" spans="6:6" ht="15" customHeight="1" x14ac:dyDescent="0.2">
      <c r="F35998" s="63"/>
    </row>
    <row r="35999" spans="6:6" ht="15" customHeight="1" x14ac:dyDescent="0.2">
      <c r="F35999" s="63"/>
    </row>
    <row r="36000" spans="6:6" ht="15" customHeight="1" x14ac:dyDescent="0.2">
      <c r="F36000" s="63"/>
    </row>
    <row r="36001" spans="6:6" ht="15" customHeight="1" x14ac:dyDescent="0.2">
      <c r="F36001" s="63"/>
    </row>
    <row r="36002" spans="6:6" ht="15" customHeight="1" x14ac:dyDescent="0.2">
      <c r="F36002" s="63"/>
    </row>
    <row r="36003" spans="6:6" ht="15" customHeight="1" x14ac:dyDescent="0.2">
      <c r="F36003" s="63"/>
    </row>
    <row r="36004" spans="6:6" ht="15" customHeight="1" x14ac:dyDescent="0.2">
      <c r="F36004" s="63"/>
    </row>
    <row r="36005" spans="6:6" ht="15" customHeight="1" x14ac:dyDescent="0.2">
      <c r="F36005" s="63"/>
    </row>
    <row r="36006" spans="6:6" ht="15" customHeight="1" x14ac:dyDescent="0.2">
      <c r="F36006" s="63"/>
    </row>
    <row r="36007" spans="6:6" ht="15" customHeight="1" x14ac:dyDescent="0.2">
      <c r="F36007" s="63"/>
    </row>
    <row r="36008" spans="6:6" ht="15" customHeight="1" x14ac:dyDescent="0.2">
      <c r="F36008" s="63"/>
    </row>
    <row r="36009" spans="6:6" ht="15" customHeight="1" x14ac:dyDescent="0.2">
      <c r="F36009" s="63"/>
    </row>
    <row r="36010" spans="6:6" ht="15" customHeight="1" x14ac:dyDescent="0.2">
      <c r="F36010" s="63"/>
    </row>
    <row r="36011" spans="6:6" ht="15" customHeight="1" x14ac:dyDescent="0.2">
      <c r="F36011" s="63"/>
    </row>
    <row r="36012" spans="6:6" ht="15" customHeight="1" x14ac:dyDescent="0.2">
      <c r="F36012" s="63"/>
    </row>
    <row r="36013" spans="6:6" ht="15" customHeight="1" x14ac:dyDescent="0.2">
      <c r="F36013" s="63"/>
    </row>
    <row r="36014" spans="6:6" ht="15" customHeight="1" x14ac:dyDescent="0.2">
      <c r="F36014" s="63"/>
    </row>
    <row r="36015" spans="6:6" ht="15" customHeight="1" x14ac:dyDescent="0.2">
      <c r="F36015" s="63"/>
    </row>
    <row r="36016" spans="6:6" ht="15" customHeight="1" x14ac:dyDescent="0.2">
      <c r="F36016" s="63"/>
    </row>
    <row r="36017" spans="6:6" ht="15" customHeight="1" x14ac:dyDescent="0.2">
      <c r="F36017" s="63"/>
    </row>
    <row r="36018" spans="6:6" ht="15" customHeight="1" x14ac:dyDescent="0.2">
      <c r="F36018" s="63"/>
    </row>
    <row r="36019" spans="6:6" ht="15" customHeight="1" x14ac:dyDescent="0.2">
      <c r="F36019" s="63"/>
    </row>
    <row r="36020" spans="6:6" ht="15" customHeight="1" x14ac:dyDescent="0.2">
      <c r="F36020" s="63"/>
    </row>
    <row r="36021" spans="6:6" ht="15" customHeight="1" x14ac:dyDescent="0.2">
      <c r="F36021" s="63"/>
    </row>
    <row r="36022" spans="6:6" ht="15" customHeight="1" x14ac:dyDescent="0.2">
      <c r="F36022" s="63"/>
    </row>
    <row r="36023" spans="6:6" ht="15" customHeight="1" x14ac:dyDescent="0.2">
      <c r="F36023" s="63"/>
    </row>
    <row r="36024" spans="6:6" ht="15" customHeight="1" x14ac:dyDescent="0.2">
      <c r="F36024" s="63"/>
    </row>
    <row r="36025" spans="6:6" ht="15" customHeight="1" x14ac:dyDescent="0.2">
      <c r="F36025" s="63"/>
    </row>
    <row r="36026" spans="6:6" ht="15" customHeight="1" x14ac:dyDescent="0.2">
      <c r="F36026" s="63"/>
    </row>
    <row r="36027" spans="6:6" ht="15" customHeight="1" x14ac:dyDescent="0.2">
      <c r="F36027" s="63"/>
    </row>
    <row r="36028" spans="6:6" ht="15" customHeight="1" x14ac:dyDescent="0.2">
      <c r="F36028" s="63"/>
    </row>
    <row r="36029" spans="6:6" ht="15" customHeight="1" x14ac:dyDescent="0.2">
      <c r="F36029" s="63"/>
    </row>
    <row r="36030" spans="6:6" ht="15" customHeight="1" x14ac:dyDescent="0.2">
      <c r="F36030" s="63"/>
    </row>
    <row r="36031" spans="6:6" ht="15" customHeight="1" x14ac:dyDescent="0.2">
      <c r="F36031" s="63"/>
    </row>
    <row r="36032" spans="6:6" ht="15" customHeight="1" x14ac:dyDescent="0.2">
      <c r="F36032" s="63"/>
    </row>
    <row r="36033" spans="6:6" ht="15" customHeight="1" x14ac:dyDescent="0.2">
      <c r="F36033" s="63"/>
    </row>
    <row r="36034" spans="6:6" ht="15" customHeight="1" x14ac:dyDescent="0.2">
      <c r="F36034" s="63"/>
    </row>
    <row r="36035" spans="6:6" ht="15" customHeight="1" x14ac:dyDescent="0.2">
      <c r="F36035" s="63"/>
    </row>
    <row r="36036" spans="6:6" ht="15" customHeight="1" x14ac:dyDescent="0.2">
      <c r="F36036" s="63"/>
    </row>
    <row r="36037" spans="6:6" ht="15" customHeight="1" x14ac:dyDescent="0.2">
      <c r="F36037" s="63"/>
    </row>
    <row r="36038" spans="6:6" ht="15" customHeight="1" x14ac:dyDescent="0.2">
      <c r="F36038" s="63"/>
    </row>
    <row r="36039" spans="6:6" ht="15" customHeight="1" x14ac:dyDescent="0.2">
      <c r="F36039" s="63"/>
    </row>
    <row r="36040" spans="6:6" ht="15" customHeight="1" x14ac:dyDescent="0.2">
      <c r="F36040" s="63"/>
    </row>
    <row r="36041" spans="6:6" ht="15" customHeight="1" x14ac:dyDescent="0.2">
      <c r="F36041" s="63"/>
    </row>
    <row r="36042" spans="6:6" ht="15" customHeight="1" x14ac:dyDescent="0.2">
      <c r="F36042" s="63"/>
    </row>
    <row r="36043" spans="6:6" ht="15" customHeight="1" x14ac:dyDescent="0.2">
      <c r="F36043" s="63"/>
    </row>
    <row r="36044" spans="6:6" ht="15" customHeight="1" x14ac:dyDescent="0.2">
      <c r="F36044" s="63"/>
    </row>
    <row r="36045" spans="6:6" ht="15" customHeight="1" x14ac:dyDescent="0.2">
      <c r="F36045" s="63"/>
    </row>
    <row r="36046" spans="6:6" ht="15" customHeight="1" x14ac:dyDescent="0.2">
      <c r="F36046" s="63"/>
    </row>
    <row r="36047" spans="6:6" ht="15" customHeight="1" x14ac:dyDescent="0.2">
      <c r="F36047" s="63"/>
    </row>
    <row r="36048" spans="6:6" ht="15" customHeight="1" x14ac:dyDescent="0.2">
      <c r="F36048" s="63"/>
    </row>
    <row r="36049" spans="6:6" ht="15" customHeight="1" x14ac:dyDescent="0.2">
      <c r="F36049" s="63"/>
    </row>
    <row r="36050" spans="6:6" ht="15" customHeight="1" x14ac:dyDescent="0.2">
      <c r="F36050" s="63"/>
    </row>
    <row r="36051" spans="6:6" ht="15" customHeight="1" x14ac:dyDescent="0.2">
      <c r="F36051" s="63"/>
    </row>
    <row r="36052" spans="6:6" ht="15" customHeight="1" x14ac:dyDescent="0.2">
      <c r="F36052" s="63"/>
    </row>
    <row r="36053" spans="6:6" ht="15" customHeight="1" x14ac:dyDescent="0.2">
      <c r="F36053" s="63"/>
    </row>
    <row r="36054" spans="6:6" ht="15" customHeight="1" x14ac:dyDescent="0.2">
      <c r="F36054" s="63"/>
    </row>
    <row r="36055" spans="6:6" ht="15" customHeight="1" x14ac:dyDescent="0.2">
      <c r="F36055" s="63"/>
    </row>
    <row r="36056" spans="6:6" ht="15" customHeight="1" x14ac:dyDescent="0.2">
      <c r="F36056" s="63"/>
    </row>
    <row r="36057" spans="6:6" ht="15" customHeight="1" x14ac:dyDescent="0.2">
      <c r="F36057" s="63"/>
    </row>
    <row r="36058" spans="6:6" ht="15" customHeight="1" x14ac:dyDescent="0.2">
      <c r="F36058" s="63"/>
    </row>
    <row r="36059" spans="6:6" ht="15" customHeight="1" x14ac:dyDescent="0.2">
      <c r="F36059" s="63"/>
    </row>
    <row r="36060" spans="6:6" ht="15" customHeight="1" x14ac:dyDescent="0.2">
      <c r="F36060" s="63"/>
    </row>
    <row r="36061" spans="6:6" ht="15" customHeight="1" x14ac:dyDescent="0.2">
      <c r="F36061" s="63"/>
    </row>
    <row r="36062" spans="6:6" ht="15" customHeight="1" x14ac:dyDescent="0.2">
      <c r="F36062" s="63"/>
    </row>
    <row r="36063" spans="6:6" ht="15" customHeight="1" x14ac:dyDescent="0.2">
      <c r="F36063" s="63"/>
    </row>
    <row r="36064" spans="6:6" ht="15" customHeight="1" x14ac:dyDescent="0.2">
      <c r="F36064" s="63"/>
    </row>
    <row r="36065" spans="6:6" ht="15" customHeight="1" x14ac:dyDescent="0.2">
      <c r="F36065" s="63"/>
    </row>
    <row r="36066" spans="6:6" ht="15" customHeight="1" x14ac:dyDescent="0.2">
      <c r="F36066" s="63"/>
    </row>
    <row r="36067" spans="6:6" ht="15" customHeight="1" x14ac:dyDescent="0.2">
      <c r="F36067" s="63"/>
    </row>
    <row r="36068" spans="6:6" ht="15" customHeight="1" x14ac:dyDescent="0.2">
      <c r="F36068" s="63"/>
    </row>
    <row r="36069" spans="6:6" ht="15" customHeight="1" x14ac:dyDescent="0.2">
      <c r="F36069" s="63"/>
    </row>
    <row r="36070" spans="6:6" ht="15" customHeight="1" x14ac:dyDescent="0.2">
      <c r="F36070" s="63"/>
    </row>
    <row r="36071" spans="6:6" ht="15" customHeight="1" x14ac:dyDescent="0.2">
      <c r="F36071" s="63"/>
    </row>
    <row r="36072" spans="6:6" ht="15" customHeight="1" x14ac:dyDescent="0.2">
      <c r="F36072" s="63"/>
    </row>
    <row r="36073" spans="6:6" ht="15" customHeight="1" x14ac:dyDescent="0.2">
      <c r="F36073" s="63"/>
    </row>
    <row r="36074" spans="6:6" ht="15" customHeight="1" x14ac:dyDescent="0.2">
      <c r="F36074" s="63"/>
    </row>
    <row r="36075" spans="6:6" ht="15" customHeight="1" x14ac:dyDescent="0.2">
      <c r="F36075" s="63"/>
    </row>
    <row r="36076" spans="6:6" ht="15" customHeight="1" x14ac:dyDescent="0.2">
      <c r="F36076" s="63"/>
    </row>
    <row r="36077" spans="6:6" ht="15" customHeight="1" x14ac:dyDescent="0.2">
      <c r="F36077" s="63"/>
    </row>
    <row r="36078" spans="6:6" ht="15" customHeight="1" x14ac:dyDescent="0.2">
      <c r="F36078" s="63"/>
    </row>
    <row r="36079" spans="6:6" ht="15" customHeight="1" x14ac:dyDescent="0.2">
      <c r="F36079" s="63"/>
    </row>
    <row r="36080" spans="6:6" ht="15" customHeight="1" x14ac:dyDescent="0.2">
      <c r="F36080" s="63"/>
    </row>
    <row r="36081" spans="6:6" ht="15" customHeight="1" x14ac:dyDescent="0.2">
      <c r="F36081" s="63"/>
    </row>
    <row r="36082" spans="6:6" ht="15" customHeight="1" x14ac:dyDescent="0.2">
      <c r="F36082" s="63"/>
    </row>
    <row r="36083" spans="6:6" ht="15" customHeight="1" x14ac:dyDescent="0.2">
      <c r="F36083" s="63"/>
    </row>
    <row r="36084" spans="6:6" ht="15" customHeight="1" x14ac:dyDescent="0.2">
      <c r="F36084" s="63"/>
    </row>
    <row r="36085" spans="6:6" ht="15" customHeight="1" x14ac:dyDescent="0.2">
      <c r="F36085" s="63"/>
    </row>
    <row r="36086" spans="6:6" ht="15" customHeight="1" x14ac:dyDescent="0.2">
      <c r="F36086" s="63"/>
    </row>
    <row r="36087" spans="6:6" ht="15" customHeight="1" x14ac:dyDescent="0.2">
      <c r="F36087" s="63"/>
    </row>
    <row r="36088" spans="6:6" ht="15" customHeight="1" x14ac:dyDescent="0.2">
      <c r="F36088" s="63"/>
    </row>
    <row r="36089" spans="6:6" ht="15" customHeight="1" x14ac:dyDescent="0.2">
      <c r="F36089" s="63"/>
    </row>
    <row r="36090" spans="6:6" ht="15" customHeight="1" x14ac:dyDescent="0.2">
      <c r="F36090" s="63"/>
    </row>
    <row r="36091" spans="6:6" ht="15" customHeight="1" x14ac:dyDescent="0.2">
      <c r="F36091" s="63"/>
    </row>
    <row r="36092" spans="6:6" ht="15" customHeight="1" x14ac:dyDescent="0.2">
      <c r="F36092" s="63"/>
    </row>
    <row r="36093" spans="6:6" ht="15" customHeight="1" x14ac:dyDescent="0.2">
      <c r="F36093" s="63"/>
    </row>
    <row r="36094" spans="6:6" ht="15" customHeight="1" x14ac:dyDescent="0.2">
      <c r="F36094" s="63"/>
    </row>
    <row r="36095" spans="6:6" ht="15" customHeight="1" x14ac:dyDescent="0.2">
      <c r="F36095" s="63"/>
    </row>
    <row r="36096" spans="6:6" ht="15" customHeight="1" x14ac:dyDescent="0.2">
      <c r="F36096" s="63"/>
    </row>
    <row r="36097" spans="6:6" ht="15" customHeight="1" x14ac:dyDescent="0.2">
      <c r="F36097" s="63"/>
    </row>
    <row r="36098" spans="6:6" ht="15" customHeight="1" x14ac:dyDescent="0.2">
      <c r="F36098" s="63"/>
    </row>
    <row r="36099" spans="6:6" ht="15" customHeight="1" x14ac:dyDescent="0.2">
      <c r="F36099" s="63"/>
    </row>
    <row r="36100" spans="6:6" ht="15" customHeight="1" x14ac:dyDescent="0.2">
      <c r="F36100" s="63"/>
    </row>
    <row r="36101" spans="6:6" ht="15" customHeight="1" x14ac:dyDescent="0.2">
      <c r="F36101" s="63"/>
    </row>
    <row r="36102" spans="6:6" ht="15" customHeight="1" x14ac:dyDescent="0.2">
      <c r="F36102" s="63"/>
    </row>
    <row r="36103" spans="6:6" ht="15" customHeight="1" x14ac:dyDescent="0.2">
      <c r="F36103" s="63"/>
    </row>
    <row r="36104" spans="6:6" ht="15" customHeight="1" x14ac:dyDescent="0.2">
      <c r="F36104" s="63"/>
    </row>
    <row r="36105" spans="6:6" ht="15" customHeight="1" x14ac:dyDescent="0.2">
      <c r="F36105" s="63"/>
    </row>
    <row r="36106" spans="6:6" ht="15" customHeight="1" x14ac:dyDescent="0.2">
      <c r="F36106" s="63"/>
    </row>
    <row r="36107" spans="6:6" ht="15" customHeight="1" x14ac:dyDescent="0.2">
      <c r="F36107" s="63"/>
    </row>
    <row r="36108" spans="6:6" ht="15" customHeight="1" x14ac:dyDescent="0.2">
      <c r="F36108" s="63"/>
    </row>
    <row r="36109" spans="6:6" ht="15" customHeight="1" x14ac:dyDescent="0.2">
      <c r="F36109" s="63"/>
    </row>
    <row r="36110" spans="6:6" ht="15" customHeight="1" x14ac:dyDescent="0.2">
      <c r="F36110" s="63"/>
    </row>
    <row r="36111" spans="6:6" ht="15" customHeight="1" x14ac:dyDescent="0.2">
      <c r="F36111" s="63"/>
    </row>
    <row r="36112" spans="6:6" ht="15" customHeight="1" x14ac:dyDescent="0.2">
      <c r="F36112" s="63"/>
    </row>
    <row r="36113" spans="6:6" ht="15" customHeight="1" x14ac:dyDescent="0.2">
      <c r="F36113" s="63"/>
    </row>
    <row r="36114" spans="6:6" ht="15" customHeight="1" x14ac:dyDescent="0.2">
      <c r="F36114" s="63"/>
    </row>
    <row r="36115" spans="6:6" ht="15" customHeight="1" x14ac:dyDescent="0.2">
      <c r="F36115" s="63"/>
    </row>
    <row r="36116" spans="6:6" ht="15" customHeight="1" x14ac:dyDescent="0.2">
      <c r="F36116" s="63"/>
    </row>
    <row r="36117" spans="6:6" ht="15" customHeight="1" x14ac:dyDescent="0.2">
      <c r="F36117" s="63"/>
    </row>
    <row r="36118" spans="6:6" ht="15" customHeight="1" x14ac:dyDescent="0.2">
      <c r="F36118" s="63"/>
    </row>
    <row r="36119" spans="6:6" ht="15" customHeight="1" x14ac:dyDescent="0.2">
      <c r="F36119" s="63"/>
    </row>
    <row r="36120" spans="6:6" ht="15" customHeight="1" x14ac:dyDescent="0.2">
      <c r="F36120" s="63"/>
    </row>
    <row r="36121" spans="6:6" ht="15" customHeight="1" x14ac:dyDescent="0.2">
      <c r="F36121" s="63"/>
    </row>
    <row r="36122" spans="6:6" ht="15" customHeight="1" x14ac:dyDescent="0.2">
      <c r="F36122" s="63"/>
    </row>
    <row r="36123" spans="6:6" ht="15" customHeight="1" x14ac:dyDescent="0.2">
      <c r="F36123" s="63"/>
    </row>
    <row r="36124" spans="6:6" ht="15" customHeight="1" x14ac:dyDescent="0.2">
      <c r="F36124" s="63"/>
    </row>
    <row r="36125" spans="6:6" ht="15" customHeight="1" x14ac:dyDescent="0.2">
      <c r="F36125" s="63"/>
    </row>
    <row r="36126" spans="6:6" ht="15" customHeight="1" x14ac:dyDescent="0.2">
      <c r="F36126" s="63"/>
    </row>
    <row r="36127" spans="6:6" ht="15" customHeight="1" x14ac:dyDescent="0.2">
      <c r="F36127" s="63"/>
    </row>
    <row r="36128" spans="6:6" ht="15" customHeight="1" x14ac:dyDescent="0.2">
      <c r="F36128" s="63"/>
    </row>
    <row r="36129" spans="6:6" ht="15" customHeight="1" x14ac:dyDescent="0.2">
      <c r="F36129" s="63"/>
    </row>
    <row r="36130" spans="6:6" ht="15" customHeight="1" x14ac:dyDescent="0.2">
      <c r="F36130" s="63"/>
    </row>
    <row r="36131" spans="6:6" ht="15" customHeight="1" x14ac:dyDescent="0.2">
      <c r="F36131" s="63"/>
    </row>
    <row r="36132" spans="6:6" ht="15" customHeight="1" x14ac:dyDescent="0.2">
      <c r="F36132" s="63"/>
    </row>
    <row r="36133" spans="6:6" ht="15" customHeight="1" x14ac:dyDescent="0.2">
      <c r="F36133" s="63"/>
    </row>
    <row r="36134" spans="6:6" ht="15" customHeight="1" x14ac:dyDescent="0.2">
      <c r="F36134" s="63"/>
    </row>
    <row r="36135" spans="6:6" ht="15" customHeight="1" x14ac:dyDescent="0.2">
      <c r="F36135" s="63"/>
    </row>
    <row r="36136" spans="6:6" ht="15" customHeight="1" x14ac:dyDescent="0.2">
      <c r="F36136" s="63"/>
    </row>
    <row r="36137" spans="6:6" ht="15" customHeight="1" x14ac:dyDescent="0.2">
      <c r="F36137" s="63"/>
    </row>
    <row r="36138" spans="6:6" ht="15" customHeight="1" x14ac:dyDescent="0.2">
      <c r="F36138" s="63"/>
    </row>
    <row r="36139" spans="6:6" ht="15" customHeight="1" x14ac:dyDescent="0.2">
      <c r="F36139" s="63"/>
    </row>
    <row r="36140" spans="6:6" ht="15" customHeight="1" x14ac:dyDescent="0.2">
      <c r="F36140" s="63"/>
    </row>
    <row r="36141" spans="6:6" ht="15" customHeight="1" x14ac:dyDescent="0.2">
      <c r="F36141" s="63"/>
    </row>
    <row r="36142" spans="6:6" ht="15" customHeight="1" x14ac:dyDescent="0.2">
      <c r="F36142" s="63"/>
    </row>
    <row r="36143" spans="6:6" ht="15" customHeight="1" x14ac:dyDescent="0.2">
      <c r="F36143" s="63"/>
    </row>
    <row r="36144" spans="6:6" ht="15" customHeight="1" x14ac:dyDescent="0.2">
      <c r="F36144" s="63"/>
    </row>
    <row r="36145" spans="6:6" ht="15" customHeight="1" x14ac:dyDescent="0.2">
      <c r="F36145" s="63"/>
    </row>
    <row r="36146" spans="6:6" ht="15" customHeight="1" x14ac:dyDescent="0.2">
      <c r="F36146" s="63"/>
    </row>
    <row r="36147" spans="6:6" ht="15" customHeight="1" x14ac:dyDescent="0.2">
      <c r="F36147" s="63"/>
    </row>
    <row r="36148" spans="6:6" ht="15" customHeight="1" x14ac:dyDescent="0.2">
      <c r="F36148" s="63"/>
    </row>
    <row r="36149" spans="6:6" ht="15" customHeight="1" x14ac:dyDescent="0.2">
      <c r="F36149" s="63"/>
    </row>
    <row r="36150" spans="6:6" ht="15" customHeight="1" x14ac:dyDescent="0.2">
      <c r="F36150" s="63"/>
    </row>
    <row r="36151" spans="6:6" ht="15" customHeight="1" x14ac:dyDescent="0.2">
      <c r="F36151" s="63"/>
    </row>
    <row r="36152" spans="6:6" ht="15" customHeight="1" x14ac:dyDescent="0.2">
      <c r="F36152" s="63"/>
    </row>
    <row r="36153" spans="6:6" ht="15" customHeight="1" x14ac:dyDescent="0.2">
      <c r="F36153" s="63"/>
    </row>
    <row r="36154" spans="6:6" ht="15" customHeight="1" x14ac:dyDescent="0.2">
      <c r="F36154" s="63"/>
    </row>
    <row r="36155" spans="6:6" ht="15" customHeight="1" x14ac:dyDescent="0.2">
      <c r="F36155" s="63"/>
    </row>
    <row r="36156" spans="6:6" ht="15" customHeight="1" x14ac:dyDescent="0.2">
      <c r="F36156" s="63"/>
    </row>
    <row r="36157" spans="6:6" ht="15" customHeight="1" x14ac:dyDescent="0.2">
      <c r="F36157" s="63"/>
    </row>
    <row r="36158" spans="6:6" ht="15" customHeight="1" x14ac:dyDescent="0.2">
      <c r="F36158" s="63"/>
    </row>
    <row r="36159" spans="6:6" ht="15" customHeight="1" x14ac:dyDescent="0.2">
      <c r="F36159" s="63"/>
    </row>
    <row r="36160" spans="6:6" ht="15" customHeight="1" x14ac:dyDescent="0.2">
      <c r="F36160" s="63"/>
    </row>
    <row r="36161" spans="6:6" ht="15" customHeight="1" x14ac:dyDescent="0.2">
      <c r="F36161" s="63"/>
    </row>
    <row r="36162" spans="6:6" ht="15" customHeight="1" x14ac:dyDescent="0.2">
      <c r="F36162" s="63"/>
    </row>
    <row r="36163" spans="6:6" ht="15" customHeight="1" x14ac:dyDescent="0.2">
      <c r="F36163" s="63"/>
    </row>
    <row r="36164" spans="6:6" ht="15" customHeight="1" x14ac:dyDescent="0.2">
      <c r="F36164" s="63"/>
    </row>
    <row r="36165" spans="6:6" ht="15" customHeight="1" x14ac:dyDescent="0.2">
      <c r="F36165" s="63"/>
    </row>
    <row r="36166" spans="6:6" ht="15" customHeight="1" x14ac:dyDescent="0.2">
      <c r="F36166" s="63"/>
    </row>
    <row r="36167" spans="6:6" ht="15" customHeight="1" x14ac:dyDescent="0.2">
      <c r="F36167" s="63"/>
    </row>
    <row r="36168" spans="6:6" ht="15" customHeight="1" x14ac:dyDescent="0.2">
      <c r="F36168" s="63"/>
    </row>
    <row r="36169" spans="6:6" ht="15" customHeight="1" x14ac:dyDescent="0.2">
      <c r="F36169" s="63"/>
    </row>
    <row r="36170" spans="6:6" ht="15" customHeight="1" x14ac:dyDescent="0.2">
      <c r="F36170" s="63"/>
    </row>
    <row r="36171" spans="6:6" ht="15" customHeight="1" x14ac:dyDescent="0.2">
      <c r="F36171" s="63"/>
    </row>
    <row r="36172" spans="6:6" ht="15" customHeight="1" x14ac:dyDescent="0.2">
      <c r="F36172" s="63"/>
    </row>
    <row r="36173" spans="6:6" ht="15" customHeight="1" x14ac:dyDescent="0.2">
      <c r="F36173" s="63"/>
    </row>
    <row r="36174" spans="6:6" ht="15" customHeight="1" x14ac:dyDescent="0.2">
      <c r="F36174" s="63"/>
    </row>
    <row r="36175" spans="6:6" ht="15" customHeight="1" x14ac:dyDescent="0.2">
      <c r="F36175" s="63"/>
    </row>
    <row r="36176" spans="6:6" ht="15" customHeight="1" x14ac:dyDescent="0.2">
      <c r="F36176" s="63"/>
    </row>
    <row r="36177" spans="6:6" ht="15" customHeight="1" x14ac:dyDescent="0.2">
      <c r="F36177" s="63"/>
    </row>
    <row r="36178" spans="6:6" ht="15" customHeight="1" x14ac:dyDescent="0.2">
      <c r="F36178" s="63"/>
    </row>
    <row r="36179" spans="6:6" ht="15" customHeight="1" x14ac:dyDescent="0.2">
      <c r="F36179" s="63"/>
    </row>
    <row r="36180" spans="6:6" ht="15" customHeight="1" x14ac:dyDescent="0.2">
      <c r="F36180" s="63"/>
    </row>
    <row r="36181" spans="6:6" ht="15" customHeight="1" x14ac:dyDescent="0.2">
      <c r="F36181" s="63"/>
    </row>
    <row r="36182" spans="6:6" ht="15" customHeight="1" x14ac:dyDescent="0.2">
      <c r="F36182" s="63"/>
    </row>
    <row r="36183" spans="6:6" ht="15" customHeight="1" x14ac:dyDescent="0.2">
      <c r="F36183" s="63"/>
    </row>
    <row r="36184" spans="6:6" ht="15" customHeight="1" x14ac:dyDescent="0.2">
      <c r="F36184" s="63"/>
    </row>
    <row r="36185" spans="6:6" ht="15" customHeight="1" x14ac:dyDescent="0.2">
      <c r="F36185" s="63"/>
    </row>
    <row r="36186" spans="6:6" ht="15" customHeight="1" x14ac:dyDescent="0.2">
      <c r="F36186" s="63"/>
    </row>
    <row r="36187" spans="6:6" ht="15" customHeight="1" x14ac:dyDescent="0.2">
      <c r="F36187" s="63"/>
    </row>
    <row r="36188" spans="6:6" ht="15" customHeight="1" x14ac:dyDescent="0.2">
      <c r="F36188" s="63"/>
    </row>
    <row r="36189" spans="6:6" ht="15" customHeight="1" x14ac:dyDescent="0.2">
      <c r="F36189" s="63"/>
    </row>
    <row r="36190" spans="6:6" ht="15" customHeight="1" x14ac:dyDescent="0.2">
      <c r="F36190" s="63"/>
    </row>
    <row r="36191" spans="6:6" ht="15" customHeight="1" x14ac:dyDescent="0.2">
      <c r="F36191" s="63"/>
    </row>
    <row r="36192" spans="6:6" ht="15" customHeight="1" x14ac:dyDescent="0.2">
      <c r="F36192" s="63"/>
    </row>
    <row r="36193" spans="6:6" ht="15" customHeight="1" x14ac:dyDescent="0.2">
      <c r="F36193" s="63"/>
    </row>
    <row r="36194" spans="6:6" ht="15" customHeight="1" x14ac:dyDescent="0.2">
      <c r="F36194" s="63"/>
    </row>
    <row r="36195" spans="6:6" ht="15" customHeight="1" x14ac:dyDescent="0.2">
      <c r="F36195" s="63"/>
    </row>
    <row r="36196" spans="6:6" ht="15" customHeight="1" x14ac:dyDescent="0.2">
      <c r="F36196" s="63"/>
    </row>
    <row r="36197" spans="6:6" ht="15" customHeight="1" x14ac:dyDescent="0.2">
      <c r="F36197" s="63"/>
    </row>
    <row r="36198" spans="6:6" ht="15" customHeight="1" x14ac:dyDescent="0.2">
      <c r="F36198" s="63"/>
    </row>
    <row r="36199" spans="6:6" ht="15" customHeight="1" x14ac:dyDescent="0.2">
      <c r="F36199" s="63"/>
    </row>
    <row r="36200" spans="6:6" ht="15" customHeight="1" x14ac:dyDescent="0.2">
      <c r="F36200" s="63"/>
    </row>
    <row r="36201" spans="6:6" ht="15" customHeight="1" x14ac:dyDescent="0.2">
      <c r="F36201" s="63"/>
    </row>
    <row r="36202" spans="6:6" ht="15" customHeight="1" x14ac:dyDescent="0.2">
      <c r="F36202" s="63"/>
    </row>
    <row r="36203" spans="6:6" ht="15" customHeight="1" x14ac:dyDescent="0.2">
      <c r="F36203" s="63"/>
    </row>
    <row r="36204" spans="6:6" ht="15" customHeight="1" x14ac:dyDescent="0.2">
      <c r="F36204" s="63"/>
    </row>
    <row r="36205" spans="6:6" ht="15" customHeight="1" x14ac:dyDescent="0.2">
      <c r="F36205" s="63"/>
    </row>
    <row r="36206" spans="6:6" ht="15" customHeight="1" x14ac:dyDescent="0.2">
      <c r="F36206" s="63"/>
    </row>
    <row r="36207" spans="6:6" ht="15" customHeight="1" x14ac:dyDescent="0.2">
      <c r="F36207" s="63"/>
    </row>
    <row r="36208" spans="6:6" ht="15" customHeight="1" x14ac:dyDescent="0.2">
      <c r="F36208" s="63"/>
    </row>
    <row r="36209" spans="6:6" ht="15" customHeight="1" x14ac:dyDescent="0.2">
      <c r="F36209" s="63"/>
    </row>
    <row r="36210" spans="6:6" ht="15" customHeight="1" x14ac:dyDescent="0.2">
      <c r="F36210" s="63"/>
    </row>
    <row r="36211" spans="6:6" ht="15" customHeight="1" x14ac:dyDescent="0.2">
      <c r="F36211" s="63"/>
    </row>
    <row r="36212" spans="6:6" ht="15" customHeight="1" x14ac:dyDescent="0.2">
      <c r="F36212" s="63"/>
    </row>
    <row r="36213" spans="6:6" ht="15" customHeight="1" x14ac:dyDescent="0.2">
      <c r="F36213" s="63"/>
    </row>
    <row r="36214" spans="6:6" ht="15" customHeight="1" x14ac:dyDescent="0.2">
      <c r="F36214" s="63"/>
    </row>
    <row r="36215" spans="6:6" ht="15" customHeight="1" x14ac:dyDescent="0.2">
      <c r="F36215" s="63"/>
    </row>
    <row r="36216" spans="6:6" ht="15" customHeight="1" x14ac:dyDescent="0.2">
      <c r="F36216" s="63"/>
    </row>
    <row r="36217" spans="6:6" ht="15" customHeight="1" x14ac:dyDescent="0.2">
      <c r="F36217" s="63"/>
    </row>
    <row r="36218" spans="6:6" ht="15" customHeight="1" x14ac:dyDescent="0.2">
      <c r="F36218" s="63"/>
    </row>
    <row r="36219" spans="6:6" ht="15" customHeight="1" x14ac:dyDescent="0.2">
      <c r="F36219" s="63"/>
    </row>
    <row r="36220" spans="6:6" ht="15" customHeight="1" x14ac:dyDescent="0.2">
      <c r="F36220" s="63"/>
    </row>
    <row r="36221" spans="6:6" ht="15" customHeight="1" x14ac:dyDescent="0.2">
      <c r="F36221" s="63"/>
    </row>
    <row r="36222" spans="6:6" ht="15" customHeight="1" x14ac:dyDescent="0.2">
      <c r="F36222" s="63"/>
    </row>
    <row r="36223" spans="6:6" ht="15" customHeight="1" x14ac:dyDescent="0.2">
      <c r="F36223" s="63"/>
    </row>
    <row r="36224" spans="6:6" ht="15" customHeight="1" x14ac:dyDescent="0.2">
      <c r="F36224" s="63"/>
    </row>
    <row r="36225" spans="6:6" ht="15" customHeight="1" x14ac:dyDescent="0.2">
      <c r="F36225" s="63"/>
    </row>
    <row r="36226" spans="6:6" ht="15" customHeight="1" x14ac:dyDescent="0.2">
      <c r="F36226" s="63"/>
    </row>
    <row r="36227" spans="6:6" ht="15" customHeight="1" x14ac:dyDescent="0.2">
      <c r="F36227" s="63"/>
    </row>
    <row r="36228" spans="6:6" ht="15" customHeight="1" x14ac:dyDescent="0.2">
      <c r="F36228" s="63"/>
    </row>
    <row r="36229" spans="6:6" ht="15" customHeight="1" x14ac:dyDescent="0.2">
      <c r="F36229" s="63"/>
    </row>
    <row r="36230" spans="6:6" ht="15" customHeight="1" x14ac:dyDescent="0.2">
      <c r="F36230" s="63"/>
    </row>
    <row r="36231" spans="6:6" ht="15" customHeight="1" x14ac:dyDescent="0.2">
      <c r="F36231" s="63"/>
    </row>
    <row r="36232" spans="6:6" ht="15" customHeight="1" x14ac:dyDescent="0.2">
      <c r="F36232" s="63"/>
    </row>
    <row r="36233" spans="6:6" ht="15" customHeight="1" x14ac:dyDescent="0.2">
      <c r="F36233" s="63"/>
    </row>
    <row r="36234" spans="6:6" ht="15" customHeight="1" x14ac:dyDescent="0.2">
      <c r="F36234" s="63"/>
    </row>
    <row r="36235" spans="6:6" ht="15" customHeight="1" x14ac:dyDescent="0.2">
      <c r="F36235" s="63"/>
    </row>
    <row r="36236" spans="6:6" ht="15" customHeight="1" x14ac:dyDescent="0.2">
      <c r="F36236" s="63"/>
    </row>
    <row r="36237" spans="6:6" ht="15" customHeight="1" x14ac:dyDescent="0.2">
      <c r="F36237" s="63"/>
    </row>
    <row r="36238" spans="6:6" ht="15" customHeight="1" x14ac:dyDescent="0.2">
      <c r="F36238" s="63"/>
    </row>
    <row r="36239" spans="6:6" ht="15" customHeight="1" x14ac:dyDescent="0.2">
      <c r="F36239" s="63"/>
    </row>
    <row r="36240" spans="6:6" ht="15" customHeight="1" x14ac:dyDescent="0.2">
      <c r="F36240" s="63"/>
    </row>
    <row r="36241" spans="6:6" ht="15" customHeight="1" x14ac:dyDescent="0.2">
      <c r="F36241" s="63"/>
    </row>
    <row r="36242" spans="6:6" ht="15" customHeight="1" x14ac:dyDescent="0.2">
      <c r="F36242" s="63"/>
    </row>
    <row r="36243" spans="6:6" ht="15" customHeight="1" x14ac:dyDescent="0.2">
      <c r="F36243" s="63"/>
    </row>
    <row r="36244" spans="6:6" ht="15" customHeight="1" x14ac:dyDescent="0.2">
      <c r="F36244" s="63"/>
    </row>
    <row r="36245" spans="6:6" ht="15" customHeight="1" x14ac:dyDescent="0.2">
      <c r="F36245" s="63"/>
    </row>
    <row r="36246" spans="6:6" ht="15" customHeight="1" x14ac:dyDescent="0.2">
      <c r="F36246" s="63"/>
    </row>
    <row r="36247" spans="6:6" ht="15" customHeight="1" x14ac:dyDescent="0.2">
      <c r="F36247" s="63"/>
    </row>
    <row r="36248" spans="6:6" ht="15" customHeight="1" x14ac:dyDescent="0.2">
      <c r="F36248" s="63"/>
    </row>
    <row r="36249" spans="6:6" ht="15" customHeight="1" x14ac:dyDescent="0.2">
      <c r="F36249" s="63"/>
    </row>
    <row r="36250" spans="6:6" ht="15" customHeight="1" x14ac:dyDescent="0.2">
      <c r="F36250" s="63"/>
    </row>
    <row r="36251" spans="6:6" ht="15" customHeight="1" x14ac:dyDescent="0.2">
      <c r="F36251" s="63"/>
    </row>
    <row r="36252" spans="6:6" ht="15" customHeight="1" x14ac:dyDescent="0.2">
      <c r="F36252" s="63"/>
    </row>
    <row r="36253" spans="6:6" ht="15" customHeight="1" x14ac:dyDescent="0.2">
      <c r="F36253" s="63"/>
    </row>
    <row r="36254" spans="6:6" ht="15" customHeight="1" x14ac:dyDescent="0.2">
      <c r="F36254" s="63"/>
    </row>
    <row r="36255" spans="6:6" ht="15" customHeight="1" x14ac:dyDescent="0.2">
      <c r="F36255" s="63"/>
    </row>
    <row r="36256" spans="6:6" ht="15" customHeight="1" x14ac:dyDescent="0.2">
      <c r="F36256" s="63"/>
    </row>
    <row r="36257" spans="6:6" ht="15" customHeight="1" x14ac:dyDescent="0.2">
      <c r="F36257" s="63"/>
    </row>
    <row r="36258" spans="6:6" ht="15" customHeight="1" x14ac:dyDescent="0.2">
      <c r="F36258" s="63"/>
    </row>
    <row r="36259" spans="6:6" ht="15" customHeight="1" x14ac:dyDescent="0.2">
      <c r="F36259" s="63"/>
    </row>
    <row r="36260" spans="6:6" ht="15" customHeight="1" x14ac:dyDescent="0.2">
      <c r="F36260" s="63"/>
    </row>
    <row r="36261" spans="6:6" ht="15" customHeight="1" x14ac:dyDescent="0.2">
      <c r="F36261" s="63"/>
    </row>
    <row r="36262" spans="6:6" ht="15" customHeight="1" x14ac:dyDescent="0.2">
      <c r="F36262" s="63"/>
    </row>
    <row r="36263" spans="6:6" ht="15" customHeight="1" x14ac:dyDescent="0.2">
      <c r="F36263" s="63"/>
    </row>
    <row r="36264" spans="6:6" ht="15" customHeight="1" x14ac:dyDescent="0.2">
      <c r="F36264" s="63"/>
    </row>
    <row r="36265" spans="6:6" ht="15" customHeight="1" x14ac:dyDescent="0.2">
      <c r="F36265" s="63"/>
    </row>
    <row r="36266" spans="6:6" ht="15" customHeight="1" x14ac:dyDescent="0.2">
      <c r="F36266" s="63"/>
    </row>
    <row r="36267" spans="6:6" ht="15" customHeight="1" x14ac:dyDescent="0.2">
      <c r="F36267" s="63"/>
    </row>
    <row r="36268" spans="6:6" ht="15" customHeight="1" x14ac:dyDescent="0.2">
      <c r="F36268" s="63"/>
    </row>
    <row r="36269" spans="6:6" ht="15" customHeight="1" x14ac:dyDescent="0.2">
      <c r="F36269" s="63"/>
    </row>
    <row r="36270" spans="6:6" ht="15" customHeight="1" x14ac:dyDescent="0.2">
      <c r="F36270" s="63"/>
    </row>
    <row r="36271" spans="6:6" ht="15" customHeight="1" x14ac:dyDescent="0.2">
      <c r="F36271" s="63"/>
    </row>
    <row r="36272" spans="6:6" ht="15" customHeight="1" x14ac:dyDescent="0.2">
      <c r="F36272" s="63"/>
    </row>
    <row r="36273" spans="6:6" ht="15" customHeight="1" x14ac:dyDescent="0.2">
      <c r="F36273" s="63"/>
    </row>
    <row r="36274" spans="6:6" ht="15" customHeight="1" x14ac:dyDescent="0.2">
      <c r="F36274" s="63"/>
    </row>
    <row r="36275" spans="6:6" ht="15" customHeight="1" x14ac:dyDescent="0.2">
      <c r="F36275" s="63"/>
    </row>
    <row r="36276" spans="6:6" ht="15" customHeight="1" x14ac:dyDescent="0.2">
      <c r="F36276" s="63"/>
    </row>
    <row r="36277" spans="6:6" ht="15" customHeight="1" x14ac:dyDescent="0.2">
      <c r="F36277" s="63"/>
    </row>
    <row r="36278" spans="6:6" ht="15" customHeight="1" x14ac:dyDescent="0.2">
      <c r="F36278" s="63"/>
    </row>
    <row r="36279" spans="6:6" ht="15" customHeight="1" x14ac:dyDescent="0.2">
      <c r="F36279" s="63"/>
    </row>
    <row r="36280" spans="6:6" ht="15" customHeight="1" x14ac:dyDescent="0.2">
      <c r="F36280" s="63"/>
    </row>
    <row r="36281" spans="6:6" ht="15" customHeight="1" x14ac:dyDescent="0.2">
      <c r="F36281" s="63"/>
    </row>
    <row r="36282" spans="6:6" ht="15" customHeight="1" x14ac:dyDescent="0.2">
      <c r="F36282" s="63"/>
    </row>
    <row r="36283" spans="6:6" ht="15" customHeight="1" x14ac:dyDescent="0.2">
      <c r="F36283" s="63"/>
    </row>
    <row r="36284" spans="6:6" ht="15" customHeight="1" x14ac:dyDescent="0.2">
      <c r="F36284" s="63"/>
    </row>
    <row r="36285" spans="6:6" ht="15" customHeight="1" x14ac:dyDescent="0.2">
      <c r="F36285" s="63"/>
    </row>
    <row r="36286" spans="6:6" ht="15" customHeight="1" x14ac:dyDescent="0.2">
      <c r="F36286" s="63"/>
    </row>
    <row r="36287" spans="6:6" ht="15" customHeight="1" x14ac:dyDescent="0.2">
      <c r="F36287" s="63"/>
    </row>
    <row r="36288" spans="6:6" ht="15" customHeight="1" x14ac:dyDescent="0.2">
      <c r="F36288" s="63"/>
    </row>
    <row r="36289" spans="6:6" ht="15" customHeight="1" x14ac:dyDescent="0.2">
      <c r="F36289" s="63"/>
    </row>
    <row r="36290" spans="6:6" ht="15" customHeight="1" x14ac:dyDescent="0.2">
      <c r="F36290" s="63"/>
    </row>
    <row r="36291" spans="6:6" ht="15" customHeight="1" x14ac:dyDescent="0.2">
      <c r="F36291" s="63"/>
    </row>
    <row r="36292" spans="6:6" ht="15" customHeight="1" x14ac:dyDescent="0.2">
      <c r="F36292" s="63"/>
    </row>
    <row r="36293" spans="6:6" ht="15" customHeight="1" x14ac:dyDescent="0.2">
      <c r="F36293" s="63"/>
    </row>
    <row r="36294" spans="6:6" ht="15" customHeight="1" x14ac:dyDescent="0.2">
      <c r="F36294" s="63"/>
    </row>
    <row r="36295" spans="6:6" ht="15" customHeight="1" x14ac:dyDescent="0.2">
      <c r="F36295" s="63"/>
    </row>
    <row r="36296" spans="6:6" ht="15" customHeight="1" x14ac:dyDescent="0.2">
      <c r="F36296" s="63"/>
    </row>
    <row r="36297" spans="6:6" ht="15" customHeight="1" x14ac:dyDescent="0.2">
      <c r="F36297" s="63"/>
    </row>
    <row r="36298" spans="6:6" ht="15" customHeight="1" x14ac:dyDescent="0.2">
      <c r="F36298" s="63"/>
    </row>
    <row r="36299" spans="6:6" ht="15" customHeight="1" x14ac:dyDescent="0.2">
      <c r="F36299" s="63"/>
    </row>
    <row r="36300" spans="6:6" ht="15" customHeight="1" x14ac:dyDescent="0.2">
      <c r="F36300" s="63"/>
    </row>
    <row r="36301" spans="6:6" ht="15" customHeight="1" x14ac:dyDescent="0.2">
      <c r="F36301" s="63"/>
    </row>
    <row r="36302" spans="6:6" ht="15" customHeight="1" x14ac:dyDescent="0.2">
      <c r="F36302" s="63"/>
    </row>
    <row r="36303" spans="6:6" ht="15" customHeight="1" x14ac:dyDescent="0.2">
      <c r="F36303" s="63"/>
    </row>
    <row r="36304" spans="6:6" ht="15" customHeight="1" x14ac:dyDescent="0.2">
      <c r="F36304" s="63"/>
    </row>
    <row r="36305" spans="6:6" ht="15" customHeight="1" x14ac:dyDescent="0.2">
      <c r="F36305" s="63"/>
    </row>
    <row r="36306" spans="6:6" ht="15" customHeight="1" x14ac:dyDescent="0.2">
      <c r="F36306" s="63"/>
    </row>
    <row r="36307" spans="6:6" ht="15" customHeight="1" x14ac:dyDescent="0.2">
      <c r="F36307" s="63"/>
    </row>
    <row r="36308" spans="6:6" ht="15" customHeight="1" x14ac:dyDescent="0.2">
      <c r="F36308" s="63"/>
    </row>
    <row r="36309" spans="6:6" ht="15" customHeight="1" x14ac:dyDescent="0.2">
      <c r="F36309" s="63"/>
    </row>
    <row r="36310" spans="6:6" ht="15" customHeight="1" x14ac:dyDescent="0.2">
      <c r="F36310" s="63"/>
    </row>
    <row r="36311" spans="6:6" ht="15" customHeight="1" x14ac:dyDescent="0.2">
      <c r="F36311" s="63"/>
    </row>
    <row r="36312" spans="6:6" ht="15" customHeight="1" x14ac:dyDescent="0.2">
      <c r="F36312" s="63"/>
    </row>
    <row r="36313" spans="6:6" ht="15" customHeight="1" x14ac:dyDescent="0.2">
      <c r="F36313" s="63"/>
    </row>
    <row r="36314" spans="6:6" ht="15" customHeight="1" x14ac:dyDescent="0.2">
      <c r="F36314" s="63"/>
    </row>
    <row r="36315" spans="6:6" ht="15" customHeight="1" x14ac:dyDescent="0.2">
      <c r="F36315" s="63"/>
    </row>
    <row r="36316" spans="6:6" ht="15" customHeight="1" x14ac:dyDescent="0.2">
      <c r="F36316" s="63"/>
    </row>
    <row r="36317" spans="6:6" ht="15" customHeight="1" x14ac:dyDescent="0.2">
      <c r="F36317" s="63"/>
    </row>
    <row r="36318" spans="6:6" ht="15" customHeight="1" x14ac:dyDescent="0.2">
      <c r="F36318" s="63"/>
    </row>
    <row r="36319" spans="6:6" ht="15" customHeight="1" x14ac:dyDescent="0.2">
      <c r="F36319" s="63"/>
    </row>
    <row r="36320" spans="6:6" ht="15" customHeight="1" x14ac:dyDescent="0.2">
      <c r="F36320" s="63"/>
    </row>
    <row r="36321" spans="6:6" ht="15" customHeight="1" x14ac:dyDescent="0.2">
      <c r="F36321" s="63"/>
    </row>
    <row r="36322" spans="6:6" ht="15" customHeight="1" x14ac:dyDescent="0.2">
      <c r="F36322" s="63"/>
    </row>
    <row r="36323" spans="6:6" ht="15" customHeight="1" x14ac:dyDescent="0.2">
      <c r="F36323" s="63"/>
    </row>
    <row r="36324" spans="6:6" ht="15" customHeight="1" x14ac:dyDescent="0.2">
      <c r="F36324" s="63"/>
    </row>
    <row r="36325" spans="6:6" ht="15" customHeight="1" x14ac:dyDescent="0.2">
      <c r="F36325" s="63"/>
    </row>
    <row r="36326" spans="6:6" ht="15" customHeight="1" x14ac:dyDescent="0.2">
      <c r="F36326" s="63"/>
    </row>
    <row r="36327" spans="6:6" ht="15" customHeight="1" x14ac:dyDescent="0.2">
      <c r="F36327" s="63"/>
    </row>
    <row r="36328" spans="6:6" ht="15" customHeight="1" x14ac:dyDescent="0.2">
      <c r="F36328" s="63"/>
    </row>
    <row r="36329" spans="6:6" ht="15" customHeight="1" x14ac:dyDescent="0.2">
      <c r="F36329" s="63"/>
    </row>
    <row r="36330" spans="6:6" ht="15" customHeight="1" x14ac:dyDescent="0.2">
      <c r="F36330" s="63"/>
    </row>
    <row r="36331" spans="6:6" ht="15" customHeight="1" x14ac:dyDescent="0.2">
      <c r="F36331" s="63"/>
    </row>
    <row r="36332" spans="6:6" ht="15" customHeight="1" x14ac:dyDescent="0.2">
      <c r="F36332" s="63"/>
    </row>
    <row r="36333" spans="6:6" ht="15" customHeight="1" x14ac:dyDescent="0.2">
      <c r="F36333" s="63"/>
    </row>
    <row r="36334" spans="6:6" ht="15" customHeight="1" x14ac:dyDescent="0.2">
      <c r="F36334" s="63"/>
    </row>
    <row r="36335" spans="6:6" ht="15" customHeight="1" x14ac:dyDescent="0.2">
      <c r="F36335" s="63"/>
    </row>
    <row r="36336" spans="6:6" ht="15" customHeight="1" x14ac:dyDescent="0.2">
      <c r="F36336" s="63"/>
    </row>
    <row r="36337" spans="6:6" ht="15" customHeight="1" x14ac:dyDescent="0.2">
      <c r="F36337" s="63"/>
    </row>
    <row r="36338" spans="6:6" ht="15" customHeight="1" x14ac:dyDescent="0.2">
      <c r="F36338" s="63"/>
    </row>
    <row r="36339" spans="6:6" ht="15" customHeight="1" x14ac:dyDescent="0.2">
      <c r="F36339" s="63"/>
    </row>
    <row r="36340" spans="6:6" ht="15" customHeight="1" x14ac:dyDescent="0.2">
      <c r="F36340" s="63"/>
    </row>
    <row r="36341" spans="6:6" ht="15" customHeight="1" x14ac:dyDescent="0.2">
      <c r="F36341" s="63"/>
    </row>
    <row r="36342" spans="6:6" ht="15" customHeight="1" x14ac:dyDescent="0.2">
      <c r="F36342" s="63"/>
    </row>
    <row r="36343" spans="6:6" ht="15" customHeight="1" x14ac:dyDescent="0.2">
      <c r="F36343" s="63"/>
    </row>
    <row r="36344" spans="6:6" ht="15" customHeight="1" x14ac:dyDescent="0.2">
      <c r="F36344" s="63"/>
    </row>
    <row r="36345" spans="6:6" ht="15" customHeight="1" x14ac:dyDescent="0.2">
      <c r="F36345" s="63"/>
    </row>
    <row r="36346" spans="6:6" ht="15" customHeight="1" x14ac:dyDescent="0.2">
      <c r="F36346" s="63"/>
    </row>
    <row r="36347" spans="6:6" ht="15" customHeight="1" x14ac:dyDescent="0.2">
      <c r="F36347" s="63"/>
    </row>
    <row r="36348" spans="6:6" ht="15" customHeight="1" x14ac:dyDescent="0.2">
      <c r="F36348" s="63"/>
    </row>
    <row r="36349" spans="6:6" ht="15" customHeight="1" x14ac:dyDescent="0.2">
      <c r="F36349" s="63"/>
    </row>
    <row r="36350" spans="6:6" ht="15" customHeight="1" x14ac:dyDescent="0.2">
      <c r="F36350" s="63"/>
    </row>
    <row r="36351" spans="6:6" ht="15" customHeight="1" x14ac:dyDescent="0.2">
      <c r="F36351" s="63"/>
    </row>
    <row r="36352" spans="6:6" ht="15" customHeight="1" x14ac:dyDescent="0.2">
      <c r="F36352" s="63"/>
    </row>
    <row r="36353" spans="6:6" ht="15" customHeight="1" x14ac:dyDescent="0.2">
      <c r="F36353" s="63"/>
    </row>
    <row r="36354" spans="6:6" ht="15" customHeight="1" x14ac:dyDescent="0.2">
      <c r="F36354" s="63"/>
    </row>
    <row r="36355" spans="6:6" ht="15" customHeight="1" x14ac:dyDescent="0.2">
      <c r="F36355" s="63"/>
    </row>
    <row r="36356" spans="6:6" ht="15" customHeight="1" x14ac:dyDescent="0.2">
      <c r="F36356" s="63"/>
    </row>
    <row r="36357" spans="6:6" ht="15" customHeight="1" x14ac:dyDescent="0.2">
      <c r="F36357" s="63"/>
    </row>
    <row r="36358" spans="6:6" ht="15" customHeight="1" x14ac:dyDescent="0.2">
      <c r="F36358" s="63"/>
    </row>
    <row r="36359" spans="6:6" ht="15" customHeight="1" x14ac:dyDescent="0.2">
      <c r="F36359" s="63"/>
    </row>
    <row r="36360" spans="6:6" ht="15" customHeight="1" x14ac:dyDescent="0.2">
      <c r="F36360" s="63"/>
    </row>
    <row r="36361" spans="6:6" ht="15" customHeight="1" x14ac:dyDescent="0.2">
      <c r="F36361" s="63"/>
    </row>
    <row r="36362" spans="6:6" ht="15" customHeight="1" x14ac:dyDescent="0.2">
      <c r="F36362" s="63"/>
    </row>
    <row r="36363" spans="6:6" ht="15" customHeight="1" x14ac:dyDescent="0.2">
      <c r="F36363" s="63"/>
    </row>
    <row r="36364" spans="6:6" ht="15" customHeight="1" x14ac:dyDescent="0.2">
      <c r="F36364" s="63"/>
    </row>
    <row r="36365" spans="6:6" ht="15" customHeight="1" x14ac:dyDescent="0.2">
      <c r="F36365" s="63"/>
    </row>
    <row r="36366" spans="6:6" ht="15" customHeight="1" x14ac:dyDescent="0.2">
      <c r="F36366" s="63"/>
    </row>
    <row r="36367" spans="6:6" ht="15" customHeight="1" x14ac:dyDescent="0.2">
      <c r="F36367" s="63"/>
    </row>
    <row r="36368" spans="6:6" ht="15" customHeight="1" x14ac:dyDescent="0.2">
      <c r="F36368" s="63"/>
    </row>
    <row r="36369" spans="6:6" ht="15" customHeight="1" x14ac:dyDescent="0.2">
      <c r="F36369" s="63"/>
    </row>
    <row r="36370" spans="6:6" ht="15" customHeight="1" x14ac:dyDescent="0.2">
      <c r="F36370" s="63"/>
    </row>
    <row r="36371" spans="6:6" ht="15" customHeight="1" x14ac:dyDescent="0.2">
      <c r="F36371" s="63"/>
    </row>
    <row r="36372" spans="6:6" ht="15" customHeight="1" x14ac:dyDescent="0.2">
      <c r="F36372" s="63"/>
    </row>
    <row r="36373" spans="6:6" ht="15" customHeight="1" x14ac:dyDescent="0.2">
      <c r="F36373" s="63"/>
    </row>
    <row r="36374" spans="6:6" ht="15" customHeight="1" x14ac:dyDescent="0.2">
      <c r="F36374" s="63"/>
    </row>
    <row r="36375" spans="6:6" ht="15" customHeight="1" x14ac:dyDescent="0.2">
      <c r="F36375" s="63"/>
    </row>
    <row r="36376" spans="6:6" ht="15" customHeight="1" x14ac:dyDescent="0.2">
      <c r="F36376" s="63"/>
    </row>
    <row r="36377" spans="6:6" ht="15" customHeight="1" x14ac:dyDescent="0.2">
      <c r="F36377" s="63"/>
    </row>
    <row r="36378" spans="6:6" ht="15" customHeight="1" x14ac:dyDescent="0.2">
      <c r="F36378" s="63"/>
    </row>
    <row r="36379" spans="6:6" ht="15" customHeight="1" x14ac:dyDescent="0.2">
      <c r="F36379" s="63"/>
    </row>
    <row r="36380" spans="6:6" ht="15" customHeight="1" x14ac:dyDescent="0.2">
      <c r="F36380" s="63"/>
    </row>
    <row r="36381" spans="6:6" ht="15" customHeight="1" x14ac:dyDescent="0.2">
      <c r="F36381" s="63"/>
    </row>
    <row r="36382" spans="6:6" ht="15" customHeight="1" x14ac:dyDescent="0.2">
      <c r="F36382" s="63"/>
    </row>
    <row r="36383" spans="6:6" ht="15" customHeight="1" x14ac:dyDescent="0.2">
      <c r="F36383" s="63"/>
    </row>
    <row r="36384" spans="6:6" ht="15" customHeight="1" x14ac:dyDescent="0.2">
      <c r="F36384" s="63"/>
    </row>
    <row r="36385" spans="6:6" ht="15" customHeight="1" x14ac:dyDescent="0.2">
      <c r="F36385" s="63"/>
    </row>
    <row r="36386" spans="6:6" ht="15" customHeight="1" x14ac:dyDescent="0.2">
      <c r="F36386" s="63"/>
    </row>
    <row r="36387" spans="6:6" ht="15" customHeight="1" x14ac:dyDescent="0.2">
      <c r="F36387" s="63"/>
    </row>
    <row r="36388" spans="6:6" ht="15" customHeight="1" x14ac:dyDescent="0.2">
      <c r="F36388" s="63"/>
    </row>
    <row r="36389" spans="6:6" ht="15" customHeight="1" x14ac:dyDescent="0.2">
      <c r="F36389" s="63"/>
    </row>
    <row r="36390" spans="6:6" ht="15" customHeight="1" x14ac:dyDescent="0.2">
      <c r="F36390" s="63"/>
    </row>
    <row r="36391" spans="6:6" ht="15" customHeight="1" x14ac:dyDescent="0.2">
      <c r="F36391" s="63"/>
    </row>
    <row r="36392" spans="6:6" ht="15" customHeight="1" x14ac:dyDescent="0.2">
      <c r="F36392" s="63"/>
    </row>
    <row r="36393" spans="6:6" ht="15" customHeight="1" x14ac:dyDescent="0.2">
      <c r="F36393" s="63"/>
    </row>
    <row r="36394" spans="6:6" ht="15" customHeight="1" x14ac:dyDescent="0.2">
      <c r="F36394" s="63"/>
    </row>
    <row r="36395" spans="6:6" ht="15" customHeight="1" x14ac:dyDescent="0.2">
      <c r="F36395" s="63"/>
    </row>
    <row r="36396" spans="6:6" ht="15" customHeight="1" x14ac:dyDescent="0.2">
      <c r="F36396" s="63"/>
    </row>
    <row r="36397" spans="6:6" ht="15" customHeight="1" x14ac:dyDescent="0.2">
      <c r="F36397" s="63"/>
    </row>
    <row r="36398" spans="6:6" ht="15" customHeight="1" x14ac:dyDescent="0.2">
      <c r="F36398" s="63"/>
    </row>
    <row r="36399" spans="6:6" ht="15" customHeight="1" x14ac:dyDescent="0.2">
      <c r="F36399" s="63"/>
    </row>
    <row r="36400" spans="6:6" ht="15" customHeight="1" x14ac:dyDescent="0.2">
      <c r="F36400" s="63"/>
    </row>
    <row r="36401" spans="6:6" ht="15" customHeight="1" x14ac:dyDescent="0.2">
      <c r="F36401" s="63"/>
    </row>
    <row r="36402" spans="6:6" ht="15" customHeight="1" x14ac:dyDescent="0.2">
      <c r="F36402" s="63"/>
    </row>
    <row r="36403" spans="6:6" ht="15" customHeight="1" x14ac:dyDescent="0.2">
      <c r="F36403" s="63"/>
    </row>
    <row r="36404" spans="6:6" ht="15" customHeight="1" x14ac:dyDescent="0.2">
      <c r="F36404" s="63"/>
    </row>
    <row r="36405" spans="6:6" ht="15" customHeight="1" x14ac:dyDescent="0.2">
      <c r="F36405" s="63"/>
    </row>
    <row r="36406" spans="6:6" ht="15" customHeight="1" x14ac:dyDescent="0.2">
      <c r="F36406" s="63"/>
    </row>
    <row r="36407" spans="6:6" ht="15" customHeight="1" x14ac:dyDescent="0.2">
      <c r="F36407" s="63"/>
    </row>
    <row r="36408" spans="6:6" ht="15" customHeight="1" x14ac:dyDescent="0.2">
      <c r="F36408" s="63"/>
    </row>
    <row r="36409" spans="6:6" ht="15" customHeight="1" x14ac:dyDescent="0.2">
      <c r="F36409" s="63"/>
    </row>
    <row r="36410" spans="6:6" ht="15" customHeight="1" x14ac:dyDescent="0.2">
      <c r="F36410" s="63"/>
    </row>
    <row r="36411" spans="6:6" ht="15" customHeight="1" x14ac:dyDescent="0.2">
      <c r="F36411" s="63"/>
    </row>
    <row r="36412" spans="6:6" ht="15" customHeight="1" x14ac:dyDescent="0.2">
      <c r="F36412" s="63"/>
    </row>
    <row r="36413" spans="6:6" ht="15" customHeight="1" x14ac:dyDescent="0.2">
      <c r="F36413" s="63"/>
    </row>
    <row r="36414" spans="6:6" ht="15" customHeight="1" x14ac:dyDescent="0.2">
      <c r="F36414" s="63"/>
    </row>
    <row r="36415" spans="6:6" ht="15" customHeight="1" x14ac:dyDescent="0.2">
      <c r="F36415" s="63"/>
    </row>
    <row r="36416" spans="6:6" ht="15" customHeight="1" x14ac:dyDescent="0.2">
      <c r="F36416" s="63"/>
    </row>
    <row r="36417" spans="6:6" ht="15" customHeight="1" x14ac:dyDescent="0.2">
      <c r="F36417" s="63"/>
    </row>
    <row r="36418" spans="6:6" ht="15" customHeight="1" x14ac:dyDescent="0.2">
      <c r="F36418" s="63"/>
    </row>
    <row r="36419" spans="6:6" ht="15" customHeight="1" x14ac:dyDescent="0.2">
      <c r="F36419" s="63"/>
    </row>
    <row r="36420" spans="6:6" ht="15" customHeight="1" x14ac:dyDescent="0.2">
      <c r="F36420" s="63"/>
    </row>
    <row r="36421" spans="6:6" ht="15" customHeight="1" x14ac:dyDescent="0.2">
      <c r="F36421" s="63"/>
    </row>
    <row r="36422" spans="6:6" ht="15" customHeight="1" x14ac:dyDescent="0.2">
      <c r="F36422" s="63"/>
    </row>
    <row r="36423" spans="6:6" ht="15" customHeight="1" x14ac:dyDescent="0.2">
      <c r="F36423" s="63"/>
    </row>
    <row r="36424" spans="6:6" ht="15" customHeight="1" x14ac:dyDescent="0.2">
      <c r="F36424" s="63"/>
    </row>
    <row r="36425" spans="6:6" ht="15" customHeight="1" x14ac:dyDescent="0.2">
      <c r="F36425" s="63"/>
    </row>
    <row r="36426" spans="6:6" ht="15" customHeight="1" x14ac:dyDescent="0.2">
      <c r="F36426" s="63"/>
    </row>
    <row r="36427" spans="6:6" ht="15" customHeight="1" x14ac:dyDescent="0.2">
      <c r="F36427" s="63"/>
    </row>
    <row r="36428" spans="6:6" ht="15" customHeight="1" x14ac:dyDescent="0.2">
      <c r="F36428" s="63"/>
    </row>
    <row r="36429" spans="6:6" ht="15" customHeight="1" x14ac:dyDescent="0.2">
      <c r="F36429" s="63"/>
    </row>
    <row r="36430" spans="6:6" ht="15" customHeight="1" x14ac:dyDescent="0.2">
      <c r="F36430" s="63"/>
    </row>
    <row r="36431" spans="6:6" ht="15" customHeight="1" x14ac:dyDescent="0.2">
      <c r="F36431" s="63"/>
    </row>
    <row r="36432" spans="6:6" ht="15" customHeight="1" x14ac:dyDescent="0.2">
      <c r="F36432" s="63"/>
    </row>
    <row r="36433" spans="6:6" ht="15" customHeight="1" x14ac:dyDescent="0.2">
      <c r="F36433" s="63"/>
    </row>
    <row r="36434" spans="6:6" ht="15" customHeight="1" x14ac:dyDescent="0.2">
      <c r="F36434" s="63"/>
    </row>
    <row r="36435" spans="6:6" ht="15" customHeight="1" x14ac:dyDescent="0.2">
      <c r="F36435" s="63"/>
    </row>
    <row r="36436" spans="6:6" ht="15" customHeight="1" x14ac:dyDescent="0.2">
      <c r="F36436" s="63"/>
    </row>
    <row r="36437" spans="6:6" ht="15" customHeight="1" x14ac:dyDescent="0.2">
      <c r="F36437" s="63"/>
    </row>
    <row r="36438" spans="6:6" ht="15" customHeight="1" x14ac:dyDescent="0.2">
      <c r="F36438" s="63"/>
    </row>
    <row r="36439" spans="6:6" ht="15" customHeight="1" x14ac:dyDescent="0.2">
      <c r="F36439" s="63"/>
    </row>
    <row r="36440" spans="6:6" ht="15" customHeight="1" x14ac:dyDescent="0.2">
      <c r="F36440" s="63"/>
    </row>
    <row r="36441" spans="6:6" ht="15" customHeight="1" x14ac:dyDescent="0.2">
      <c r="F36441" s="63"/>
    </row>
    <row r="36442" spans="6:6" ht="15" customHeight="1" x14ac:dyDescent="0.2">
      <c r="F36442" s="63"/>
    </row>
    <row r="36443" spans="6:6" ht="15" customHeight="1" x14ac:dyDescent="0.2">
      <c r="F36443" s="63"/>
    </row>
    <row r="36444" spans="6:6" ht="15" customHeight="1" x14ac:dyDescent="0.2">
      <c r="F36444" s="63"/>
    </row>
    <row r="36445" spans="6:6" ht="15" customHeight="1" x14ac:dyDescent="0.2">
      <c r="F36445" s="63"/>
    </row>
    <row r="36446" spans="6:6" ht="15" customHeight="1" x14ac:dyDescent="0.2">
      <c r="F36446" s="63"/>
    </row>
    <row r="36447" spans="6:6" ht="15" customHeight="1" x14ac:dyDescent="0.2">
      <c r="F36447" s="63"/>
    </row>
    <row r="36448" spans="6:6" ht="15" customHeight="1" x14ac:dyDescent="0.2">
      <c r="F36448" s="63"/>
    </row>
    <row r="36449" spans="6:6" ht="15" customHeight="1" x14ac:dyDescent="0.2">
      <c r="F36449" s="63"/>
    </row>
    <row r="36450" spans="6:6" ht="15" customHeight="1" x14ac:dyDescent="0.2">
      <c r="F36450" s="63"/>
    </row>
    <row r="36451" spans="6:6" ht="15" customHeight="1" x14ac:dyDescent="0.2">
      <c r="F36451" s="63"/>
    </row>
    <row r="36452" spans="6:6" ht="15" customHeight="1" x14ac:dyDescent="0.2">
      <c r="F36452" s="63"/>
    </row>
    <row r="36453" spans="6:6" ht="15" customHeight="1" x14ac:dyDescent="0.2">
      <c r="F36453" s="63"/>
    </row>
    <row r="36454" spans="6:6" ht="15" customHeight="1" x14ac:dyDescent="0.2">
      <c r="F36454" s="63"/>
    </row>
    <row r="36455" spans="6:6" ht="15" customHeight="1" x14ac:dyDescent="0.2">
      <c r="F36455" s="63"/>
    </row>
    <row r="36456" spans="6:6" ht="15" customHeight="1" x14ac:dyDescent="0.2">
      <c r="F36456" s="63"/>
    </row>
    <row r="36457" spans="6:6" ht="15" customHeight="1" x14ac:dyDescent="0.2">
      <c r="F36457" s="63"/>
    </row>
    <row r="36458" spans="6:6" ht="15" customHeight="1" x14ac:dyDescent="0.2">
      <c r="F36458" s="63"/>
    </row>
    <row r="36459" spans="6:6" ht="15" customHeight="1" x14ac:dyDescent="0.2">
      <c r="F36459" s="63"/>
    </row>
    <row r="36460" spans="6:6" ht="15" customHeight="1" x14ac:dyDescent="0.2">
      <c r="F36460" s="63"/>
    </row>
    <row r="36461" spans="6:6" ht="15" customHeight="1" x14ac:dyDescent="0.2">
      <c r="F36461" s="63"/>
    </row>
    <row r="36462" spans="6:6" ht="15" customHeight="1" x14ac:dyDescent="0.2">
      <c r="F36462" s="63"/>
    </row>
    <row r="36463" spans="6:6" ht="15" customHeight="1" x14ac:dyDescent="0.2">
      <c r="F36463" s="63"/>
    </row>
    <row r="36464" spans="6:6" ht="15" customHeight="1" x14ac:dyDescent="0.2">
      <c r="F36464" s="63"/>
    </row>
    <row r="36465" spans="6:6" ht="15" customHeight="1" x14ac:dyDescent="0.2">
      <c r="F36465" s="63"/>
    </row>
    <row r="36466" spans="6:6" ht="15" customHeight="1" x14ac:dyDescent="0.2">
      <c r="F36466" s="63"/>
    </row>
    <row r="36467" spans="6:6" ht="15" customHeight="1" x14ac:dyDescent="0.2">
      <c r="F36467" s="63"/>
    </row>
    <row r="36468" spans="6:6" ht="15" customHeight="1" x14ac:dyDescent="0.2">
      <c r="F36468" s="63"/>
    </row>
    <row r="36469" spans="6:6" ht="15" customHeight="1" x14ac:dyDescent="0.2">
      <c r="F36469" s="63"/>
    </row>
    <row r="36470" spans="6:6" ht="15" customHeight="1" x14ac:dyDescent="0.2">
      <c r="F36470" s="63"/>
    </row>
    <row r="36471" spans="6:6" ht="15" customHeight="1" x14ac:dyDescent="0.2">
      <c r="F36471" s="63"/>
    </row>
    <row r="36472" spans="6:6" ht="15" customHeight="1" x14ac:dyDescent="0.2">
      <c r="F36472" s="63"/>
    </row>
    <row r="36473" spans="6:6" ht="15" customHeight="1" x14ac:dyDescent="0.2">
      <c r="F36473" s="63"/>
    </row>
    <row r="36474" spans="6:6" ht="15" customHeight="1" x14ac:dyDescent="0.2">
      <c r="F36474" s="63"/>
    </row>
    <row r="36475" spans="6:6" ht="15" customHeight="1" x14ac:dyDescent="0.2">
      <c r="F36475" s="63"/>
    </row>
    <row r="36476" spans="6:6" ht="15" customHeight="1" x14ac:dyDescent="0.2">
      <c r="F36476" s="63"/>
    </row>
    <row r="36477" spans="6:6" ht="15" customHeight="1" x14ac:dyDescent="0.2">
      <c r="F36477" s="63"/>
    </row>
    <row r="36478" spans="6:6" ht="15" customHeight="1" x14ac:dyDescent="0.2">
      <c r="F36478" s="63"/>
    </row>
    <row r="36479" spans="6:6" ht="15" customHeight="1" x14ac:dyDescent="0.2">
      <c r="F36479" s="63"/>
    </row>
    <row r="36480" spans="6:6" ht="15" customHeight="1" x14ac:dyDescent="0.2">
      <c r="F36480" s="63"/>
    </row>
    <row r="36481" spans="6:6" ht="15" customHeight="1" x14ac:dyDescent="0.2">
      <c r="F36481" s="63"/>
    </row>
    <row r="36482" spans="6:6" ht="15" customHeight="1" x14ac:dyDescent="0.2">
      <c r="F36482" s="63"/>
    </row>
    <row r="36483" spans="6:6" ht="15" customHeight="1" x14ac:dyDescent="0.2">
      <c r="F36483" s="63"/>
    </row>
    <row r="36484" spans="6:6" ht="15" customHeight="1" x14ac:dyDescent="0.2">
      <c r="F36484" s="63"/>
    </row>
    <row r="36485" spans="6:6" ht="15" customHeight="1" x14ac:dyDescent="0.2">
      <c r="F36485" s="63"/>
    </row>
    <row r="36486" spans="6:6" ht="15" customHeight="1" x14ac:dyDescent="0.2">
      <c r="F36486" s="63"/>
    </row>
    <row r="36487" spans="6:6" ht="15" customHeight="1" x14ac:dyDescent="0.2">
      <c r="F36487" s="63"/>
    </row>
    <row r="36488" spans="6:6" ht="15" customHeight="1" x14ac:dyDescent="0.2">
      <c r="F36488" s="63"/>
    </row>
    <row r="36489" spans="6:6" ht="15" customHeight="1" x14ac:dyDescent="0.2">
      <c r="F36489" s="63"/>
    </row>
    <row r="36490" spans="6:6" ht="15" customHeight="1" x14ac:dyDescent="0.2">
      <c r="F36490" s="63"/>
    </row>
    <row r="36491" spans="6:6" ht="15" customHeight="1" x14ac:dyDescent="0.2">
      <c r="F36491" s="63"/>
    </row>
    <row r="36492" spans="6:6" ht="15" customHeight="1" x14ac:dyDescent="0.2">
      <c r="F36492" s="63"/>
    </row>
    <row r="36493" spans="6:6" ht="15" customHeight="1" x14ac:dyDescent="0.2">
      <c r="F36493" s="63"/>
    </row>
    <row r="36494" spans="6:6" ht="15" customHeight="1" x14ac:dyDescent="0.2">
      <c r="F36494" s="63"/>
    </row>
    <row r="36495" spans="6:6" ht="15" customHeight="1" x14ac:dyDescent="0.2">
      <c r="F36495" s="63"/>
    </row>
    <row r="36496" spans="6:6" ht="15" customHeight="1" x14ac:dyDescent="0.2">
      <c r="F36496" s="63"/>
    </row>
    <row r="36497" spans="6:6" ht="15" customHeight="1" x14ac:dyDescent="0.2">
      <c r="F36497" s="63"/>
    </row>
    <row r="36498" spans="6:6" ht="15" customHeight="1" x14ac:dyDescent="0.2">
      <c r="F36498" s="63"/>
    </row>
    <row r="36499" spans="6:6" ht="15" customHeight="1" x14ac:dyDescent="0.2">
      <c r="F36499" s="63"/>
    </row>
    <row r="36500" spans="6:6" ht="15" customHeight="1" x14ac:dyDescent="0.2">
      <c r="F36500" s="63"/>
    </row>
    <row r="36501" spans="6:6" ht="15" customHeight="1" x14ac:dyDescent="0.2">
      <c r="F36501" s="63"/>
    </row>
    <row r="36502" spans="6:6" ht="15" customHeight="1" x14ac:dyDescent="0.2">
      <c r="F36502" s="63"/>
    </row>
    <row r="36503" spans="6:6" ht="15" customHeight="1" x14ac:dyDescent="0.2">
      <c r="F36503" s="63"/>
    </row>
    <row r="36504" spans="6:6" ht="15" customHeight="1" x14ac:dyDescent="0.2">
      <c r="F36504" s="63"/>
    </row>
    <row r="36505" spans="6:6" ht="15" customHeight="1" x14ac:dyDescent="0.2">
      <c r="F36505" s="63"/>
    </row>
    <row r="36506" spans="6:6" ht="15" customHeight="1" x14ac:dyDescent="0.2">
      <c r="F36506" s="63"/>
    </row>
    <row r="36507" spans="6:6" ht="15" customHeight="1" x14ac:dyDescent="0.2">
      <c r="F36507" s="63"/>
    </row>
    <row r="36508" spans="6:6" ht="15" customHeight="1" x14ac:dyDescent="0.2">
      <c r="F36508" s="63"/>
    </row>
    <row r="36509" spans="6:6" ht="15" customHeight="1" x14ac:dyDescent="0.2">
      <c r="F36509" s="63"/>
    </row>
    <row r="36510" spans="6:6" ht="15" customHeight="1" x14ac:dyDescent="0.2">
      <c r="F36510" s="63"/>
    </row>
    <row r="36511" spans="6:6" ht="15" customHeight="1" x14ac:dyDescent="0.2">
      <c r="F36511" s="63"/>
    </row>
    <row r="36512" spans="6:6" ht="15" customHeight="1" x14ac:dyDescent="0.2">
      <c r="F36512" s="63"/>
    </row>
    <row r="36513" spans="6:6" ht="15" customHeight="1" x14ac:dyDescent="0.2">
      <c r="F36513" s="63"/>
    </row>
    <row r="36514" spans="6:6" ht="15" customHeight="1" x14ac:dyDescent="0.2">
      <c r="F36514" s="63"/>
    </row>
    <row r="36515" spans="6:6" ht="15" customHeight="1" x14ac:dyDescent="0.2">
      <c r="F36515" s="63"/>
    </row>
    <row r="36516" spans="6:6" ht="15" customHeight="1" x14ac:dyDescent="0.2">
      <c r="F36516" s="63"/>
    </row>
    <row r="36517" spans="6:6" ht="15" customHeight="1" x14ac:dyDescent="0.2">
      <c r="F36517" s="63"/>
    </row>
    <row r="36518" spans="6:6" ht="15" customHeight="1" x14ac:dyDescent="0.2">
      <c r="F36518" s="63"/>
    </row>
    <row r="36519" spans="6:6" ht="15" customHeight="1" x14ac:dyDescent="0.2">
      <c r="F36519" s="63"/>
    </row>
    <row r="36520" spans="6:6" ht="15" customHeight="1" x14ac:dyDescent="0.2">
      <c r="F36520" s="63"/>
    </row>
    <row r="36521" spans="6:6" ht="15" customHeight="1" x14ac:dyDescent="0.2">
      <c r="F36521" s="63"/>
    </row>
    <row r="36522" spans="6:6" ht="15" customHeight="1" x14ac:dyDescent="0.2">
      <c r="F36522" s="63"/>
    </row>
    <row r="36523" spans="6:6" ht="15" customHeight="1" x14ac:dyDescent="0.2">
      <c r="F36523" s="63"/>
    </row>
    <row r="36524" spans="6:6" ht="15" customHeight="1" x14ac:dyDescent="0.2">
      <c r="F36524" s="63"/>
    </row>
    <row r="36525" spans="6:6" ht="15" customHeight="1" x14ac:dyDescent="0.2">
      <c r="F36525" s="63"/>
    </row>
    <row r="36526" spans="6:6" ht="15" customHeight="1" x14ac:dyDescent="0.2">
      <c r="F36526" s="63"/>
    </row>
    <row r="36527" spans="6:6" ht="15" customHeight="1" x14ac:dyDescent="0.2">
      <c r="F36527" s="63"/>
    </row>
    <row r="36528" spans="6:6" ht="15" customHeight="1" x14ac:dyDescent="0.2">
      <c r="F36528" s="63"/>
    </row>
    <row r="36529" spans="6:6" ht="15" customHeight="1" x14ac:dyDescent="0.2">
      <c r="F36529" s="63"/>
    </row>
    <row r="36530" spans="6:6" ht="15" customHeight="1" x14ac:dyDescent="0.2">
      <c r="F36530" s="63"/>
    </row>
    <row r="36531" spans="6:6" ht="15" customHeight="1" x14ac:dyDescent="0.2">
      <c r="F36531" s="63"/>
    </row>
    <row r="36532" spans="6:6" ht="15" customHeight="1" x14ac:dyDescent="0.2">
      <c r="F36532" s="63"/>
    </row>
    <row r="36533" spans="6:6" ht="15" customHeight="1" x14ac:dyDescent="0.2">
      <c r="F36533" s="63"/>
    </row>
    <row r="36534" spans="6:6" ht="15" customHeight="1" x14ac:dyDescent="0.2">
      <c r="F36534" s="63"/>
    </row>
    <row r="36535" spans="6:6" ht="15" customHeight="1" x14ac:dyDescent="0.2">
      <c r="F36535" s="63"/>
    </row>
    <row r="36536" spans="6:6" ht="15" customHeight="1" x14ac:dyDescent="0.2">
      <c r="F36536" s="63"/>
    </row>
    <row r="36537" spans="6:6" ht="15" customHeight="1" x14ac:dyDescent="0.2">
      <c r="F36537" s="63"/>
    </row>
    <row r="36538" spans="6:6" ht="15" customHeight="1" x14ac:dyDescent="0.2">
      <c r="F36538" s="63"/>
    </row>
    <row r="36539" spans="6:6" ht="15" customHeight="1" x14ac:dyDescent="0.2">
      <c r="F36539" s="63"/>
    </row>
    <row r="36540" spans="6:6" ht="15" customHeight="1" x14ac:dyDescent="0.2">
      <c r="F36540" s="63"/>
    </row>
    <row r="36541" spans="6:6" ht="15" customHeight="1" x14ac:dyDescent="0.2">
      <c r="F36541" s="63"/>
    </row>
    <row r="36542" spans="6:6" ht="15" customHeight="1" x14ac:dyDescent="0.2">
      <c r="F36542" s="63"/>
    </row>
    <row r="36543" spans="6:6" ht="15" customHeight="1" x14ac:dyDescent="0.2">
      <c r="F36543" s="63"/>
    </row>
    <row r="36544" spans="6:6" ht="15" customHeight="1" x14ac:dyDescent="0.2">
      <c r="F36544" s="63"/>
    </row>
    <row r="36545" spans="6:6" ht="15" customHeight="1" x14ac:dyDescent="0.2">
      <c r="F36545" s="63"/>
    </row>
    <row r="36546" spans="6:6" ht="15" customHeight="1" x14ac:dyDescent="0.2">
      <c r="F36546" s="63"/>
    </row>
    <row r="36547" spans="6:6" ht="15" customHeight="1" x14ac:dyDescent="0.2">
      <c r="F36547" s="63"/>
    </row>
    <row r="36548" spans="6:6" ht="15" customHeight="1" x14ac:dyDescent="0.2">
      <c r="F36548" s="63"/>
    </row>
    <row r="36549" spans="6:6" ht="15" customHeight="1" x14ac:dyDescent="0.2">
      <c r="F36549" s="63"/>
    </row>
    <row r="36550" spans="6:6" ht="15" customHeight="1" x14ac:dyDescent="0.2">
      <c r="F36550" s="63"/>
    </row>
    <row r="36551" spans="6:6" ht="15" customHeight="1" x14ac:dyDescent="0.2">
      <c r="F36551" s="63"/>
    </row>
    <row r="36552" spans="6:6" ht="15" customHeight="1" x14ac:dyDescent="0.2">
      <c r="F36552" s="63"/>
    </row>
    <row r="36553" spans="6:6" ht="15" customHeight="1" x14ac:dyDescent="0.2">
      <c r="F36553" s="63"/>
    </row>
    <row r="36554" spans="6:6" ht="15" customHeight="1" x14ac:dyDescent="0.2">
      <c r="F36554" s="63"/>
    </row>
    <row r="36555" spans="6:6" ht="15" customHeight="1" x14ac:dyDescent="0.2">
      <c r="F36555" s="63"/>
    </row>
    <row r="36556" spans="6:6" ht="15" customHeight="1" x14ac:dyDescent="0.2">
      <c r="F36556" s="63"/>
    </row>
    <row r="36557" spans="6:6" ht="15" customHeight="1" x14ac:dyDescent="0.2">
      <c r="F36557" s="63"/>
    </row>
    <row r="36558" spans="6:6" ht="15" customHeight="1" x14ac:dyDescent="0.2">
      <c r="F36558" s="63"/>
    </row>
    <row r="36559" spans="6:6" ht="15" customHeight="1" x14ac:dyDescent="0.2">
      <c r="F36559" s="63"/>
    </row>
    <row r="36560" spans="6:6" ht="15" customHeight="1" x14ac:dyDescent="0.2">
      <c r="F36560" s="63"/>
    </row>
    <row r="36561" spans="6:6" ht="15" customHeight="1" x14ac:dyDescent="0.2">
      <c r="F36561" s="63"/>
    </row>
    <row r="36562" spans="6:6" ht="15" customHeight="1" x14ac:dyDescent="0.2">
      <c r="F36562" s="63"/>
    </row>
    <row r="36563" spans="6:6" ht="15" customHeight="1" x14ac:dyDescent="0.2">
      <c r="F36563" s="63"/>
    </row>
    <row r="36564" spans="6:6" ht="15" customHeight="1" x14ac:dyDescent="0.2">
      <c r="F36564" s="63"/>
    </row>
    <row r="36565" spans="6:6" ht="15" customHeight="1" x14ac:dyDescent="0.2">
      <c r="F36565" s="63"/>
    </row>
    <row r="36566" spans="6:6" ht="15" customHeight="1" x14ac:dyDescent="0.2">
      <c r="F36566" s="63"/>
    </row>
    <row r="36567" spans="6:6" ht="15" customHeight="1" x14ac:dyDescent="0.2">
      <c r="F36567" s="63"/>
    </row>
    <row r="36568" spans="6:6" ht="15" customHeight="1" x14ac:dyDescent="0.2">
      <c r="F36568" s="63"/>
    </row>
    <row r="36569" spans="6:6" ht="15" customHeight="1" x14ac:dyDescent="0.2">
      <c r="F36569" s="63"/>
    </row>
    <row r="36570" spans="6:6" ht="15" customHeight="1" x14ac:dyDescent="0.2">
      <c r="F36570" s="63"/>
    </row>
    <row r="36571" spans="6:6" ht="15" customHeight="1" x14ac:dyDescent="0.2">
      <c r="F36571" s="63"/>
    </row>
    <row r="36572" spans="6:6" ht="15" customHeight="1" x14ac:dyDescent="0.2">
      <c r="F36572" s="63"/>
    </row>
    <row r="36573" spans="6:6" ht="15" customHeight="1" x14ac:dyDescent="0.2">
      <c r="F36573" s="63"/>
    </row>
    <row r="36574" spans="6:6" ht="15" customHeight="1" x14ac:dyDescent="0.2">
      <c r="F36574" s="63"/>
    </row>
    <row r="36575" spans="6:6" ht="15" customHeight="1" x14ac:dyDescent="0.2">
      <c r="F36575" s="63"/>
    </row>
    <row r="36576" spans="6:6" ht="15" customHeight="1" x14ac:dyDescent="0.2">
      <c r="F36576" s="63"/>
    </row>
    <row r="36577" spans="6:6" ht="15" customHeight="1" x14ac:dyDescent="0.2">
      <c r="F36577" s="63"/>
    </row>
    <row r="36578" spans="6:6" ht="15" customHeight="1" x14ac:dyDescent="0.2">
      <c r="F36578" s="63"/>
    </row>
    <row r="36579" spans="6:6" ht="15" customHeight="1" x14ac:dyDescent="0.2">
      <c r="F36579" s="63"/>
    </row>
    <row r="36580" spans="6:6" ht="15" customHeight="1" x14ac:dyDescent="0.2">
      <c r="F36580" s="63"/>
    </row>
    <row r="36581" spans="6:6" ht="15" customHeight="1" x14ac:dyDescent="0.2">
      <c r="F36581" s="63"/>
    </row>
    <row r="36582" spans="6:6" ht="15" customHeight="1" x14ac:dyDescent="0.2">
      <c r="F36582" s="63"/>
    </row>
    <row r="36583" spans="6:6" ht="15" customHeight="1" x14ac:dyDescent="0.2">
      <c r="F36583" s="63"/>
    </row>
    <row r="36584" spans="6:6" ht="15" customHeight="1" x14ac:dyDescent="0.2">
      <c r="F36584" s="63"/>
    </row>
    <row r="36585" spans="6:6" ht="15" customHeight="1" x14ac:dyDescent="0.2">
      <c r="F36585" s="63"/>
    </row>
    <row r="36586" spans="6:6" ht="15" customHeight="1" x14ac:dyDescent="0.2">
      <c r="F36586" s="63"/>
    </row>
    <row r="36587" spans="6:6" ht="15" customHeight="1" x14ac:dyDescent="0.2">
      <c r="F36587" s="63"/>
    </row>
    <row r="36588" spans="6:6" ht="15" customHeight="1" x14ac:dyDescent="0.2">
      <c r="F36588" s="63"/>
    </row>
    <row r="36589" spans="6:6" ht="15" customHeight="1" x14ac:dyDescent="0.2">
      <c r="F36589" s="63"/>
    </row>
    <row r="36590" spans="6:6" ht="15" customHeight="1" x14ac:dyDescent="0.2">
      <c r="F36590" s="63"/>
    </row>
    <row r="36591" spans="6:6" ht="15" customHeight="1" x14ac:dyDescent="0.2">
      <c r="F36591" s="63"/>
    </row>
    <row r="36592" spans="6:6" ht="15" customHeight="1" x14ac:dyDescent="0.2">
      <c r="F36592" s="63"/>
    </row>
    <row r="36593" spans="6:6" ht="15" customHeight="1" x14ac:dyDescent="0.2">
      <c r="F36593" s="63"/>
    </row>
    <row r="36594" spans="6:6" ht="15" customHeight="1" x14ac:dyDescent="0.2">
      <c r="F36594" s="63"/>
    </row>
    <row r="36595" spans="6:6" ht="15" customHeight="1" x14ac:dyDescent="0.2">
      <c r="F36595" s="63"/>
    </row>
    <row r="36596" spans="6:6" ht="15" customHeight="1" x14ac:dyDescent="0.2">
      <c r="F36596" s="63"/>
    </row>
    <row r="36597" spans="6:6" ht="15" customHeight="1" x14ac:dyDescent="0.2">
      <c r="F36597" s="63"/>
    </row>
    <row r="36598" spans="6:6" ht="15" customHeight="1" x14ac:dyDescent="0.2">
      <c r="F36598" s="63"/>
    </row>
    <row r="36599" spans="6:6" ht="15" customHeight="1" x14ac:dyDescent="0.2">
      <c r="F36599" s="63"/>
    </row>
    <row r="36600" spans="6:6" ht="15" customHeight="1" x14ac:dyDescent="0.2">
      <c r="F36600" s="63"/>
    </row>
    <row r="36601" spans="6:6" ht="15" customHeight="1" x14ac:dyDescent="0.2">
      <c r="F36601" s="63"/>
    </row>
    <row r="36602" spans="6:6" ht="15" customHeight="1" x14ac:dyDescent="0.2">
      <c r="F36602" s="63"/>
    </row>
    <row r="36603" spans="6:6" ht="15" customHeight="1" x14ac:dyDescent="0.2">
      <c r="F36603" s="63"/>
    </row>
    <row r="36604" spans="6:6" ht="15" customHeight="1" x14ac:dyDescent="0.2">
      <c r="F36604" s="63"/>
    </row>
    <row r="36605" spans="6:6" ht="15" customHeight="1" x14ac:dyDescent="0.2">
      <c r="F36605" s="63"/>
    </row>
    <row r="36606" spans="6:6" ht="15" customHeight="1" x14ac:dyDescent="0.2">
      <c r="F36606" s="63"/>
    </row>
    <row r="36607" spans="6:6" ht="15" customHeight="1" x14ac:dyDescent="0.2">
      <c r="F36607" s="63"/>
    </row>
    <row r="36608" spans="6:6" ht="15" customHeight="1" x14ac:dyDescent="0.2">
      <c r="F36608" s="63"/>
    </row>
    <row r="36609" spans="6:6" ht="15" customHeight="1" x14ac:dyDescent="0.2">
      <c r="F36609" s="63"/>
    </row>
    <row r="36610" spans="6:6" ht="15" customHeight="1" x14ac:dyDescent="0.2">
      <c r="F36610" s="63"/>
    </row>
    <row r="36611" spans="6:6" ht="15" customHeight="1" x14ac:dyDescent="0.2">
      <c r="F36611" s="63"/>
    </row>
    <row r="36612" spans="6:6" ht="15" customHeight="1" x14ac:dyDescent="0.2">
      <c r="F36612" s="63"/>
    </row>
    <row r="36613" spans="6:6" ht="15" customHeight="1" x14ac:dyDescent="0.2">
      <c r="F36613" s="63"/>
    </row>
    <row r="36614" spans="6:6" ht="15" customHeight="1" x14ac:dyDescent="0.2">
      <c r="F36614" s="63"/>
    </row>
    <row r="36615" spans="6:6" ht="15" customHeight="1" x14ac:dyDescent="0.2">
      <c r="F36615" s="63"/>
    </row>
    <row r="36616" spans="6:6" ht="15" customHeight="1" x14ac:dyDescent="0.2">
      <c r="F36616" s="63"/>
    </row>
    <row r="36617" spans="6:6" ht="15" customHeight="1" x14ac:dyDescent="0.2">
      <c r="F36617" s="63"/>
    </row>
    <row r="36618" spans="6:6" ht="15" customHeight="1" x14ac:dyDescent="0.2">
      <c r="F36618" s="63"/>
    </row>
    <row r="36619" spans="6:6" ht="15" customHeight="1" x14ac:dyDescent="0.2">
      <c r="F36619" s="63"/>
    </row>
    <row r="36620" spans="6:6" ht="15" customHeight="1" x14ac:dyDescent="0.2">
      <c r="F36620" s="63"/>
    </row>
    <row r="36621" spans="6:6" ht="15" customHeight="1" x14ac:dyDescent="0.2">
      <c r="F36621" s="63"/>
    </row>
    <row r="36622" spans="6:6" ht="15" customHeight="1" x14ac:dyDescent="0.2">
      <c r="F36622" s="63"/>
    </row>
    <row r="36623" spans="6:6" ht="15" customHeight="1" x14ac:dyDescent="0.2">
      <c r="F36623" s="63"/>
    </row>
    <row r="36624" spans="6:6" ht="15" customHeight="1" x14ac:dyDescent="0.2">
      <c r="F36624" s="63"/>
    </row>
    <row r="36625" spans="6:6" ht="15" customHeight="1" x14ac:dyDescent="0.2">
      <c r="F36625" s="63"/>
    </row>
    <row r="36626" spans="6:6" ht="15" customHeight="1" x14ac:dyDescent="0.2">
      <c r="F36626" s="63"/>
    </row>
    <row r="36627" spans="6:6" ht="15" customHeight="1" x14ac:dyDescent="0.2">
      <c r="F36627" s="63"/>
    </row>
    <row r="36628" spans="6:6" ht="15" customHeight="1" x14ac:dyDescent="0.2">
      <c r="F36628" s="63"/>
    </row>
    <row r="36629" spans="6:6" ht="15" customHeight="1" x14ac:dyDescent="0.2">
      <c r="F36629" s="63"/>
    </row>
    <row r="36630" spans="6:6" ht="15" customHeight="1" x14ac:dyDescent="0.2">
      <c r="F36630" s="63"/>
    </row>
    <row r="36631" spans="6:6" ht="15" customHeight="1" x14ac:dyDescent="0.2">
      <c r="F36631" s="63"/>
    </row>
    <row r="36632" spans="6:6" ht="15" customHeight="1" x14ac:dyDescent="0.2">
      <c r="F36632" s="63"/>
    </row>
    <row r="36633" spans="6:6" ht="15" customHeight="1" x14ac:dyDescent="0.2">
      <c r="F36633" s="63"/>
    </row>
    <row r="36634" spans="6:6" ht="15" customHeight="1" x14ac:dyDescent="0.2">
      <c r="F36634" s="63"/>
    </row>
    <row r="36635" spans="6:6" ht="15" customHeight="1" x14ac:dyDescent="0.2">
      <c r="F36635" s="63"/>
    </row>
    <row r="36636" spans="6:6" ht="15" customHeight="1" x14ac:dyDescent="0.2">
      <c r="F36636" s="63"/>
    </row>
    <row r="36637" spans="6:6" ht="15" customHeight="1" x14ac:dyDescent="0.2">
      <c r="F36637" s="63"/>
    </row>
    <row r="36638" spans="6:6" ht="15" customHeight="1" x14ac:dyDescent="0.2">
      <c r="F36638" s="63"/>
    </row>
    <row r="36639" spans="6:6" ht="15" customHeight="1" x14ac:dyDescent="0.2">
      <c r="F36639" s="63"/>
    </row>
    <row r="36640" spans="6:6" ht="15" customHeight="1" x14ac:dyDescent="0.2">
      <c r="F36640" s="63"/>
    </row>
    <row r="36641" spans="6:6" ht="15" customHeight="1" x14ac:dyDescent="0.2">
      <c r="F36641" s="63"/>
    </row>
    <row r="36642" spans="6:6" ht="15" customHeight="1" x14ac:dyDescent="0.2">
      <c r="F36642" s="63"/>
    </row>
    <row r="36643" spans="6:6" ht="15" customHeight="1" x14ac:dyDescent="0.2">
      <c r="F36643" s="63"/>
    </row>
    <row r="36644" spans="6:6" ht="15" customHeight="1" x14ac:dyDescent="0.2">
      <c r="F36644" s="63"/>
    </row>
    <row r="36645" spans="6:6" ht="15" customHeight="1" x14ac:dyDescent="0.2">
      <c r="F36645" s="63"/>
    </row>
    <row r="36646" spans="6:6" ht="15" customHeight="1" x14ac:dyDescent="0.2">
      <c r="F36646" s="63"/>
    </row>
    <row r="36647" spans="6:6" ht="15" customHeight="1" x14ac:dyDescent="0.2">
      <c r="F36647" s="63"/>
    </row>
    <row r="36648" spans="6:6" ht="15" customHeight="1" x14ac:dyDescent="0.2">
      <c r="F36648" s="63"/>
    </row>
    <row r="36649" spans="6:6" ht="15" customHeight="1" x14ac:dyDescent="0.2">
      <c r="F36649" s="63"/>
    </row>
    <row r="36650" spans="6:6" ht="15" customHeight="1" x14ac:dyDescent="0.2">
      <c r="F36650" s="63"/>
    </row>
    <row r="36651" spans="6:6" ht="15" customHeight="1" x14ac:dyDescent="0.2">
      <c r="F36651" s="63"/>
    </row>
    <row r="36652" spans="6:6" ht="15" customHeight="1" x14ac:dyDescent="0.2">
      <c r="F36652" s="63"/>
    </row>
    <row r="36653" spans="6:6" ht="15" customHeight="1" x14ac:dyDescent="0.2">
      <c r="F36653" s="63"/>
    </row>
    <row r="36654" spans="6:6" ht="15" customHeight="1" x14ac:dyDescent="0.2">
      <c r="F36654" s="63"/>
    </row>
    <row r="36655" spans="6:6" ht="15" customHeight="1" x14ac:dyDescent="0.2">
      <c r="F36655" s="63"/>
    </row>
    <row r="36656" spans="6:6" ht="15" customHeight="1" x14ac:dyDescent="0.2">
      <c r="F36656" s="63"/>
    </row>
    <row r="36657" spans="6:6" ht="15" customHeight="1" x14ac:dyDescent="0.2">
      <c r="F36657" s="63"/>
    </row>
    <row r="36658" spans="6:6" ht="15" customHeight="1" x14ac:dyDescent="0.2">
      <c r="F36658" s="63"/>
    </row>
    <row r="36659" spans="6:6" ht="15" customHeight="1" x14ac:dyDescent="0.2">
      <c r="F36659" s="63"/>
    </row>
    <row r="36660" spans="6:6" ht="15" customHeight="1" x14ac:dyDescent="0.2">
      <c r="F36660" s="63"/>
    </row>
    <row r="36661" spans="6:6" ht="15" customHeight="1" x14ac:dyDescent="0.2">
      <c r="F36661" s="63"/>
    </row>
    <row r="36662" spans="6:6" ht="15" customHeight="1" x14ac:dyDescent="0.2">
      <c r="F36662" s="63"/>
    </row>
    <row r="36663" spans="6:6" ht="15" customHeight="1" x14ac:dyDescent="0.2">
      <c r="F36663" s="63"/>
    </row>
    <row r="36664" spans="6:6" ht="15" customHeight="1" x14ac:dyDescent="0.2">
      <c r="F36664" s="63"/>
    </row>
    <row r="36665" spans="6:6" ht="15" customHeight="1" x14ac:dyDescent="0.2">
      <c r="F36665" s="63"/>
    </row>
    <row r="36666" spans="6:6" ht="15" customHeight="1" x14ac:dyDescent="0.2">
      <c r="F36666" s="63"/>
    </row>
    <row r="36667" spans="6:6" ht="15" customHeight="1" x14ac:dyDescent="0.2">
      <c r="F36667" s="63"/>
    </row>
    <row r="36668" spans="6:6" ht="15" customHeight="1" x14ac:dyDescent="0.2">
      <c r="F36668" s="63"/>
    </row>
    <row r="36669" spans="6:6" ht="15" customHeight="1" x14ac:dyDescent="0.2">
      <c r="F36669" s="63"/>
    </row>
    <row r="36670" spans="6:6" ht="15" customHeight="1" x14ac:dyDescent="0.2">
      <c r="F36670" s="63"/>
    </row>
    <row r="36671" spans="6:6" ht="15" customHeight="1" x14ac:dyDescent="0.2">
      <c r="F36671" s="63"/>
    </row>
    <row r="36672" spans="6:6" ht="15" customHeight="1" x14ac:dyDescent="0.2">
      <c r="F36672" s="63"/>
    </row>
    <row r="36673" spans="6:6" ht="15" customHeight="1" x14ac:dyDescent="0.2">
      <c r="F36673" s="63"/>
    </row>
    <row r="36674" spans="6:6" ht="15" customHeight="1" x14ac:dyDescent="0.2">
      <c r="F36674" s="63"/>
    </row>
    <row r="36675" spans="6:6" ht="15" customHeight="1" x14ac:dyDescent="0.2">
      <c r="F36675" s="63"/>
    </row>
    <row r="36676" spans="6:6" ht="15" customHeight="1" x14ac:dyDescent="0.2">
      <c r="F36676" s="63"/>
    </row>
    <row r="36677" spans="6:6" ht="15" customHeight="1" x14ac:dyDescent="0.2">
      <c r="F36677" s="63"/>
    </row>
    <row r="36678" spans="6:6" ht="15" customHeight="1" x14ac:dyDescent="0.2">
      <c r="F36678" s="63"/>
    </row>
    <row r="36679" spans="6:6" ht="15" customHeight="1" x14ac:dyDescent="0.2">
      <c r="F36679" s="63"/>
    </row>
    <row r="36680" spans="6:6" ht="15" customHeight="1" x14ac:dyDescent="0.2">
      <c r="F36680" s="63"/>
    </row>
    <row r="36681" spans="6:6" ht="15" customHeight="1" x14ac:dyDescent="0.2">
      <c r="F36681" s="63"/>
    </row>
    <row r="36682" spans="6:6" ht="15" customHeight="1" x14ac:dyDescent="0.2">
      <c r="F36682" s="63"/>
    </row>
    <row r="36683" spans="6:6" ht="15" customHeight="1" x14ac:dyDescent="0.2">
      <c r="F36683" s="63"/>
    </row>
    <row r="36684" spans="6:6" ht="15" customHeight="1" x14ac:dyDescent="0.2">
      <c r="F36684" s="63"/>
    </row>
    <row r="36685" spans="6:6" ht="15" customHeight="1" x14ac:dyDescent="0.2">
      <c r="F36685" s="63"/>
    </row>
    <row r="36686" spans="6:6" ht="15" customHeight="1" x14ac:dyDescent="0.2">
      <c r="F36686" s="63"/>
    </row>
    <row r="36687" spans="6:6" ht="15" customHeight="1" x14ac:dyDescent="0.2">
      <c r="F36687" s="63"/>
    </row>
    <row r="36688" spans="6:6" ht="15" customHeight="1" x14ac:dyDescent="0.2">
      <c r="F36688" s="63"/>
    </row>
    <row r="36689" spans="6:6" ht="15" customHeight="1" x14ac:dyDescent="0.2">
      <c r="F36689" s="63"/>
    </row>
    <row r="36690" spans="6:6" ht="15" customHeight="1" x14ac:dyDescent="0.2">
      <c r="F36690" s="63"/>
    </row>
    <row r="36691" spans="6:6" ht="15" customHeight="1" x14ac:dyDescent="0.2">
      <c r="F36691" s="63"/>
    </row>
    <row r="36692" spans="6:6" ht="15" customHeight="1" x14ac:dyDescent="0.2">
      <c r="F36692" s="63"/>
    </row>
    <row r="36693" spans="6:6" ht="15" customHeight="1" x14ac:dyDescent="0.2">
      <c r="F36693" s="63"/>
    </row>
    <row r="36694" spans="6:6" ht="15" customHeight="1" x14ac:dyDescent="0.2">
      <c r="F36694" s="63"/>
    </row>
    <row r="36695" spans="6:6" ht="15" customHeight="1" x14ac:dyDescent="0.2">
      <c r="F36695" s="63"/>
    </row>
    <row r="36696" spans="6:6" ht="15" customHeight="1" x14ac:dyDescent="0.2">
      <c r="F36696" s="63"/>
    </row>
    <row r="36697" spans="6:6" ht="15" customHeight="1" x14ac:dyDescent="0.2">
      <c r="F36697" s="63"/>
    </row>
    <row r="36698" spans="6:6" ht="15" customHeight="1" x14ac:dyDescent="0.2">
      <c r="F36698" s="63"/>
    </row>
    <row r="36699" spans="6:6" ht="15" customHeight="1" x14ac:dyDescent="0.2">
      <c r="F36699" s="63"/>
    </row>
    <row r="36700" spans="6:6" ht="15" customHeight="1" x14ac:dyDescent="0.2">
      <c r="F36700" s="63"/>
    </row>
    <row r="36701" spans="6:6" ht="15" customHeight="1" x14ac:dyDescent="0.2">
      <c r="F36701" s="63"/>
    </row>
    <row r="36702" spans="6:6" ht="15" customHeight="1" x14ac:dyDescent="0.2">
      <c r="F36702" s="63"/>
    </row>
    <row r="36703" spans="6:6" ht="15" customHeight="1" x14ac:dyDescent="0.2">
      <c r="F36703" s="63"/>
    </row>
    <row r="36704" spans="6:6" ht="15" customHeight="1" x14ac:dyDescent="0.2">
      <c r="F36704" s="63"/>
    </row>
    <row r="36705" spans="6:6" ht="15" customHeight="1" x14ac:dyDescent="0.2">
      <c r="F36705" s="63"/>
    </row>
    <row r="36706" spans="6:6" ht="15" customHeight="1" x14ac:dyDescent="0.2">
      <c r="F36706" s="63"/>
    </row>
    <row r="36707" spans="6:6" ht="15" customHeight="1" x14ac:dyDescent="0.2">
      <c r="F36707" s="63"/>
    </row>
    <row r="36708" spans="6:6" ht="15" customHeight="1" x14ac:dyDescent="0.2">
      <c r="F36708" s="63"/>
    </row>
    <row r="36709" spans="6:6" ht="15" customHeight="1" x14ac:dyDescent="0.2">
      <c r="F36709" s="63"/>
    </row>
    <row r="36710" spans="6:6" ht="15" customHeight="1" x14ac:dyDescent="0.2">
      <c r="F36710" s="63"/>
    </row>
    <row r="36711" spans="6:6" ht="15" customHeight="1" x14ac:dyDescent="0.2">
      <c r="F36711" s="63"/>
    </row>
    <row r="36712" spans="6:6" ht="15" customHeight="1" x14ac:dyDescent="0.2">
      <c r="F36712" s="63"/>
    </row>
    <row r="36713" spans="6:6" ht="15" customHeight="1" x14ac:dyDescent="0.2">
      <c r="F36713" s="63"/>
    </row>
    <row r="36714" spans="6:6" ht="15" customHeight="1" x14ac:dyDescent="0.2">
      <c r="F36714" s="63"/>
    </row>
    <row r="36715" spans="6:6" ht="15" customHeight="1" x14ac:dyDescent="0.2">
      <c r="F36715" s="63"/>
    </row>
    <row r="36716" spans="6:6" ht="15" customHeight="1" x14ac:dyDescent="0.2">
      <c r="F36716" s="63"/>
    </row>
    <row r="36717" spans="6:6" ht="15" customHeight="1" x14ac:dyDescent="0.2">
      <c r="F36717" s="63"/>
    </row>
    <row r="36718" spans="6:6" ht="15" customHeight="1" x14ac:dyDescent="0.2">
      <c r="F36718" s="63"/>
    </row>
    <row r="36719" spans="6:6" ht="15" customHeight="1" x14ac:dyDescent="0.2">
      <c r="F36719" s="63"/>
    </row>
    <row r="36720" spans="6:6" ht="15" customHeight="1" x14ac:dyDescent="0.2">
      <c r="F36720" s="63"/>
    </row>
    <row r="36721" spans="6:6" ht="15" customHeight="1" x14ac:dyDescent="0.2">
      <c r="F36721" s="63"/>
    </row>
    <row r="36722" spans="6:6" ht="15" customHeight="1" x14ac:dyDescent="0.2">
      <c r="F36722" s="63"/>
    </row>
    <row r="36723" spans="6:6" ht="15" customHeight="1" x14ac:dyDescent="0.2">
      <c r="F36723" s="63"/>
    </row>
    <row r="36724" spans="6:6" ht="15" customHeight="1" x14ac:dyDescent="0.2">
      <c r="F36724" s="63"/>
    </row>
    <row r="36725" spans="6:6" ht="15" customHeight="1" x14ac:dyDescent="0.2">
      <c r="F36725" s="63"/>
    </row>
    <row r="36726" spans="6:6" ht="15" customHeight="1" x14ac:dyDescent="0.2">
      <c r="F36726" s="63"/>
    </row>
    <row r="36727" spans="6:6" ht="15" customHeight="1" x14ac:dyDescent="0.2">
      <c r="F36727" s="63"/>
    </row>
    <row r="36728" spans="6:6" ht="15" customHeight="1" x14ac:dyDescent="0.2">
      <c r="F36728" s="63"/>
    </row>
    <row r="36729" spans="6:6" ht="15" customHeight="1" x14ac:dyDescent="0.2">
      <c r="F36729" s="63"/>
    </row>
    <row r="36730" spans="6:6" ht="15" customHeight="1" x14ac:dyDescent="0.2">
      <c r="F36730" s="63"/>
    </row>
    <row r="36731" spans="6:6" ht="15" customHeight="1" x14ac:dyDescent="0.2">
      <c r="F36731" s="63"/>
    </row>
    <row r="36732" spans="6:6" ht="15" customHeight="1" x14ac:dyDescent="0.2">
      <c r="F36732" s="63"/>
    </row>
    <row r="36733" spans="6:6" ht="15" customHeight="1" x14ac:dyDescent="0.2">
      <c r="F36733" s="63"/>
    </row>
    <row r="36734" spans="6:6" ht="15" customHeight="1" x14ac:dyDescent="0.2">
      <c r="F36734" s="63"/>
    </row>
    <row r="36735" spans="6:6" ht="15" customHeight="1" x14ac:dyDescent="0.2">
      <c r="F36735" s="63"/>
    </row>
    <row r="36736" spans="6:6" ht="15" customHeight="1" x14ac:dyDescent="0.2">
      <c r="F36736" s="63"/>
    </row>
    <row r="36737" spans="6:6" ht="15" customHeight="1" x14ac:dyDescent="0.2">
      <c r="F36737" s="63"/>
    </row>
    <row r="36738" spans="6:6" ht="15" customHeight="1" x14ac:dyDescent="0.2">
      <c r="F36738" s="63"/>
    </row>
    <row r="36739" spans="6:6" ht="15" customHeight="1" x14ac:dyDescent="0.2">
      <c r="F36739" s="63"/>
    </row>
    <row r="36740" spans="6:6" ht="15" customHeight="1" x14ac:dyDescent="0.2">
      <c r="F36740" s="63"/>
    </row>
    <row r="36741" spans="6:6" ht="15" customHeight="1" x14ac:dyDescent="0.2">
      <c r="F36741" s="63"/>
    </row>
    <row r="36742" spans="6:6" ht="15" customHeight="1" x14ac:dyDescent="0.2">
      <c r="F36742" s="63"/>
    </row>
    <row r="36743" spans="6:6" ht="15" customHeight="1" x14ac:dyDescent="0.2">
      <c r="F36743" s="63"/>
    </row>
    <row r="36744" spans="6:6" ht="15" customHeight="1" x14ac:dyDescent="0.2">
      <c r="F36744" s="63"/>
    </row>
    <row r="36745" spans="6:6" ht="15" customHeight="1" x14ac:dyDescent="0.2">
      <c r="F36745" s="63"/>
    </row>
    <row r="36746" spans="6:6" ht="15" customHeight="1" x14ac:dyDescent="0.2">
      <c r="F36746" s="63"/>
    </row>
    <row r="36747" spans="6:6" ht="15" customHeight="1" x14ac:dyDescent="0.2">
      <c r="F36747" s="63"/>
    </row>
    <row r="36748" spans="6:6" ht="15" customHeight="1" x14ac:dyDescent="0.2">
      <c r="F36748" s="63"/>
    </row>
    <row r="36749" spans="6:6" ht="15" customHeight="1" x14ac:dyDescent="0.2">
      <c r="F36749" s="63"/>
    </row>
    <row r="36750" spans="6:6" ht="15" customHeight="1" x14ac:dyDescent="0.2">
      <c r="F36750" s="63"/>
    </row>
    <row r="36751" spans="6:6" ht="15" customHeight="1" x14ac:dyDescent="0.2">
      <c r="F36751" s="63"/>
    </row>
    <row r="36752" spans="6:6" ht="15" customHeight="1" x14ac:dyDescent="0.2">
      <c r="F36752" s="63"/>
    </row>
    <row r="36753" spans="6:6" ht="15" customHeight="1" x14ac:dyDescent="0.2">
      <c r="F36753" s="63"/>
    </row>
    <row r="36754" spans="6:6" ht="15" customHeight="1" x14ac:dyDescent="0.2">
      <c r="F36754" s="63"/>
    </row>
    <row r="36755" spans="6:6" ht="15" customHeight="1" x14ac:dyDescent="0.2">
      <c r="F36755" s="63"/>
    </row>
    <row r="36756" spans="6:6" ht="15" customHeight="1" x14ac:dyDescent="0.2">
      <c r="F36756" s="63"/>
    </row>
    <row r="36757" spans="6:6" ht="15" customHeight="1" x14ac:dyDescent="0.2">
      <c r="F36757" s="63"/>
    </row>
    <row r="36758" spans="6:6" ht="15" customHeight="1" x14ac:dyDescent="0.2">
      <c r="F36758" s="63"/>
    </row>
    <row r="36759" spans="6:6" ht="15" customHeight="1" x14ac:dyDescent="0.2">
      <c r="F36759" s="63"/>
    </row>
    <row r="36760" spans="6:6" ht="15" customHeight="1" x14ac:dyDescent="0.2">
      <c r="F36760" s="63"/>
    </row>
    <row r="36761" spans="6:6" ht="15" customHeight="1" x14ac:dyDescent="0.2">
      <c r="F36761" s="63"/>
    </row>
    <row r="36762" spans="6:6" ht="15" customHeight="1" x14ac:dyDescent="0.2">
      <c r="F36762" s="63"/>
    </row>
    <row r="36763" spans="6:6" ht="15" customHeight="1" x14ac:dyDescent="0.2">
      <c r="F36763" s="63"/>
    </row>
    <row r="36764" spans="6:6" ht="15" customHeight="1" x14ac:dyDescent="0.2">
      <c r="F36764" s="63"/>
    </row>
    <row r="36765" spans="6:6" ht="15" customHeight="1" x14ac:dyDescent="0.2">
      <c r="F36765" s="63"/>
    </row>
    <row r="36766" spans="6:6" ht="15" customHeight="1" x14ac:dyDescent="0.2">
      <c r="F36766" s="63"/>
    </row>
    <row r="36767" spans="6:6" ht="15" customHeight="1" x14ac:dyDescent="0.2">
      <c r="F36767" s="63"/>
    </row>
    <row r="36768" spans="6:6" ht="15" customHeight="1" x14ac:dyDescent="0.2">
      <c r="F36768" s="63"/>
    </row>
    <row r="36769" spans="6:6" ht="15" customHeight="1" x14ac:dyDescent="0.2">
      <c r="F36769" s="63"/>
    </row>
    <row r="36770" spans="6:6" ht="15" customHeight="1" x14ac:dyDescent="0.2">
      <c r="F36770" s="63"/>
    </row>
    <row r="36771" spans="6:6" ht="15" customHeight="1" x14ac:dyDescent="0.2">
      <c r="F36771" s="63"/>
    </row>
    <row r="36772" spans="6:6" ht="15" customHeight="1" x14ac:dyDescent="0.2">
      <c r="F36772" s="63"/>
    </row>
    <row r="36773" spans="6:6" ht="15" customHeight="1" x14ac:dyDescent="0.2">
      <c r="F36773" s="63"/>
    </row>
    <row r="36774" spans="6:6" ht="15" customHeight="1" x14ac:dyDescent="0.2">
      <c r="F36774" s="63"/>
    </row>
    <row r="36775" spans="6:6" ht="15" customHeight="1" x14ac:dyDescent="0.2">
      <c r="F36775" s="63"/>
    </row>
    <row r="36776" spans="6:6" ht="15" customHeight="1" x14ac:dyDescent="0.2">
      <c r="F36776" s="63"/>
    </row>
    <row r="36777" spans="6:6" ht="15" customHeight="1" x14ac:dyDescent="0.2">
      <c r="F36777" s="63"/>
    </row>
    <row r="36778" spans="6:6" ht="15" customHeight="1" x14ac:dyDescent="0.2">
      <c r="F36778" s="63"/>
    </row>
    <row r="36779" spans="6:6" ht="15" customHeight="1" x14ac:dyDescent="0.2">
      <c r="F36779" s="63"/>
    </row>
    <row r="36780" spans="6:6" ht="15" customHeight="1" x14ac:dyDescent="0.2">
      <c r="F36780" s="63"/>
    </row>
    <row r="36781" spans="6:6" ht="15" customHeight="1" x14ac:dyDescent="0.2">
      <c r="F36781" s="63"/>
    </row>
    <row r="36782" spans="6:6" ht="15" customHeight="1" x14ac:dyDescent="0.2">
      <c r="F36782" s="63"/>
    </row>
    <row r="36783" spans="6:6" ht="15" customHeight="1" x14ac:dyDescent="0.2">
      <c r="F36783" s="63"/>
    </row>
    <row r="36784" spans="6:6" ht="15" customHeight="1" x14ac:dyDescent="0.2">
      <c r="F36784" s="63"/>
    </row>
    <row r="36785" spans="6:6" ht="15" customHeight="1" x14ac:dyDescent="0.2">
      <c r="F36785" s="63"/>
    </row>
    <row r="36786" spans="6:6" ht="15" customHeight="1" x14ac:dyDescent="0.2">
      <c r="F36786" s="63"/>
    </row>
    <row r="36787" spans="6:6" ht="15" customHeight="1" x14ac:dyDescent="0.2">
      <c r="F36787" s="63"/>
    </row>
    <row r="36788" spans="6:6" ht="15" customHeight="1" x14ac:dyDescent="0.2">
      <c r="F36788" s="63"/>
    </row>
    <row r="36789" spans="6:6" ht="15" customHeight="1" x14ac:dyDescent="0.2">
      <c r="F36789" s="63"/>
    </row>
    <row r="36790" spans="6:6" ht="15" customHeight="1" x14ac:dyDescent="0.2">
      <c r="F36790" s="63"/>
    </row>
    <row r="36791" spans="6:6" ht="15" customHeight="1" x14ac:dyDescent="0.2">
      <c r="F36791" s="63"/>
    </row>
    <row r="36792" spans="6:6" ht="15" customHeight="1" x14ac:dyDescent="0.2">
      <c r="F36792" s="63"/>
    </row>
    <row r="36793" spans="6:6" ht="15" customHeight="1" x14ac:dyDescent="0.2">
      <c r="F36793" s="63"/>
    </row>
    <row r="36794" spans="6:6" ht="15" customHeight="1" x14ac:dyDescent="0.2">
      <c r="F36794" s="63"/>
    </row>
    <row r="36795" spans="6:6" ht="15" customHeight="1" x14ac:dyDescent="0.2">
      <c r="F36795" s="63"/>
    </row>
    <row r="36796" spans="6:6" ht="15" customHeight="1" x14ac:dyDescent="0.2">
      <c r="F36796" s="63"/>
    </row>
    <row r="36797" spans="6:6" ht="15" customHeight="1" x14ac:dyDescent="0.2">
      <c r="F36797" s="63"/>
    </row>
    <row r="36798" spans="6:6" ht="15" customHeight="1" x14ac:dyDescent="0.2">
      <c r="F36798" s="63"/>
    </row>
    <row r="36799" spans="6:6" ht="15" customHeight="1" x14ac:dyDescent="0.2">
      <c r="F36799" s="63"/>
    </row>
    <row r="36800" spans="6:6" ht="15" customHeight="1" x14ac:dyDescent="0.2">
      <c r="F36800" s="63"/>
    </row>
    <row r="36801" spans="6:6" ht="15" customHeight="1" x14ac:dyDescent="0.2">
      <c r="F36801" s="63"/>
    </row>
    <row r="36802" spans="6:6" ht="15" customHeight="1" x14ac:dyDescent="0.2">
      <c r="F36802" s="63"/>
    </row>
    <row r="36803" spans="6:6" ht="15" customHeight="1" x14ac:dyDescent="0.2">
      <c r="F36803" s="63"/>
    </row>
    <row r="36804" spans="6:6" ht="15" customHeight="1" x14ac:dyDescent="0.2">
      <c r="F36804" s="63"/>
    </row>
    <row r="36805" spans="6:6" ht="15" customHeight="1" x14ac:dyDescent="0.2">
      <c r="F36805" s="63"/>
    </row>
    <row r="36806" spans="6:6" ht="15" customHeight="1" x14ac:dyDescent="0.2">
      <c r="F36806" s="63"/>
    </row>
    <row r="36807" spans="6:6" ht="15" customHeight="1" x14ac:dyDescent="0.2">
      <c r="F36807" s="63"/>
    </row>
    <row r="36808" spans="6:6" ht="15" customHeight="1" x14ac:dyDescent="0.2">
      <c r="F36808" s="63"/>
    </row>
    <row r="36809" spans="6:6" ht="15" customHeight="1" x14ac:dyDescent="0.2">
      <c r="F36809" s="63"/>
    </row>
    <row r="36810" spans="6:6" ht="15" customHeight="1" x14ac:dyDescent="0.2">
      <c r="F36810" s="63"/>
    </row>
    <row r="36811" spans="6:6" ht="15" customHeight="1" x14ac:dyDescent="0.2">
      <c r="F36811" s="63"/>
    </row>
    <row r="36812" spans="6:6" ht="15" customHeight="1" x14ac:dyDescent="0.2">
      <c r="F36812" s="63"/>
    </row>
    <row r="36813" spans="6:6" ht="15" customHeight="1" x14ac:dyDescent="0.2">
      <c r="F36813" s="63"/>
    </row>
    <row r="36814" spans="6:6" ht="15" customHeight="1" x14ac:dyDescent="0.2">
      <c r="F36814" s="63"/>
    </row>
    <row r="36815" spans="6:6" ht="15" customHeight="1" x14ac:dyDescent="0.2">
      <c r="F36815" s="63"/>
    </row>
    <row r="36816" spans="6:6" ht="15" customHeight="1" x14ac:dyDescent="0.2">
      <c r="F36816" s="63"/>
    </row>
    <row r="36817" spans="6:6" ht="15" customHeight="1" x14ac:dyDescent="0.2">
      <c r="F36817" s="63"/>
    </row>
    <row r="36818" spans="6:6" ht="15" customHeight="1" x14ac:dyDescent="0.2">
      <c r="F36818" s="63"/>
    </row>
    <row r="36819" spans="6:6" ht="15" customHeight="1" x14ac:dyDescent="0.2">
      <c r="F36819" s="63"/>
    </row>
    <row r="36820" spans="6:6" ht="15" customHeight="1" x14ac:dyDescent="0.2">
      <c r="F36820" s="63"/>
    </row>
    <row r="36821" spans="6:6" ht="15" customHeight="1" x14ac:dyDescent="0.2">
      <c r="F36821" s="63"/>
    </row>
    <row r="36822" spans="6:6" ht="15" customHeight="1" x14ac:dyDescent="0.2">
      <c r="F36822" s="63"/>
    </row>
    <row r="36823" spans="6:6" ht="15" customHeight="1" x14ac:dyDescent="0.2">
      <c r="F36823" s="63"/>
    </row>
    <row r="36824" spans="6:6" ht="15" customHeight="1" x14ac:dyDescent="0.2">
      <c r="F36824" s="63"/>
    </row>
    <row r="36825" spans="6:6" ht="15" customHeight="1" x14ac:dyDescent="0.2">
      <c r="F36825" s="63"/>
    </row>
    <row r="36826" spans="6:6" ht="15" customHeight="1" x14ac:dyDescent="0.2">
      <c r="F36826" s="63"/>
    </row>
    <row r="36827" spans="6:6" ht="15" customHeight="1" x14ac:dyDescent="0.2">
      <c r="F36827" s="63"/>
    </row>
    <row r="36828" spans="6:6" ht="15" customHeight="1" x14ac:dyDescent="0.2">
      <c r="F36828" s="63"/>
    </row>
    <row r="36829" spans="6:6" ht="15" customHeight="1" x14ac:dyDescent="0.2">
      <c r="F36829" s="63"/>
    </row>
    <row r="36830" spans="6:6" ht="15" customHeight="1" x14ac:dyDescent="0.2">
      <c r="F36830" s="63"/>
    </row>
    <row r="36831" spans="6:6" ht="15" customHeight="1" x14ac:dyDescent="0.2">
      <c r="F36831" s="63"/>
    </row>
    <row r="36832" spans="6:6" ht="15" customHeight="1" x14ac:dyDescent="0.2">
      <c r="F36832" s="63"/>
    </row>
    <row r="36833" spans="6:6" ht="15" customHeight="1" x14ac:dyDescent="0.2">
      <c r="F36833" s="63"/>
    </row>
    <row r="36834" spans="6:6" ht="15" customHeight="1" x14ac:dyDescent="0.2">
      <c r="F36834" s="63"/>
    </row>
    <row r="36835" spans="6:6" ht="15" customHeight="1" x14ac:dyDescent="0.2">
      <c r="F36835" s="63"/>
    </row>
    <row r="36836" spans="6:6" ht="15" customHeight="1" x14ac:dyDescent="0.2">
      <c r="F36836" s="63"/>
    </row>
    <row r="36837" spans="6:6" ht="15" customHeight="1" x14ac:dyDescent="0.2">
      <c r="F36837" s="63"/>
    </row>
    <row r="36838" spans="6:6" ht="15" customHeight="1" x14ac:dyDescent="0.2">
      <c r="F36838" s="63"/>
    </row>
    <row r="36839" spans="6:6" ht="15" customHeight="1" x14ac:dyDescent="0.2">
      <c r="F36839" s="63"/>
    </row>
    <row r="36840" spans="6:6" ht="15" customHeight="1" x14ac:dyDescent="0.2">
      <c r="F36840" s="63"/>
    </row>
    <row r="36841" spans="6:6" ht="15" customHeight="1" x14ac:dyDescent="0.2">
      <c r="F36841" s="63"/>
    </row>
    <row r="36842" spans="6:6" ht="15" customHeight="1" x14ac:dyDescent="0.2">
      <c r="F36842" s="63"/>
    </row>
    <row r="36843" spans="6:6" ht="15" customHeight="1" x14ac:dyDescent="0.2">
      <c r="F36843" s="63"/>
    </row>
    <row r="36844" spans="6:6" ht="15" customHeight="1" x14ac:dyDescent="0.2">
      <c r="F36844" s="63"/>
    </row>
    <row r="36845" spans="6:6" ht="15" customHeight="1" x14ac:dyDescent="0.2">
      <c r="F36845" s="63"/>
    </row>
    <row r="36846" spans="6:6" ht="15" customHeight="1" x14ac:dyDescent="0.2">
      <c r="F36846" s="63"/>
    </row>
    <row r="36847" spans="6:6" ht="15" customHeight="1" x14ac:dyDescent="0.2">
      <c r="F36847" s="63"/>
    </row>
    <row r="36848" spans="6:6" ht="15" customHeight="1" x14ac:dyDescent="0.2">
      <c r="F36848" s="63"/>
    </row>
    <row r="36849" spans="6:6" ht="15" customHeight="1" x14ac:dyDescent="0.2">
      <c r="F36849" s="63"/>
    </row>
    <row r="36850" spans="6:6" ht="15" customHeight="1" x14ac:dyDescent="0.2">
      <c r="F36850" s="63"/>
    </row>
    <row r="36851" spans="6:6" ht="15" customHeight="1" x14ac:dyDescent="0.2">
      <c r="F36851" s="63"/>
    </row>
    <row r="36852" spans="6:6" ht="15" customHeight="1" x14ac:dyDescent="0.2">
      <c r="F36852" s="63"/>
    </row>
    <row r="36853" spans="6:6" ht="15" customHeight="1" x14ac:dyDescent="0.2">
      <c r="F36853" s="63"/>
    </row>
    <row r="36854" spans="6:6" ht="15" customHeight="1" x14ac:dyDescent="0.2">
      <c r="F36854" s="63"/>
    </row>
    <row r="36855" spans="6:6" ht="15" customHeight="1" x14ac:dyDescent="0.2">
      <c r="F36855" s="63"/>
    </row>
    <row r="36856" spans="6:6" ht="15" customHeight="1" x14ac:dyDescent="0.2">
      <c r="F36856" s="63"/>
    </row>
    <row r="36857" spans="6:6" ht="15" customHeight="1" x14ac:dyDescent="0.2">
      <c r="F36857" s="63"/>
    </row>
    <row r="36858" spans="6:6" ht="15" customHeight="1" x14ac:dyDescent="0.2">
      <c r="F36858" s="63"/>
    </row>
    <row r="36859" spans="6:6" ht="15" customHeight="1" x14ac:dyDescent="0.2">
      <c r="F36859" s="63"/>
    </row>
    <row r="36860" spans="6:6" ht="15" customHeight="1" x14ac:dyDescent="0.2">
      <c r="F36860" s="63"/>
    </row>
    <row r="36861" spans="6:6" ht="15" customHeight="1" x14ac:dyDescent="0.2">
      <c r="F36861" s="63"/>
    </row>
    <row r="36862" spans="6:6" ht="15" customHeight="1" x14ac:dyDescent="0.2">
      <c r="F36862" s="63"/>
    </row>
    <row r="36863" spans="6:6" ht="15" customHeight="1" x14ac:dyDescent="0.2">
      <c r="F36863" s="63"/>
    </row>
    <row r="36864" spans="6:6" ht="15" customHeight="1" x14ac:dyDescent="0.2">
      <c r="F36864" s="63"/>
    </row>
    <row r="36865" spans="6:6" ht="15" customHeight="1" x14ac:dyDescent="0.2">
      <c r="F36865" s="63"/>
    </row>
    <row r="36866" spans="6:6" ht="15" customHeight="1" x14ac:dyDescent="0.2">
      <c r="F36866" s="63"/>
    </row>
    <row r="36867" spans="6:6" ht="15" customHeight="1" x14ac:dyDescent="0.2">
      <c r="F36867" s="63"/>
    </row>
    <row r="36868" spans="6:6" ht="15" customHeight="1" x14ac:dyDescent="0.2">
      <c r="F36868" s="63"/>
    </row>
    <row r="36869" spans="6:6" ht="15" customHeight="1" x14ac:dyDescent="0.2">
      <c r="F36869" s="63"/>
    </row>
    <row r="36870" spans="6:6" ht="15" customHeight="1" x14ac:dyDescent="0.2">
      <c r="F36870" s="63"/>
    </row>
    <row r="36871" spans="6:6" ht="15" customHeight="1" x14ac:dyDescent="0.2">
      <c r="F36871" s="63"/>
    </row>
    <row r="36872" spans="6:6" ht="15" customHeight="1" x14ac:dyDescent="0.2">
      <c r="F36872" s="63"/>
    </row>
    <row r="36873" spans="6:6" ht="15" customHeight="1" x14ac:dyDescent="0.2">
      <c r="F36873" s="63"/>
    </row>
    <row r="36874" spans="6:6" ht="15" customHeight="1" x14ac:dyDescent="0.2">
      <c r="F36874" s="63"/>
    </row>
    <row r="36875" spans="6:6" ht="15" customHeight="1" x14ac:dyDescent="0.2">
      <c r="F36875" s="63"/>
    </row>
    <row r="36876" spans="6:6" ht="15" customHeight="1" x14ac:dyDescent="0.2">
      <c r="F36876" s="63"/>
    </row>
    <row r="36877" spans="6:6" ht="15" customHeight="1" x14ac:dyDescent="0.2">
      <c r="F36877" s="63"/>
    </row>
    <row r="36878" spans="6:6" ht="15" customHeight="1" x14ac:dyDescent="0.2">
      <c r="F36878" s="63"/>
    </row>
    <row r="36879" spans="6:6" ht="15" customHeight="1" x14ac:dyDescent="0.2">
      <c r="F36879" s="63"/>
    </row>
    <row r="36880" spans="6:6" ht="15" customHeight="1" x14ac:dyDescent="0.2">
      <c r="F36880" s="63"/>
    </row>
    <row r="36881" spans="6:6" ht="15" customHeight="1" x14ac:dyDescent="0.2">
      <c r="F36881" s="63"/>
    </row>
    <row r="36882" spans="6:6" ht="15" customHeight="1" x14ac:dyDescent="0.2">
      <c r="F36882" s="63"/>
    </row>
    <row r="36883" spans="6:6" ht="15" customHeight="1" x14ac:dyDescent="0.2">
      <c r="F36883" s="63"/>
    </row>
    <row r="36884" spans="6:6" ht="15" customHeight="1" x14ac:dyDescent="0.2">
      <c r="F36884" s="63"/>
    </row>
    <row r="36885" spans="6:6" ht="15" customHeight="1" x14ac:dyDescent="0.2">
      <c r="F36885" s="63"/>
    </row>
    <row r="36886" spans="6:6" ht="15" customHeight="1" x14ac:dyDescent="0.2">
      <c r="F36886" s="63"/>
    </row>
    <row r="36887" spans="6:6" ht="15" customHeight="1" x14ac:dyDescent="0.2">
      <c r="F36887" s="63"/>
    </row>
    <row r="36888" spans="6:6" ht="15" customHeight="1" x14ac:dyDescent="0.2">
      <c r="F36888" s="63"/>
    </row>
    <row r="36889" spans="6:6" ht="15" customHeight="1" x14ac:dyDescent="0.2">
      <c r="F36889" s="63"/>
    </row>
    <row r="36890" spans="6:6" ht="15" customHeight="1" x14ac:dyDescent="0.2">
      <c r="F36890" s="63"/>
    </row>
    <row r="36891" spans="6:6" ht="15" customHeight="1" x14ac:dyDescent="0.2">
      <c r="F36891" s="63"/>
    </row>
    <row r="36892" spans="6:6" ht="15" customHeight="1" x14ac:dyDescent="0.2">
      <c r="F36892" s="63"/>
    </row>
    <row r="36893" spans="6:6" ht="15" customHeight="1" x14ac:dyDescent="0.2">
      <c r="F36893" s="63"/>
    </row>
    <row r="36894" spans="6:6" ht="15" customHeight="1" x14ac:dyDescent="0.2">
      <c r="F36894" s="63"/>
    </row>
    <row r="36895" spans="6:6" ht="15" customHeight="1" x14ac:dyDescent="0.2">
      <c r="F36895" s="63"/>
    </row>
    <row r="36896" spans="6:6" ht="15" customHeight="1" x14ac:dyDescent="0.2">
      <c r="F36896" s="63"/>
    </row>
    <row r="36897" spans="6:6" ht="15" customHeight="1" x14ac:dyDescent="0.2">
      <c r="F36897" s="63"/>
    </row>
    <row r="36898" spans="6:6" ht="15" customHeight="1" x14ac:dyDescent="0.2">
      <c r="F36898" s="63"/>
    </row>
    <row r="36899" spans="6:6" ht="15" customHeight="1" x14ac:dyDescent="0.2">
      <c r="F36899" s="63"/>
    </row>
    <row r="36900" spans="6:6" ht="15" customHeight="1" x14ac:dyDescent="0.2">
      <c r="F36900" s="63"/>
    </row>
    <row r="36901" spans="6:6" ht="15" customHeight="1" x14ac:dyDescent="0.2">
      <c r="F36901" s="63"/>
    </row>
    <row r="36902" spans="6:6" ht="15" customHeight="1" x14ac:dyDescent="0.2">
      <c r="F36902" s="63"/>
    </row>
    <row r="36903" spans="6:6" ht="15" customHeight="1" x14ac:dyDescent="0.2">
      <c r="F36903" s="63"/>
    </row>
    <row r="36904" spans="6:6" ht="15" customHeight="1" x14ac:dyDescent="0.2">
      <c r="F36904" s="63"/>
    </row>
    <row r="36905" spans="6:6" ht="15" customHeight="1" x14ac:dyDescent="0.2">
      <c r="F36905" s="63"/>
    </row>
    <row r="36906" spans="6:6" ht="15" customHeight="1" x14ac:dyDescent="0.2">
      <c r="F36906" s="63"/>
    </row>
    <row r="36907" spans="6:6" ht="15" customHeight="1" x14ac:dyDescent="0.2">
      <c r="F36907" s="63"/>
    </row>
    <row r="36908" spans="6:6" ht="15" customHeight="1" x14ac:dyDescent="0.2">
      <c r="F36908" s="63"/>
    </row>
    <row r="36909" spans="6:6" ht="15" customHeight="1" x14ac:dyDescent="0.2">
      <c r="F36909" s="63"/>
    </row>
    <row r="36910" spans="6:6" ht="15" customHeight="1" x14ac:dyDescent="0.2">
      <c r="F36910" s="63"/>
    </row>
    <row r="36911" spans="6:6" ht="15" customHeight="1" x14ac:dyDescent="0.2">
      <c r="F36911" s="63"/>
    </row>
    <row r="36912" spans="6:6" ht="15" customHeight="1" x14ac:dyDescent="0.2">
      <c r="F36912" s="63"/>
    </row>
    <row r="36913" spans="6:6" ht="15" customHeight="1" x14ac:dyDescent="0.2">
      <c r="F36913" s="63"/>
    </row>
    <row r="36914" spans="6:6" ht="15" customHeight="1" x14ac:dyDescent="0.2">
      <c r="F36914" s="63"/>
    </row>
    <row r="36915" spans="6:6" ht="15" customHeight="1" x14ac:dyDescent="0.2">
      <c r="F36915" s="63"/>
    </row>
    <row r="36916" spans="6:6" ht="15" customHeight="1" x14ac:dyDescent="0.2">
      <c r="F36916" s="63"/>
    </row>
    <row r="36917" spans="6:6" ht="15" customHeight="1" x14ac:dyDescent="0.2">
      <c r="F36917" s="63"/>
    </row>
    <row r="36918" spans="6:6" ht="15" customHeight="1" x14ac:dyDescent="0.2">
      <c r="F36918" s="63"/>
    </row>
    <row r="36919" spans="6:6" ht="15" customHeight="1" x14ac:dyDescent="0.2">
      <c r="F36919" s="63"/>
    </row>
    <row r="36920" spans="6:6" ht="15" customHeight="1" x14ac:dyDescent="0.2">
      <c r="F36920" s="63"/>
    </row>
    <row r="36921" spans="6:6" ht="15" customHeight="1" x14ac:dyDescent="0.2">
      <c r="F36921" s="63"/>
    </row>
    <row r="36922" spans="6:6" ht="15" customHeight="1" x14ac:dyDescent="0.2">
      <c r="F36922" s="63"/>
    </row>
    <row r="36923" spans="6:6" ht="15" customHeight="1" x14ac:dyDescent="0.2">
      <c r="F36923" s="63"/>
    </row>
    <row r="36924" spans="6:6" ht="15" customHeight="1" x14ac:dyDescent="0.2">
      <c r="F36924" s="63"/>
    </row>
    <row r="36925" spans="6:6" ht="15" customHeight="1" x14ac:dyDescent="0.2">
      <c r="F36925" s="63"/>
    </row>
    <row r="36926" spans="6:6" ht="15" customHeight="1" x14ac:dyDescent="0.2">
      <c r="F36926" s="63"/>
    </row>
    <row r="36927" spans="6:6" ht="15" customHeight="1" x14ac:dyDescent="0.2">
      <c r="F36927" s="63"/>
    </row>
    <row r="36928" spans="6:6" ht="15" customHeight="1" x14ac:dyDescent="0.2">
      <c r="F36928" s="63"/>
    </row>
    <row r="36929" spans="6:6" ht="15" customHeight="1" x14ac:dyDescent="0.2">
      <c r="F36929" s="63"/>
    </row>
    <row r="36930" spans="6:6" ht="15" customHeight="1" x14ac:dyDescent="0.2">
      <c r="F36930" s="63"/>
    </row>
    <row r="36931" spans="6:6" ht="15" customHeight="1" x14ac:dyDescent="0.2">
      <c r="F36931" s="63"/>
    </row>
    <row r="36932" spans="6:6" ht="15" customHeight="1" x14ac:dyDescent="0.2">
      <c r="F36932" s="63"/>
    </row>
    <row r="36933" spans="6:6" ht="15" customHeight="1" x14ac:dyDescent="0.2">
      <c r="F36933" s="63"/>
    </row>
    <row r="36934" spans="6:6" ht="15" customHeight="1" x14ac:dyDescent="0.2">
      <c r="F36934" s="63"/>
    </row>
    <row r="36935" spans="6:6" ht="15" customHeight="1" x14ac:dyDescent="0.2">
      <c r="F36935" s="63"/>
    </row>
    <row r="36936" spans="6:6" ht="15" customHeight="1" x14ac:dyDescent="0.2">
      <c r="F36936" s="63"/>
    </row>
    <row r="36937" spans="6:6" ht="15" customHeight="1" x14ac:dyDescent="0.2">
      <c r="F36937" s="63"/>
    </row>
    <row r="36938" spans="6:6" ht="15" customHeight="1" x14ac:dyDescent="0.2">
      <c r="F36938" s="63"/>
    </row>
    <row r="36939" spans="6:6" ht="15" customHeight="1" x14ac:dyDescent="0.2">
      <c r="F36939" s="63"/>
    </row>
    <row r="36940" spans="6:6" ht="15" customHeight="1" x14ac:dyDescent="0.2">
      <c r="F36940" s="63"/>
    </row>
    <row r="36941" spans="6:6" ht="15" customHeight="1" x14ac:dyDescent="0.2">
      <c r="F36941" s="63"/>
    </row>
    <row r="36942" spans="6:6" ht="15" customHeight="1" x14ac:dyDescent="0.2">
      <c r="F36942" s="63"/>
    </row>
    <row r="36943" spans="6:6" ht="15" customHeight="1" x14ac:dyDescent="0.2">
      <c r="F36943" s="63"/>
    </row>
    <row r="36944" spans="6:6" ht="15" customHeight="1" x14ac:dyDescent="0.2">
      <c r="F36944" s="63"/>
    </row>
    <row r="36945" spans="6:6" ht="15" customHeight="1" x14ac:dyDescent="0.2">
      <c r="F36945" s="63"/>
    </row>
    <row r="36946" spans="6:6" ht="15" customHeight="1" x14ac:dyDescent="0.2">
      <c r="F36946" s="63"/>
    </row>
    <row r="36947" spans="6:6" ht="15" customHeight="1" x14ac:dyDescent="0.2">
      <c r="F36947" s="63"/>
    </row>
    <row r="36948" spans="6:6" ht="15" customHeight="1" x14ac:dyDescent="0.2">
      <c r="F36948" s="63"/>
    </row>
    <row r="36949" spans="6:6" ht="15" customHeight="1" x14ac:dyDescent="0.2">
      <c r="F36949" s="63"/>
    </row>
    <row r="36950" spans="6:6" ht="15" customHeight="1" x14ac:dyDescent="0.2">
      <c r="F36950" s="63"/>
    </row>
    <row r="36951" spans="6:6" ht="15" customHeight="1" x14ac:dyDescent="0.2">
      <c r="F36951" s="63"/>
    </row>
    <row r="36952" spans="6:6" ht="15" customHeight="1" x14ac:dyDescent="0.2">
      <c r="F36952" s="63"/>
    </row>
    <row r="36953" spans="6:6" ht="15" customHeight="1" x14ac:dyDescent="0.2">
      <c r="F36953" s="63"/>
    </row>
    <row r="36954" spans="6:6" ht="15" customHeight="1" x14ac:dyDescent="0.2">
      <c r="F36954" s="63"/>
    </row>
    <row r="36955" spans="6:6" ht="15" customHeight="1" x14ac:dyDescent="0.2">
      <c r="F36955" s="63"/>
    </row>
    <row r="36956" spans="6:6" ht="15" customHeight="1" x14ac:dyDescent="0.2">
      <c r="F36956" s="63"/>
    </row>
    <row r="36957" spans="6:6" ht="15" customHeight="1" x14ac:dyDescent="0.2">
      <c r="F36957" s="63"/>
    </row>
    <row r="36958" spans="6:6" ht="15" customHeight="1" x14ac:dyDescent="0.2">
      <c r="F36958" s="63"/>
    </row>
    <row r="36959" spans="6:6" ht="15" customHeight="1" x14ac:dyDescent="0.2">
      <c r="F36959" s="63"/>
    </row>
    <row r="36960" spans="6:6" ht="15" customHeight="1" x14ac:dyDescent="0.2">
      <c r="F36960" s="63"/>
    </row>
    <row r="36961" spans="6:6" ht="15" customHeight="1" x14ac:dyDescent="0.2">
      <c r="F36961" s="63"/>
    </row>
    <row r="36962" spans="6:6" ht="15" customHeight="1" x14ac:dyDescent="0.2">
      <c r="F36962" s="63"/>
    </row>
    <row r="36963" spans="6:6" ht="15" customHeight="1" x14ac:dyDescent="0.2">
      <c r="F36963" s="63"/>
    </row>
    <row r="36964" spans="6:6" ht="15" customHeight="1" x14ac:dyDescent="0.2">
      <c r="F36964" s="63"/>
    </row>
    <row r="36965" spans="6:6" ht="15" customHeight="1" x14ac:dyDescent="0.2">
      <c r="F36965" s="63"/>
    </row>
    <row r="36966" spans="6:6" ht="15" customHeight="1" x14ac:dyDescent="0.2">
      <c r="F36966" s="63"/>
    </row>
    <row r="36967" spans="6:6" ht="15" customHeight="1" x14ac:dyDescent="0.2">
      <c r="F36967" s="63"/>
    </row>
    <row r="36968" spans="6:6" ht="15" customHeight="1" x14ac:dyDescent="0.2">
      <c r="F36968" s="63"/>
    </row>
    <row r="36969" spans="6:6" ht="15" customHeight="1" x14ac:dyDescent="0.2">
      <c r="F36969" s="63"/>
    </row>
    <row r="36970" spans="6:6" ht="15" customHeight="1" x14ac:dyDescent="0.2">
      <c r="F36970" s="63"/>
    </row>
    <row r="36971" spans="6:6" ht="15" customHeight="1" x14ac:dyDescent="0.2">
      <c r="F36971" s="63"/>
    </row>
    <row r="36972" spans="6:6" ht="15" customHeight="1" x14ac:dyDescent="0.2">
      <c r="F36972" s="63"/>
    </row>
    <row r="36973" spans="6:6" ht="15" customHeight="1" x14ac:dyDescent="0.2">
      <c r="F36973" s="63"/>
    </row>
    <row r="36974" spans="6:6" ht="15" customHeight="1" x14ac:dyDescent="0.2">
      <c r="F36974" s="63"/>
    </row>
    <row r="36975" spans="6:6" ht="15" customHeight="1" x14ac:dyDescent="0.2">
      <c r="F36975" s="63"/>
    </row>
    <row r="36976" spans="6:6" ht="15" customHeight="1" x14ac:dyDescent="0.2">
      <c r="F36976" s="63"/>
    </row>
    <row r="36977" spans="6:6" ht="15" customHeight="1" x14ac:dyDescent="0.2">
      <c r="F36977" s="63"/>
    </row>
    <row r="36978" spans="6:6" ht="15" customHeight="1" x14ac:dyDescent="0.2">
      <c r="F36978" s="63"/>
    </row>
    <row r="36979" spans="6:6" ht="15" customHeight="1" x14ac:dyDescent="0.2">
      <c r="F36979" s="63"/>
    </row>
    <row r="36980" spans="6:6" ht="15" customHeight="1" x14ac:dyDescent="0.2">
      <c r="F36980" s="63"/>
    </row>
    <row r="36981" spans="6:6" ht="15" customHeight="1" x14ac:dyDescent="0.2">
      <c r="F36981" s="63"/>
    </row>
    <row r="36982" spans="6:6" ht="15" customHeight="1" x14ac:dyDescent="0.2">
      <c r="F36982" s="63"/>
    </row>
    <row r="36983" spans="6:6" ht="15" customHeight="1" x14ac:dyDescent="0.2">
      <c r="F36983" s="63"/>
    </row>
    <row r="36984" spans="6:6" ht="15" customHeight="1" x14ac:dyDescent="0.2">
      <c r="F36984" s="63"/>
    </row>
    <row r="36985" spans="6:6" ht="15" customHeight="1" x14ac:dyDescent="0.2">
      <c r="F36985" s="63"/>
    </row>
    <row r="36986" spans="6:6" ht="15" customHeight="1" x14ac:dyDescent="0.2">
      <c r="F36986" s="63"/>
    </row>
    <row r="36987" spans="6:6" ht="15" customHeight="1" x14ac:dyDescent="0.2">
      <c r="F36987" s="63"/>
    </row>
    <row r="36988" spans="6:6" ht="15" customHeight="1" x14ac:dyDescent="0.2">
      <c r="F36988" s="63"/>
    </row>
    <row r="36989" spans="6:6" ht="15" customHeight="1" x14ac:dyDescent="0.2">
      <c r="F36989" s="63"/>
    </row>
    <row r="36990" spans="6:6" ht="15" customHeight="1" x14ac:dyDescent="0.2">
      <c r="F36990" s="63"/>
    </row>
    <row r="36991" spans="6:6" ht="15" customHeight="1" x14ac:dyDescent="0.2">
      <c r="F36991" s="63"/>
    </row>
    <row r="36992" spans="6:6" ht="15" customHeight="1" x14ac:dyDescent="0.2">
      <c r="F36992" s="63"/>
    </row>
    <row r="36993" spans="6:6" ht="15" customHeight="1" x14ac:dyDescent="0.2">
      <c r="F36993" s="63"/>
    </row>
    <row r="36994" spans="6:6" ht="15" customHeight="1" x14ac:dyDescent="0.2">
      <c r="F36994" s="63"/>
    </row>
    <row r="36995" spans="6:6" ht="15" customHeight="1" x14ac:dyDescent="0.2">
      <c r="F36995" s="63"/>
    </row>
    <row r="36996" spans="6:6" ht="15" customHeight="1" x14ac:dyDescent="0.2">
      <c r="F36996" s="63"/>
    </row>
    <row r="36997" spans="6:6" ht="15" customHeight="1" x14ac:dyDescent="0.2">
      <c r="F36997" s="63"/>
    </row>
    <row r="36998" spans="6:6" ht="15" customHeight="1" x14ac:dyDescent="0.2">
      <c r="F36998" s="63"/>
    </row>
    <row r="36999" spans="6:6" ht="15" customHeight="1" x14ac:dyDescent="0.2">
      <c r="F36999" s="63"/>
    </row>
    <row r="37000" spans="6:6" ht="15" customHeight="1" x14ac:dyDescent="0.2">
      <c r="F37000" s="63"/>
    </row>
    <row r="37001" spans="6:6" ht="15" customHeight="1" x14ac:dyDescent="0.2">
      <c r="F37001" s="63"/>
    </row>
    <row r="37002" spans="6:6" ht="15" customHeight="1" x14ac:dyDescent="0.2">
      <c r="F37002" s="63"/>
    </row>
    <row r="37003" spans="6:6" ht="15" customHeight="1" x14ac:dyDescent="0.2">
      <c r="F37003" s="63"/>
    </row>
    <row r="37004" spans="6:6" ht="15" customHeight="1" x14ac:dyDescent="0.2">
      <c r="F37004" s="63"/>
    </row>
    <row r="37005" spans="6:6" ht="15" customHeight="1" x14ac:dyDescent="0.2">
      <c r="F37005" s="63"/>
    </row>
    <row r="37006" spans="6:6" ht="15" customHeight="1" x14ac:dyDescent="0.2">
      <c r="F37006" s="63"/>
    </row>
    <row r="37007" spans="6:6" ht="15" customHeight="1" x14ac:dyDescent="0.2">
      <c r="F37007" s="63"/>
    </row>
    <row r="37008" spans="6:6" ht="15" customHeight="1" x14ac:dyDescent="0.2">
      <c r="F37008" s="63"/>
    </row>
    <row r="37009" spans="6:6" ht="15" customHeight="1" x14ac:dyDescent="0.2">
      <c r="F37009" s="63"/>
    </row>
    <row r="37010" spans="6:6" ht="15" customHeight="1" x14ac:dyDescent="0.2">
      <c r="F37010" s="63"/>
    </row>
    <row r="37011" spans="6:6" ht="15" customHeight="1" x14ac:dyDescent="0.2">
      <c r="F37011" s="63"/>
    </row>
    <row r="37012" spans="6:6" ht="15" customHeight="1" x14ac:dyDescent="0.2">
      <c r="F37012" s="63"/>
    </row>
    <row r="37013" spans="6:6" ht="15" customHeight="1" x14ac:dyDescent="0.2">
      <c r="F37013" s="63"/>
    </row>
    <row r="37014" spans="6:6" ht="15" customHeight="1" x14ac:dyDescent="0.2">
      <c r="F37014" s="63"/>
    </row>
    <row r="37015" spans="6:6" ht="15" customHeight="1" x14ac:dyDescent="0.2">
      <c r="F37015" s="63"/>
    </row>
    <row r="37016" spans="6:6" ht="15" customHeight="1" x14ac:dyDescent="0.2">
      <c r="F37016" s="63"/>
    </row>
    <row r="37017" spans="6:6" ht="15" customHeight="1" x14ac:dyDescent="0.2">
      <c r="F37017" s="63"/>
    </row>
    <row r="37018" spans="6:6" ht="15" customHeight="1" x14ac:dyDescent="0.2">
      <c r="F37018" s="63"/>
    </row>
    <row r="37019" spans="6:6" ht="15" customHeight="1" x14ac:dyDescent="0.2">
      <c r="F37019" s="63"/>
    </row>
    <row r="37020" spans="6:6" ht="15" customHeight="1" x14ac:dyDescent="0.2">
      <c r="F37020" s="63"/>
    </row>
    <row r="37021" spans="6:6" ht="15" customHeight="1" x14ac:dyDescent="0.2">
      <c r="F37021" s="63"/>
    </row>
    <row r="37022" spans="6:6" ht="15" customHeight="1" x14ac:dyDescent="0.2">
      <c r="F37022" s="63"/>
    </row>
    <row r="37023" spans="6:6" ht="15" customHeight="1" x14ac:dyDescent="0.2">
      <c r="F37023" s="63"/>
    </row>
    <row r="37024" spans="6:6" ht="15" customHeight="1" x14ac:dyDescent="0.2">
      <c r="F37024" s="63"/>
    </row>
    <row r="37025" spans="6:6" ht="15" customHeight="1" x14ac:dyDescent="0.2">
      <c r="F37025" s="63"/>
    </row>
    <row r="37026" spans="6:6" ht="15" customHeight="1" x14ac:dyDescent="0.2">
      <c r="F37026" s="63"/>
    </row>
    <row r="37027" spans="6:6" ht="15" customHeight="1" x14ac:dyDescent="0.2">
      <c r="F37027" s="63"/>
    </row>
    <row r="37028" spans="6:6" ht="15" customHeight="1" x14ac:dyDescent="0.2">
      <c r="F37028" s="63"/>
    </row>
    <row r="37029" spans="6:6" ht="15" customHeight="1" x14ac:dyDescent="0.2">
      <c r="F37029" s="63"/>
    </row>
    <row r="37030" spans="6:6" ht="15" customHeight="1" x14ac:dyDescent="0.2">
      <c r="F37030" s="63"/>
    </row>
    <row r="37031" spans="6:6" ht="15" customHeight="1" x14ac:dyDescent="0.2">
      <c r="F37031" s="63"/>
    </row>
    <row r="37032" spans="6:6" ht="15" customHeight="1" x14ac:dyDescent="0.2">
      <c r="F37032" s="63"/>
    </row>
    <row r="37033" spans="6:6" ht="15" customHeight="1" x14ac:dyDescent="0.2">
      <c r="F37033" s="63"/>
    </row>
    <row r="37034" spans="6:6" ht="15" customHeight="1" x14ac:dyDescent="0.2">
      <c r="F37034" s="63"/>
    </row>
    <row r="37035" spans="6:6" ht="15" customHeight="1" x14ac:dyDescent="0.2">
      <c r="F37035" s="63"/>
    </row>
    <row r="37036" spans="6:6" ht="15" customHeight="1" x14ac:dyDescent="0.2">
      <c r="F37036" s="63"/>
    </row>
    <row r="37037" spans="6:6" ht="15" customHeight="1" x14ac:dyDescent="0.2">
      <c r="F37037" s="63"/>
    </row>
    <row r="37038" spans="6:6" ht="15" customHeight="1" x14ac:dyDescent="0.2">
      <c r="F37038" s="63"/>
    </row>
    <row r="37039" spans="6:6" ht="15" customHeight="1" x14ac:dyDescent="0.2">
      <c r="F37039" s="63"/>
    </row>
    <row r="37040" spans="6:6" ht="15" customHeight="1" x14ac:dyDescent="0.2">
      <c r="F37040" s="63"/>
    </row>
    <row r="37041" spans="6:6" ht="15" customHeight="1" x14ac:dyDescent="0.2">
      <c r="F37041" s="63"/>
    </row>
    <row r="37042" spans="6:6" ht="15" customHeight="1" x14ac:dyDescent="0.2">
      <c r="F37042" s="63"/>
    </row>
    <row r="37043" spans="6:6" ht="15" customHeight="1" x14ac:dyDescent="0.2">
      <c r="F37043" s="63"/>
    </row>
    <row r="37044" spans="6:6" ht="15" customHeight="1" x14ac:dyDescent="0.2">
      <c r="F37044" s="63"/>
    </row>
    <row r="37045" spans="6:6" ht="15" customHeight="1" x14ac:dyDescent="0.2">
      <c r="F37045" s="63"/>
    </row>
    <row r="37046" spans="6:6" ht="15" customHeight="1" x14ac:dyDescent="0.2">
      <c r="F37046" s="63"/>
    </row>
    <row r="37047" spans="6:6" ht="15" customHeight="1" x14ac:dyDescent="0.2">
      <c r="F37047" s="63"/>
    </row>
    <row r="37048" spans="6:6" ht="15" customHeight="1" x14ac:dyDescent="0.2">
      <c r="F37048" s="63"/>
    </row>
    <row r="37049" spans="6:6" ht="15" customHeight="1" x14ac:dyDescent="0.2">
      <c r="F37049" s="63"/>
    </row>
    <row r="37050" spans="6:6" ht="15" customHeight="1" x14ac:dyDescent="0.2">
      <c r="F37050" s="63"/>
    </row>
    <row r="37051" spans="6:6" ht="15" customHeight="1" x14ac:dyDescent="0.2">
      <c r="F37051" s="63"/>
    </row>
    <row r="37052" spans="6:6" ht="15" customHeight="1" x14ac:dyDescent="0.2">
      <c r="F37052" s="63"/>
    </row>
    <row r="37053" spans="6:6" ht="15" customHeight="1" x14ac:dyDescent="0.2">
      <c r="F37053" s="63"/>
    </row>
    <row r="37054" spans="6:6" ht="15" customHeight="1" x14ac:dyDescent="0.2">
      <c r="F37054" s="63"/>
    </row>
    <row r="37055" spans="6:6" ht="15" customHeight="1" x14ac:dyDescent="0.2">
      <c r="F37055" s="63"/>
    </row>
    <row r="37056" spans="6:6" ht="15" customHeight="1" x14ac:dyDescent="0.2">
      <c r="F37056" s="63"/>
    </row>
    <row r="37057" spans="6:6" ht="15" customHeight="1" x14ac:dyDescent="0.2">
      <c r="F37057" s="63"/>
    </row>
    <row r="37058" spans="6:6" ht="15" customHeight="1" x14ac:dyDescent="0.2">
      <c r="F37058" s="63"/>
    </row>
    <row r="37059" spans="6:6" ht="15" customHeight="1" x14ac:dyDescent="0.2">
      <c r="F37059" s="63"/>
    </row>
    <row r="37060" spans="6:6" ht="15" customHeight="1" x14ac:dyDescent="0.2">
      <c r="F37060" s="63"/>
    </row>
    <row r="37061" spans="6:6" ht="15" customHeight="1" x14ac:dyDescent="0.2">
      <c r="F37061" s="63"/>
    </row>
    <row r="37062" spans="6:6" ht="15" customHeight="1" x14ac:dyDescent="0.2">
      <c r="F37062" s="63"/>
    </row>
    <row r="37063" spans="6:6" ht="15" customHeight="1" x14ac:dyDescent="0.2">
      <c r="F37063" s="63"/>
    </row>
    <row r="37064" spans="6:6" ht="15" customHeight="1" x14ac:dyDescent="0.2">
      <c r="F37064" s="63"/>
    </row>
    <row r="37065" spans="6:6" ht="15" customHeight="1" x14ac:dyDescent="0.2">
      <c r="F37065" s="63"/>
    </row>
    <row r="37066" spans="6:6" ht="15" customHeight="1" x14ac:dyDescent="0.2">
      <c r="F37066" s="63"/>
    </row>
    <row r="37067" spans="6:6" ht="15" customHeight="1" x14ac:dyDescent="0.2">
      <c r="F37067" s="63"/>
    </row>
    <row r="37068" spans="6:6" ht="15" customHeight="1" x14ac:dyDescent="0.2">
      <c r="F37068" s="63"/>
    </row>
    <row r="37069" spans="6:6" ht="15" customHeight="1" x14ac:dyDescent="0.2">
      <c r="F37069" s="63"/>
    </row>
    <row r="37070" spans="6:6" ht="15" customHeight="1" x14ac:dyDescent="0.2">
      <c r="F37070" s="63"/>
    </row>
    <row r="37071" spans="6:6" ht="15" customHeight="1" x14ac:dyDescent="0.2">
      <c r="F37071" s="63"/>
    </row>
    <row r="37072" spans="6:6" ht="15" customHeight="1" x14ac:dyDescent="0.2">
      <c r="F37072" s="63"/>
    </row>
    <row r="37073" spans="6:6" ht="15" customHeight="1" x14ac:dyDescent="0.2">
      <c r="F37073" s="63"/>
    </row>
    <row r="37074" spans="6:6" ht="15" customHeight="1" x14ac:dyDescent="0.2">
      <c r="F37074" s="63"/>
    </row>
    <row r="37075" spans="6:6" ht="15" customHeight="1" x14ac:dyDescent="0.2">
      <c r="F37075" s="63"/>
    </row>
    <row r="37076" spans="6:6" ht="15" customHeight="1" x14ac:dyDescent="0.2">
      <c r="F37076" s="63"/>
    </row>
    <row r="37077" spans="6:6" ht="15" customHeight="1" x14ac:dyDescent="0.2">
      <c r="F37077" s="63"/>
    </row>
    <row r="37078" spans="6:6" ht="15" customHeight="1" x14ac:dyDescent="0.2">
      <c r="F37078" s="63"/>
    </row>
    <row r="37079" spans="6:6" ht="15" customHeight="1" x14ac:dyDescent="0.2">
      <c r="F37079" s="63"/>
    </row>
    <row r="37080" spans="6:6" ht="15" customHeight="1" x14ac:dyDescent="0.2">
      <c r="F37080" s="63"/>
    </row>
    <row r="37081" spans="6:6" ht="15" customHeight="1" x14ac:dyDescent="0.2">
      <c r="F37081" s="63"/>
    </row>
    <row r="37082" spans="6:6" ht="15" customHeight="1" x14ac:dyDescent="0.2">
      <c r="F37082" s="63"/>
    </row>
    <row r="37083" spans="6:6" ht="15" customHeight="1" x14ac:dyDescent="0.2">
      <c r="F37083" s="63"/>
    </row>
    <row r="37084" spans="6:6" ht="15" customHeight="1" x14ac:dyDescent="0.2">
      <c r="F37084" s="63"/>
    </row>
    <row r="37085" spans="6:6" ht="15" customHeight="1" x14ac:dyDescent="0.2">
      <c r="F37085" s="63"/>
    </row>
    <row r="37086" spans="6:6" ht="15" customHeight="1" x14ac:dyDescent="0.2">
      <c r="F37086" s="63"/>
    </row>
    <row r="37087" spans="6:6" ht="15" customHeight="1" x14ac:dyDescent="0.2">
      <c r="F37087" s="63"/>
    </row>
    <row r="37088" spans="6:6" ht="15" customHeight="1" x14ac:dyDescent="0.2">
      <c r="F37088" s="63"/>
    </row>
    <row r="37089" spans="6:6" ht="15" customHeight="1" x14ac:dyDescent="0.2">
      <c r="F37089" s="63"/>
    </row>
    <row r="37090" spans="6:6" ht="15" customHeight="1" x14ac:dyDescent="0.2">
      <c r="F37090" s="63"/>
    </row>
    <row r="37091" spans="6:6" ht="15" customHeight="1" x14ac:dyDescent="0.2">
      <c r="F37091" s="63"/>
    </row>
    <row r="37092" spans="6:6" ht="15" customHeight="1" x14ac:dyDescent="0.2">
      <c r="F37092" s="63"/>
    </row>
    <row r="37093" spans="6:6" ht="15" customHeight="1" x14ac:dyDescent="0.2">
      <c r="F37093" s="63"/>
    </row>
    <row r="37094" spans="6:6" ht="15" customHeight="1" x14ac:dyDescent="0.2">
      <c r="F37094" s="63"/>
    </row>
    <row r="37095" spans="6:6" ht="15" customHeight="1" x14ac:dyDescent="0.2">
      <c r="F37095" s="63"/>
    </row>
    <row r="37096" spans="6:6" ht="15" customHeight="1" x14ac:dyDescent="0.2">
      <c r="F37096" s="63"/>
    </row>
    <row r="37097" spans="6:6" ht="15" customHeight="1" x14ac:dyDescent="0.2">
      <c r="F37097" s="63"/>
    </row>
    <row r="37098" spans="6:6" ht="15" customHeight="1" x14ac:dyDescent="0.2">
      <c r="F37098" s="63"/>
    </row>
    <row r="37099" spans="6:6" ht="15" customHeight="1" x14ac:dyDescent="0.2">
      <c r="F37099" s="63"/>
    </row>
    <row r="37100" spans="6:6" ht="15" customHeight="1" x14ac:dyDescent="0.2">
      <c r="F37100" s="63"/>
    </row>
    <row r="37101" spans="6:6" ht="15" customHeight="1" x14ac:dyDescent="0.2">
      <c r="F37101" s="63"/>
    </row>
    <row r="37102" spans="6:6" ht="15" customHeight="1" x14ac:dyDescent="0.2">
      <c r="F37102" s="63"/>
    </row>
    <row r="37103" spans="6:6" ht="15" customHeight="1" x14ac:dyDescent="0.2">
      <c r="F37103" s="63"/>
    </row>
    <row r="37104" spans="6:6" ht="15" customHeight="1" x14ac:dyDescent="0.2">
      <c r="F37104" s="63"/>
    </row>
    <row r="37105" spans="6:6" ht="15" customHeight="1" x14ac:dyDescent="0.2">
      <c r="F37105" s="63"/>
    </row>
    <row r="37106" spans="6:6" ht="15" customHeight="1" x14ac:dyDescent="0.2">
      <c r="F37106" s="63"/>
    </row>
    <row r="37107" spans="6:6" ht="15" customHeight="1" x14ac:dyDescent="0.2">
      <c r="F37107" s="63"/>
    </row>
    <row r="37108" spans="6:6" ht="15" customHeight="1" x14ac:dyDescent="0.2">
      <c r="F37108" s="63"/>
    </row>
    <row r="37109" spans="6:6" ht="15" customHeight="1" x14ac:dyDescent="0.2">
      <c r="F37109" s="63"/>
    </row>
    <row r="37110" spans="6:6" ht="15" customHeight="1" x14ac:dyDescent="0.2">
      <c r="F37110" s="63"/>
    </row>
    <row r="37111" spans="6:6" ht="15" customHeight="1" x14ac:dyDescent="0.2">
      <c r="F37111" s="63"/>
    </row>
    <row r="37112" spans="6:6" ht="15" customHeight="1" x14ac:dyDescent="0.2">
      <c r="F37112" s="63"/>
    </row>
    <row r="37113" spans="6:6" ht="15" customHeight="1" x14ac:dyDescent="0.2">
      <c r="F37113" s="63"/>
    </row>
    <row r="37114" spans="6:6" ht="15" customHeight="1" x14ac:dyDescent="0.2">
      <c r="F37114" s="63"/>
    </row>
    <row r="37115" spans="6:6" ht="15" customHeight="1" x14ac:dyDescent="0.2">
      <c r="F37115" s="63"/>
    </row>
    <row r="37116" spans="6:6" ht="15" customHeight="1" x14ac:dyDescent="0.2">
      <c r="F37116" s="63"/>
    </row>
    <row r="37117" spans="6:6" ht="15" customHeight="1" x14ac:dyDescent="0.2">
      <c r="F37117" s="63"/>
    </row>
    <row r="37118" spans="6:6" ht="15" customHeight="1" x14ac:dyDescent="0.2">
      <c r="F37118" s="63"/>
    </row>
    <row r="37119" spans="6:6" ht="15" customHeight="1" x14ac:dyDescent="0.2">
      <c r="F37119" s="63"/>
    </row>
    <row r="37120" spans="6:6" ht="15" customHeight="1" x14ac:dyDescent="0.2">
      <c r="F37120" s="63"/>
    </row>
    <row r="37121" spans="6:6" ht="15" customHeight="1" x14ac:dyDescent="0.2">
      <c r="F37121" s="63"/>
    </row>
    <row r="37122" spans="6:6" ht="15" customHeight="1" x14ac:dyDescent="0.2">
      <c r="F37122" s="63"/>
    </row>
    <row r="37123" spans="6:6" ht="15" customHeight="1" x14ac:dyDescent="0.2">
      <c r="F37123" s="63"/>
    </row>
    <row r="37124" spans="6:6" ht="15" customHeight="1" x14ac:dyDescent="0.2">
      <c r="F37124" s="63"/>
    </row>
    <row r="37125" spans="6:6" ht="15" customHeight="1" x14ac:dyDescent="0.2">
      <c r="F37125" s="63"/>
    </row>
    <row r="37126" spans="6:6" ht="15" customHeight="1" x14ac:dyDescent="0.2">
      <c r="F37126" s="63"/>
    </row>
    <row r="37127" spans="6:6" ht="15" customHeight="1" x14ac:dyDescent="0.2">
      <c r="F37127" s="63"/>
    </row>
    <row r="37128" spans="6:6" ht="15" customHeight="1" x14ac:dyDescent="0.2">
      <c r="F37128" s="63"/>
    </row>
    <row r="37129" spans="6:6" ht="15" customHeight="1" x14ac:dyDescent="0.2">
      <c r="F37129" s="63"/>
    </row>
    <row r="37130" spans="6:6" ht="15" customHeight="1" x14ac:dyDescent="0.2">
      <c r="F37130" s="63"/>
    </row>
    <row r="37131" spans="6:6" ht="15" customHeight="1" x14ac:dyDescent="0.2">
      <c r="F37131" s="63"/>
    </row>
    <row r="37132" spans="6:6" ht="15" customHeight="1" x14ac:dyDescent="0.2">
      <c r="F37132" s="63"/>
    </row>
    <row r="37133" spans="6:6" ht="15" customHeight="1" x14ac:dyDescent="0.2">
      <c r="F37133" s="63"/>
    </row>
    <row r="37134" spans="6:6" ht="15" customHeight="1" x14ac:dyDescent="0.2">
      <c r="F37134" s="63"/>
    </row>
    <row r="37135" spans="6:6" ht="15" customHeight="1" x14ac:dyDescent="0.2">
      <c r="F37135" s="63"/>
    </row>
    <row r="37136" spans="6:6" ht="15" customHeight="1" x14ac:dyDescent="0.2">
      <c r="F37136" s="63"/>
    </row>
    <row r="37137" spans="6:6" ht="15" customHeight="1" x14ac:dyDescent="0.2">
      <c r="F37137" s="63"/>
    </row>
    <row r="37138" spans="6:6" ht="15" customHeight="1" x14ac:dyDescent="0.2">
      <c r="F37138" s="63"/>
    </row>
    <row r="37139" spans="6:6" ht="15" customHeight="1" x14ac:dyDescent="0.2">
      <c r="F37139" s="63"/>
    </row>
    <row r="37140" spans="6:6" ht="15" customHeight="1" x14ac:dyDescent="0.2">
      <c r="F37140" s="63"/>
    </row>
    <row r="37141" spans="6:6" ht="15" customHeight="1" x14ac:dyDescent="0.2">
      <c r="F37141" s="63"/>
    </row>
    <row r="37142" spans="6:6" ht="15" customHeight="1" x14ac:dyDescent="0.2">
      <c r="F37142" s="63"/>
    </row>
    <row r="37143" spans="6:6" ht="15" customHeight="1" x14ac:dyDescent="0.2">
      <c r="F37143" s="63"/>
    </row>
    <row r="37144" spans="6:6" ht="15" customHeight="1" x14ac:dyDescent="0.2">
      <c r="F37144" s="63"/>
    </row>
    <row r="37145" spans="6:6" ht="15" customHeight="1" x14ac:dyDescent="0.2">
      <c r="F37145" s="63"/>
    </row>
    <row r="37146" spans="6:6" ht="15" customHeight="1" x14ac:dyDescent="0.2">
      <c r="F37146" s="63"/>
    </row>
    <row r="37147" spans="6:6" ht="15" customHeight="1" x14ac:dyDescent="0.2">
      <c r="F37147" s="63"/>
    </row>
    <row r="37148" spans="6:6" ht="15" customHeight="1" x14ac:dyDescent="0.2">
      <c r="F37148" s="63"/>
    </row>
    <row r="37149" spans="6:6" ht="15" customHeight="1" x14ac:dyDescent="0.2">
      <c r="F37149" s="63"/>
    </row>
    <row r="37150" spans="6:6" ht="15" customHeight="1" x14ac:dyDescent="0.2">
      <c r="F37150" s="63"/>
    </row>
    <row r="37151" spans="6:6" ht="15" customHeight="1" x14ac:dyDescent="0.2">
      <c r="F37151" s="63"/>
    </row>
    <row r="37152" spans="6:6" ht="15" customHeight="1" x14ac:dyDescent="0.2">
      <c r="F37152" s="63"/>
    </row>
    <row r="37153" spans="6:6" ht="15" customHeight="1" x14ac:dyDescent="0.2">
      <c r="F37153" s="63"/>
    </row>
    <row r="37154" spans="6:6" ht="15" customHeight="1" x14ac:dyDescent="0.2">
      <c r="F37154" s="63"/>
    </row>
    <row r="37155" spans="6:6" ht="15" customHeight="1" x14ac:dyDescent="0.2">
      <c r="F37155" s="63"/>
    </row>
    <row r="37156" spans="6:6" ht="15" customHeight="1" x14ac:dyDescent="0.2">
      <c r="F37156" s="63"/>
    </row>
    <row r="37157" spans="6:6" ht="15" customHeight="1" x14ac:dyDescent="0.2">
      <c r="F37157" s="63"/>
    </row>
    <row r="37158" spans="6:6" ht="15" customHeight="1" x14ac:dyDescent="0.2">
      <c r="F37158" s="63"/>
    </row>
    <row r="37159" spans="6:6" ht="15" customHeight="1" x14ac:dyDescent="0.2">
      <c r="F37159" s="63"/>
    </row>
    <row r="37160" spans="6:6" ht="15" customHeight="1" x14ac:dyDescent="0.2">
      <c r="F37160" s="63"/>
    </row>
    <row r="37161" spans="6:6" ht="15" customHeight="1" x14ac:dyDescent="0.2">
      <c r="F37161" s="63"/>
    </row>
    <row r="37162" spans="6:6" ht="15" customHeight="1" x14ac:dyDescent="0.2">
      <c r="F37162" s="63"/>
    </row>
    <row r="37163" spans="6:6" ht="15" customHeight="1" x14ac:dyDescent="0.2">
      <c r="F37163" s="63"/>
    </row>
    <row r="37164" spans="6:6" ht="15" customHeight="1" x14ac:dyDescent="0.2">
      <c r="F37164" s="63"/>
    </row>
    <row r="37165" spans="6:6" ht="15" customHeight="1" x14ac:dyDescent="0.2">
      <c r="F37165" s="63"/>
    </row>
    <row r="37166" spans="6:6" ht="15" customHeight="1" x14ac:dyDescent="0.2">
      <c r="F37166" s="63"/>
    </row>
    <row r="37167" spans="6:6" ht="15" customHeight="1" x14ac:dyDescent="0.2">
      <c r="F37167" s="63"/>
    </row>
    <row r="37168" spans="6:6" ht="15" customHeight="1" x14ac:dyDescent="0.2">
      <c r="F37168" s="63"/>
    </row>
    <row r="37169" spans="6:6" ht="15" customHeight="1" x14ac:dyDescent="0.2">
      <c r="F37169" s="63"/>
    </row>
    <row r="37170" spans="6:6" ht="15" customHeight="1" x14ac:dyDescent="0.2">
      <c r="F37170" s="63"/>
    </row>
    <row r="37171" spans="6:6" ht="15" customHeight="1" x14ac:dyDescent="0.2">
      <c r="F37171" s="63"/>
    </row>
    <row r="37172" spans="6:6" ht="15" customHeight="1" x14ac:dyDescent="0.2">
      <c r="F37172" s="63"/>
    </row>
    <row r="37173" spans="6:6" ht="15" customHeight="1" x14ac:dyDescent="0.2">
      <c r="F37173" s="63"/>
    </row>
    <row r="37174" spans="6:6" ht="15" customHeight="1" x14ac:dyDescent="0.2">
      <c r="F37174" s="63"/>
    </row>
    <row r="37175" spans="6:6" ht="15" customHeight="1" x14ac:dyDescent="0.2">
      <c r="F37175" s="63"/>
    </row>
    <row r="37176" spans="6:6" ht="15" customHeight="1" x14ac:dyDescent="0.2">
      <c r="F37176" s="63"/>
    </row>
    <row r="37177" spans="6:6" ht="15" customHeight="1" x14ac:dyDescent="0.2">
      <c r="F37177" s="63"/>
    </row>
    <row r="37178" spans="6:6" ht="15" customHeight="1" x14ac:dyDescent="0.2">
      <c r="F37178" s="63"/>
    </row>
    <row r="37179" spans="6:6" ht="15" customHeight="1" x14ac:dyDescent="0.2">
      <c r="F37179" s="63"/>
    </row>
    <row r="37180" spans="6:6" ht="15" customHeight="1" x14ac:dyDescent="0.2">
      <c r="F37180" s="63"/>
    </row>
    <row r="37181" spans="6:6" ht="15" customHeight="1" x14ac:dyDescent="0.2">
      <c r="F37181" s="63"/>
    </row>
    <row r="37182" spans="6:6" ht="15" customHeight="1" x14ac:dyDescent="0.2">
      <c r="F37182" s="63"/>
    </row>
    <row r="37183" spans="6:6" ht="15" customHeight="1" x14ac:dyDescent="0.2">
      <c r="F37183" s="63"/>
    </row>
    <row r="37184" spans="6:6" ht="15" customHeight="1" x14ac:dyDescent="0.2">
      <c r="F37184" s="63"/>
    </row>
    <row r="37185" spans="6:6" ht="15" customHeight="1" x14ac:dyDescent="0.2">
      <c r="F37185" s="63"/>
    </row>
    <row r="37186" spans="6:6" ht="15" customHeight="1" x14ac:dyDescent="0.2">
      <c r="F37186" s="63"/>
    </row>
    <row r="37187" spans="6:6" ht="15" customHeight="1" x14ac:dyDescent="0.2">
      <c r="F37187" s="63"/>
    </row>
    <row r="37188" spans="6:6" ht="15" customHeight="1" x14ac:dyDescent="0.2">
      <c r="F37188" s="63"/>
    </row>
    <row r="37189" spans="6:6" ht="15" customHeight="1" x14ac:dyDescent="0.2">
      <c r="F37189" s="63"/>
    </row>
    <row r="37190" spans="6:6" ht="15" customHeight="1" x14ac:dyDescent="0.2">
      <c r="F37190" s="63"/>
    </row>
    <row r="37191" spans="6:6" ht="15" customHeight="1" x14ac:dyDescent="0.2">
      <c r="F37191" s="63"/>
    </row>
    <row r="37192" spans="6:6" ht="15" customHeight="1" x14ac:dyDescent="0.2">
      <c r="F37192" s="63"/>
    </row>
    <row r="37193" spans="6:6" ht="15" customHeight="1" x14ac:dyDescent="0.2">
      <c r="F37193" s="63"/>
    </row>
    <row r="37194" spans="6:6" ht="15" customHeight="1" x14ac:dyDescent="0.2">
      <c r="F37194" s="63"/>
    </row>
    <row r="37195" spans="6:6" ht="15" customHeight="1" x14ac:dyDescent="0.2">
      <c r="F37195" s="63"/>
    </row>
    <row r="37196" spans="6:6" ht="15" customHeight="1" x14ac:dyDescent="0.2">
      <c r="F37196" s="63"/>
    </row>
    <row r="37197" spans="6:6" ht="15" customHeight="1" x14ac:dyDescent="0.2">
      <c r="F37197" s="63"/>
    </row>
    <row r="37198" spans="6:6" ht="15" customHeight="1" x14ac:dyDescent="0.2">
      <c r="F37198" s="63"/>
    </row>
    <row r="37199" spans="6:6" ht="15" customHeight="1" x14ac:dyDescent="0.2">
      <c r="F37199" s="63"/>
    </row>
    <row r="37200" spans="6:6" ht="15" customHeight="1" x14ac:dyDescent="0.2">
      <c r="F37200" s="63"/>
    </row>
    <row r="37201" spans="6:6" ht="15" customHeight="1" x14ac:dyDescent="0.2">
      <c r="F37201" s="63"/>
    </row>
    <row r="37202" spans="6:6" ht="15" customHeight="1" x14ac:dyDescent="0.2">
      <c r="F37202" s="63"/>
    </row>
    <row r="37203" spans="6:6" ht="15" customHeight="1" x14ac:dyDescent="0.2">
      <c r="F37203" s="63"/>
    </row>
    <row r="37204" spans="6:6" ht="15" customHeight="1" x14ac:dyDescent="0.2">
      <c r="F37204" s="63"/>
    </row>
    <row r="37205" spans="6:6" ht="15" customHeight="1" x14ac:dyDescent="0.2">
      <c r="F37205" s="63"/>
    </row>
    <row r="37206" spans="6:6" ht="15" customHeight="1" x14ac:dyDescent="0.2">
      <c r="F37206" s="63"/>
    </row>
    <row r="37207" spans="6:6" ht="15" customHeight="1" x14ac:dyDescent="0.2">
      <c r="F37207" s="63"/>
    </row>
    <row r="37208" spans="6:6" ht="15" customHeight="1" x14ac:dyDescent="0.2">
      <c r="F37208" s="63"/>
    </row>
    <row r="37209" spans="6:6" ht="15" customHeight="1" x14ac:dyDescent="0.2">
      <c r="F37209" s="63"/>
    </row>
    <row r="37210" spans="6:6" ht="15" customHeight="1" x14ac:dyDescent="0.2">
      <c r="F37210" s="63"/>
    </row>
    <row r="37211" spans="6:6" ht="15" customHeight="1" x14ac:dyDescent="0.2">
      <c r="F37211" s="63"/>
    </row>
    <row r="37212" spans="6:6" ht="15" customHeight="1" x14ac:dyDescent="0.2">
      <c r="F37212" s="63"/>
    </row>
    <row r="37213" spans="6:6" ht="15" customHeight="1" x14ac:dyDescent="0.2">
      <c r="F37213" s="63"/>
    </row>
    <row r="37214" spans="6:6" ht="15" customHeight="1" x14ac:dyDescent="0.2">
      <c r="F37214" s="63"/>
    </row>
    <row r="37215" spans="6:6" ht="15" customHeight="1" x14ac:dyDescent="0.2">
      <c r="F37215" s="63"/>
    </row>
    <row r="37216" spans="6:6" ht="15" customHeight="1" x14ac:dyDescent="0.2">
      <c r="F37216" s="63"/>
    </row>
    <row r="37217" spans="6:6" ht="15" customHeight="1" x14ac:dyDescent="0.2">
      <c r="F37217" s="63"/>
    </row>
    <row r="37218" spans="6:6" ht="15" customHeight="1" x14ac:dyDescent="0.2">
      <c r="F37218" s="63"/>
    </row>
    <row r="37219" spans="6:6" ht="15" customHeight="1" x14ac:dyDescent="0.2">
      <c r="F37219" s="63"/>
    </row>
    <row r="37220" spans="6:6" ht="15" customHeight="1" x14ac:dyDescent="0.2">
      <c r="F37220" s="63"/>
    </row>
    <row r="37221" spans="6:6" ht="15" customHeight="1" x14ac:dyDescent="0.2">
      <c r="F37221" s="63"/>
    </row>
    <row r="37222" spans="6:6" ht="15" customHeight="1" x14ac:dyDescent="0.2">
      <c r="F37222" s="63"/>
    </row>
    <row r="37223" spans="6:6" ht="15" customHeight="1" x14ac:dyDescent="0.2">
      <c r="F37223" s="63"/>
    </row>
    <row r="37224" spans="6:6" ht="15" customHeight="1" x14ac:dyDescent="0.2">
      <c r="F37224" s="63"/>
    </row>
    <row r="37225" spans="6:6" ht="15" customHeight="1" x14ac:dyDescent="0.2">
      <c r="F37225" s="63"/>
    </row>
    <row r="37226" spans="6:6" ht="15" customHeight="1" x14ac:dyDescent="0.2">
      <c r="F37226" s="63"/>
    </row>
    <row r="37227" spans="6:6" ht="15" customHeight="1" x14ac:dyDescent="0.2">
      <c r="F37227" s="63"/>
    </row>
    <row r="37228" spans="6:6" ht="15" customHeight="1" x14ac:dyDescent="0.2">
      <c r="F37228" s="63"/>
    </row>
    <row r="37229" spans="6:6" ht="15" customHeight="1" x14ac:dyDescent="0.2">
      <c r="F37229" s="63"/>
    </row>
    <row r="37230" spans="6:6" ht="15" customHeight="1" x14ac:dyDescent="0.2">
      <c r="F37230" s="63"/>
    </row>
    <row r="37231" spans="6:6" ht="15" customHeight="1" x14ac:dyDescent="0.2">
      <c r="F37231" s="63"/>
    </row>
    <row r="37232" spans="6:6" ht="15" customHeight="1" x14ac:dyDescent="0.2">
      <c r="F37232" s="63"/>
    </row>
    <row r="37233" spans="6:6" ht="15" customHeight="1" x14ac:dyDescent="0.2">
      <c r="F37233" s="63"/>
    </row>
    <row r="37234" spans="6:6" ht="15" customHeight="1" x14ac:dyDescent="0.2">
      <c r="F37234" s="63"/>
    </row>
    <row r="37235" spans="6:6" ht="15" customHeight="1" x14ac:dyDescent="0.2">
      <c r="F37235" s="63"/>
    </row>
    <row r="37236" spans="6:6" ht="15" customHeight="1" x14ac:dyDescent="0.2">
      <c r="F37236" s="63"/>
    </row>
    <row r="37237" spans="6:6" ht="15" customHeight="1" x14ac:dyDescent="0.2">
      <c r="F37237" s="63"/>
    </row>
    <row r="37238" spans="6:6" ht="15" customHeight="1" x14ac:dyDescent="0.2">
      <c r="F37238" s="63"/>
    </row>
    <row r="37239" spans="6:6" ht="15" customHeight="1" x14ac:dyDescent="0.2">
      <c r="F37239" s="63"/>
    </row>
    <row r="37240" spans="6:6" ht="15" customHeight="1" x14ac:dyDescent="0.2">
      <c r="F37240" s="63"/>
    </row>
    <row r="37241" spans="6:6" ht="15" customHeight="1" x14ac:dyDescent="0.2">
      <c r="F37241" s="63"/>
    </row>
    <row r="37242" spans="6:6" ht="15" customHeight="1" x14ac:dyDescent="0.2">
      <c r="F37242" s="63"/>
    </row>
    <row r="37243" spans="6:6" ht="15" customHeight="1" x14ac:dyDescent="0.2">
      <c r="F37243" s="63"/>
    </row>
    <row r="37244" spans="6:6" ht="15" customHeight="1" x14ac:dyDescent="0.2">
      <c r="F37244" s="63"/>
    </row>
    <row r="37245" spans="6:6" ht="15" customHeight="1" x14ac:dyDescent="0.2">
      <c r="F37245" s="63"/>
    </row>
    <row r="37246" spans="6:6" ht="15" customHeight="1" x14ac:dyDescent="0.2">
      <c r="F37246" s="63"/>
    </row>
    <row r="37247" spans="6:6" ht="15" customHeight="1" x14ac:dyDescent="0.2">
      <c r="F37247" s="63"/>
    </row>
    <row r="37248" spans="6:6" ht="15" customHeight="1" x14ac:dyDescent="0.2">
      <c r="F37248" s="63"/>
    </row>
    <row r="37249" spans="6:6" ht="15" customHeight="1" x14ac:dyDescent="0.2">
      <c r="F37249" s="63"/>
    </row>
    <row r="37250" spans="6:6" ht="15" customHeight="1" x14ac:dyDescent="0.2">
      <c r="F37250" s="63"/>
    </row>
    <row r="37251" spans="6:6" ht="15" customHeight="1" x14ac:dyDescent="0.2">
      <c r="F37251" s="63"/>
    </row>
    <row r="37252" spans="6:6" ht="15" customHeight="1" x14ac:dyDescent="0.2">
      <c r="F37252" s="63"/>
    </row>
    <row r="37253" spans="6:6" ht="15" customHeight="1" x14ac:dyDescent="0.2">
      <c r="F37253" s="63"/>
    </row>
    <row r="37254" spans="6:6" ht="15" customHeight="1" x14ac:dyDescent="0.2">
      <c r="F37254" s="63"/>
    </row>
    <row r="37255" spans="6:6" ht="15" customHeight="1" x14ac:dyDescent="0.2">
      <c r="F37255" s="63"/>
    </row>
    <row r="37256" spans="6:6" ht="15" customHeight="1" x14ac:dyDescent="0.2">
      <c r="F37256" s="63"/>
    </row>
    <row r="37257" spans="6:6" ht="15" customHeight="1" x14ac:dyDescent="0.2">
      <c r="F37257" s="63"/>
    </row>
    <row r="37258" spans="6:6" ht="15" customHeight="1" x14ac:dyDescent="0.2">
      <c r="F37258" s="63"/>
    </row>
    <row r="37259" spans="6:6" ht="15" customHeight="1" x14ac:dyDescent="0.2">
      <c r="F37259" s="63"/>
    </row>
    <row r="37260" spans="6:6" ht="15" customHeight="1" x14ac:dyDescent="0.2">
      <c r="F37260" s="63"/>
    </row>
    <row r="37261" spans="6:6" ht="15" customHeight="1" x14ac:dyDescent="0.2">
      <c r="F37261" s="63"/>
    </row>
    <row r="37262" spans="6:6" ht="15" customHeight="1" x14ac:dyDescent="0.2">
      <c r="F37262" s="63"/>
    </row>
    <row r="37263" spans="6:6" ht="15" customHeight="1" x14ac:dyDescent="0.2">
      <c r="F37263" s="63"/>
    </row>
    <row r="37264" spans="6:6" ht="15" customHeight="1" x14ac:dyDescent="0.2">
      <c r="F37264" s="63"/>
    </row>
    <row r="37265" spans="6:6" ht="15" customHeight="1" x14ac:dyDescent="0.2">
      <c r="F37265" s="63"/>
    </row>
    <row r="37266" spans="6:6" ht="15" customHeight="1" x14ac:dyDescent="0.2">
      <c r="F37266" s="63"/>
    </row>
    <row r="37267" spans="6:6" ht="15" customHeight="1" x14ac:dyDescent="0.2">
      <c r="F37267" s="63"/>
    </row>
    <row r="37268" spans="6:6" ht="15" customHeight="1" x14ac:dyDescent="0.2">
      <c r="F37268" s="63"/>
    </row>
    <row r="37269" spans="6:6" ht="15" customHeight="1" x14ac:dyDescent="0.2">
      <c r="F37269" s="63"/>
    </row>
    <row r="37270" spans="6:6" ht="15" customHeight="1" x14ac:dyDescent="0.2">
      <c r="F37270" s="63"/>
    </row>
    <row r="37271" spans="6:6" ht="15" customHeight="1" x14ac:dyDescent="0.2">
      <c r="F37271" s="63"/>
    </row>
    <row r="37272" spans="6:6" ht="15" customHeight="1" x14ac:dyDescent="0.2">
      <c r="F37272" s="63"/>
    </row>
    <row r="37273" spans="6:6" ht="15" customHeight="1" x14ac:dyDescent="0.2">
      <c r="F37273" s="63"/>
    </row>
    <row r="37274" spans="6:6" ht="15" customHeight="1" x14ac:dyDescent="0.2">
      <c r="F37274" s="63"/>
    </row>
    <row r="37275" spans="6:6" ht="15" customHeight="1" x14ac:dyDescent="0.2">
      <c r="F37275" s="63"/>
    </row>
    <row r="37276" spans="6:6" ht="15" customHeight="1" x14ac:dyDescent="0.2">
      <c r="F37276" s="63"/>
    </row>
    <row r="37277" spans="6:6" ht="15" customHeight="1" x14ac:dyDescent="0.2">
      <c r="F37277" s="63"/>
    </row>
    <row r="37278" spans="6:6" ht="15" customHeight="1" x14ac:dyDescent="0.2">
      <c r="F37278" s="63"/>
    </row>
    <row r="37279" spans="6:6" ht="15" customHeight="1" x14ac:dyDescent="0.2">
      <c r="F37279" s="63"/>
    </row>
    <row r="37280" spans="6:6" ht="15" customHeight="1" x14ac:dyDescent="0.2">
      <c r="F37280" s="63"/>
    </row>
    <row r="37281" spans="6:6" ht="15" customHeight="1" x14ac:dyDescent="0.2">
      <c r="F37281" s="63"/>
    </row>
    <row r="37282" spans="6:6" ht="15" customHeight="1" x14ac:dyDescent="0.2">
      <c r="F37282" s="63"/>
    </row>
    <row r="37283" spans="6:6" ht="15" customHeight="1" x14ac:dyDescent="0.2">
      <c r="F37283" s="63"/>
    </row>
    <row r="37284" spans="6:6" ht="15" customHeight="1" x14ac:dyDescent="0.2">
      <c r="F37284" s="63"/>
    </row>
    <row r="37285" spans="6:6" ht="15" customHeight="1" x14ac:dyDescent="0.2">
      <c r="F37285" s="63"/>
    </row>
    <row r="37286" spans="6:6" ht="15" customHeight="1" x14ac:dyDescent="0.2">
      <c r="F37286" s="63"/>
    </row>
    <row r="37287" spans="6:6" ht="15" customHeight="1" x14ac:dyDescent="0.2">
      <c r="F37287" s="63"/>
    </row>
    <row r="37288" spans="6:6" ht="15" customHeight="1" x14ac:dyDescent="0.2">
      <c r="F37288" s="63"/>
    </row>
    <row r="37289" spans="6:6" ht="15" customHeight="1" x14ac:dyDescent="0.2">
      <c r="F37289" s="63"/>
    </row>
    <row r="37290" spans="6:6" ht="15" customHeight="1" x14ac:dyDescent="0.2">
      <c r="F37290" s="63"/>
    </row>
    <row r="37291" spans="6:6" ht="15" customHeight="1" x14ac:dyDescent="0.2">
      <c r="F37291" s="63"/>
    </row>
    <row r="37292" spans="6:6" ht="15" customHeight="1" x14ac:dyDescent="0.2">
      <c r="F37292" s="63"/>
    </row>
    <row r="37293" spans="6:6" ht="15" customHeight="1" x14ac:dyDescent="0.2">
      <c r="F37293" s="63"/>
    </row>
    <row r="37294" spans="6:6" ht="15" customHeight="1" x14ac:dyDescent="0.2">
      <c r="F37294" s="63"/>
    </row>
    <row r="37295" spans="6:6" ht="15" customHeight="1" x14ac:dyDescent="0.2">
      <c r="F37295" s="63"/>
    </row>
    <row r="37296" spans="6:6" ht="15" customHeight="1" x14ac:dyDescent="0.2">
      <c r="F37296" s="63"/>
    </row>
    <row r="37297" spans="6:6" ht="15" customHeight="1" x14ac:dyDescent="0.2">
      <c r="F37297" s="63"/>
    </row>
    <row r="37298" spans="6:6" ht="15" customHeight="1" x14ac:dyDescent="0.2">
      <c r="F37298" s="63"/>
    </row>
    <row r="37299" spans="6:6" ht="15" customHeight="1" x14ac:dyDescent="0.2">
      <c r="F37299" s="63"/>
    </row>
    <row r="37300" spans="6:6" ht="15" customHeight="1" x14ac:dyDescent="0.2">
      <c r="F37300" s="63"/>
    </row>
    <row r="37301" spans="6:6" ht="15" customHeight="1" x14ac:dyDescent="0.2">
      <c r="F37301" s="63"/>
    </row>
    <row r="37302" spans="6:6" ht="15" customHeight="1" x14ac:dyDescent="0.2">
      <c r="F37302" s="63"/>
    </row>
    <row r="37303" spans="6:6" ht="15" customHeight="1" x14ac:dyDescent="0.2">
      <c r="F37303" s="63"/>
    </row>
    <row r="37304" spans="6:6" ht="15" customHeight="1" x14ac:dyDescent="0.2">
      <c r="F37304" s="63"/>
    </row>
    <row r="37305" spans="6:6" ht="15" customHeight="1" x14ac:dyDescent="0.2">
      <c r="F37305" s="63"/>
    </row>
    <row r="37306" spans="6:6" ht="15" customHeight="1" x14ac:dyDescent="0.2">
      <c r="F37306" s="63"/>
    </row>
    <row r="37307" spans="6:6" ht="15" customHeight="1" x14ac:dyDescent="0.2">
      <c r="F37307" s="63"/>
    </row>
    <row r="37308" spans="6:6" ht="15" customHeight="1" x14ac:dyDescent="0.2">
      <c r="F37308" s="63"/>
    </row>
    <row r="37309" spans="6:6" ht="15" customHeight="1" x14ac:dyDescent="0.2">
      <c r="F37309" s="63"/>
    </row>
    <row r="37310" spans="6:6" ht="15" customHeight="1" x14ac:dyDescent="0.2">
      <c r="F37310" s="63"/>
    </row>
    <row r="37311" spans="6:6" ht="15" customHeight="1" x14ac:dyDescent="0.2">
      <c r="F37311" s="63"/>
    </row>
    <row r="37312" spans="6:6" ht="15" customHeight="1" x14ac:dyDescent="0.2">
      <c r="F37312" s="63"/>
    </row>
    <row r="37313" spans="6:6" ht="15" customHeight="1" x14ac:dyDescent="0.2">
      <c r="F37313" s="63"/>
    </row>
    <row r="37314" spans="6:6" ht="15" customHeight="1" x14ac:dyDescent="0.2">
      <c r="F37314" s="63"/>
    </row>
    <row r="37315" spans="6:6" ht="15" customHeight="1" x14ac:dyDescent="0.2">
      <c r="F37315" s="63"/>
    </row>
    <row r="37316" spans="6:6" ht="15" customHeight="1" x14ac:dyDescent="0.2">
      <c r="F37316" s="63"/>
    </row>
    <row r="37317" spans="6:6" ht="15" customHeight="1" x14ac:dyDescent="0.2">
      <c r="F37317" s="63"/>
    </row>
    <row r="37318" spans="6:6" ht="15" customHeight="1" x14ac:dyDescent="0.2">
      <c r="F37318" s="63"/>
    </row>
    <row r="37319" spans="6:6" ht="15" customHeight="1" x14ac:dyDescent="0.2">
      <c r="F37319" s="63"/>
    </row>
    <row r="37320" spans="6:6" ht="15" customHeight="1" x14ac:dyDescent="0.2">
      <c r="F37320" s="63"/>
    </row>
    <row r="37321" spans="6:6" ht="15" customHeight="1" x14ac:dyDescent="0.2">
      <c r="F37321" s="63"/>
    </row>
    <row r="37322" spans="6:6" ht="15" customHeight="1" x14ac:dyDescent="0.2">
      <c r="F37322" s="63"/>
    </row>
    <row r="37323" spans="6:6" ht="15" customHeight="1" x14ac:dyDescent="0.2">
      <c r="F37323" s="63"/>
    </row>
    <row r="37324" spans="6:6" ht="15" customHeight="1" x14ac:dyDescent="0.2">
      <c r="F37324" s="63"/>
    </row>
    <row r="37325" spans="6:6" ht="15" customHeight="1" x14ac:dyDescent="0.2">
      <c r="F37325" s="63"/>
    </row>
    <row r="37326" spans="6:6" ht="15" customHeight="1" x14ac:dyDescent="0.2">
      <c r="F37326" s="63"/>
    </row>
    <row r="37327" spans="6:6" ht="15" customHeight="1" x14ac:dyDescent="0.2">
      <c r="F37327" s="63"/>
    </row>
    <row r="37328" spans="6:6" ht="15" customHeight="1" x14ac:dyDescent="0.2">
      <c r="F37328" s="63"/>
    </row>
    <row r="37329" spans="6:6" ht="15" customHeight="1" x14ac:dyDescent="0.2">
      <c r="F37329" s="63"/>
    </row>
    <row r="37330" spans="6:6" ht="15" customHeight="1" x14ac:dyDescent="0.2">
      <c r="F37330" s="63"/>
    </row>
    <row r="37331" spans="6:6" ht="15" customHeight="1" x14ac:dyDescent="0.2">
      <c r="F37331" s="63"/>
    </row>
    <row r="37332" spans="6:6" ht="15" customHeight="1" x14ac:dyDescent="0.2">
      <c r="F37332" s="63"/>
    </row>
    <row r="37333" spans="6:6" ht="15" customHeight="1" x14ac:dyDescent="0.2">
      <c r="F37333" s="63"/>
    </row>
    <row r="37334" spans="6:6" ht="15" customHeight="1" x14ac:dyDescent="0.2">
      <c r="F37334" s="63"/>
    </row>
    <row r="37335" spans="6:6" ht="15" customHeight="1" x14ac:dyDescent="0.2">
      <c r="F37335" s="63"/>
    </row>
    <row r="37336" spans="6:6" ht="15" customHeight="1" x14ac:dyDescent="0.2">
      <c r="F37336" s="63"/>
    </row>
    <row r="37337" spans="6:6" ht="15" customHeight="1" x14ac:dyDescent="0.2">
      <c r="F37337" s="63"/>
    </row>
    <row r="37338" spans="6:6" ht="15" customHeight="1" x14ac:dyDescent="0.2">
      <c r="F37338" s="63"/>
    </row>
    <row r="37339" spans="6:6" ht="15" customHeight="1" x14ac:dyDescent="0.2">
      <c r="F37339" s="63"/>
    </row>
    <row r="37340" spans="6:6" ht="15" customHeight="1" x14ac:dyDescent="0.2">
      <c r="F37340" s="63"/>
    </row>
    <row r="37341" spans="6:6" ht="15" customHeight="1" x14ac:dyDescent="0.2">
      <c r="F37341" s="63"/>
    </row>
    <row r="37342" spans="6:6" ht="15" customHeight="1" x14ac:dyDescent="0.2">
      <c r="F37342" s="63"/>
    </row>
    <row r="37343" spans="6:6" ht="15" customHeight="1" x14ac:dyDescent="0.2">
      <c r="F37343" s="63"/>
    </row>
    <row r="37344" spans="6:6" ht="15" customHeight="1" x14ac:dyDescent="0.2">
      <c r="F37344" s="63"/>
    </row>
    <row r="37345" spans="6:6" ht="15" customHeight="1" x14ac:dyDescent="0.2">
      <c r="F37345" s="63"/>
    </row>
    <row r="37346" spans="6:6" ht="15" customHeight="1" x14ac:dyDescent="0.2">
      <c r="F37346" s="63"/>
    </row>
    <row r="37347" spans="6:6" ht="15" customHeight="1" x14ac:dyDescent="0.2">
      <c r="F37347" s="63"/>
    </row>
    <row r="37348" spans="6:6" ht="15" customHeight="1" x14ac:dyDescent="0.2">
      <c r="F37348" s="63"/>
    </row>
    <row r="37349" spans="6:6" ht="15" customHeight="1" x14ac:dyDescent="0.2">
      <c r="F37349" s="63"/>
    </row>
    <row r="37350" spans="6:6" ht="15" customHeight="1" x14ac:dyDescent="0.2">
      <c r="F37350" s="63"/>
    </row>
    <row r="37351" spans="6:6" ht="15" customHeight="1" x14ac:dyDescent="0.2">
      <c r="F37351" s="63"/>
    </row>
    <row r="37352" spans="6:6" ht="15" customHeight="1" x14ac:dyDescent="0.2">
      <c r="F37352" s="63"/>
    </row>
    <row r="37353" spans="6:6" ht="15" customHeight="1" x14ac:dyDescent="0.2">
      <c r="F37353" s="63"/>
    </row>
    <row r="37354" spans="6:6" ht="15" customHeight="1" x14ac:dyDescent="0.2">
      <c r="F37354" s="63"/>
    </row>
    <row r="37355" spans="6:6" ht="15" customHeight="1" x14ac:dyDescent="0.2">
      <c r="F37355" s="63"/>
    </row>
    <row r="37356" spans="6:6" ht="15" customHeight="1" x14ac:dyDescent="0.2">
      <c r="F37356" s="63"/>
    </row>
    <row r="37357" spans="6:6" ht="15" customHeight="1" x14ac:dyDescent="0.2">
      <c r="F37357" s="63"/>
    </row>
    <row r="37358" spans="6:6" ht="15" customHeight="1" x14ac:dyDescent="0.2">
      <c r="F37358" s="63"/>
    </row>
    <row r="37359" spans="6:6" ht="15" customHeight="1" x14ac:dyDescent="0.2">
      <c r="F37359" s="63"/>
    </row>
    <row r="37360" spans="6:6" ht="15" customHeight="1" x14ac:dyDescent="0.2">
      <c r="F37360" s="63"/>
    </row>
    <row r="37361" spans="6:6" ht="15" customHeight="1" x14ac:dyDescent="0.2">
      <c r="F37361" s="63"/>
    </row>
    <row r="37362" spans="6:6" ht="15" customHeight="1" x14ac:dyDescent="0.2">
      <c r="F37362" s="63"/>
    </row>
    <row r="37363" spans="6:6" ht="15" customHeight="1" x14ac:dyDescent="0.2">
      <c r="F37363" s="63"/>
    </row>
    <row r="37364" spans="6:6" ht="15" customHeight="1" x14ac:dyDescent="0.2">
      <c r="F37364" s="63"/>
    </row>
    <row r="37365" spans="6:6" ht="15" customHeight="1" x14ac:dyDescent="0.2">
      <c r="F37365" s="63"/>
    </row>
    <row r="37366" spans="6:6" ht="15" customHeight="1" x14ac:dyDescent="0.2">
      <c r="F37366" s="63"/>
    </row>
    <row r="37367" spans="6:6" ht="15" customHeight="1" x14ac:dyDescent="0.2">
      <c r="F37367" s="63"/>
    </row>
    <row r="37368" spans="6:6" ht="15" customHeight="1" x14ac:dyDescent="0.2">
      <c r="F37368" s="63"/>
    </row>
    <row r="37369" spans="6:6" ht="15" customHeight="1" x14ac:dyDescent="0.2">
      <c r="F37369" s="63"/>
    </row>
    <row r="37370" spans="6:6" ht="15" customHeight="1" x14ac:dyDescent="0.2">
      <c r="F37370" s="63"/>
    </row>
    <row r="37371" spans="6:6" ht="15" customHeight="1" x14ac:dyDescent="0.2">
      <c r="F37371" s="63"/>
    </row>
    <row r="37372" spans="6:6" ht="15" customHeight="1" x14ac:dyDescent="0.2">
      <c r="F37372" s="63"/>
    </row>
    <row r="37373" spans="6:6" ht="15" customHeight="1" x14ac:dyDescent="0.2">
      <c r="F37373" s="63"/>
    </row>
    <row r="37374" spans="6:6" ht="15" customHeight="1" x14ac:dyDescent="0.2">
      <c r="F37374" s="63"/>
    </row>
    <row r="37375" spans="6:6" ht="15" customHeight="1" x14ac:dyDescent="0.2">
      <c r="F37375" s="63"/>
    </row>
    <row r="37376" spans="6:6" ht="15" customHeight="1" x14ac:dyDescent="0.2">
      <c r="F37376" s="63"/>
    </row>
    <row r="37377" spans="6:6" ht="15" customHeight="1" x14ac:dyDescent="0.2">
      <c r="F37377" s="63"/>
    </row>
    <row r="37378" spans="6:6" ht="15" customHeight="1" x14ac:dyDescent="0.2">
      <c r="F37378" s="63"/>
    </row>
    <row r="37379" spans="6:6" ht="15" customHeight="1" x14ac:dyDescent="0.2">
      <c r="F37379" s="63"/>
    </row>
    <row r="37380" spans="6:6" ht="15" customHeight="1" x14ac:dyDescent="0.2">
      <c r="F37380" s="63"/>
    </row>
    <row r="37381" spans="6:6" ht="15" customHeight="1" x14ac:dyDescent="0.2">
      <c r="F37381" s="63"/>
    </row>
    <row r="37382" spans="6:6" ht="15" customHeight="1" x14ac:dyDescent="0.2">
      <c r="F37382" s="63"/>
    </row>
    <row r="37383" spans="6:6" ht="15" customHeight="1" x14ac:dyDescent="0.2">
      <c r="F37383" s="63"/>
    </row>
    <row r="37384" spans="6:6" ht="15" customHeight="1" x14ac:dyDescent="0.2">
      <c r="F37384" s="63"/>
    </row>
    <row r="37385" spans="6:6" ht="15" customHeight="1" x14ac:dyDescent="0.2">
      <c r="F37385" s="63"/>
    </row>
    <row r="37386" spans="6:6" ht="15" customHeight="1" x14ac:dyDescent="0.2">
      <c r="F37386" s="63"/>
    </row>
    <row r="37387" spans="6:6" ht="15" customHeight="1" x14ac:dyDescent="0.2">
      <c r="F37387" s="63"/>
    </row>
    <row r="37388" spans="6:6" ht="15" customHeight="1" x14ac:dyDescent="0.2">
      <c r="F37388" s="63"/>
    </row>
    <row r="37389" spans="6:6" ht="15" customHeight="1" x14ac:dyDescent="0.2">
      <c r="F37389" s="63"/>
    </row>
    <row r="37390" spans="6:6" ht="15" customHeight="1" x14ac:dyDescent="0.2">
      <c r="F37390" s="63"/>
    </row>
    <row r="37391" spans="6:6" ht="15" customHeight="1" x14ac:dyDescent="0.2">
      <c r="F37391" s="63"/>
    </row>
    <row r="37392" spans="6:6" ht="15" customHeight="1" x14ac:dyDescent="0.2">
      <c r="F37392" s="63"/>
    </row>
    <row r="37393" spans="6:6" ht="15" customHeight="1" x14ac:dyDescent="0.2">
      <c r="F37393" s="63"/>
    </row>
    <row r="37394" spans="6:6" ht="15" customHeight="1" x14ac:dyDescent="0.2">
      <c r="F37394" s="63"/>
    </row>
    <row r="37395" spans="6:6" ht="15" customHeight="1" x14ac:dyDescent="0.2">
      <c r="F37395" s="63"/>
    </row>
    <row r="37396" spans="6:6" ht="15" customHeight="1" x14ac:dyDescent="0.2">
      <c r="F37396" s="63"/>
    </row>
    <row r="37397" spans="6:6" ht="15" customHeight="1" x14ac:dyDescent="0.2">
      <c r="F37397" s="63"/>
    </row>
    <row r="37398" spans="6:6" ht="15" customHeight="1" x14ac:dyDescent="0.2">
      <c r="F37398" s="63"/>
    </row>
    <row r="37399" spans="6:6" ht="15" customHeight="1" x14ac:dyDescent="0.2">
      <c r="F37399" s="63"/>
    </row>
    <row r="37400" spans="6:6" ht="15" customHeight="1" x14ac:dyDescent="0.2">
      <c r="F37400" s="63"/>
    </row>
    <row r="37401" spans="6:6" ht="15" customHeight="1" x14ac:dyDescent="0.2">
      <c r="F37401" s="63"/>
    </row>
    <row r="37402" spans="6:6" ht="15" customHeight="1" x14ac:dyDescent="0.2">
      <c r="F37402" s="63"/>
    </row>
    <row r="37403" spans="6:6" ht="15" customHeight="1" x14ac:dyDescent="0.2">
      <c r="F37403" s="63"/>
    </row>
    <row r="37404" spans="6:6" ht="15" customHeight="1" x14ac:dyDescent="0.2">
      <c r="F37404" s="63"/>
    </row>
    <row r="37405" spans="6:6" ht="15" customHeight="1" x14ac:dyDescent="0.2">
      <c r="F37405" s="63"/>
    </row>
    <row r="37406" spans="6:6" ht="15" customHeight="1" x14ac:dyDescent="0.2">
      <c r="F37406" s="63"/>
    </row>
    <row r="37407" spans="6:6" ht="15" customHeight="1" x14ac:dyDescent="0.2">
      <c r="F37407" s="63"/>
    </row>
    <row r="37408" spans="6:6" ht="15" customHeight="1" x14ac:dyDescent="0.2">
      <c r="F37408" s="63"/>
    </row>
    <row r="37409" spans="6:6" ht="15" customHeight="1" x14ac:dyDescent="0.2">
      <c r="F37409" s="63"/>
    </row>
    <row r="37410" spans="6:6" ht="15" customHeight="1" x14ac:dyDescent="0.2">
      <c r="F37410" s="63"/>
    </row>
    <row r="37411" spans="6:6" ht="15" customHeight="1" x14ac:dyDescent="0.2">
      <c r="F37411" s="63"/>
    </row>
    <row r="37412" spans="6:6" ht="15" customHeight="1" x14ac:dyDescent="0.2">
      <c r="F37412" s="63"/>
    </row>
    <row r="37413" spans="6:6" ht="15" customHeight="1" x14ac:dyDescent="0.2">
      <c r="F37413" s="63"/>
    </row>
    <row r="37414" spans="6:6" ht="15" customHeight="1" x14ac:dyDescent="0.2">
      <c r="F37414" s="63"/>
    </row>
    <row r="37415" spans="6:6" ht="15" customHeight="1" x14ac:dyDescent="0.2">
      <c r="F37415" s="63"/>
    </row>
    <row r="37416" spans="6:6" ht="15" customHeight="1" x14ac:dyDescent="0.2">
      <c r="F37416" s="63"/>
    </row>
    <row r="37417" spans="6:6" ht="15" customHeight="1" x14ac:dyDescent="0.2">
      <c r="F37417" s="63"/>
    </row>
    <row r="37418" spans="6:6" ht="15" customHeight="1" x14ac:dyDescent="0.2">
      <c r="F37418" s="63"/>
    </row>
    <row r="37419" spans="6:6" ht="15" customHeight="1" x14ac:dyDescent="0.2">
      <c r="F37419" s="63"/>
    </row>
    <row r="37420" spans="6:6" ht="15" customHeight="1" x14ac:dyDescent="0.2">
      <c r="F37420" s="63"/>
    </row>
    <row r="37421" spans="6:6" ht="15" customHeight="1" x14ac:dyDescent="0.2">
      <c r="F37421" s="63"/>
    </row>
    <row r="37422" spans="6:6" ht="15" customHeight="1" x14ac:dyDescent="0.2">
      <c r="F37422" s="63"/>
    </row>
    <row r="37423" spans="6:6" ht="15" customHeight="1" x14ac:dyDescent="0.2">
      <c r="F37423" s="63"/>
    </row>
    <row r="37424" spans="6:6" ht="15" customHeight="1" x14ac:dyDescent="0.2">
      <c r="F37424" s="63"/>
    </row>
    <row r="37425" spans="6:6" ht="15" customHeight="1" x14ac:dyDescent="0.2">
      <c r="F37425" s="63"/>
    </row>
    <row r="37426" spans="6:6" ht="15" customHeight="1" x14ac:dyDescent="0.2">
      <c r="F37426" s="63"/>
    </row>
    <row r="37427" spans="6:6" ht="15" customHeight="1" x14ac:dyDescent="0.2">
      <c r="F37427" s="63"/>
    </row>
    <row r="37428" spans="6:6" ht="15" customHeight="1" x14ac:dyDescent="0.2">
      <c r="F37428" s="63"/>
    </row>
    <row r="37429" spans="6:6" ht="15" customHeight="1" x14ac:dyDescent="0.2">
      <c r="F37429" s="63"/>
    </row>
    <row r="37430" spans="6:6" ht="15" customHeight="1" x14ac:dyDescent="0.2">
      <c r="F37430" s="63"/>
    </row>
    <row r="37431" spans="6:6" ht="15" customHeight="1" x14ac:dyDescent="0.2">
      <c r="F37431" s="63"/>
    </row>
    <row r="37432" spans="6:6" ht="15" customHeight="1" x14ac:dyDescent="0.2">
      <c r="F37432" s="63"/>
    </row>
    <row r="37433" spans="6:6" ht="15" customHeight="1" x14ac:dyDescent="0.2">
      <c r="F37433" s="63"/>
    </row>
    <row r="37434" spans="6:6" ht="15" customHeight="1" x14ac:dyDescent="0.2">
      <c r="F37434" s="63"/>
    </row>
    <row r="37435" spans="6:6" ht="15" customHeight="1" x14ac:dyDescent="0.2">
      <c r="F37435" s="63"/>
    </row>
    <row r="37436" spans="6:6" ht="15" customHeight="1" x14ac:dyDescent="0.2">
      <c r="F37436" s="63"/>
    </row>
    <row r="37437" spans="6:6" ht="15" customHeight="1" x14ac:dyDescent="0.2">
      <c r="F37437" s="63"/>
    </row>
    <row r="37438" spans="6:6" ht="15" customHeight="1" x14ac:dyDescent="0.2">
      <c r="F37438" s="63"/>
    </row>
    <row r="37439" spans="6:6" ht="15" customHeight="1" x14ac:dyDescent="0.2">
      <c r="F37439" s="63"/>
    </row>
    <row r="37440" spans="6:6" ht="15" customHeight="1" x14ac:dyDescent="0.2">
      <c r="F37440" s="63"/>
    </row>
    <row r="37441" spans="6:6" ht="15" customHeight="1" x14ac:dyDescent="0.2">
      <c r="F37441" s="63"/>
    </row>
    <row r="37442" spans="6:6" ht="15" customHeight="1" x14ac:dyDescent="0.2">
      <c r="F37442" s="63"/>
    </row>
    <row r="37443" spans="6:6" ht="15" customHeight="1" x14ac:dyDescent="0.2">
      <c r="F37443" s="63"/>
    </row>
    <row r="37444" spans="6:6" ht="15" customHeight="1" x14ac:dyDescent="0.2">
      <c r="F37444" s="63"/>
    </row>
    <row r="37445" spans="6:6" ht="15" customHeight="1" x14ac:dyDescent="0.2">
      <c r="F37445" s="63"/>
    </row>
    <row r="37446" spans="6:6" ht="15" customHeight="1" x14ac:dyDescent="0.2">
      <c r="F37446" s="63"/>
    </row>
    <row r="37447" spans="6:6" ht="15" customHeight="1" x14ac:dyDescent="0.2">
      <c r="F37447" s="63"/>
    </row>
    <row r="37448" spans="6:6" ht="15" customHeight="1" x14ac:dyDescent="0.2">
      <c r="F37448" s="63"/>
    </row>
    <row r="37449" spans="6:6" ht="15" customHeight="1" x14ac:dyDescent="0.2">
      <c r="F37449" s="63"/>
    </row>
    <row r="37450" spans="6:6" ht="15" customHeight="1" x14ac:dyDescent="0.2">
      <c r="F37450" s="63"/>
    </row>
    <row r="37451" spans="6:6" ht="15" customHeight="1" x14ac:dyDescent="0.2">
      <c r="F37451" s="63"/>
    </row>
    <row r="37452" spans="6:6" ht="15" customHeight="1" x14ac:dyDescent="0.2">
      <c r="F37452" s="63"/>
    </row>
    <row r="37453" spans="6:6" ht="15" customHeight="1" x14ac:dyDescent="0.2">
      <c r="F37453" s="63"/>
    </row>
    <row r="37454" spans="6:6" ht="15" customHeight="1" x14ac:dyDescent="0.2">
      <c r="F37454" s="63"/>
    </row>
    <row r="37455" spans="6:6" ht="15" customHeight="1" x14ac:dyDescent="0.2">
      <c r="F37455" s="63"/>
    </row>
    <row r="37456" spans="6:6" ht="15" customHeight="1" x14ac:dyDescent="0.2">
      <c r="F37456" s="63"/>
    </row>
    <row r="37457" spans="6:6" ht="15" customHeight="1" x14ac:dyDescent="0.2">
      <c r="F37457" s="63"/>
    </row>
    <row r="37458" spans="6:6" ht="15" customHeight="1" x14ac:dyDescent="0.2">
      <c r="F37458" s="63"/>
    </row>
    <row r="37459" spans="6:6" ht="15" customHeight="1" x14ac:dyDescent="0.2">
      <c r="F37459" s="63"/>
    </row>
    <row r="37460" spans="6:6" ht="15" customHeight="1" x14ac:dyDescent="0.2">
      <c r="F37460" s="63"/>
    </row>
    <row r="37461" spans="6:6" ht="15" customHeight="1" x14ac:dyDescent="0.2">
      <c r="F37461" s="63"/>
    </row>
    <row r="37462" spans="6:6" ht="15" customHeight="1" x14ac:dyDescent="0.2">
      <c r="F37462" s="63"/>
    </row>
    <row r="37463" spans="6:6" ht="15" customHeight="1" x14ac:dyDescent="0.2">
      <c r="F37463" s="63"/>
    </row>
    <row r="37464" spans="6:6" ht="15" customHeight="1" x14ac:dyDescent="0.2">
      <c r="F37464" s="63"/>
    </row>
    <row r="37465" spans="6:6" ht="15" customHeight="1" x14ac:dyDescent="0.2">
      <c r="F37465" s="63"/>
    </row>
    <row r="37466" spans="6:6" ht="15" customHeight="1" x14ac:dyDescent="0.2">
      <c r="F37466" s="63"/>
    </row>
    <row r="37467" spans="6:6" ht="15" customHeight="1" x14ac:dyDescent="0.2">
      <c r="F37467" s="63"/>
    </row>
    <row r="37468" spans="6:6" ht="15" customHeight="1" x14ac:dyDescent="0.2">
      <c r="F37468" s="63"/>
    </row>
    <row r="37469" spans="6:6" ht="15" customHeight="1" x14ac:dyDescent="0.2">
      <c r="F37469" s="63"/>
    </row>
    <row r="37470" spans="6:6" ht="15" customHeight="1" x14ac:dyDescent="0.2">
      <c r="F37470" s="63"/>
    </row>
    <row r="37471" spans="6:6" ht="15" customHeight="1" x14ac:dyDescent="0.2">
      <c r="F37471" s="63"/>
    </row>
    <row r="37472" spans="6:6" ht="15" customHeight="1" x14ac:dyDescent="0.2">
      <c r="F37472" s="63"/>
    </row>
    <row r="37473" spans="6:6" ht="15" customHeight="1" x14ac:dyDescent="0.2">
      <c r="F37473" s="63"/>
    </row>
    <row r="37474" spans="6:6" ht="15" customHeight="1" x14ac:dyDescent="0.2">
      <c r="F37474" s="63"/>
    </row>
    <row r="37475" spans="6:6" ht="15" customHeight="1" x14ac:dyDescent="0.2">
      <c r="F37475" s="63"/>
    </row>
    <row r="37476" spans="6:6" ht="15" customHeight="1" x14ac:dyDescent="0.2">
      <c r="F37476" s="63"/>
    </row>
    <row r="37477" spans="6:6" ht="15" customHeight="1" x14ac:dyDescent="0.2">
      <c r="F37477" s="63"/>
    </row>
    <row r="37478" spans="6:6" ht="15" customHeight="1" x14ac:dyDescent="0.2">
      <c r="F37478" s="63"/>
    </row>
    <row r="37479" spans="6:6" ht="15" customHeight="1" x14ac:dyDescent="0.2">
      <c r="F37479" s="63"/>
    </row>
    <row r="37480" spans="6:6" ht="15" customHeight="1" x14ac:dyDescent="0.2">
      <c r="F37480" s="63"/>
    </row>
    <row r="37481" spans="6:6" ht="15" customHeight="1" x14ac:dyDescent="0.2">
      <c r="F37481" s="63"/>
    </row>
    <row r="37482" spans="6:6" ht="15" customHeight="1" x14ac:dyDescent="0.2">
      <c r="F37482" s="63"/>
    </row>
    <row r="37483" spans="6:6" ht="15" customHeight="1" x14ac:dyDescent="0.2">
      <c r="F37483" s="63"/>
    </row>
    <row r="37484" spans="6:6" ht="15" customHeight="1" x14ac:dyDescent="0.2">
      <c r="F37484" s="63"/>
    </row>
    <row r="37485" spans="6:6" ht="15" customHeight="1" x14ac:dyDescent="0.2">
      <c r="F37485" s="63"/>
    </row>
    <row r="37486" spans="6:6" ht="15" customHeight="1" x14ac:dyDescent="0.2">
      <c r="F37486" s="63"/>
    </row>
    <row r="37487" spans="6:6" ht="15" customHeight="1" x14ac:dyDescent="0.2">
      <c r="F37487" s="63"/>
    </row>
    <row r="37488" spans="6:6" ht="15" customHeight="1" x14ac:dyDescent="0.2">
      <c r="F37488" s="63"/>
    </row>
    <row r="37489" spans="6:6" ht="15" customHeight="1" x14ac:dyDescent="0.2">
      <c r="F37489" s="63"/>
    </row>
    <row r="37490" spans="6:6" ht="15" customHeight="1" x14ac:dyDescent="0.2">
      <c r="F37490" s="63"/>
    </row>
    <row r="37491" spans="6:6" ht="15" customHeight="1" x14ac:dyDescent="0.2">
      <c r="F37491" s="63"/>
    </row>
    <row r="37492" spans="6:6" ht="15" customHeight="1" x14ac:dyDescent="0.2">
      <c r="F37492" s="63"/>
    </row>
    <row r="37493" spans="6:6" ht="15" customHeight="1" x14ac:dyDescent="0.2">
      <c r="F37493" s="63"/>
    </row>
    <row r="37494" spans="6:6" ht="15" customHeight="1" x14ac:dyDescent="0.2">
      <c r="F37494" s="63"/>
    </row>
    <row r="37495" spans="6:6" ht="15" customHeight="1" x14ac:dyDescent="0.2">
      <c r="F37495" s="63"/>
    </row>
    <row r="37496" spans="6:6" ht="15" customHeight="1" x14ac:dyDescent="0.2">
      <c r="F37496" s="63"/>
    </row>
    <row r="37497" spans="6:6" ht="15" customHeight="1" x14ac:dyDescent="0.2">
      <c r="F37497" s="63"/>
    </row>
    <row r="37498" spans="6:6" ht="15" customHeight="1" x14ac:dyDescent="0.2">
      <c r="F37498" s="63"/>
    </row>
    <row r="37499" spans="6:6" ht="15" customHeight="1" x14ac:dyDescent="0.2">
      <c r="F37499" s="63"/>
    </row>
    <row r="37500" spans="6:6" ht="15" customHeight="1" x14ac:dyDescent="0.2">
      <c r="F37500" s="63"/>
    </row>
    <row r="37501" spans="6:6" ht="15" customHeight="1" x14ac:dyDescent="0.2">
      <c r="F37501" s="63"/>
    </row>
    <row r="37502" spans="6:6" ht="15" customHeight="1" x14ac:dyDescent="0.2">
      <c r="F37502" s="63"/>
    </row>
    <row r="37503" spans="6:6" ht="15" customHeight="1" x14ac:dyDescent="0.2">
      <c r="F37503" s="63"/>
    </row>
    <row r="37504" spans="6:6" ht="15" customHeight="1" x14ac:dyDescent="0.2">
      <c r="F37504" s="63"/>
    </row>
    <row r="37505" spans="6:6" ht="15" customHeight="1" x14ac:dyDescent="0.2">
      <c r="F37505" s="63"/>
    </row>
    <row r="37506" spans="6:6" ht="15" customHeight="1" x14ac:dyDescent="0.2">
      <c r="F37506" s="63"/>
    </row>
    <row r="37507" spans="6:6" ht="15" customHeight="1" x14ac:dyDescent="0.2">
      <c r="F37507" s="63"/>
    </row>
    <row r="37508" spans="6:6" ht="15" customHeight="1" x14ac:dyDescent="0.2">
      <c r="F37508" s="63"/>
    </row>
    <row r="37509" spans="6:6" ht="15" customHeight="1" x14ac:dyDescent="0.2">
      <c r="F37509" s="63"/>
    </row>
    <row r="37510" spans="6:6" ht="15" customHeight="1" x14ac:dyDescent="0.2">
      <c r="F37510" s="63"/>
    </row>
    <row r="37511" spans="6:6" ht="15" customHeight="1" x14ac:dyDescent="0.2">
      <c r="F37511" s="63"/>
    </row>
    <row r="37512" spans="6:6" ht="15" customHeight="1" x14ac:dyDescent="0.2">
      <c r="F37512" s="63"/>
    </row>
    <row r="37513" spans="6:6" ht="15" customHeight="1" x14ac:dyDescent="0.2">
      <c r="F37513" s="63"/>
    </row>
    <row r="37514" spans="6:6" ht="15" customHeight="1" x14ac:dyDescent="0.2">
      <c r="F37514" s="63"/>
    </row>
    <row r="37515" spans="6:6" ht="15" customHeight="1" x14ac:dyDescent="0.2">
      <c r="F37515" s="63"/>
    </row>
    <row r="37516" spans="6:6" ht="15" customHeight="1" x14ac:dyDescent="0.2">
      <c r="F37516" s="63"/>
    </row>
    <row r="37517" spans="6:6" ht="15" customHeight="1" x14ac:dyDescent="0.2">
      <c r="F37517" s="63"/>
    </row>
    <row r="37518" spans="6:6" ht="15" customHeight="1" x14ac:dyDescent="0.2">
      <c r="F37518" s="63"/>
    </row>
    <row r="37519" spans="6:6" ht="15" customHeight="1" x14ac:dyDescent="0.2">
      <c r="F37519" s="63"/>
    </row>
    <row r="37520" spans="6:6" ht="15" customHeight="1" x14ac:dyDescent="0.2">
      <c r="F37520" s="63"/>
    </row>
    <row r="37521" spans="6:6" ht="15" customHeight="1" x14ac:dyDescent="0.2">
      <c r="F37521" s="63"/>
    </row>
    <row r="37522" spans="6:6" ht="15" customHeight="1" x14ac:dyDescent="0.2">
      <c r="F37522" s="63"/>
    </row>
    <row r="37523" spans="6:6" ht="15" customHeight="1" x14ac:dyDescent="0.2">
      <c r="F37523" s="63"/>
    </row>
    <row r="37524" spans="6:6" ht="15" customHeight="1" x14ac:dyDescent="0.2">
      <c r="F37524" s="63"/>
    </row>
    <row r="37525" spans="6:6" ht="15" customHeight="1" x14ac:dyDescent="0.2">
      <c r="F37525" s="63"/>
    </row>
    <row r="37526" spans="6:6" ht="15" customHeight="1" x14ac:dyDescent="0.2">
      <c r="F37526" s="63"/>
    </row>
    <row r="37527" spans="6:6" ht="15" customHeight="1" x14ac:dyDescent="0.2">
      <c r="F37527" s="63"/>
    </row>
    <row r="37528" spans="6:6" ht="15" customHeight="1" x14ac:dyDescent="0.2">
      <c r="F37528" s="63"/>
    </row>
    <row r="37529" spans="6:6" ht="15" customHeight="1" x14ac:dyDescent="0.2">
      <c r="F37529" s="63"/>
    </row>
    <row r="37530" spans="6:6" ht="15" customHeight="1" x14ac:dyDescent="0.2">
      <c r="F37530" s="63"/>
    </row>
    <row r="37531" spans="6:6" ht="15" customHeight="1" x14ac:dyDescent="0.2">
      <c r="F37531" s="63"/>
    </row>
    <row r="37532" spans="6:6" ht="15" customHeight="1" x14ac:dyDescent="0.2">
      <c r="F37532" s="63"/>
    </row>
    <row r="37533" spans="6:6" ht="15" customHeight="1" x14ac:dyDescent="0.2">
      <c r="F37533" s="63"/>
    </row>
    <row r="37534" spans="6:6" ht="15" customHeight="1" x14ac:dyDescent="0.2">
      <c r="F37534" s="63"/>
    </row>
    <row r="37535" spans="6:6" ht="15" customHeight="1" x14ac:dyDescent="0.2">
      <c r="F37535" s="63"/>
    </row>
    <row r="37536" spans="6:6" ht="15" customHeight="1" x14ac:dyDescent="0.2">
      <c r="F37536" s="63"/>
    </row>
    <row r="37537" spans="6:6" ht="15" customHeight="1" x14ac:dyDescent="0.2">
      <c r="F37537" s="63"/>
    </row>
    <row r="37538" spans="6:6" ht="15" customHeight="1" x14ac:dyDescent="0.2">
      <c r="F37538" s="63"/>
    </row>
    <row r="37539" spans="6:6" ht="15" customHeight="1" x14ac:dyDescent="0.2">
      <c r="F37539" s="63"/>
    </row>
    <row r="37540" spans="6:6" ht="15" customHeight="1" x14ac:dyDescent="0.2">
      <c r="F37540" s="63"/>
    </row>
    <row r="37541" spans="6:6" ht="15" customHeight="1" x14ac:dyDescent="0.2">
      <c r="F37541" s="63"/>
    </row>
    <row r="37542" spans="6:6" ht="15" customHeight="1" x14ac:dyDescent="0.2">
      <c r="F37542" s="63"/>
    </row>
    <row r="37543" spans="6:6" ht="15" customHeight="1" x14ac:dyDescent="0.2">
      <c r="F37543" s="63"/>
    </row>
    <row r="37544" spans="6:6" ht="15" customHeight="1" x14ac:dyDescent="0.2">
      <c r="F37544" s="63"/>
    </row>
    <row r="37545" spans="6:6" ht="15" customHeight="1" x14ac:dyDescent="0.2">
      <c r="F37545" s="63"/>
    </row>
    <row r="37546" spans="6:6" ht="15" customHeight="1" x14ac:dyDescent="0.2">
      <c r="F37546" s="63"/>
    </row>
    <row r="37547" spans="6:6" ht="15" customHeight="1" x14ac:dyDescent="0.2">
      <c r="F37547" s="63"/>
    </row>
    <row r="37548" spans="6:6" ht="15" customHeight="1" x14ac:dyDescent="0.2">
      <c r="F37548" s="63"/>
    </row>
    <row r="37549" spans="6:6" ht="15" customHeight="1" x14ac:dyDescent="0.2">
      <c r="F37549" s="63"/>
    </row>
    <row r="37550" spans="6:6" ht="15" customHeight="1" x14ac:dyDescent="0.2">
      <c r="F37550" s="63"/>
    </row>
    <row r="37551" spans="6:6" ht="15" customHeight="1" x14ac:dyDescent="0.2">
      <c r="F37551" s="63"/>
    </row>
    <row r="37552" spans="6:6" ht="15" customHeight="1" x14ac:dyDescent="0.2">
      <c r="F37552" s="63"/>
    </row>
    <row r="37553" spans="6:6" ht="15" customHeight="1" x14ac:dyDescent="0.2">
      <c r="F37553" s="63"/>
    </row>
    <row r="37554" spans="6:6" ht="15" customHeight="1" x14ac:dyDescent="0.2">
      <c r="F37554" s="63"/>
    </row>
    <row r="37555" spans="6:6" ht="15" customHeight="1" x14ac:dyDescent="0.2">
      <c r="F37555" s="63"/>
    </row>
    <row r="37556" spans="6:6" ht="15" customHeight="1" x14ac:dyDescent="0.2">
      <c r="F37556" s="63"/>
    </row>
    <row r="37557" spans="6:6" ht="15" customHeight="1" x14ac:dyDescent="0.2">
      <c r="F37557" s="63"/>
    </row>
    <row r="37558" spans="6:6" ht="15" customHeight="1" x14ac:dyDescent="0.2">
      <c r="F37558" s="63"/>
    </row>
    <row r="37559" spans="6:6" ht="15" customHeight="1" x14ac:dyDescent="0.2">
      <c r="F37559" s="63"/>
    </row>
    <row r="37560" spans="6:6" ht="15" customHeight="1" x14ac:dyDescent="0.2">
      <c r="F37560" s="63"/>
    </row>
    <row r="37561" spans="6:6" ht="15" customHeight="1" x14ac:dyDescent="0.2">
      <c r="F37561" s="63"/>
    </row>
    <row r="37562" spans="6:6" ht="15" customHeight="1" x14ac:dyDescent="0.2">
      <c r="F37562" s="63"/>
    </row>
    <row r="37563" spans="6:6" ht="15" customHeight="1" x14ac:dyDescent="0.2">
      <c r="F37563" s="63"/>
    </row>
    <row r="37564" spans="6:6" ht="15" customHeight="1" x14ac:dyDescent="0.2">
      <c r="F37564" s="63"/>
    </row>
    <row r="37565" spans="6:6" ht="15" customHeight="1" x14ac:dyDescent="0.2">
      <c r="F37565" s="63"/>
    </row>
    <row r="37566" spans="6:6" ht="15" customHeight="1" x14ac:dyDescent="0.2">
      <c r="F37566" s="63"/>
    </row>
    <row r="37567" spans="6:6" ht="15" customHeight="1" x14ac:dyDescent="0.2">
      <c r="F37567" s="63"/>
    </row>
    <row r="37568" spans="6:6" ht="15" customHeight="1" x14ac:dyDescent="0.2">
      <c r="F37568" s="63"/>
    </row>
    <row r="37569" spans="6:6" ht="15" customHeight="1" x14ac:dyDescent="0.2">
      <c r="F37569" s="63"/>
    </row>
    <row r="37570" spans="6:6" ht="15" customHeight="1" x14ac:dyDescent="0.2">
      <c r="F37570" s="63"/>
    </row>
    <row r="37571" spans="6:6" ht="15" customHeight="1" x14ac:dyDescent="0.2">
      <c r="F37571" s="63"/>
    </row>
    <row r="37572" spans="6:6" ht="15" customHeight="1" x14ac:dyDescent="0.2">
      <c r="F37572" s="63"/>
    </row>
    <row r="37573" spans="6:6" ht="15" customHeight="1" x14ac:dyDescent="0.2">
      <c r="F37573" s="63"/>
    </row>
    <row r="37574" spans="6:6" ht="15" customHeight="1" x14ac:dyDescent="0.2">
      <c r="F37574" s="63"/>
    </row>
    <row r="37575" spans="6:6" ht="15" customHeight="1" x14ac:dyDescent="0.2">
      <c r="F37575" s="63"/>
    </row>
    <row r="37576" spans="6:6" ht="15" customHeight="1" x14ac:dyDescent="0.2">
      <c r="F37576" s="63"/>
    </row>
    <row r="37577" spans="6:6" ht="15" customHeight="1" x14ac:dyDescent="0.2">
      <c r="F37577" s="63"/>
    </row>
    <row r="37578" spans="6:6" ht="15" customHeight="1" x14ac:dyDescent="0.2">
      <c r="F37578" s="63"/>
    </row>
    <row r="37579" spans="6:6" ht="15" customHeight="1" x14ac:dyDescent="0.2">
      <c r="F37579" s="63"/>
    </row>
    <row r="37580" spans="6:6" ht="15" customHeight="1" x14ac:dyDescent="0.2">
      <c r="F37580" s="63"/>
    </row>
    <row r="37581" spans="6:6" ht="15" customHeight="1" x14ac:dyDescent="0.2">
      <c r="F37581" s="63"/>
    </row>
    <row r="37582" spans="6:6" ht="15" customHeight="1" x14ac:dyDescent="0.2">
      <c r="F37582" s="63"/>
    </row>
    <row r="37583" spans="6:6" ht="15" customHeight="1" x14ac:dyDescent="0.2">
      <c r="F37583" s="63"/>
    </row>
    <row r="37584" spans="6:6" ht="15" customHeight="1" x14ac:dyDescent="0.2">
      <c r="F37584" s="63"/>
    </row>
    <row r="37585" spans="6:6" ht="15" customHeight="1" x14ac:dyDescent="0.2">
      <c r="F37585" s="63"/>
    </row>
    <row r="37586" spans="6:6" ht="15" customHeight="1" x14ac:dyDescent="0.2">
      <c r="F37586" s="63"/>
    </row>
    <row r="37587" spans="6:6" ht="15" customHeight="1" x14ac:dyDescent="0.2">
      <c r="F37587" s="63"/>
    </row>
    <row r="37588" spans="6:6" ht="15" customHeight="1" x14ac:dyDescent="0.2">
      <c r="F37588" s="63"/>
    </row>
    <row r="37589" spans="6:6" ht="15" customHeight="1" x14ac:dyDescent="0.2">
      <c r="F37589" s="63"/>
    </row>
    <row r="37590" spans="6:6" ht="15" customHeight="1" x14ac:dyDescent="0.2">
      <c r="F37590" s="63"/>
    </row>
    <row r="37591" spans="6:6" ht="15" customHeight="1" x14ac:dyDescent="0.2">
      <c r="F37591" s="63"/>
    </row>
    <row r="37592" spans="6:6" ht="15" customHeight="1" x14ac:dyDescent="0.2">
      <c r="F37592" s="63"/>
    </row>
    <row r="37593" spans="6:6" ht="15" customHeight="1" x14ac:dyDescent="0.2">
      <c r="F37593" s="63"/>
    </row>
    <row r="37594" spans="6:6" ht="15" customHeight="1" x14ac:dyDescent="0.2">
      <c r="F37594" s="63"/>
    </row>
    <row r="37595" spans="6:6" ht="15" customHeight="1" x14ac:dyDescent="0.2">
      <c r="F37595" s="63"/>
    </row>
    <row r="37596" spans="6:6" ht="15" customHeight="1" x14ac:dyDescent="0.2">
      <c r="F37596" s="63"/>
    </row>
    <row r="37597" spans="6:6" ht="15" customHeight="1" x14ac:dyDescent="0.2">
      <c r="F37597" s="63"/>
    </row>
    <row r="37598" spans="6:6" ht="15" customHeight="1" x14ac:dyDescent="0.2">
      <c r="F37598" s="63"/>
    </row>
    <row r="37599" spans="6:6" ht="15" customHeight="1" x14ac:dyDescent="0.2">
      <c r="F37599" s="63"/>
    </row>
    <row r="37600" spans="6:6" ht="15" customHeight="1" x14ac:dyDescent="0.2">
      <c r="F37600" s="63"/>
    </row>
    <row r="37601" spans="6:6" ht="15" customHeight="1" x14ac:dyDescent="0.2">
      <c r="F37601" s="63"/>
    </row>
    <row r="37602" spans="6:6" ht="15" customHeight="1" x14ac:dyDescent="0.2">
      <c r="F37602" s="63"/>
    </row>
    <row r="37603" spans="6:6" ht="15" customHeight="1" x14ac:dyDescent="0.2">
      <c r="F37603" s="63"/>
    </row>
    <row r="37604" spans="6:6" ht="15" customHeight="1" x14ac:dyDescent="0.2">
      <c r="F37604" s="63"/>
    </row>
    <row r="37605" spans="6:6" ht="15" customHeight="1" x14ac:dyDescent="0.2">
      <c r="F37605" s="63"/>
    </row>
    <row r="37606" spans="6:6" ht="15" customHeight="1" x14ac:dyDescent="0.2">
      <c r="F37606" s="63"/>
    </row>
    <row r="37607" spans="6:6" ht="15" customHeight="1" x14ac:dyDescent="0.2">
      <c r="F37607" s="63"/>
    </row>
    <row r="37608" spans="6:6" ht="15" customHeight="1" x14ac:dyDescent="0.2">
      <c r="F37608" s="63"/>
    </row>
    <row r="37609" spans="6:6" ht="15" customHeight="1" x14ac:dyDescent="0.2">
      <c r="F37609" s="63"/>
    </row>
    <row r="37610" spans="6:6" ht="15" customHeight="1" x14ac:dyDescent="0.2">
      <c r="F37610" s="63"/>
    </row>
    <row r="37611" spans="6:6" ht="15" customHeight="1" x14ac:dyDescent="0.2">
      <c r="F37611" s="63"/>
    </row>
    <row r="37612" spans="6:6" ht="15" customHeight="1" x14ac:dyDescent="0.2">
      <c r="F37612" s="63"/>
    </row>
    <row r="37613" spans="6:6" ht="15" customHeight="1" x14ac:dyDescent="0.2">
      <c r="F37613" s="63"/>
    </row>
    <row r="37614" spans="6:6" ht="15" customHeight="1" x14ac:dyDescent="0.2">
      <c r="F37614" s="63"/>
    </row>
    <row r="37615" spans="6:6" ht="15" customHeight="1" x14ac:dyDescent="0.2">
      <c r="F37615" s="63"/>
    </row>
    <row r="37616" spans="6:6" ht="15" customHeight="1" x14ac:dyDescent="0.2">
      <c r="F37616" s="63"/>
    </row>
    <row r="37617" spans="6:6" ht="15" customHeight="1" x14ac:dyDescent="0.2">
      <c r="F37617" s="63"/>
    </row>
    <row r="37618" spans="6:6" ht="15" customHeight="1" x14ac:dyDescent="0.2">
      <c r="F37618" s="63"/>
    </row>
    <row r="37619" spans="6:6" ht="15" customHeight="1" x14ac:dyDescent="0.2">
      <c r="F37619" s="63"/>
    </row>
    <row r="37620" spans="6:6" ht="15" customHeight="1" x14ac:dyDescent="0.2">
      <c r="F37620" s="63"/>
    </row>
    <row r="37621" spans="6:6" ht="15" customHeight="1" x14ac:dyDescent="0.2">
      <c r="F37621" s="63"/>
    </row>
    <row r="37622" spans="6:6" ht="15" customHeight="1" x14ac:dyDescent="0.2">
      <c r="F37622" s="63"/>
    </row>
    <row r="37623" spans="6:6" ht="15" customHeight="1" x14ac:dyDescent="0.2">
      <c r="F37623" s="63"/>
    </row>
    <row r="37624" spans="6:6" ht="15" customHeight="1" x14ac:dyDescent="0.2">
      <c r="F37624" s="63"/>
    </row>
    <row r="37625" spans="6:6" ht="15" customHeight="1" x14ac:dyDescent="0.2">
      <c r="F37625" s="63"/>
    </row>
    <row r="37626" spans="6:6" ht="15" customHeight="1" x14ac:dyDescent="0.2">
      <c r="F37626" s="63"/>
    </row>
    <row r="37627" spans="6:6" ht="15" customHeight="1" x14ac:dyDescent="0.2">
      <c r="F37627" s="63"/>
    </row>
    <row r="37628" spans="6:6" ht="15" customHeight="1" x14ac:dyDescent="0.2">
      <c r="F37628" s="63"/>
    </row>
    <row r="37629" spans="6:6" ht="15" customHeight="1" x14ac:dyDescent="0.2">
      <c r="F37629" s="63"/>
    </row>
    <row r="37630" spans="6:6" ht="15" customHeight="1" x14ac:dyDescent="0.2">
      <c r="F37630" s="63"/>
    </row>
    <row r="37631" spans="6:6" ht="15" customHeight="1" x14ac:dyDescent="0.2">
      <c r="F37631" s="63"/>
    </row>
    <row r="37632" spans="6:6" ht="15" customHeight="1" x14ac:dyDescent="0.2">
      <c r="F37632" s="63"/>
    </row>
    <row r="37633" spans="6:6" ht="15" customHeight="1" x14ac:dyDescent="0.2">
      <c r="F37633" s="63"/>
    </row>
    <row r="37634" spans="6:6" ht="15" customHeight="1" x14ac:dyDescent="0.2">
      <c r="F37634" s="63"/>
    </row>
    <row r="37635" spans="6:6" ht="15" customHeight="1" x14ac:dyDescent="0.2">
      <c r="F37635" s="63"/>
    </row>
    <row r="37636" spans="6:6" ht="15" customHeight="1" x14ac:dyDescent="0.2">
      <c r="F37636" s="63"/>
    </row>
    <row r="37637" spans="6:6" ht="15" customHeight="1" x14ac:dyDescent="0.2">
      <c r="F37637" s="63"/>
    </row>
    <row r="37638" spans="6:6" ht="15" customHeight="1" x14ac:dyDescent="0.2">
      <c r="F37638" s="63"/>
    </row>
    <row r="37639" spans="6:6" ht="15" customHeight="1" x14ac:dyDescent="0.2">
      <c r="F37639" s="63"/>
    </row>
    <row r="37640" spans="6:6" ht="15" customHeight="1" x14ac:dyDescent="0.2">
      <c r="F37640" s="63"/>
    </row>
    <row r="37641" spans="6:6" ht="15" customHeight="1" x14ac:dyDescent="0.2">
      <c r="F37641" s="63"/>
    </row>
    <row r="37642" spans="6:6" ht="15" customHeight="1" x14ac:dyDescent="0.2">
      <c r="F37642" s="63"/>
    </row>
    <row r="37643" spans="6:6" ht="15" customHeight="1" x14ac:dyDescent="0.2">
      <c r="F37643" s="63"/>
    </row>
    <row r="37644" spans="6:6" ht="15" customHeight="1" x14ac:dyDescent="0.2">
      <c r="F37644" s="63"/>
    </row>
    <row r="37645" spans="6:6" ht="15" customHeight="1" x14ac:dyDescent="0.2">
      <c r="F37645" s="63"/>
    </row>
    <row r="37646" spans="6:6" ht="15" customHeight="1" x14ac:dyDescent="0.2">
      <c r="F37646" s="63"/>
    </row>
    <row r="37647" spans="6:6" ht="15" customHeight="1" x14ac:dyDescent="0.2">
      <c r="F37647" s="63"/>
    </row>
    <row r="37648" spans="6:6" ht="15" customHeight="1" x14ac:dyDescent="0.2">
      <c r="F37648" s="63"/>
    </row>
    <row r="37649" spans="6:6" ht="15" customHeight="1" x14ac:dyDescent="0.2">
      <c r="F37649" s="63"/>
    </row>
    <row r="37650" spans="6:6" ht="15" customHeight="1" x14ac:dyDescent="0.2">
      <c r="F37650" s="63"/>
    </row>
    <row r="37651" spans="6:6" ht="15" customHeight="1" x14ac:dyDescent="0.2">
      <c r="F37651" s="63"/>
    </row>
    <row r="37652" spans="6:6" ht="15" customHeight="1" x14ac:dyDescent="0.2">
      <c r="F37652" s="63"/>
    </row>
    <row r="37653" spans="6:6" ht="15" customHeight="1" x14ac:dyDescent="0.2">
      <c r="F37653" s="63"/>
    </row>
    <row r="37654" spans="6:6" ht="15" customHeight="1" x14ac:dyDescent="0.2">
      <c r="F37654" s="63"/>
    </row>
    <row r="37655" spans="6:6" ht="15" customHeight="1" x14ac:dyDescent="0.2">
      <c r="F37655" s="63"/>
    </row>
    <row r="37656" spans="6:6" ht="15" customHeight="1" x14ac:dyDescent="0.2">
      <c r="F37656" s="63"/>
    </row>
    <row r="37657" spans="6:6" ht="15" customHeight="1" x14ac:dyDescent="0.2">
      <c r="F37657" s="63"/>
    </row>
    <row r="37658" spans="6:6" ht="15" customHeight="1" x14ac:dyDescent="0.2">
      <c r="F37658" s="63"/>
    </row>
    <row r="37659" spans="6:6" ht="15" customHeight="1" x14ac:dyDescent="0.2">
      <c r="F37659" s="63"/>
    </row>
    <row r="37660" spans="6:6" ht="15" customHeight="1" x14ac:dyDescent="0.2">
      <c r="F37660" s="63"/>
    </row>
    <row r="37661" spans="6:6" ht="15" customHeight="1" x14ac:dyDescent="0.2">
      <c r="F37661" s="63"/>
    </row>
    <row r="37662" spans="6:6" ht="15" customHeight="1" x14ac:dyDescent="0.2">
      <c r="F37662" s="63"/>
    </row>
    <row r="37663" spans="6:6" ht="15" customHeight="1" x14ac:dyDescent="0.2">
      <c r="F37663" s="63"/>
    </row>
    <row r="37664" spans="6:6" ht="15" customHeight="1" x14ac:dyDescent="0.2">
      <c r="F37664" s="63"/>
    </row>
    <row r="37665" spans="6:6" ht="15" customHeight="1" x14ac:dyDescent="0.2">
      <c r="F37665" s="63"/>
    </row>
    <row r="37666" spans="6:6" ht="15" customHeight="1" x14ac:dyDescent="0.2">
      <c r="F37666" s="63"/>
    </row>
    <row r="37667" spans="6:6" ht="15" customHeight="1" x14ac:dyDescent="0.2">
      <c r="F37667" s="63"/>
    </row>
    <row r="37668" spans="6:6" ht="15" customHeight="1" x14ac:dyDescent="0.2">
      <c r="F37668" s="63"/>
    </row>
    <row r="37669" spans="6:6" ht="15" customHeight="1" x14ac:dyDescent="0.2">
      <c r="F37669" s="63"/>
    </row>
    <row r="37670" spans="6:6" ht="15" customHeight="1" x14ac:dyDescent="0.2">
      <c r="F37670" s="63"/>
    </row>
    <row r="37671" spans="6:6" ht="15" customHeight="1" x14ac:dyDescent="0.2">
      <c r="F37671" s="63"/>
    </row>
    <row r="37672" spans="6:6" ht="15" customHeight="1" x14ac:dyDescent="0.2">
      <c r="F37672" s="63"/>
    </row>
    <row r="37673" spans="6:6" ht="15" customHeight="1" x14ac:dyDescent="0.2">
      <c r="F37673" s="63"/>
    </row>
    <row r="37674" spans="6:6" ht="15" customHeight="1" x14ac:dyDescent="0.2">
      <c r="F37674" s="63"/>
    </row>
    <row r="37675" spans="6:6" ht="15" customHeight="1" x14ac:dyDescent="0.2">
      <c r="F37675" s="63"/>
    </row>
    <row r="37676" spans="6:6" ht="15" customHeight="1" x14ac:dyDescent="0.2">
      <c r="F37676" s="63"/>
    </row>
    <row r="37677" spans="6:6" ht="15" customHeight="1" x14ac:dyDescent="0.2">
      <c r="F37677" s="63"/>
    </row>
    <row r="37678" spans="6:6" ht="15" customHeight="1" x14ac:dyDescent="0.2">
      <c r="F37678" s="63"/>
    </row>
    <row r="37679" spans="6:6" ht="15" customHeight="1" x14ac:dyDescent="0.2">
      <c r="F37679" s="63"/>
    </row>
    <row r="37680" spans="6:6" ht="15" customHeight="1" x14ac:dyDescent="0.2">
      <c r="F37680" s="63"/>
    </row>
    <row r="37681" spans="6:6" ht="15" customHeight="1" x14ac:dyDescent="0.2">
      <c r="F37681" s="63"/>
    </row>
    <row r="37682" spans="6:6" ht="15" customHeight="1" x14ac:dyDescent="0.2">
      <c r="F37682" s="63"/>
    </row>
    <row r="37683" spans="6:6" ht="15" customHeight="1" x14ac:dyDescent="0.2">
      <c r="F37683" s="63"/>
    </row>
    <row r="37684" spans="6:6" ht="15" customHeight="1" x14ac:dyDescent="0.2">
      <c r="F37684" s="63"/>
    </row>
    <row r="37685" spans="6:6" ht="15" customHeight="1" x14ac:dyDescent="0.2">
      <c r="F37685" s="63"/>
    </row>
    <row r="37686" spans="6:6" ht="15" customHeight="1" x14ac:dyDescent="0.2">
      <c r="F37686" s="63"/>
    </row>
    <row r="37687" spans="6:6" ht="15" customHeight="1" x14ac:dyDescent="0.2">
      <c r="F37687" s="63"/>
    </row>
    <row r="37688" spans="6:6" ht="15" customHeight="1" x14ac:dyDescent="0.2">
      <c r="F37688" s="63"/>
    </row>
    <row r="37689" spans="6:6" ht="15" customHeight="1" x14ac:dyDescent="0.2">
      <c r="F37689" s="63"/>
    </row>
    <row r="37690" spans="6:6" ht="15" customHeight="1" x14ac:dyDescent="0.2">
      <c r="F37690" s="63"/>
    </row>
    <row r="37691" spans="6:6" ht="15" customHeight="1" x14ac:dyDescent="0.2">
      <c r="F37691" s="63"/>
    </row>
    <row r="37692" spans="6:6" ht="15" customHeight="1" x14ac:dyDescent="0.2">
      <c r="F37692" s="63"/>
    </row>
    <row r="37693" spans="6:6" ht="15" customHeight="1" x14ac:dyDescent="0.2">
      <c r="F37693" s="63"/>
    </row>
    <row r="37694" spans="6:6" ht="15" customHeight="1" x14ac:dyDescent="0.2">
      <c r="F37694" s="63"/>
    </row>
    <row r="37695" spans="6:6" ht="15" customHeight="1" x14ac:dyDescent="0.2">
      <c r="F37695" s="63"/>
    </row>
    <row r="37696" spans="6:6" ht="15" customHeight="1" x14ac:dyDescent="0.2">
      <c r="F37696" s="63"/>
    </row>
    <row r="37697" spans="6:6" ht="15" customHeight="1" x14ac:dyDescent="0.2">
      <c r="F37697" s="63"/>
    </row>
    <row r="37698" spans="6:6" ht="15" customHeight="1" x14ac:dyDescent="0.2">
      <c r="F37698" s="63"/>
    </row>
    <row r="37699" spans="6:6" ht="15" customHeight="1" x14ac:dyDescent="0.2">
      <c r="F37699" s="63"/>
    </row>
    <row r="37700" spans="6:6" ht="15" customHeight="1" x14ac:dyDescent="0.2">
      <c r="F37700" s="63"/>
    </row>
    <row r="37701" spans="6:6" ht="15" customHeight="1" x14ac:dyDescent="0.2">
      <c r="F37701" s="63"/>
    </row>
    <row r="37702" spans="6:6" ht="15" customHeight="1" x14ac:dyDescent="0.2">
      <c r="F37702" s="63"/>
    </row>
    <row r="37703" spans="6:6" ht="15" customHeight="1" x14ac:dyDescent="0.2">
      <c r="F37703" s="63"/>
    </row>
    <row r="37704" spans="6:6" ht="15" customHeight="1" x14ac:dyDescent="0.2">
      <c r="F37704" s="63"/>
    </row>
    <row r="37705" spans="6:6" ht="15" customHeight="1" x14ac:dyDescent="0.2">
      <c r="F37705" s="63"/>
    </row>
    <row r="37706" spans="6:6" ht="15" customHeight="1" x14ac:dyDescent="0.2">
      <c r="F37706" s="63"/>
    </row>
    <row r="37707" spans="6:6" ht="15" customHeight="1" x14ac:dyDescent="0.2">
      <c r="F37707" s="63"/>
    </row>
    <row r="37708" spans="6:6" ht="15" customHeight="1" x14ac:dyDescent="0.2">
      <c r="F37708" s="63"/>
    </row>
    <row r="37709" spans="6:6" ht="15" customHeight="1" x14ac:dyDescent="0.2">
      <c r="F37709" s="63"/>
    </row>
    <row r="37710" spans="6:6" ht="15" customHeight="1" x14ac:dyDescent="0.2">
      <c r="F37710" s="63"/>
    </row>
    <row r="37711" spans="6:6" ht="15" customHeight="1" x14ac:dyDescent="0.2">
      <c r="F37711" s="63"/>
    </row>
    <row r="37712" spans="6:6" ht="15" customHeight="1" x14ac:dyDescent="0.2">
      <c r="F37712" s="63"/>
    </row>
    <row r="37713" spans="6:6" ht="15" customHeight="1" x14ac:dyDescent="0.2">
      <c r="F37713" s="63"/>
    </row>
    <row r="37714" spans="6:6" ht="15" customHeight="1" x14ac:dyDescent="0.2">
      <c r="F37714" s="63"/>
    </row>
    <row r="37715" spans="6:6" ht="15" customHeight="1" x14ac:dyDescent="0.2">
      <c r="F37715" s="63"/>
    </row>
    <row r="37716" spans="6:6" ht="15" customHeight="1" x14ac:dyDescent="0.2">
      <c r="F37716" s="63"/>
    </row>
    <row r="37717" spans="6:6" ht="15" customHeight="1" x14ac:dyDescent="0.2">
      <c r="F37717" s="63"/>
    </row>
    <row r="37718" spans="6:6" ht="15" customHeight="1" x14ac:dyDescent="0.2">
      <c r="F37718" s="63"/>
    </row>
    <row r="37719" spans="6:6" ht="15" customHeight="1" x14ac:dyDescent="0.2">
      <c r="F37719" s="63"/>
    </row>
    <row r="37720" spans="6:6" ht="15" customHeight="1" x14ac:dyDescent="0.2">
      <c r="F37720" s="63"/>
    </row>
    <row r="37721" spans="6:6" ht="15" customHeight="1" x14ac:dyDescent="0.2">
      <c r="F37721" s="63"/>
    </row>
    <row r="37722" spans="6:6" ht="15" customHeight="1" x14ac:dyDescent="0.2">
      <c r="F37722" s="63"/>
    </row>
    <row r="37723" spans="6:6" ht="15" customHeight="1" x14ac:dyDescent="0.2">
      <c r="F37723" s="63"/>
    </row>
    <row r="37724" spans="6:6" ht="15" customHeight="1" x14ac:dyDescent="0.2">
      <c r="F37724" s="63"/>
    </row>
    <row r="37725" spans="6:6" ht="15" customHeight="1" x14ac:dyDescent="0.2">
      <c r="F37725" s="63"/>
    </row>
    <row r="37726" spans="6:6" ht="15" customHeight="1" x14ac:dyDescent="0.2">
      <c r="F37726" s="63"/>
    </row>
    <row r="37727" spans="6:6" ht="15" customHeight="1" x14ac:dyDescent="0.2">
      <c r="F37727" s="63"/>
    </row>
    <row r="37728" spans="6:6" ht="15" customHeight="1" x14ac:dyDescent="0.2">
      <c r="F37728" s="63"/>
    </row>
    <row r="37729" spans="6:6" ht="15" customHeight="1" x14ac:dyDescent="0.2">
      <c r="F37729" s="63"/>
    </row>
    <row r="37730" spans="6:6" ht="15" customHeight="1" x14ac:dyDescent="0.2">
      <c r="F37730" s="63"/>
    </row>
    <row r="37731" spans="6:6" ht="15" customHeight="1" x14ac:dyDescent="0.2">
      <c r="F37731" s="63"/>
    </row>
    <row r="37732" spans="6:6" ht="15" customHeight="1" x14ac:dyDescent="0.2">
      <c r="F37732" s="63"/>
    </row>
    <row r="37733" spans="6:6" ht="15" customHeight="1" x14ac:dyDescent="0.2">
      <c r="F37733" s="63"/>
    </row>
    <row r="37734" spans="6:6" ht="15" customHeight="1" x14ac:dyDescent="0.2">
      <c r="F37734" s="63"/>
    </row>
    <row r="37735" spans="6:6" ht="15" customHeight="1" x14ac:dyDescent="0.2">
      <c r="F37735" s="63"/>
    </row>
    <row r="37736" spans="6:6" ht="15" customHeight="1" x14ac:dyDescent="0.2">
      <c r="F37736" s="63"/>
    </row>
    <row r="37737" spans="6:6" ht="15" customHeight="1" x14ac:dyDescent="0.2">
      <c r="F37737" s="63"/>
    </row>
    <row r="37738" spans="6:6" ht="15" customHeight="1" x14ac:dyDescent="0.2">
      <c r="F37738" s="63"/>
    </row>
    <row r="37739" spans="6:6" ht="15" customHeight="1" x14ac:dyDescent="0.2">
      <c r="F37739" s="63"/>
    </row>
    <row r="37740" spans="6:6" ht="15" customHeight="1" x14ac:dyDescent="0.2">
      <c r="F37740" s="63"/>
    </row>
    <row r="37741" spans="6:6" ht="15" customHeight="1" x14ac:dyDescent="0.2">
      <c r="F37741" s="63"/>
    </row>
    <row r="37742" spans="6:6" ht="15" customHeight="1" x14ac:dyDescent="0.2">
      <c r="F37742" s="63"/>
    </row>
    <row r="37743" spans="6:6" ht="15" customHeight="1" x14ac:dyDescent="0.2">
      <c r="F37743" s="63"/>
    </row>
    <row r="37744" spans="6:6" ht="15" customHeight="1" x14ac:dyDescent="0.2">
      <c r="F37744" s="63"/>
    </row>
    <row r="37745" spans="6:6" ht="15" customHeight="1" x14ac:dyDescent="0.2">
      <c r="F37745" s="63"/>
    </row>
    <row r="37746" spans="6:6" ht="15" customHeight="1" x14ac:dyDescent="0.2">
      <c r="F37746" s="63"/>
    </row>
    <row r="37747" spans="6:6" ht="15" customHeight="1" x14ac:dyDescent="0.2">
      <c r="F37747" s="63"/>
    </row>
    <row r="37748" spans="6:6" ht="15" customHeight="1" x14ac:dyDescent="0.2">
      <c r="F37748" s="63"/>
    </row>
    <row r="37749" spans="6:6" ht="15" customHeight="1" x14ac:dyDescent="0.2">
      <c r="F37749" s="63"/>
    </row>
    <row r="37750" spans="6:6" ht="15" customHeight="1" x14ac:dyDescent="0.2">
      <c r="F37750" s="63"/>
    </row>
    <row r="37751" spans="6:6" ht="15" customHeight="1" x14ac:dyDescent="0.2">
      <c r="F37751" s="63"/>
    </row>
    <row r="37752" spans="6:6" ht="15" customHeight="1" x14ac:dyDescent="0.2">
      <c r="F37752" s="63"/>
    </row>
    <row r="37753" spans="6:6" ht="15" customHeight="1" x14ac:dyDescent="0.2">
      <c r="F37753" s="63"/>
    </row>
    <row r="37754" spans="6:6" ht="15" customHeight="1" x14ac:dyDescent="0.2">
      <c r="F37754" s="63"/>
    </row>
    <row r="37755" spans="6:6" ht="15" customHeight="1" x14ac:dyDescent="0.2">
      <c r="F37755" s="63"/>
    </row>
    <row r="37756" spans="6:6" ht="15" customHeight="1" x14ac:dyDescent="0.2">
      <c r="F37756" s="63"/>
    </row>
    <row r="37757" spans="6:6" ht="15" customHeight="1" x14ac:dyDescent="0.2">
      <c r="F37757" s="63"/>
    </row>
    <row r="37758" spans="6:6" ht="15" customHeight="1" x14ac:dyDescent="0.2">
      <c r="F37758" s="63"/>
    </row>
    <row r="37759" spans="6:6" ht="15" customHeight="1" x14ac:dyDescent="0.2">
      <c r="F37759" s="63"/>
    </row>
    <row r="37760" spans="6:6" ht="15" customHeight="1" x14ac:dyDescent="0.2">
      <c r="F37760" s="63"/>
    </row>
    <row r="37761" spans="6:6" ht="15" customHeight="1" x14ac:dyDescent="0.2">
      <c r="F37761" s="63"/>
    </row>
    <row r="37762" spans="6:6" ht="15" customHeight="1" x14ac:dyDescent="0.2">
      <c r="F37762" s="63"/>
    </row>
    <row r="37763" spans="6:6" ht="15" customHeight="1" x14ac:dyDescent="0.2">
      <c r="F37763" s="63"/>
    </row>
    <row r="37764" spans="6:6" ht="15" customHeight="1" x14ac:dyDescent="0.2">
      <c r="F37764" s="63"/>
    </row>
    <row r="37765" spans="6:6" ht="15" customHeight="1" x14ac:dyDescent="0.2">
      <c r="F37765" s="63"/>
    </row>
    <row r="37766" spans="6:6" ht="15" customHeight="1" x14ac:dyDescent="0.2">
      <c r="F37766" s="63"/>
    </row>
    <row r="37767" spans="6:6" ht="15" customHeight="1" x14ac:dyDescent="0.2">
      <c r="F37767" s="63"/>
    </row>
    <row r="37768" spans="6:6" ht="15" customHeight="1" x14ac:dyDescent="0.2">
      <c r="F37768" s="63"/>
    </row>
    <row r="37769" spans="6:6" ht="15" customHeight="1" x14ac:dyDescent="0.2">
      <c r="F37769" s="63"/>
    </row>
    <row r="37770" spans="6:6" ht="15" customHeight="1" x14ac:dyDescent="0.2">
      <c r="F37770" s="63"/>
    </row>
    <row r="37771" spans="6:6" ht="15" customHeight="1" x14ac:dyDescent="0.2">
      <c r="F37771" s="63"/>
    </row>
    <row r="37772" spans="6:6" ht="15" customHeight="1" x14ac:dyDescent="0.2">
      <c r="F37772" s="63"/>
    </row>
    <row r="37773" spans="6:6" ht="15" customHeight="1" x14ac:dyDescent="0.2">
      <c r="F37773" s="63"/>
    </row>
    <row r="37774" spans="6:6" ht="15" customHeight="1" x14ac:dyDescent="0.2">
      <c r="F37774" s="63"/>
    </row>
    <row r="37775" spans="6:6" ht="15" customHeight="1" x14ac:dyDescent="0.2">
      <c r="F37775" s="63"/>
    </row>
    <row r="37776" spans="6:6" ht="15" customHeight="1" x14ac:dyDescent="0.2">
      <c r="F37776" s="63"/>
    </row>
    <row r="37777" spans="6:6" ht="15" customHeight="1" x14ac:dyDescent="0.2">
      <c r="F37777" s="63"/>
    </row>
    <row r="37778" spans="6:6" ht="15" customHeight="1" x14ac:dyDescent="0.2">
      <c r="F37778" s="63"/>
    </row>
    <row r="37779" spans="6:6" ht="15" customHeight="1" x14ac:dyDescent="0.2">
      <c r="F37779" s="63"/>
    </row>
    <row r="37780" spans="6:6" ht="15" customHeight="1" x14ac:dyDescent="0.2">
      <c r="F37780" s="63"/>
    </row>
    <row r="37781" spans="6:6" ht="15" customHeight="1" x14ac:dyDescent="0.2">
      <c r="F37781" s="63"/>
    </row>
    <row r="37782" spans="6:6" ht="15" customHeight="1" x14ac:dyDescent="0.2">
      <c r="F37782" s="63"/>
    </row>
    <row r="37783" spans="6:6" ht="15" customHeight="1" x14ac:dyDescent="0.2">
      <c r="F37783" s="63"/>
    </row>
    <row r="37784" spans="6:6" ht="15" customHeight="1" x14ac:dyDescent="0.2">
      <c r="F37784" s="63"/>
    </row>
    <row r="37785" spans="6:6" ht="15" customHeight="1" x14ac:dyDescent="0.2">
      <c r="F37785" s="63"/>
    </row>
    <row r="37786" spans="6:6" ht="15" customHeight="1" x14ac:dyDescent="0.2">
      <c r="F37786" s="63"/>
    </row>
    <row r="37787" spans="6:6" ht="15" customHeight="1" x14ac:dyDescent="0.2">
      <c r="F37787" s="63"/>
    </row>
    <row r="37788" spans="6:6" ht="15" customHeight="1" x14ac:dyDescent="0.2">
      <c r="F37788" s="63"/>
    </row>
    <row r="37789" spans="6:6" ht="15" customHeight="1" x14ac:dyDescent="0.2">
      <c r="F37789" s="63"/>
    </row>
    <row r="37790" spans="6:6" ht="15" customHeight="1" x14ac:dyDescent="0.2">
      <c r="F37790" s="63"/>
    </row>
    <row r="37791" spans="6:6" ht="15" customHeight="1" x14ac:dyDescent="0.2">
      <c r="F37791" s="63"/>
    </row>
    <row r="37792" spans="6:6" ht="15" customHeight="1" x14ac:dyDescent="0.2">
      <c r="F37792" s="63"/>
    </row>
    <row r="37793" spans="6:6" ht="15" customHeight="1" x14ac:dyDescent="0.2">
      <c r="F37793" s="63"/>
    </row>
    <row r="37794" spans="6:6" ht="15" customHeight="1" x14ac:dyDescent="0.2">
      <c r="F37794" s="63"/>
    </row>
    <row r="37795" spans="6:6" ht="15" customHeight="1" x14ac:dyDescent="0.2">
      <c r="F37795" s="63"/>
    </row>
    <row r="37796" spans="6:6" ht="15" customHeight="1" x14ac:dyDescent="0.2">
      <c r="F37796" s="63"/>
    </row>
    <row r="37797" spans="6:6" ht="15" customHeight="1" x14ac:dyDescent="0.2">
      <c r="F37797" s="63"/>
    </row>
    <row r="37798" spans="6:6" ht="15" customHeight="1" x14ac:dyDescent="0.2">
      <c r="F37798" s="63"/>
    </row>
    <row r="37799" spans="6:6" ht="15" customHeight="1" x14ac:dyDescent="0.2">
      <c r="F37799" s="63"/>
    </row>
    <row r="37800" spans="6:6" ht="15" customHeight="1" x14ac:dyDescent="0.2">
      <c r="F37800" s="63"/>
    </row>
    <row r="37801" spans="6:6" ht="15" customHeight="1" x14ac:dyDescent="0.2">
      <c r="F37801" s="63"/>
    </row>
    <row r="37802" spans="6:6" ht="15" customHeight="1" x14ac:dyDescent="0.2">
      <c r="F37802" s="63"/>
    </row>
    <row r="37803" spans="6:6" ht="15" customHeight="1" x14ac:dyDescent="0.2">
      <c r="F37803" s="63"/>
    </row>
    <row r="37804" spans="6:6" ht="15" customHeight="1" x14ac:dyDescent="0.2">
      <c r="F37804" s="63"/>
    </row>
    <row r="37805" spans="6:6" ht="15" customHeight="1" x14ac:dyDescent="0.2">
      <c r="F37805" s="63"/>
    </row>
    <row r="37806" spans="6:6" ht="15" customHeight="1" x14ac:dyDescent="0.2">
      <c r="F37806" s="63"/>
    </row>
    <row r="37807" spans="6:6" ht="15" customHeight="1" x14ac:dyDescent="0.2">
      <c r="F37807" s="63"/>
    </row>
    <row r="37808" spans="6:6" ht="15" customHeight="1" x14ac:dyDescent="0.2">
      <c r="F37808" s="63"/>
    </row>
    <row r="37809" spans="6:6" ht="15" customHeight="1" x14ac:dyDescent="0.2">
      <c r="F37809" s="63"/>
    </row>
    <row r="37810" spans="6:6" ht="15" customHeight="1" x14ac:dyDescent="0.2">
      <c r="F37810" s="63"/>
    </row>
    <row r="37811" spans="6:6" ht="15" customHeight="1" x14ac:dyDescent="0.2">
      <c r="F37811" s="63"/>
    </row>
    <row r="37812" spans="6:6" ht="15" customHeight="1" x14ac:dyDescent="0.2">
      <c r="F37812" s="63"/>
    </row>
    <row r="37813" spans="6:6" ht="15" customHeight="1" x14ac:dyDescent="0.2">
      <c r="F37813" s="63"/>
    </row>
    <row r="37814" spans="6:6" ht="15" customHeight="1" x14ac:dyDescent="0.2">
      <c r="F37814" s="63"/>
    </row>
    <row r="37815" spans="6:6" ht="15" customHeight="1" x14ac:dyDescent="0.2">
      <c r="F37815" s="63"/>
    </row>
    <row r="37816" spans="6:6" ht="15" customHeight="1" x14ac:dyDescent="0.2">
      <c r="F37816" s="63"/>
    </row>
    <row r="37817" spans="6:6" ht="15" customHeight="1" x14ac:dyDescent="0.2">
      <c r="F37817" s="63"/>
    </row>
    <row r="37818" spans="6:6" ht="15" customHeight="1" x14ac:dyDescent="0.2">
      <c r="F37818" s="63"/>
    </row>
    <row r="37819" spans="6:6" ht="15" customHeight="1" x14ac:dyDescent="0.2">
      <c r="F37819" s="63"/>
    </row>
    <row r="37820" spans="6:6" ht="15" customHeight="1" x14ac:dyDescent="0.2">
      <c r="F37820" s="63"/>
    </row>
    <row r="37821" spans="6:6" ht="15" customHeight="1" x14ac:dyDescent="0.2">
      <c r="F37821" s="63"/>
    </row>
    <row r="37822" spans="6:6" ht="15" customHeight="1" x14ac:dyDescent="0.2">
      <c r="F37822" s="63"/>
    </row>
    <row r="37823" spans="6:6" ht="15" customHeight="1" x14ac:dyDescent="0.2">
      <c r="F37823" s="63"/>
    </row>
    <row r="37824" spans="6:6" ht="15" customHeight="1" x14ac:dyDescent="0.2">
      <c r="F37824" s="63"/>
    </row>
    <row r="37825" spans="6:6" ht="15" customHeight="1" x14ac:dyDescent="0.2">
      <c r="F37825" s="63"/>
    </row>
    <row r="37826" spans="6:6" ht="15" customHeight="1" x14ac:dyDescent="0.2">
      <c r="F37826" s="63"/>
    </row>
    <row r="37827" spans="6:6" ht="15" customHeight="1" x14ac:dyDescent="0.2">
      <c r="F37827" s="63"/>
    </row>
    <row r="37828" spans="6:6" ht="15" customHeight="1" x14ac:dyDescent="0.2">
      <c r="F37828" s="63"/>
    </row>
    <row r="37829" spans="6:6" ht="15" customHeight="1" x14ac:dyDescent="0.2">
      <c r="F37829" s="63"/>
    </row>
    <row r="37830" spans="6:6" ht="15" customHeight="1" x14ac:dyDescent="0.2">
      <c r="F37830" s="63"/>
    </row>
    <row r="37831" spans="6:6" ht="15" customHeight="1" x14ac:dyDescent="0.2">
      <c r="F37831" s="63"/>
    </row>
    <row r="37832" spans="6:6" ht="15" customHeight="1" x14ac:dyDescent="0.2">
      <c r="F37832" s="63"/>
    </row>
    <row r="37833" spans="6:6" ht="15" customHeight="1" x14ac:dyDescent="0.2">
      <c r="F37833" s="63"/>
    </row>
    <row r="37834" spans="6:6" ht="15" customHeight="1" x14ac:dyDescent="0.2">
      <c r="F37834" s="63"/>
    </row>
    <row r="37835" spans="6:6" ht="15" customHeight="1" x14ac:dyDescent="0.2">
      <c r="F37835" s="63"/>
    </row>
    <row r="37836" spans="6:6" ht="15" customHeight="1" x14ac:dyDescent="0.2">
      <c r="F37836" s="63"/>
    </row>
    <row r="37837" spans="6:6" ht="15" customHeight="1" x14ac:dyDescent="0.2">
      <c r="F37837" s="63"/>
    </row>
    <row r="37838" spans="6:6" ht="15" customHeight="1" x14ac:dyDescent="0.2">
      <c r="F37838" s="63"/>
    </row>
    <row r="37839" spans="6:6" ht="15" customHeight="1" x14ac:dyDescent="0.2">
      <c r="F37839" s="63"/>
    </row>
    <row r="37840" spans="6:6" ht="15" customHeight="1" x14ac:dyDescent="0.2">
      <c r="F37840" s="63"/>
    </row>
    <row r="37841" spans="6:6" ht="15" customHeight="1" x14ac:dyDescent="0.2">
      <c r="F37841" s="63"/>
    </row>
    <row r="37842" spans="6:6" ht="15" customHeight="1" x14ac:dyDescent="0.2">
      <c r="F37842" s="63"/>
    </row>
    <row r="37843" spans="6:6" ht="15" customHeight="1" x14ac:dyDescent="0.2">
      <c r="F37843" s="63"/>
    </row>
    <row r="37844" spans="6:6" ht="15" customHeight="1" x14ac:dyDescent="0.2">
      <c r="F37844" s="63"/>
    </row>
    <row r="37845" spans="6:6" ht="15" customHeight="1" x14ac:dyDescent="0.2">
      <c r="F37845" s="63"/>
    </row>
    <row r="37846" spans="6:6" ht="15" customHeight="1" x14ac:dyDescent="0.2">
      <c r="F37846" s="63"/>
    </row>
    <row r="37847" spans="6:6" ht="15" customHeight="1" x14ac:dyDescent="0.2">
      <c r="F37847" s="63"/>
    </row>
    <row r="37848" spans="6:6" ht="15" customHeight="1" x14ac:dyDescent="0.2">
      <c r="F37848" s="63"/>
    </row>
    <row r="37849" spans="6:6" ht="15" customHeight="1" x14ac:dyDescent="0.2">
      <c r="F37849" s="63"/>
    </row>
    <row r="37850" spans="6:6" ht="15" customHeight="1" x14ac:dyDescent="0.2">
      <c r="F37850" s="63"/>
    </row>
    <row r="37851" spans="6:6" ht="15" customHeight="1" x14ac:dyDescent="0.2">
      <c r="F37851" s="63"/>
    </row>
    <row r="37852" spans="6:6" ht="15" customHeight="1" x14ac:dyDescent="0.2">
      <c r="F37852" s="63"/>
    </row>
    <row r="37853" spans="6:6" ht="15" customHeight="1" x14ac:dyDescent="0.2">
      <c r="F37853" s="63"/>
    </row>
    <row r="37854" spans="6:6" ht="15" customHeight="1" x14ac:dyDescent="0.2">
      <c r="F37854" s="63"/>
    </row>
    <row r="37855" spans="6:6" ht="15" customHeight="1" x14ac:dyDescent="0.2">
      <c r="F37855" s="63"/>
    </row>
    <row r="37856" spans="6:6" ht="15" customHeight="1" x14ac:dyDescent="0.2">
      <c r="F37856" s="63"/>
    </row>
    <row r="37857" spans="6:6" ht="15" customHeight="1" x14ac:dyDescent="0.2">
      <c r="F37857" s="63"/>
    </row>
    <row r="37858" spans="6:6" ht="15" customHeight="1" x14ac:dyDescent="0.2">
      <c r="F37858" s="63"/>
    </row>
    <row r="37859" spans="6:6" ht="15" customHeight="1" x14ac:dyDescent="0.2">
      <c r="F37859" s="63"/>
    </row>
    <row r="37860" spans="6:6" ht="15" customHeight="1" x14ac:dyDescent="0.2">
      <c r="F37860" s="63"/>
    </row>
    <row r="37861" spans="6:6" ht="15" customHeight="1" x14ac:dyDescent="0.2">
      <c r="F37861" s="63"/>
    </row>
    <row r="37862" spans="6:6" ht="15" customHeight="1" x14ac:dyDescent="0.2">
      <c r="F37862" s="63"/>
    </row>
    <row r="37863" spans="6:6" ht="15" customHeight="1" x14ac:dyDescent="0.2">
      <c r="F37863" s="63"/>
    </row>
    <row r="37864" spans="6:6" ht="15" customHeight="1" x14ac:dyDescent="0.2">
      <c r="F37864" s="63"/>
    </row>
    <row r="37865" spans="6:6" ht="15" customHeight="1" x14ac:dyDescent="0.2">
      <c r="F37865" s="63"/>
    </row>
    <row r="37866" spans="6:6" ht="15" customHeight="1" x14ac:dyDescent="0.2">
      <c r="F37866" s="63"/>
    </row>
    <row r="37867" spans="6:6" ht="15" customHeight="1" x14ac:dyDescent="0.2">
      <c r="F37867" s="63"/>
    </row>
    <row r="37868" spans="6:6" ht="15" customHeight="1" x14ac:dyDescent="0.2">
      <c r="F37868" s="63"/>
    </row>
    <row r="37869" spans="6:6" ht="15" customHeight="1" x14ac:dyDescent="0.2">
      <c r="F37869" s="63"/>
    </row>
    <row r="37870" spans="6:6" ht="15" customHeight="1" x14ac:dyDescent="0.2">
      <c r="F37870" s="63"/>
    </row>
    <row r="37871" spans="6:6" ht="15" customHeight="1" x14ac:dyDescent="0.2">
      <c r="F37871" s="63"/>
    </row>
    <row r="37872" spans="6:6" ht="15" customHeight="1" x14ac:dyDescent="0.2">
      <c r="F37872" s="63"/>
    </row>
    <row r="37873" spans="6:6" ht="15" customHeight="1" x14ac:dyDescent="0.2">
      <c r="F37873" s="63"/>
    </row>
    <row r="37874" spans="6:6" ht="15" customHeight="1" x14ac:dyDescent="0.2">
      <c r="F37874" s="63"/>
    </row>
    <row r="37875" spans="6:6" ht="15" customHeight="1" x14ac:dyDescent="0.2">
      <c r="F37875" s="63"/>
    </row>
    <row r="37876" spans="6:6" ht="15" customHeight="1" x14ac:dyDescent="0.2">
      <c r="F37876" s="63"/>
    </row>
    <row r="37877" spans="6:6" ht="15" customHeight="1" x14ac:dyDescent="0.2">
      <c r="F37877" s="63"/>
    </row>
    <row r="37878" spans="6:6" ht="15" customHeight="1" x14ac:dyDescent="0.2">
      <c r="F37878" s="63"/>
    </row>
    <row r="37879" spans="6:6" ht="15" customHeight="1" x14ac:dyDescent="0.2">
      <c r="F37879" s="63"/>
    </row>
    <row r="37880" spans="6:6" ht="15" customHeight="1" x14ac:dyDescent="0.2">
      <c r="F37880" s="63"/>
    </row>
    <row r="37881" spans="6:6" ht="15" customHeight="1" x14ac:dyDescent="0.2">
      <c r="F37881" s="63"/>
    </row>
    <row r="37882" spans="6:6" ht="15" customHeight="1" x14ac:dyDescent="0.2">
      <c r="F37882" s="63"/>
    </row>
    <row r="37883" spans="6:6" ht="15" customHeight="1" x14ac:dyDescent="0.2">
      <c r="F37883" s="63"/>
    </row>
    <row r="37884" spans="6:6" ht="15" customHeight="1" x14ac:dyDescent="0.2">
      <c r="F37884" s="63"/>
    </row>
    <row r="37885" spans="6:6" ht="15" customHeight="1" x14ac:dyDescent="0.2">
      <c r="F37885" s="63"/>
    </row>
    <row r="37886" spans="6:6" ht="15" customHeight="1" x14ac:dyDescent="0.2">
      <c r="F37886" s="63"/>
    </row>
    <row r="37887" spans="6:6" ht="15" customHeight="1" x14ac:dyDescent="0.2">
      <c r="F37887" s="63"/>
    </row>
    <row r="37888" spans="6:6" ht="15" customHeight="1" x14ac:dyDescent="0.2">
      <c r="F37888" s="63"/>
    </row>
    <row r="37889" spans="6:6" ht="15" customHeight="1" x14ac:dyDescent="0.2">
      <c r="F37889" s="63"/>
    </row>
    <row r="37890" spans="6:6" ht="15" customHeight="1" x14ac:dyDescent="0.2">
      <c r="F37890" s="63"/>
    </row>
    <row r="37891" spans="6:6" ht="15" customHeight="1" x14ac:dyDescent="0.2">
      <c r="F37891" s="63"/>
    </row>
    <row r="37892" spans="6:6" ht="15" customHeight="1" x14ac:dyDescent="0.2">
      <c r="F37892" s="63"/>
    </row>
    <row r="37893" spans="6:6" ht="15" customHeight="1" x14ac:dyDescent="0.2">
      <c r="F37893" s="63"/>
    </row>
    <row r="37894" spans="6:6" ht="15" customHeight="1" x14ac:dyDescent="0.2">
      <c r="F37894" s="63"/>
    </row>
    <row r="37895" spans="6:6" ht="15" customHeight="1" x14ac:dyDescent="0.2">
      <c r="F37895" s="63"/>
    </row>
    <row r="37896" spans="6:6" ht="15" customHeight="1" x14ac:dyDescent="0.2">
      <c r="F37896" s="63"/>
    </row>
    <row r="37897" spans="6:6" ht="15" customHeight="1" x14ac:dyDescent="0.2">
      <c r="F37897" s="63"/>
    </row>
    <row r="37898" spans="6:6" ht="15" customHeight="1" x14ac:dyDescent="0.2">
      <c r="F37898" s="63"/>
    </row>
    <row r="37899" spans="6:6" ht="15" customHeight="1" x14ac:dyDescent="0.2">
      <c r="F37899" s="63"/>
    </row>
    <row r="37900" spans="6:6" ht="15" customHeight="1" x14ac:dyDescent="0.2">
      <c r="F37900" s="63"/>
    </row>
    <row r="37901" spans="6:6" ht="15" customHeight="1" x14ac:dyDescent="0.2">
      <c r="F37901" s="63"/>
    </row>
    <row r="37902" spans="6:6" ht="15" customHeight="1" x14ac:dyDescent="0.2">
      <c r="F37902" s="63"/>
    </row>
    <row r="37903" spans="6:6" ht="15" customHeight="1" x14ac:dyDescent="0.2">
      <c r="F37903" s="63"/>
    </row>
    <row r="37904" spans="6:6" ht="15" customHeight="1" x14ac:dyDescent="0.2">
      <c r="F37904" s="63"/>
    </row>
    <row r="37905" spans="6:6" ht="15" customHeight="1" x14ac:dyDescent="0.2">
      <c r="F37905" s="63"/>
    </row>
    <row r="37906" spans="6:6" ht="15" customHeight="1" x14ac:dyDescent="0.2">
      <c r="F37906" s="63"/>
    </row>
    <row r="37907" spans="6:6" ht="15" customHeight="1" x14ac:dyDescent="0.2">
      <c r="F37907" s="63"/>
    </row>
    <row r="37908" spans="6:6" ht="15" customHeight="1" x14ac:dyDescent="0.2">
      <c r="F37908" s="63"/>
    </row>
    <row r="37909" spans="6:6" ht="15" customHeight="1" x14ac:dyDescent="0.2">
      <c r="F37909" s="63"/>
    </row>
    <row r="37910" spans="6:6" ht="15" customHeight="1" x14ac:dyDescent="0.2">
      <c r="F37910" s="63"/>
    </row>
    <row r="37911" spans="6:6" ht="15" customHeight="1" x14ac:dyDescent="0.2">
      <c r="F37911" s="63"/>
    </row>
    <row r="37912" spans="6:6" ht="15" customHeight="1" x14ac:dyDescent="0.2">
      <c r="F37912" s="63"/>
    </row>
    <row r="37913" spans="6:6" ht="15" customHeight="1" x14ac:dyDescent="0.2">
      <c r="F37913" s="63"/>
    </row>
    <row r="37914" spans="6:6" ht="15" customHeight="1" x14ac:dyDescent="0.2">
      <c r="F37914" s="63"/>
    </row>
    <row r="37915" spans="6:6" ht="15" customHeight="1" x14ac:dyDescent="0.2">
      <c r="F37915" s="63"/>
    </row>
    <row r="37916" spans="6:6" ht="15" customHeight="1" x14ac:dyDescent="0.2">
      <c r="F37916" s="63"/>
    </row>
    <row r="37917" spans="6:6" ht="15" customHeight="1" x14ac:dyDescent="0.2">
      <c r="F37917" s="63"/>
    </row>
    <row r="37918" spans="6:6" ht="15" customHeight="1" x14ac:dyDescent="0.2">
      <c r="F37918" s="63"/>
    </row>
    <row r="37919" spans="6:6" ht="15" customHeight="1" x14ac:dyDescent="0.2">
      <c r="F37919" s="63"/>
    </row>
    <row r="37920" spans="6:6" ht="15" customHeight="1" x14ac:dyDescent="0.2">
      <c r="F37920" s="63"/>
    </row>
    <row r="37921" spans="6:6" ht="15" customHeight="1" x14ac:dyDescent="0.2">
      <c r="F37921" s="63"/>
    </row>
    <row r="37922" spans="6:6" ht="15" customHeight="1" x14ac:dyDescent="0.2">
      <c r="F37922" s="63"/>
    </row>
    <row r="37923" spans="6:6" ht="15" customHeight="1" x14ac:dyDescent="0.2">
      <c r="F37923" s="63"/>
    </row>
    <row r="37924" spans="6:6" ht="15" customHeight="1" x14ac:dyDescent="0.2">
      <c r="F37924" s="63"/>
    </row>
    <row r="37925" spans="6:6" ht="15" customHeight="1" x14ac:dyDescent="0.2">
      <c r="F37925" s="63"/>
    </row>
    <row r="37926" spans="6:6" ht="15" customHeight="1" x14ac:dyDescent="0.2">
      <c r="F37926" s="63"/>
    </row>
    <row r="37927" spans="6:6" ht="15" customHeight="1" x14ac:dyDescent="0.2">
      <c r="F37927" s="63"/>
    </row>
    <row r="37928" spans="6:6" ht="15" customHeight="1" x14ac:dyDescent="0.2">
      <c r="F37928" s="63"/>
    </row>
    <row r="37929" spans="6:6" ht="15" customHeight="1" x14ac:dyDescent="0.2">
      <c r="F37929" s="63"/>
    </row>
    <row r="37930" spans="6:6" ht="15" customHeight="1" x14ac:dyDescent="0.2">
      <c r="F37930" s="63"/>
    </row>
    <row r="37931" spans="6:6" ht="15" customHeight="1" x14ac:dyDescent="0.2">
      <c r="F37931" s="63"/>
    </row>
    <row r="37932" spans="6:6" ht="15" customHeight="1" x14ac:dyDescent="0.2">
      <c r="F37932" s="63"/>
    </row>
    <row r="37933" spans="6:6" ht="15" customHeight="1" x14ac:dyDescent="0.2">
      <c r="F37933" s="63"/>
    </row>
    <row r="37934" spans="6:6" ht="15" customHeight="1" x14ac:dyDescent="0.2">
      <c r="F37934" s="63"/>
    </row>
    <row r="37935" spans="6:6" ht="15" customHeight="1" x14ac:dyDescent="0.2">
      <c r="F37935" s="63"/>
    </row>
    <row r="37936" spans="6:6" ht="15" customHeight="1" x14ac:dyDescent="0.2">
      <c r="F37936" s="63"/>
    </row>
    <row r="37937" spans="6:6" ht="15" customHeight="1" x14ac:dyDescent="0.2">
      <c r="F37937" s="63"/>
    </row>
    <row r="37938" spans="6:6" ht="15" customHeight="1" x14ac:dyDescent="0.2">
      <c r="F37938" s="63"/>
    </row>
    <row r="37939" spans="6:6" ht="15" customHeight="1" x14ac:dyDescent="0.2">
      <c r="F37939" s="63"/>
    </row>
    <row r="37940" spans="6:6" ht="15" customHeight="1" x14ac:dyDescent="0.2">
      <c r="F37940" s="63"/>
    </row>
    <row r="37941" spans="6:6" ht="15" customHeight="1" x14ac:dyDescent="0.2">
      <c r="F37941" s="63"/>
    </row>
    <row r="37942" spans="6:6" ht="15" customHeight="1" x14ac:dyDescent="0.2">
      <c r="F37942" s="63"/>
    </row>
    <row r="37943" spans="6:6" ht="15" customHeight="1" x14ac:dyDescent="0.2">
      <c r="F37943" s="63"/>
    </row>
    <row r="37944" spans="6:6" ht="15" customHeight="1" x14ac:dyDescent="0.2">
      <c r="F37944" s="63"/>
    </row>
    <row r="37945" spans="6:6" ht="15" customHeight="1" x14ac:dyDescent="0.2">
      <c r="F37945" s="63"/>
    </row>
    <row r="37946" spans="6:6" ht="15" customHeight="1" x14ac:dyDescent="0.2">
      <c r="F37946" s="63"/>
    </row>
    <row r="37947" spans="6:6" ht="15" customHeight="1" x14ac:dyDescent="0.2">
      <c r="F37947" s="63"/>
    </row>
    <row r="37948" spans="6:6" ht="15" customHeight="1" x14ac:dyDescent="0.2">
      <c r="F37948" s="63"/>
    </row>
    <row r="37949" spans="6:6" ht="15" customHeight="1" x14ac:dyDescent="0.2">
      <c r="F37949" s="63"/>
    </row>
    <row r="37950" spans="6:6" ht="15" customHeight="1" x14ac:dyDescent="0.2">
      <c r="F37950" s="63"/>
    </row>
    <row r="37951" spans="6:6" ht="15" customHeight="1" x14ac:dyDescent="0.2">
      <c r="F37951" s="63"/>
    </row>
    <row r="37952" spans="6:6" ht="15" customHeight="1" x14ac:dyDescent="0.2">
      <c r="F37952" s="63"/>
    </row>
    <row r="37953" spans="6:6" ht="15" customHeight="1" x14ac:dyDescent="0.2">
      <c r="F37953" s="63"/>
    </row>
    <row r="37954" spans="6:6" ht="15" customHeight="1" x14ac:dyDescent="0.2">
      <c r="F37954" s="63"/>
    </row>
    <row r="37955" spans="6:6" ht="15" customHeight="1" x14ac:dyDescent="0.2">
      <c r="F37955" s="63"/>
    </row>
    <row r="37956" spans="6:6" ht="15" customHeight="1" x14ac:dyDescent="0.2">
      <c r="F37956" s="63"/>
    </row>
    <row r="37957" spans="6:6" ht="15" customHeight="1" x14ac:dyDescent="0.2">
      <c r="F37957" s="63"/>
    </row>
    <row r="37958" spans="6:6" ht="15" customHeight="1" x14ac:dyDescent="0.2">
      <c r="F37958" s="63"/>
    </row>
    <row r="37959" spans="6:6" ht="15" customHeight="1" x14ac:dyDescent="0.2">
      <c r="F37959" s="63"/>
    </row>
    <row r="37960" spans="6:6" ht="15" customHeight="1" x14ac:dyDescent="0.2">
      <c r="F37960" s="63"/>
    </row>
    <row r="37961" spans="6:6" ht="15" customHeight="1" x14ac:dyDescent="0.2">
      <c r="F37961" s="63"/>
    </row>
    <row r="37962" spans="6:6" ht="15" customHeight="1" x14ac:dyDescent="0.2">
      <c r="F37962" s="63"/>
    </row>
    <row r="37963" spans="6:6" ht="15" customHeight="1" x14ac:dyDescent="0.2">
      <c r="F37963" s="63"/>
    </row>
    <row r="37964" spans="6:6" ht="15" customHeight="1" x14ac:dyDescent="0.2">
      <c r="F37964" s="63"/>
    </row>
    <row r="37965" spans="6:6" ht="15" customHeight="1" x14ac:dyDescent="0.2">
      <c r="F37965" s="63"/>
    </row>
    <row r="37966" spans="6:6" ht="15" customHeight="1" x14ac:dyDescent="0.2">
      <c r="F37966" s="63"/>
    </row>
    <row r="37967" spans="6:6" ht="15" customHeight="1" x14ac:dyDescent="0.2">
      <c r="F37967" s="63"/>
    </row>
    <row r="37968" spans="6:6" ht="15" customHeight="1" x14ac:dyDescent="0.2">
      <c r="F37968" s="63"/>
    </row>
    <row r="37969" spans="6:6" ht="15" customHeight="1" x14ac:dyDescent="0.2">
      <c r="F37969" s="63"/>
    </row>
    <row r="37970" spans="6:6" ht="15" customHeight="1" x14ac:dyDescent="0.2">
      <c r="F37970" s="63"/>
    </row>
    <row r="37971" spans="6:6" ht="15" customHeight="1" x14ac:dyDescent="0.2">
      <c r="F37971" s="63"/>
    </row>
    <row r="37972" spans="6:6" ht="15" customHeight="1" x14ac:dyDescent="0.2">
      <c r="F37972" s="63"/>
    </row>
    <row r="37973" spans="6:6" ht="15" customHeight="1" x14ac:dyDescent="0.2">
      <c r="F37973" s="63"/>
    </row>
    <row r="37974" spans="6:6" ht="15" customHeight="1" x14ac:dyDescent="0.2">
      <c r="F37974" s="63"/>
    </row>
    <row r="37975" spans="6:6" ht="15" customHeight="1" x14ac:dyDescent="0.2">
      <c r="F37975" s="63"/>
    </row>
    <row r="37976" spans="6:6" ht="15" customHeight="1" x14ac:dyDescent="0.2">
      <c r="F37976" s="63"/>
    </row>
    <row r="37977" spans="6:6" ht="15" customHeight="1" x14ac:dyDescent="0.2">
      <c r="F37977" s="63"/>
    </row>
    <row r="37978" spans="6:6" ht="15" customHeight="1" x14ac:dyDescent="0.2">
      <c r="F37978" s="63"/>
    </row>
    <row r="37979" spans="6:6" ht="15" customHeight="1" x14ac:dyDescent="0.2">
      <c r="F37979" s="63"/>
    </row>
    <row r="37980" spans="6:6" ht="15" customHeight="1" x14ac:dyDescent="0.2">
      <c r="F37980" s="63"/>
    </row>
    <row r="37981" spans="6:6" ht="15" customHeight="1" x14ac:dyDescent="0.2">
      <c r="F37981" s="63"/>
    </row>
    <row r="37982" spans="6:6" ht="15" customHeight="1" x14ac:dyDescent="0.2">
      <c r="F37982" s="63"/>
    </row>
    <row r="37983" spans="6:6" ht="15" customHeight="1" x14ac:dyDescent="0.2">
      <c r="F37983" s="63"/>
    </row>
    <row r="37984" spans="6:6" ht="15" customHeight="1" x14ac:dyDescent="0.2">
      <c r="F37984" s="63"/>
    </row>
    <row r="37985" spans="6:6" ht="15" customHeight="1" x14ac:dyDescent="0.2">
      <c r="F37985" s="63"/>
    </row>
    <row r="37986" spans="6:6" ht="15" customHeight="1" x14ac:dyDescent="0.2">
      <c r="F37986" s="63"/>
    </row>
    <row r="37987" spans="6:6" ht="15" customHeight="1" x14ac:dyDescent="0.2">
      <c r="F37987" s="63"/>
    </row>
    <row r="37988" spans="6:6" ht="15" customHeight="1" x14ac:dyDescent="0.2">
      <c r="F37988" s="63"/>
    </row>
    <row r="37989" spans="6:6" ht="15" customHeight="1" x14ac:dyDescent="0.2">
      <c r="F37989" s="63"/>
    </row>
    <row r="37990" spans="6:6" ht="15" customHeight="1" x14ac:dyDescent="0.2">
      <c r="F37990" s="63"/>
    </row>
    <row r="37991" spans="6:6" ht="15" customHeight="1" x14ac:dyDescent="0.2">
      <c r="F37991" s="63"/>
    </row>
    <row r="37992" spans="6:6" ht="15" customHeight="1" x14ac:dyDescent="0.2">
      <c r="F37992" s="63"/>
    </row>
    <row r="37993" spans="6:6" ht="15" customHeight="1" x14ac:dyDescent="0.2">
      <c r="F37993" s="63"/>
    </row>
    <row r="37994" spans="6:6" ht="15" customHeight="1" x14ac:dyDescent="0.2">
      <c r="F37994" s="63"/>
    </row>
    <row r="37995" spans="6:6" ht="15" customHeight="1" x14ac:dyDescent="0.2">
      <c r="F37995" s="63"/>
    </row>
    <row r="37996" spans="6:6" ht="15" customHeight="1" x14ac:dyDescent="0.2">
      <c r="F37996" s="63"/>
    </row>
    <row r="37997" spans="6:6" ht="15" customHeight="1" x14ac:dyDescent="0.2">
      <c r="F37997" s="63"/>
    </row>
    <row r="37998" spans="6:6" ht="15" customHeight="1" x14ac:dyDescent="0.2">
      <c r="F37998" s="63"/>
    </row>
    <row r="37999" spans="6:6" ht="15" customHeight="1" x14ac:dyDescent="0.2">
      <c r="F37999" s="63"/>
    </row>
    <row r="38000" spans="6:6" ht="15" customHeight="1" x14ac:dyDescent="0.2">
      <c r="F38000" s="63"/>
    </row>
    <row r="38001" spans="6:6" ht="15" customHeight="1" x14ac:dyDescent="0.2">
      <c r="F38001" s="63"/>
    </row>
    <row r="38002" spans="6:6" ht="15" customHeight="1" x14ac:dyDescent="0.2">
      <c r="F38002" s="63"/>
    </row>
    <row r="38003" spans="6:6" ht="15" customHeight="1" x14ac:dyDescent="0.2">
      <c r="F38003" s="63"/>
    </row>
    <row r="38004" spans="6:6" ht="15" customHeight="1" x14ac:dyDescent="0.2">
      <c r="F38004" s="63"/>
    </row>
    <row r="38005" spans="6:6" ht="15" customHeight="1" x14ac:dyDescent="0.2">
      <c r="F38005" s="63"/>
    </row>
    <row r="38006" spans="6:6" ht="15" customHeight="1" x14ac:dyDescent="0.2">
      <c r="F38006" s="63"/>
    </row>
    <row r="38007" spans="6:6" ht="15" customHeight="1" x14ac:dyDescent="0.2">
      <c r="F38007" s="63"/>
    </row>
    <row r="38008" spans="6:6" ht="15" customHeight="1" x14ac:dyDescent="0.2">
      <c r="F38008" s="63"/>
    </row>
    <row r="38009" spans="6:6" ht="15" customHeight="1" x14ac:dyDescent="0.2">
      <c r="F38009" s="63"/>
    </row>
    <row r="38010" spans="6:6" ht="15" customHeight="1" x14ac:dyDescent="0.2">
      <c r="F38010" s="63"/>
    </row>
    <row r="38011" spans="6:6" ht="15" customHeight="1" x14ac:dyDescent="0.2">
      <c r="F38011" s="63"/>
    </row>
    <row r="38012" spans="6:6" ht="15" customHeight="1" x14ac:dyDescent="0.2">
      <c r="F38012" s="63"/>
    </row>
    <row r="38013" spans="6:6" ht="15" customHeight="1" x14ac:dyDescent="0.2">
      <c r="F38013" s="63"/>
    </row>
    <row r="38014" spans="6:6" ht="15" customHeight="1" x14ac:dyDescent="0.2">
      <c r="F38014" s="63"/>
    </row>
    <row r="38015" spans="6:6" ht="15" customHeight="1" x14ac:dyDescent="0.2">
      <c r="F38015" s="63"/>
    </row>
    <row r="38016" spans="6:6" ht="15" customHeight="1" x14ac:dyDescent="0.2">
      <c r="F38016" s="63"/>
    </row>
    <row r="38017" spans="6:6" ht="15" customHeight="1" x14ac:dyDescent="0.2">
      <c r="F38017" s="63"/>
    </row>
    <row r="38018" spans="6:6" ht="15" customHeight="1" x14ac:dyDescent="0.2">
      <c r="F38018" s="63"/>
    </row>
    <row r="38019" spans="6:6" ht="15" customHeight="1" x14ac:dyDescent="0.2">
      <c r="F38019" s="63"/>
    </row>
    <row r="38020" spans="6:6" ht="15" customHeight="1" x14ac:dyDescent="0.2">
      <c r="F38020" s="63"/>
    </row>
    <row r="38021" spans="6:6" ht="15" customHeight="1" x14ac:dyDescent="0.2">
      <c r="F38021" s="63"/>
    </row>
    <row r="38022" spans="6:6" ht="15" customHeight="1" x14ac:dyDescent="0.2">
      <c r="F38022" s="63"/>
    </row>
    <row r="38023" spans="6:6" ht="15" customHeight="1" x14ac:dyDescent="0.2">
      <c r="F38023" s="63"/>
    </row>
    <row r="38024" spans="6:6" ht="15" customHeight="1" x14ac:dyDescent="0.2">
      <c r="F38024" s="63"/>
    </row>
    <row r="38025" spans="6:6" ht="15" customHeight="1" x14ac:dyDescent="0.2">
      <c r="F38025" s="63"/>
    </row>
    <row r="38026" spans="6:6" ht="15" customHeight="1" x14ac:dyDescent="0.2">
      <c r="F38026" s="63"/>
    </row>
    <row r="38027" spans="6:6" ht="15" customHeight="1" x14ac:dyDescent="0.2">
      <c r="F38027" s="63"/>
    </row>
    <row r="38028" spans="6:6" ht="15" customHeight="1" x14ac:dyDescent="0.2">
      <c r="F38028" s="63"/>
    </row>
    <row r="38029" spans="6:6" ht="15" customHeight="1" x14ac:dyDescent="0.2">
      <c r="F38029" s="63"/>
    </row>
    <row r="38030" spans="6:6" ht="15" customHeight="1" x14ac:dyDescent="0.2">
      <c r="F38030" s="63"/>
    </row>
    <row r="38031" spans="6:6" ht="15" customHeight="1" x14ac:dyDescent="0.2">
      <c r="F38031" s="63"/>
    </row>
    <row r="38032" spans="6:6" ht="15" customHeight="1" x14ac:dyDescent="0.2">
      <c r="F38032" s="63"/>
    </row>
    <row r="38033" spans="6:6" ht="15" customHeight="1" x14ac:dyDescent="0.2">
      <c r="F38033" s="63"/>
    </row>
    <row r="38034" spans="6:6" ht="15" customHeight="1" x14ac:dyDescent="0.2">
      <c r="F38034" s="63"/>
    </row>
    <row r="38035" spans="6:6" ht="15" customHeight="1" x14ac:dyDescent="0.2">
      <c r="F38035" s="63"/>
    </row>
    <row r="38036" spans="6:6" ht="15" customHeight="1" x14ac:dyDescent="0.2">
      <c r="F38036" s="63"/>
    </row>
    <row r="38037" spans="6:6" ht="15" customHeight="1" x14ac:dyDescent="0.2">
      <c r="F38037" s="63"/>
    </row>
    <row r="38038" spans="6:6" ht="15" customHeight="1" x14ac:dyDescent="0.2">
      <c r="F38038" s="63"/>
    </row>
    <row r="38039" spans="6:6" ht="15" customHeight="1" x14ac:dyDescent="0.2">
      <c r="F38039" s="63"/>
    </row>
    <row r="38040" spans="6:6" ht="15" customHeight="1" x14ac:dyDescent="0.2">
      <c r="F38040" s="63"/>
    </row>
    <row r="38041" spans="6:6" ht="15" customHeight="1" x14ac:dyDescent="0.2">
      <c r="F38041" s="63"/>
    </row>
    <row r="38042" spans="6:6" ht="15" customHeight="1" x14ac:dyDescent="0.2">
      <c r="F38042" s="63"/>
    </row>
    <row r="38043" spans="6:6" ht="15" customHeight="1" x14ac:dyDescent="0.2">
      <c r="F38043" s="63"/>
    </row>
    <row r="38044" spans="6:6" ht="15" customHeight="1" x14ac:dyDescent="0.2">
      <c r="F38044" s="63"/>
    </row>
    <row r="38045" spans="6:6" ht="15" customHeight="1" x14ac:dyDescent="0.2">
      <c r="F38045" s="63"/>
    </row>
    <row r="38046" spans="6:6" ht="15" customHeight="1" x14ac:dyDescent="0.2">
      <c r="F38046" s="63"/>
    </row>
    <row r="38047" spans="6:6" ht="15" customHeight="1" x14ac:dyDescent="0.2">
      <c r="F38047" s="63"/>
    </row>
    <row r="38048" spans="6:6" ht="15" customHeight="1" x14ac:dyDescent="0.2">
      <c r="F38048" s="63"/>
    </row>
    <row r="38049" spans="6:6" ht="15" customHeight="1" x14ac:dyDescent="0.2">
      <c r="F38049" s="63"/>
    </row>
    <row r="38050" spans="6:6" ht="15" customHeight="1" x14ac:dyDescent="0.2">
      <c r="F38050" s="63"/>
    </row>
    <row r="38051" spans="6:6" ht="15" customHeight="1" x14ac:dyDescent="0.2">
      <c r="F38051" s="63"/>
    </row>
    <row r="38052" spans="6:6" ht="15" customHeight="1" x14ac:dyDescent="0.2">
      <c r="F38052" s="63"/>
    </row>
    <row r="38053" spans="6:6" ht="15" customHeight="1" x14ac:dyDescent="0.2">
      <c r="F38053" s="63"/>
    </row>
    <row r="38054" spans="6:6" ht="15" customHeight="1" x14ac:dyDescent="0.2">
      <c r="F38054" s="63"/>
    </row>
    <row r="38055" spans="6:6" ht="15" customHeight="1" x14ac:dyDescent="0.2">
      <c r="F38055" s="63"/>
    </row>
    <row r="38056" spans="6:6" ht="15" customHeight="1" x14ac:dyDescent="0.2">
      <c r="F38056" s="63"/>
    </row>
    <row r="38057" spans="6:6" ht="15" customHeight="1" x14ac:dyDescent="0.2">
      <c r="F38057" s="63"/>
    </row>
    <row r="38058" spans="6:6" ht="15" customHeight="1" x14ac:dyDescent="0.2">
      <c r="F38058" s="63"/>
    </row>
    <row r="38059" spans="6:6" ht="15" customHeight="1" x14ac:dyDescent="0.2">
      <c r="F38059" s="63"/>
    </row>
    <row r="38060" spans="6:6" ht="15" customHeight="1" x14ac:dyDescent="0.2">
      <c r="F38060" s="63"/>
    </row>
    <row r="38061" spans="6:6" ht="15" customHeight="1" x14ac:dyDescent="0.2">
      <c r="F38061" s="63"/>
    </row>
    <row r="38062" spans="6:6" ht="15" customHeight="1" x14ac:dyDescent="0.2">
      <c r="F38062" s="63"/>
    </row>
    <row r="38063" spans="6:6" ht="15" customHeight="1" x14ac:dyDescent="0.2">
      <c r="F38063" s="63"/>
    </row>
    <row r="38064" spans="6:6" ht="15" customHeight="1" x14ac:dyDescent="0.2">
      <c r="F38064" s="63"/>
    </row>
    <row r="38065" spans="6:6" ht="15" customHeight="1" x14ac:dyDescent="0.2">
      <c r="F38065" s="63"/>
    </row>
    <row r="38066" spans="6:6" ht="15" customHeight="1" x14ac:dyDescent="0.2">
      <c r="F38066" s="63"/>
    </row>
    <row r="38067" spans="6:6" ht="15" customHeight="1" x14ac:dyDescent="0.2">
      <c r="F38067" s="63"/>
    </row>
    <row r="38068" spans="6:6" ht="15" customHeight="1" x14ac:dyDescent="0.2">
      <c r="F38068" s="63"/>
    </row>
    <row r="38069" spans="6:6" ht="15" customHeight="1" x14ac:dyDescent="0.2">
      <c r="F38069" s="63"/>
    </row>
    <row r="38070" spans="6:6" ht="15" customHeight="1" x14ac:dyDescent="0.2">
      <c r="F38070" s="63"/>
    </row>
    <row r="38071" spans="6:6" ht="15" customHeight="1" x14ac:dyDescent="0.2">
      <c r="F38071" s="63"/>
    </row>
    <row r="38072" spans="6:6" ht="15" customHeight="1" x14ac:dyDescent="0.2">
      <c r="F38072" s="63"/>
    </row>
    <row r="38073" spans="6:6" ht="15" customHeight="1" x14ac:dyDescent="0.2">
      <c r="F38073" s="63"/>
    </row>
    <row r="38074" spans="6:6" ht="15" customHeight="1" x14ac:dyDescent="0.2">
      <c r="F38074" s="63"/>
    </row>
    <row r="38075" spans="6:6" ht="15" customHeight="1" x14ac:dyDescent="0.2">
      <c r="F38075" s="63"/>
    </row>
    <row r="38076" spans="6:6" ht="15" customHeight="1" x14ac:dyDescent="0.2">
      <c r="F38076" s="63"/>
    </row>
    <row r="38077" spans="6:6" ht="15" customHeight="1" x14ac:dyDescent="0.2">
      <c r="F38077" s="63"/>
    </row>
    <row r="38078" spans="6:6" ht="15" customHeight="1" x14ac:dyDescent="0.2">
      <c r="F38078" s="63"/>
    </row>
    <row r="38079" spans="6:6" ht="15" customHeight="1" x14ac:dyDescent="0.2">
      <c r="F38079" s="63"/>
    </row>
    <row r="38080" spans="6:6" ht="15" customHeight="1" x14ac:dyDescent="0.2">
      <c r="F38080" s="63"/>
    </row>
    <row r="38081" spans="6:6" ht="15" customHeight="1" x14ac:dyDescent="0.2">
      <c r="F38081" s="63"/>
    </row>
    <row r="38082" spans="6:6" ht="15" customHeight="1" x14ac:dyDescent="0.2">
      <c r="F38082" s="63"/>
    </row>
    <row r="38083" spans="6:6" ht="15" customHeight="1" x14ac:dyDescent="0.2">
      <c r="F38083" s="63"/>
    </row>
    <row r="38084" spans="6:6" ht="15" customHeight="1" x14ac:dyDescent="0.2">
      <c r="F38084" s="63"/>
    </row>
    <row r="38085" spans="6:6" ht="15" customHeight="1" x14ac:dyDescent="0.2">
      <c r="F38085" s="63"/>
    </row>
    <row r="38086" spans="6:6" ht="15" customHeight="1" x14ac:dyDescent="0.2">
      <c r="F38086" s="63"/>
    </row>
    <row r="38087" spans="6:6" ht="15" customHeight="1" x14ac:dyDescent="0.2">
      <c r="F38087" s="63"/>
    </row>
    <row r="38088" spans="6:6" ht="15" customHeight="1" x14ac:dyDescent="0.2">
      <c r="F38088" s="63"/>
    </row>
    <row r="38089" spans="6:6" ht="15" customHeight="1" x14ac:dyDescent="0.2">
      <c r="F38089" s="63"/>
    </row>
    <row r="38090" spans="6:6" ht="15" customHeight="1" x14ac:dyDescent="0.2">
      <c r="F38090" s="63"/>
    </row>
    <row r="38091" spans="6:6" ht="15" customHeight="1" x14ac:dyDescent="0.2">
      <c r="F38091" s="63"/>
    </row>
    <row r="38092" spans="6:6" ht="15" customHeight="1" x14ac:dyDescent="0.2">
      <c r="F38092" s="63"/>
    </row>
    <row r="38093" spans="6:6" ht="15" customHeight="1" x14ac:dyDescent="0.2">
      <c r="F38093" s="63"/>
    </row>
    <row r="38094" spans="6:6" ht="15" customHeight="1" x14ac:dyDescent="0.2">
      <c r="F38094" s="63"/>
    </row>
    <row r="38095" spans="6:6" ht="15" customHeight="1" x14ac:dyDescent="0.2">
      <c r="F38095" s="63"/>
    </row>
    <row r="38096" spans="6:6" ht="15" customHeight="1" x14ac:dyDescent="0.2">
      <c r="F38096" s="63"/>
    </row>
    <row r="38097" spans="6:6" ht="15" customHeight="1" x14ac:dyDescent="0.2">
      <c r="F38097" s="63"/>
    </row>
    <row r="38098" spans="6:6" ht="15" customHeight="1" x14ac:dyDescent="0.2">
      <c r="F38098" s="63"/>
    </row>
    <row r="38099" spans="6:6" ht="15" customHeight="1" x14ac:dyDescent="0.2">
      <c r="F38099" s="63"/>
    </row>
    <row r="38100" spans="6:6" ht="15" customHeight="1" x14ac:dyDescent="0.2">
      <c r="F38100" s="63"/>
    </row>
    <row r="38101" spans="6:6" ht="15" customHeight="1" x14ac:dyDescent="0.2">
      <c r="F38101" s="63"/>
    </row>
    <row r="38102" spans="6:6" ht="15" customHeight="1" x14ac:dyDescent="0.2">
      <c r="F38102" s="63"/>
    </row>
    <row r="38103" spans="6:6" ht="15" customHeight="1" x14ac:dyDescent="0.2">
      <c r="F38103" s="63"/>
    </row>
    <row r="38104" spans="6:6" ht="15" customHeight="1" x14ac:dyDescent="0.2">
      <c r="F38104" s="63"/>
    </row>
    <row r="38105" spans="6:6" ht="15" customHeight="1" x14ac:dyDescent="0.2">
      <c r="F38105" s="63"/>
    </row>
    <row r="38106" spans="6:6" ht="15" customHeight="1" x14ac:dyDescent="0.2">
      <c r="F38106" s="63"/>
    </row>
    <row r="38107" spans="6:6" ht="15" customHeight="1" x14ac:dyDescent="0.2">
      <c r="F38107" s="63"/>
    </row>
    <row r="38108" spans="6:6" ht="15" customHeight="1" x14ac:dyDescent="0.2">
      <c r="F38108" s="63"/>
    </row>
    <row r="38109" spans="6:6" ht="15" customHeight="1" x14ac:dyDescent="0.2">
      <c r="F38109" s="63"/>
    </row>
    <row r="38110" spans="6:6" ht="15" customHeight="1" x14ac:dyDescent="0.2">
      <c r="F38110" s="63"/>
    </row>
    <row r="38111" spans="6:6" ht="15" customHeight="1" x14ac:dyDescent="0.2">
      <c r="F38111" s="63"/>
    </row>
    <row r="38112" spans="6:6" ht="15" customHeight="1" x14ac:dyDescent="0.2">
      <c r="F38112" s="63"/>
    </row>
    <row r="38113" spans="6:6" ht="15" customHeight="1" x14ac:dyDescent="0.2">
      <c r="F38113" s="63"/>
    </row>
    <row r="38114" spans="6:6" ht="15" customHeight="1" x14ac:dyDescent="0.2">
      <c r="F38114" s="63"/>
    </row>
    <row r="38115" spans="6:6" ht="15" customHeight="1" x14ac:dyDescent="0.2">
      <c r="F38115" s="63"/>
    </row>
    <row r="38116" spans="6:6" ht="15" customHeight="1" x14ac:dyDescent="0.2">
      <c r="F38116" s="63"/>
    </row>
    <row r="38117" spans="6:6" ht="15" customHeight="1" x14ac:dyDescent="0.2">
      <c r="F38117" s="63"/>
    </row>
    <row r="38118" spans="6:6" ht="15" customHeight="1" x14ac:dyDescent="0.2">
      <c r="F38118" s="63"/>
    </row>
    <row r="38119" spans="6:6" ht="15" customHeight="1" x14ac:dyDescent="0.2">
      <c r="F38119" s="63"/>
    </row>
    <row r="38120" spans="6:6" ht="15" customHeight="1" x14ac:dyDescent="0.2">
      <c r="F38120" s="63"/>
    </row>
    <row r="38121" spans="6:6" ht="15" customHeight="1" x14ac:dyDescent="0.2">
      <c r="F38121" s="63"/>
    </row>
    <row r="38122" spans="6:6" ht="15" customHeight="1" x14ac:dyDescent="0.2">
      <c r="F38122" s="63"/>
    </row>
    <row r="38123" spans="6:6" ht="15" customHeight="1" x14ac:dyDescent="0.2">
      <c r="F38123" s="63"/>
    </row>
    <row r="38124" spans="6:6" ht="15" customHeight="1" x14ac:dyDescent="0.2">
      <c r="F38124" s="63"/>
    </row>
    <row r="38125" spans="6:6" ht="15" customHeight="1" x14ac:dyDescent="0.2">
      <c r="F38125" s="63"/>
    </row>
    <row r="38126" spans="6:6" ht="15" customHeight="1" x14ac:dyDescent="0.2">
      <c r="F38126" s="63"/>
    </row>
    <row r="38127" spans="6:6" ht="15" customHeight="1" x14ac:dyDescent="0.2">
      <c r="F38127" s="63"/>
    </row>
    <row r="38128" spans="6:6" ht="15" customHeight="1" x14ac:dyDescent="0.2">
      <c r="F38128" s="63"/>
    </row>
    <row r="38129" spans="6:6" ht="15" customHeight="1" x14ac:dyDescent="0.2">
      <c r="F38129" s="63"/>
    </row>
    <row r="38130" spans="6:6" ht="15" customHeight="1" x14ac:dyDescent="0.2">
      <c r="F38130" s="63"/>
    </row>
    <row r="38131" spans="6:6" ht="15" customHeight="1" x14ac:dyDescent="0.2">
      <c r="F38131" s="63"/>
    </row>
    <row r="38132" spans="6:6" ht="15" customHeight="1" x14ac:dyDescent="0.2">
      <c r="F38132" s="63"/>
    </row>
    <row r="38133" spans="6:6" ht="15" customHeight="1" x14ac:dyDescent="0.2">
      <c r="F38133" s="63"/>
    </row>
    <row r="38134" spans="6:6" ht="15" customHeight="1" x14ac:dyDescent="0.2">
      <c r="F38134" s="63"/>
    </row>
    <row r="38135" spans="6:6" ht="15" customHeight="1" x14ac:dyDescent="0.2">
      <c r="F38135" s="63"/>
    </row>
    <row r="38136" spans="6:6" ht="15" customHeight="1" x14ac:dyDescent="0.2">
      <c r="F38136" s="63"/>
    </row>
    <row r="38137" spans="6:6" ht="15" customHeight="1" x14ac:dyDescent="0.2">
      <c r="F38137" s="63"/>
    </row>
    <row r="38138" spans="6:6" ht="15" customHeight="1" x14ac:dyDescent="0.2">
      <c r="F38138" s="63"/>
    </row>
    <row r="38139" spans="6:6" ht="15" customHeight="1" x14ac:dyDescent="0.2">
      <c r="F38139" s="63"/>
    </row>
    <row r="38140" spans="6:6" ht="15" customHeight="1" x14ac:dyDescent="0.2">
      <c r="F38140" s="63"/>
    </row>
    <row r="38141" spans="6:6" ht="15" customHeight="1" x14ac:dyDescent="0.2">
      <c r="F38141" s="63"/>
    </row>
    <row r="38142" spans="6:6" ht="15" customHeight="1" x14ac:dyDescent="0.2">
      <c r="F38142" s="63"/>
    </row>
    <row r="38143" spans="6:6" ht="15" customHeight="1" x14ac:dyDescent="0.2">
      <c r="F38143" s="63"/>
    </row>
    <row r="38144" spans="6:6" ht="15" customHeight="1" x14ac:dyDescent="0.2">
      <c r="F38144" s="63"/>
    </row>
    <row r="38145" spans="6:6" ht="15" customHeight="1" x14ac:dyDescent="0.2">
      <c r="F38145" s="63"/>
    </row>
    <row r="38146" spans="6:6" ht="15" customHeight="1" x14ac:dyDescent="0.2">
      <c r="F38146" s="63"/>
    </row>
    <row r="38147" spans="6:6" ht="15" customHeight="1" x14ac:dyDescent="0.2">
      <c r="F38147" s="63"/>
    </row>
    <row r="38148" spans="6:6" ht="15" customHeight="1" x14ac:dyDescent="0.2">
      <c r="F38148" s="63"/>
    </row>
    <row r="38149" spans="6:6" ht="15" customHeight="1" x14ac:dyDescent="0.2">
      <c r="F38149" s="63"/>
    </row>
    <row r="38150" spans="6:6" ht="15" customHeight="1" x14ac:dyDescent="0.2">
      <c r="F38150" s="63"/>
    </row>
    <row r="38151" spans="6:6" ht="15" customHeight="1" x14ac:dyDescent="0.2">
      <c r="F38151" s="63"/>
    </row>
    <row r="38152" spans="6:6" ht="15" customHeight="1" x14ac:dyDescent="0.2">
      <c r="F38152" s="63"/>
    </row>
    <row r="38153" spans="6:6" ht="15" customHeight="1" x14ac:dyDescent="0.2">
      <c r="F38153" s="63"/>
    </row>
    <row r="38154" spans="6:6" ht="15" customHeight="1" x14ac:dyDescent="0.2">
      <c r="F38154" s="63"/>
    </row>
    <row r="38155" spans="6:6" ht="15" customHeight="1" x14ac:dyDescent="0.2">
      <c r="F38155" s="63"/>
    </row>
    <row r="38156" spans="6:6" ht="15" customHeight="1" x14ac:dyDescent="0.2">
      <c r="F38156" s="63"/>
    </row>
    <row r="38157" spans="6:6" ht="15" customHeight="1" x14ac:dyDescent="0.2">
      <c r="F38157" s="63"/>
    </row>
    <row r="38158" spans="6:6" ht="15" customHeight="1" x14ac:dyDescent="0.2">
      <c r="F38158" s="63"/>
    </row>
    <row r="38159" spans="6:6" ht="15" customHeight="1" x14ac:dyDescent="0.2">
      <c r="F38159" s="63"/>
    </row>
    <row r="38160" spans="6:6" ht="15" customHeight="1" x14ac:dyDescent="0.2">
      <c r="F38160" s="63"/>
    </row>
    <row r="38161" spans="6:6" ht="15" customHeight="1" x14ac:dyDescent="0.2">
      <c r="F38161" s="63"/>
    </row>
    <row r="38162" spans="6:6" ht="15" customHeight="1" x14ac:dyDescent="0.2">
      <c r="F38162" s="63"/>
    </row>
    <row r="38163" spans="6:6" ht="15" customHeight="1" x14ac:dyDescent="0.2">
      <c r="F38163" s="63"/>
    </row>
    <row r="38164" spans="6:6" ht="15" customHeight="1" x14ac:dyDescent="0.2">
      <c r="F38164" s="63"/>
    </row>
    <row r="38165" spans="6:6" ht="15" customHeight="1" x14ac:dyDescent="0.2">
      <c r="F38165" s="63"/>
    </row>
    <row r="38166" spans="6:6" ht="15" customHeight="1" x14ac:dyDescent="0.2">
      <c r="F38166" s="63"/>
    </row>
    <row r="38167" spans="6:6" ht="15" customHeight="1" x14ac:dyDescent="0.2">
      <c r="F38167" s="63"/>
    </row>
    <row r="38168" spans="6:6" ht="15" customHeight="1" x14ac:dyDescent="0.2">
      <c r="F38168" s="63"/>
    </row>
    <row r="38169" spans="6:6" ht="15" customHeight="1" x14ac:dyDescent="0.2">
      <c r="F38169" s="63"/>
    </row>
    <row r="38170" spans="6:6" ht="15" customHeight="1" x14ac:dyDescent="0.2">
      <c r="F38170" s="63"/>
    </row>
    <row r="38171" spans="6:6" ht="15" customHeight="1" x14ac:dyDescent="0.2">
      <c r="F38171" s="63"/>
    </row>
    <row r="38172" spans="6:6" ht="15" customHeight="1" x14ac:dyDescent="0.2">
      <c r="F38172" s="63"/>
    </row>
    <row r="38173" spans="6:6" ht="15" customHeight="1" x14ac:dyDescent="0.2">
      <c r="F38173" s="63"/>
    </row>
    <row r="38174" spans="6:6" ht="15" customHeight="1" x14ac:dyDescent="0.2">
      <c r="F38174" s="63"/>
    </row>
    <row r="38175" spans="6:6" ht="15" customHeight="1" x14ac:dyDescent="0.2">
      <c r="F38175" s="63"/>
    </row>
    <row r="38176" spans="6:6" ht="15" customHeight="1" x14ac:dyDescent="0.2">
      <c r="F38176" s="63"/>
    </row>
    <row r="38177" spans="6:6" ht="15" customHeight="1" x14ac:dyDescent="0.2">
      <c r="F38177" s="63"/>
    </row>
    <row r="38178" spans="6:6" ht="15" customHeight="1" x14ac:dyDescent="0.2">
      <c r="F38178" s="63"/>
    </row>
    <row r="38179" spans="6:6" ht="15" customHeight="1" x14ac:dyDescent="0.2">
      <c r="F38179" s="63"/>
    </row>
    <row r="38180" spans="6:6" ht="15" customHeight="1" x14ac:dyDescent="0.2">
      <c r="F38180" s="63"/>
    </row>
    <row r="38181" spans="6:6" ht="15" customHeight="1" x14ac:dyDescent="0.2">
      <c r="F38181" s="63"/>
    </row>
    <row r="38182" spans="6:6" ht="15" customHeight="1" x14ac:dyDescent="0.2">
      <c r="F38182" s="63"/>
    </row>
    <row r="38183" spans="6:6" ht="15" customHeight="1" x14ac:dyDescent="0.2">
      <c r="F38183" s="63"/>
    </row>
    <row r="38184" spans="6:6" ht="15" customHeight="1" x14ac:dyDescent="0.2">
      <c r="F38184" s="63"/>
    </row>
    <row r="38185" spans="6:6" ht="15" customHeight="1" x14ac:dyDescent="0.2">
      <c r="F38185" s="63"/>
    </row>
    <row r="38186" spans="6:6" ht="15" customHeight="1" x14ac:dyDescent="0.2">
      <c r="F38186" s="63"/>
    </row>
    <row r="38187" spans="6:6" ht="15" customHeight="1" x14ac:dyDescent="0.2">
      <c r="F38187" s="63"/>
    </row>
    <row r="38188" spans="6:6" ht="15" customHeight="1" x14ac:dyDescent="0.2">
      <c r="F38188" s="63"/>
    </row>
    <row r="38189" spans="6:6" ht="15" customHeight="1" x14ac:dyDescent="0.2">
      <c r="F38189" s="63"/>
    </row>
    <row r="38190" spans="6:6" ht="15" customHeight="1" x14ac:dyDescent="0.2">
      <c r="F38190" s="63"/>
    </row>
    <row r="38191" spans="6:6" ht="15" customHeight="1" x14ac:dyDescent="0.2">
      <c r="F38191" s="63"/>
    </row>
    <row r="38192" spans="6:6" ht="15" customHeight="1" x14ac:dyDescent="0.2">
      <c r="F38192" s="63"/>
    </row>
    <row r="38193" spans="6:6" ht="15" customHeight="1" x14ac:dyDescent="0.2">
      <c r="F38193" s="63"/>
    </row>
    <row r="38194" spans="6:6" ht="15" customHeight="1" x14ac:dyDescent="0.2">
      <c r="F38194" s="63"/>
    </row>
    <row r="38195" spans="6:6" ht="15" customHeight="1" x14ac:dyDescent="0.2">
      <c r="F38195" s="63"/>
    </row>
    <row r="38196" spans="6:6" ht="15" customHeight="1" x14ac:dyDescent="0.2">
      <c r="F38196" s="63"/>
    </row>
    <row r="38197" spans="6:6" ht="15" customHeight="1" x14ac:dyDescent="0.2">
      <c r="F38197" s="63"/>
    </row>
    <row r="38198" spans="6:6" ht="15" customHeight="1" x14ac:dyDescent="0.2">
      <c r="F38198" s="63"/>
    </row>
    <row r="38199" spans="6:6" ht="15" customHeight="1" x14ac:dyDescent="0.2">
      <c r="F38199" s="63"/>
    </row>
    <row r="38200" spans="6:6" ht="15" customHeight="1" x14ac:dyDescent="0.2">
      <c r="F38200" s="63"/>
    </row>
    <row r="38201" spans="6:6" ht="15" customHeight="1" x14ac:dyDescent="0.2">
      <c r="F38201" s="63"/>
    </row>
    <row r="38202" spans="6:6" ht="15" customHeight="1" x14ac:dyDescent="0.2">
      <c r="F38202" s="63"/>
    </row>
    <row r="38203" spans="6:6" ht="15" customHeight="1" x14ac:dyDescent="0.2">
      <c r="F38203" s="63"/>
    </row>
    <row r="38204" spans="6:6" ht="15" customHeight="1" x14ac:dyDescent="0.2">
      <c r="F38204" s="63"/>
    </row>
    <row r="38205" spans="6:6" ht="15" customHeight="1" x14ac:dyDescent="0.2">
      <c r="F38205" s="63"/>
    </row>
    <row r="38206" spans="6:6" ht="15" customHeight="1" x14ac:dyDescent="0.2">
      <c r="F38206" s="63"/>
    </row>
    <row r="38207" spans="6:6" ht="15" customHeight="1" x14ac:dyDescent="0.2">
      <c r="F38207" s="63"/>
    </row>
    <row r="38208" spans="6:6" ht="15" customHeight="1" x14ac:dyDescent="0.2">
      <c r="F38208" s="63"/>
    </row>
    <row r="38209" spans="6:6" ht="15" customHeight="1" x14ac:dyDescent="0.2">
      <c r="F38209" s="63"/>
    </row>
    <row r="38210" spans="6:6" ht="15" customHeight="1" x14ac:dyDescent="0.2">
      <c r="F38210" s="63"/>
    </row>
    <row r="38211" spans="6:6" ht="15" customHeight="1" x14ac:dyDescent="0.2">
      <c r="F38211" s="63"/>
    </row>
    <row r="38212" spans="6:6" ht="15" customHeight="1" x14ac:dyDescent="0.2">
      <c r="F38212" s="63"/>
    </row>
    <row r="38213" spans="6:6" ht="15" customHeight="1" x14ac:dyDescent="0.2">
      <c r="F38213" s="63"/>
    </row>
    <row r="38214" spans="6:6" ht="15" customHeight="1" x14ac:dyDescent="0.2">
      <c r="F38214" s="63"/>
    </row>
    <row r="38215" spans="6:6" ht="15" customHeight="1" x14ac:dyDescent="0.2">
      <c r="F38215" s="63"/>
    </row>
    <row r="38216" spans="6:6" ht="15" customHeight="1" x14ac:dyDescent="0.2">
      <c r="F38216" s="63"/>
    </row>
    <row r="38217" spans="6:6" ht="15" customHeight="1" x14ac:dyDescent="0.2">
      <c r="F38217" s="63"/>
    </row>
    <row r="38218" spans="6:6" ht="15" customHeight="1" x14ac:dyDescent="0.2">
      <c r="F38218" s="63"/>
    </row>
    <row r="38219" spans="6:6" ht="15" customHeight="1" x14ac:dyDescent="0.2">
      <c r="F38219" s="63"/>
    </row>
    <row r="38220" spans="6:6" ht="15" customHeight="1" x14ac:dyDescent="0.2">
      <c r="F38220" s="63"/>
    </row>
    <row r="38221" spans="6:6" ht="15" customHeight="1" x14ac:dyDescent="0.2">
      <c r="F38221" s="63"/>
    </row>
    <row r="38222" spans="6:6" ht="15" customHeight="1" x14ac:dyDescent="0.2">
      <c r="F38222" s="63"/>
    </row>
    <row r="38223" spans="6:6" ht="15" customHeight="1" x14ac:dyDescent="0.2">
      <c r="F38223" s="63"/>
    </row>
    <row r="38224" spans="6:6" ht="15" customHeight="1" x14ac:dyDescent="0.2">
      <c r="F38224" s="63"/>
    </row>
    <row r="38225" spans="6:6" ht="15" customHeight="1" x14ac:dyDescent="0.2">
      <c r="F38225" s="63"/>
    </row>
    <row r="38226" spans="6:6" ht="15" customHeight="1" x14ac:dyDescent="0.2">
      <c r="F38226" s="63"/>
    </row>
    <row r="38227" spans="6:6" ht="15" customHeight="1" x14ac:dyDescent="0.2">
      <c r="F38227" s="63"/>
    </row>
    <row r="38228" spans="6:6" ht="15" customHeight="1" x14ac:dyDescent="0.2">
      <c r="F38228" s="63"/>
    </row>
    <row r="38229" spans="6:6" ht="15" customHeight="1" x14ac:dyDescent="0.2">
      <c r="F38229" s="63"/>
    </row>
    <row r="38230" spans="6:6" ht="15" customHeight="1" x14ac:dyDescent="0.2">
      <c r="F38230" s="63"/>
    </row>
    <row r="38231" spans="6:6" ht="15" customHeight="1" x14ac:dyDescent="0.2">
      <c r="F38231" s="63"/>
    </row>
    <row r="38232" spans="6:6" ht="15" customHeight="1" x14ac:dyDescent="0.2">
      <c r="F38232" s="63"/>
    </row>
    <row r="38233" spans="6:6" ht="15" customHeight="1" x14ac:dyDescent="0.2">
      <c r="F38233" s="63"/>
    </row>
    <row r="38234" spans="6:6" ht="15" customHeight="1" x14ac:dyDescent="0.2">
      <c r="F38234" s="63"/>
    </row>
    <row r="38235" spans="6:6" ht="15" customHeight="1" x14ac:dyDescent="0.2">
      <c r="F38235" s="63"/>
    </row>
    <row r="38236" spans="6:6" ht="15" customHeight="1" x14ac:dyDescent="0.2">
      <c r="F38236" s="63"/>
    </row>
    <row r="38237" spans="6:6" ht="15" customHeight="1" x14ac:dyDescent="0.2">
      <c r="F38237" s="63"/>
    </row>
    <row r="38238" spans="6:6" ht="15" customHeight="1" x14ac:dyDescent="0.2">
      <c r="F38238" s="63"/>
    </row>
    <row r="38239" spans="6:6" ht="15" customHeight="1" x14ac:dyDescent="0.2">
      <c r="F38239" s="63"/>
    </row>
    <row r="38240" spans="6:6" ht="15" customHeight="1" x14ac:dyDescent="0.2">
      <c r="F38240" s="63"/>
    </row>
    <row r="38241" spans="6:6" ht="15" customHeight="1" x14ac:dyDescent="0.2">
      <c r="F38241" s="63"/>
    </row>
    <row r="38242" spans="6:6" ht="15" customHeight="1" x14ac:dyDescent="0.2">
      <c r="F38242" s="63"/>
    </row>
    <row r="38243" spans="6:6" ht="15" customHeight="1" x14ac:dyDescent="0.2">
      <c r="F38243" s="63"/>
    </row>
    <row r="38244" spans="6:6" ht="15" customHeight="1" x14ac:dyDescent="0.2">
      <c r="F38244" s="63"/>
    </row>
    <row r="38245" spans="6:6" ht="15" customHeight="1" x14ac:dyDescent="0.2">
      <c r="F38245" s="63"/>
    </row>
    <row r="38246" spans="6:6" ht="15" customHeight="1" x14ac:dyDescent="0.2">
      <c r="F38246" s="63"/>
    </row>
    <row r="38247" spans="6:6" ht="15" customHeight="1" x14ac:dyDescent="0.2">
      <c r="F38247" s="63"/>
    </row>
    <row r="38248" spans="6:6" ht="15" customHeight="1" x14ac:dyDescent="0.2">
      <c r="F38248" s="63"/>
    </row>
    <row r="38249" spans="6:6" ht="15" customHeight="1" x14ac:dyDescent="0.2">
      <c r="F38249" s="63"/>
    </row>
    <row r="38250" spans="6:6" ht="15" customHeight="1" x14ac:dyDescent="0.2">
      <c r="F38250" s="63"/>
    </row>
    <row r="38251" spans="6:6" ht="15" customHeight="1" x14ac:dyDescent="0.2">
      <c r="F38251" s="63"/>
    </row>
    <row r="38252" spans="6:6" ht="15" customHeight="1" x14ac:dyDescent="0.2">
      <c r="F38252" s="63"/>
    </row>
    <row r="38253" spans="6:6" ht="15" customHeight="1" x14ac:dyDescent="0.2">
      <c r="F38253" s="63"/>
    </row>
    <row r="38254" spans="6:6" ht="15" customHeight="1" x14ac:dyDescent="0.2">
      <c r="F38254" s="63"/>
    </row>
    <row r="38255" spans="6:6" ht="15" customHeight="1" x14ac:dyDescent="0.2">
      <c r="F38255" s="63"/>
    </row>
    <row r="38256" spans="6:6" ht="15" customHeight="1" x14ac:dyDescent="0.2">
      <c r="F38256" s="63"/>
    </row>
    <row r="38257" spans="6:6" ht="15" customHeight="1" x14ac:dyDescent="0.2">
      <c r="F38257" s="63"/>
    </row>
    <row r="38258" spans="6:6" ht="15" customHeight="1" x14ac:dyDescent="0.2">
      <c r="F38258" s="63"/>
    </row>
    <row r="38259" spans="6:6" ht="15" customHeight="1" x14ac:dyDescent="0.2">
      <c r="F38259" s="63"/>
    </row>
    <row r="38260" spans="6:6" ht="15" customHeight="1" x14ac:dyDescent="0.2">
      <c r="F38260" s="63"/>
    </row>
    <row r="38261" spans="6:6" ht="15" customHeight="1" x14ac:dyDescent="0.2">
      <c r="F38261" s="63"/>
    </row>
    <row r="38262" spans="6:6" ht="15" customHeight="1" x14ac:dyDescent="0.2">
      <c r="F38262" s="63"/>
    </row>
    <row r="38263" spans="6:6" ht="15" customHeight="1" x14ac:dyDescent="0.2">
      <c r="F38263" s="63"/>
    </row>
    <row r="38264" spans="6:6" ht="15" customHeight="1" x14ac:dyDescent="0.2">
      <c r="F38264" s="63"/>
    </row>
    <row r="38265" spans="6:6" ht="15" customHeight="1" x14ac:dyDescent="0.2">
      <c r="F38265" s="63"/>
    </row>
    <row r="38266" spans="6:6" ht="15" customHeight="1" x14ac:dyDescent="0.2">
      <c r="F38266" s="63"/>
    </row>
    <row r="38267" spans="6:6" ht="15" customHeight="1" x14ac:dyDescent="0.2">
      <c r="F38267" s="63"/>
    </row>
    <row r="38268" spans="6:6" ht="15" customHeight="1" x14ac:dyDescent="0.2">
      <c r="F38268" s="63"/>
    </row>
    <row r="38269" spans="6:6" ht="15" customHeight="1" x14ac:dyDescent="0.2">
      <c r="F38269" s="63"/>
    </row>
    <row r="38270" spans="6:6" ht="15" customHeight="1" x14ac:dyDescent="0.2">
      <c r="F38270" s="63"/>
    </row>
    <row r="38271" spans="6:6" ht="15" customHeight="1" x14ac:dyDescent="0.2">
      <c r="F38271" s="63"/>
    </row>
    <row r="38272" spans="6:6" ht="15" customHeight="1" x14ac:dyDescent="0.2">
      <c r="F38272" s="63"/>
    </row>
    <row r="38273" spans="6:6" ht="15" customHeight="1" x14ac:dyDescent="0.2">
      <c r="F38273" s="63"/>
    </row>
    <row r="38274" spans="6:6" ht="15" customHeight="1" x14ac:dyDescent="0.2">
      <c r="F38274" s="63"/>
    </row>
    <row r="38275" spans="6:6" ht="15" customHeight="1" x14ac:dyDescent="0.2">
      <c r="F38275" s="63"/>
    </row>
    <row r="38276" spans="6:6" ht="15" customHeight="1" x14ac:dyDescent="0.2">
      <c r="F38276" s="63"/>
    </row>
    <row r="38277" spans="6:6" ht="15" customHeight="1" x14ac:dyDescent="0.2">
      <c r="F38277" s="63"/>
    </row>
    <row r="38278" spans="6:6" ht="15" customHeight="1" x14ac:dyDescent="0.2">
      <c r="F38278" s="63"/>
    </row>
    <row r="38279" spans="6:6" ht="15" customHeight="1" x14ac:dyDescent="0.2">
      <c r="F38279" s="63"/>
    </row>
    <row r="38280" spans="6:6" ht="15" customHeight="1" x14ac:dyDescent="0.2">
      <c r="F38280" s="63"/>
    </row>
    <row r="38281" spans="6:6" ht="15" customHeight="1" x14ac:dyDescent="0.2">
      <c r="F38281" s="63"/>
    </row>
    <row r="38282" spans="6:6" ht="15" customHeight="1" x14ac:dyDescent="0.2">
      <c r="F38282" s="63"/>
    </row>
    <row r="38283" spans="6:6" ht="15" customHeight="1" x14ac:dyDescent="0.2">
      <c r="F38283" s="63"/>
    </row>
    <row r="38284" spans="6:6" ht="15" customHeight="1" x14ac:dyDescent="0.2">
      <c r="F38284" s="63"/>
    </row>
    <row r="38285" spans="6:6" ht="15" customHeight="1" x14ac:dyDescent="0.2">
      <c r="F38285" s="63"/>
    </row>
    <row r="38286" spans="6:6" ht="15" customHeight="1" x14ac:dyDescent="0.2">
      <c r="F38286" s="63"/>
    </row>
    <row r="38287" spans="6:6" ht="15" customHeight="1" x14ac:dyDescent="0.2">
      <c r="F38287" s="63"/>
    </row>
    <row r="38288" spans="6:6" ht="15" customHeight="1" x14ac:dyDescent="0.2">
      <c r="F38288" s="63"/>
    </row>
    <row r="38289" spans="6:6" ht="15" customHeight="1" x14ac:dyDescent="0.2">
      <c r="F38289" s="63"/>
    </row>
    <row r="38290" spans="6:6" ht="15" customHeight="1" x14ac:dyDescent="0.2">
      <c r="F38290" s="63"/>
    </row>
    <row r="38291" spans="6:6" ht="15" customHeight="1" x14ac:dyDescent="0.2">
      <c r="F38291" s="63"/>
    </row>
    <row r="38292" spans="6:6" ht="15" customHeight="1" x14ac:dyDescent="0.2">
      <c r="F38292" s="63"/>
    </row>
    <row r="38293" spans="6:6" ht="15" customHeight="1" x14ac:dyDescent="0.2">
      <c r="F38293" s="63"/>
    </row>
    <row r="38294" spans="6:6" ht="15" customHeight="1" x14ac:dyDescent="0.2">
      <c r="F38294" s="63"/>
    </row>
    <row r="38295" spans="6:6" ht="15" customHeight="1" x14ac:dyDescent="0.2">
      <c r="F38295" s="63"/>
    </row>
    <row r="38296" spans="6:6" ht="15" customHeight="1" x14ac:dyDescent="0.2">
      <c r="F38296" s="63"/>
    </row>
    <row r="38297" spans="6:6" ht="15" customHeight="1" x14ac:dyDescent="0.2">
      <c r="F38297" s="63"/>
    </row>
    <row r="38298" spans="6:6" ht="15" customHeight="1" x14ac:dyDescent="0.2">
      <c r="F38298" s="63"/>
    </row>
    <row r="38299" spans="6:6" ht="15" customHeight="1" x14ac:dyDescent="0.2">
      <c r="F38299" s="63"/>
    </row>
    <row r="38300" spans="6:6" ht="15" customHeight="1" x14ac:dyDescent="0.2">
      <c r="F38300" s="63"/>
    </row>
    <row r="38301" spans="6:6" ht="15" customHeight="1" x14ac:dyDescent="0.2">
      <c r="F38301" s="63"/>
    </row>
    <row r="38302" spans="6:6" ht="15" customHeight="1" x14ac:dyDescent="0.2">
      <c r="F38302" s="63"/>
    </row>
    <row r="38303" spans="6:6" ht="15" customHeight="1" x14ac:dyDescent="0.2">
      <c r="F38303" s="63"/>
    </row>
    <row r="38304" spans="6:6" ht="15" customHeight="1" x14ac:dyDescent="0.2">
      <c r="F38304" s="63"/>
    </row>
    <row r="38305" spans="6:6" ht="15" customHeight="1" x14ac:dyDescent="0.2">
      <c r="F38305" s="63"/>
    </row>
    <row r="38306" spans="6:6" ht="15" customHeight="1" x14ac:dyDescent="0.2">
      <c r="F38306" s="63"/>
    </row>
    <row r="38307" spans="6:6" ht="15" customHeight="1" x14ac:dyDescent="0.2">
      <c r="F38307" s="63"/>
    </row>
    <row r="38308" spans="6:6" ht="15" customHeight="1" x14ac:dyDescent="0.2">
      <c r="F38308" s="63"/>
    </row>
    <row r="38309" spans="6:6" ht="15" customHeight="1" x14ac:dyDescent="0.2">
      <c r="F38309" s="63"/>
    </row>
    <row r="38310" spans="6:6" ht="15" customHeight="1" x14ac:dyDescent="0.2">
      <c r="F38310" s="63"/>
    </row>
    <row r="38311" spans="6:6" ht="15" customHeight="1" x14ac:dyDescent="0.2">
      <c r="F38311" s="63"/>
    </row>
    <row r="38312" spans="6:6" ht="15" customHeight="1" x14ac:dyDescent="0.2">
      <c r="F38312" s="63"/>
    </row>
    <row r="38313" spans="6:6" ht="15" customHeight="1" x14ac:dyDescent="0.2">
      <c r="F38313" s="63"/>
    </row>
    <row r="38314" spans="6:6" ht="15" customHeight="1" x14ac:dyDescent="0.2">
      <c r="F38314" s="63"/>
    </row>
    <row r="38315" spans="6:6" ht="15" customHeight="1" x14ac:dyDescent="0.2">
      <c r="F38315" s="63"/>
    </row>
    <row r="38316" spans="6:6" ht="15" customHeight="1" x14ac:dyDescent="0.2">
      <c r="F38316" s="63"/>
    </row>
    <row r="38317" spans="6:6" ht="15" customHeight="1" x14ac:dyDescent="0.2">
      <c r="F38317" s="63"/>
    </row>
    <row r="38318" spans="6:6" ht="15" customHeight="1" x14ac:dyDescent="0.2">
      <c r="F38318" s="63"/>
    </row>
    <row r="38319" spans="6:6" ht="15" customHeight="1" x14ac:dyDescent="0.2">
      <c r="F38319" s="63"/>
    </row>
    <row r="38320" spans="6:6" ht="15" customHeight="1" x14ac:dyDescent="0.2">
      <c r="F38320" s="63"/>
    </row>
    <row r="38321" spans="6:6" ht="15" customHeight="1" x14ac:dyDescent="0.2">
      <c r="F38321" s="63"/>
    </row>
    <row r="38322" spans="6:6" ht="15" customHeight="1" x14ac:dyDescent="0.2">
      <c r="F38322" s="63"/>
    </row>
    <row r="38323" spans="6:6" ht="15" customHeight="1" x14ac:dyDescent="0.2">
      <c r="F38323" s="63"/>
    </row>
    <row r="38324" spans="6:6" ht="15" customHeight="1" x14ac:dyDescent="0.2">
      <c r="F38324" s="63"/>
    </row>
    <row r="38325" spans="6:6" ht="15" customHeight="1" x14ac:dyDescent="0.2">
      <c r="F38325" s="63"/>
    </row>
    <row r="38326" spans="6:6" ht="15" customHeight="1" x14ac:dyDescent="0.2">
      <c r="F38326" s="63"/>
    </row>
    <row r="38327" spans="6:6" ht="15" customHeight="1" x14ac:dyDescent="0.2">
      <c r="F38327" s="63"/>
    </row>
    <row r="38328" spans="6:6" ht="15" customHeight="1" x14ac:dyDescent="0.2">
      <c r="F38328" s="63"/>
    </row>
    <row r="38329" spans="6:6" ht="15" customHeight="1" x14ac:dyDescent="0.2">
      <c r="F38329" s="63"/>
    </row>
    <row r="38330" spans="6:6" ht="15" customHeight="1" x14ac:dyDescent="0.2">
      <c r="F38330" s="63"/>
    </row>
    <row r="38331" spans="6:6" ht="15" customHeight="1" x14ac:dyDescent="0.2">
      <c r="F38331" s="63"/>
    </row>
    <row r="38332" spans="6:6" ht="15" customHeight="1" x14ac:dyDescent="0.2">
      <c r="F38332" s="63"/>
    </row>
    <row r="38333" spans="6:6" ht="15" customHeight="1" x14ac:dyDescent="0.2">
      <c r="F38333" s="63"/>
    </row>
    <row r="38334" spans="6:6" ht="15" customHeight="1" x14ac:dyDescent="0.2">
      <c r="F38334" s="63"/>
    </row>
    <row r="38335" spans="6:6" ht="15" customHeight="1" x14ac:dyDescent="0.2">
      <c r="F38335" s="63"/>
    </row>
    <row r="38336" spans="6:6" ht="15" customHeight="1" x14ac:dyDescent="0.2">
      <c r="F38336" s="63"/>
    </row>
    <row r="38337" spans="6:6" ht="15" customHeight="1" x14ac:dyDescent="0.2">
      <c r="F38337" s="63"/>
    </row>
    <row r="38338" spans="6:6" ht="15" customHeight="1" x14ac:dyDescent="0.2">
      <c r="F38338" s="63"/>
    </row>
    <row r="38339" spans="6:6" ht="15" customHeight="1" x14ac:dyDescent="0.2">
      <c r="F38339" s="63"/>
    </row>
    <row r="38340" spans="6:6" ht="15" customHeight="1" x14ac:dyDescent="0.2">
      <c r="F38340" s="63"/>
    </row>
    <row r="38341" spans="6:6" ht="15" customHeight="1" x14ac:dyDescent="0.2">
      <c r="F38341" s="63"/>
    </row>
    <row r="38342" spans="6:6" ht="15" customHeight="1" x14ac:dyDescent="0.2">
      <c r="F38342" s="63"/>
    </row>
    <row r="38343" spans="6:6" ht="15" customHeight="1" x14ac:dyDescent="0.2">
      <c r="F38343" s="63"/>
    </row>
    <row r="38344" spans="6:6" ht="15" customHeight="1" x14ac:dyDescent="0.2">
      <c r="F38344" s="63"/>
    </row>
    <row r="38345" spans="6:6" ht="15" customHeight="1" x14ac:dyDescent="0.2">
      <c r="F38345" s="63"/>
    </row>
    <row r="38346" spans="6:6" ht="15" customHeight="1" x14ac:dyDescent="0.2">
      <c r="F38346" s="63"/>
    </row>
    <row r="38347" spans="6:6" ht="15" customHeight="1" x14ac:dyDescent="0.2">
      <c r="F38347" s="63"/>
    </row>
    <row r="38348" spans="6:6" ht="15" customHeight="1" x14ac:dyDescent="0.2">
      <c r="F38348" s="63"/>
    </row>
    <row r="38349" spans="6:6" ht="15" customHeight="1" x14ac:dyDescent="0.2">
      <c r="F38349" s="63"/>
    </row>
    <row r="38350" spans="6:6" ht="15" customHeight="1" x14ac:dyDescent="0.2">
      <c r="F38350" s="63"/>
    </row>
    <row r="38351" spans="6:6" ht="15" customHeight="1" x14ac:dyDescent="0.2">
      <c r="F38351" s="63"/>
    </row>
    <row r="38352" spans="6:6" ht="15" customHeight="1" x14ac:dyDescent="0.2">
      <c r="F38352" s="63"/>
    </row>
    <row r="38353" spans="6:6" ht="15" customHeight="1" x14ac:dyDescent="0.2">
      <c r="F38353" s="63"/>
    </row>
    <row r="38354" spans="6:6" ht="15" customHeight="1" x14ac:dyDescent="0.2">
      <c r="F38354" s="63"/>
    </row>
    <row r="38355" spans="6:6" ht="15" customHeight="1" x14ac:dyDescent="0.2">
      <c r="F38355" s="63"/>
    </row>
    <row r="38356" spans="6:6" ht="15" customHeight="1" x14ac:dyDescent="0.2">
      <c r="F38356" s="63"/>
    </row>
    <row r="38357" spans="6:6" ht="15" customHeight="1" x14ac:dyDescent="0.2">
      <c r="F38357" s="63"/>
    </row>
    <row r="38358" spans="6:6" ht="15" customHeight="1" x14ac:dyDescent="0.2">
      <c r="F38358" s="63"/>
    </row>
    <row r="38359" spans="6:6" ht="15" customHeight="1" x14ac:dyDescent="0.2">
      <c r="F38359" s="63"/>
    </row>
    <row r="38360" spans="6:6" ht="15" customHeight="1" x14ac:dyDescent="0.2">
      <c r="F38360" s="63"/>
    </row>
    <row r="38361" spans="6:6" ht="15" customHeight="1" x14ac:dyDescent="0.2">
      <c r="F38361" s="63"/>
    </row>
    <row r="38362" spans="6:6" ht="15" customHeight="1" x14ac:dyDescent="0.2">
      <c r="F38362" s="63"/>
    </row>
    <row r="38363" spans="6:6" ht="15" customHeight="1" x14ac:dyDescent="0.2">
      <c r="F38363" s="63"/>
    </row>
    <row r="38364" spans="6:6" ht="15" customHeight="1" x14ac:dyDescent="0.2">
      <c r="F38364" s="63"/>
    </row>
    <row r="38365" spans="6:6" ht="15" customHeight="1" x14ac:dyDescent="0.2">
      <c r="F38365" s="63"/>
    </row>
    <row r="38366" spans="6:6" ht="15" customHeight="1" x14ac:dyDescent="0.2">
      <c r="F38366" s="63"/>
    </row>
    <row r="38367" spans="6:6" ht="15" customHeight="1" x14ac:dyDescent="0.2">
      <c r="F38367" s="63"/>
    </row>
    <row r="38368" spans="6:6" ht="15" customHeight="1" x14ac:dyDescent="0.2">
      <c r="F38368" s="63"/>
    </row>
    <row r="38369" spans="6:6" ht="15" customHeight="1" x14ac:dyDescent="0.2">
      <c r="F38369" s="63"/>
    </row>
    <row r="38370" spans="6:6" ht="15" customHeight="1" x14ac:dyDescent="0.2">
      <c r="F38370" s="63"/>
    </row>
    <row r="38371" spans="6:6" ht="15" customHeight="1" x14ac:dyDescent="0.2">
      <c r="F38371" s="63"/>
    </row>
    <row r="38372" spans="6:6" ht="15" customHeight="1" x14ac:dyDescent="0.2">
      <c r="F38372" s="63"/>
    </row>
    <row r="38373" spans="6:6" ht="15" customHeight="1" x14ac:dyDescent="0.2">
      <c r="F38373" s="63"/>
    </row>
    <row r="38374" spans="6:6" ht="15" customHeight="1" x14ac:dyDescent="0.2">
      <c r="F38374" s="63"/>
    </row>
    <row r="38375" spans="6:6" ht="15" customHeight="1" x14ac:dyDescent="0.2">
      <c r="F38375" s="63"/>
    </row>
    <row r="38376" spans="6:6" ht="15" customHeight="1" x14ac:dyDescent="0.2">
      <c r="F38376" s="63"/>
    </row>
    <row r="38377" spans="6:6" ht="15" customHeight="1" x14ac:dyDescent="0.2">
      <c r="F38377" s="63"/>
    </row>
    <row r="38378" spans="6:6" ht="15" customHeight="1" x14ac:dyDescent="0.2">
      <c r="F38378" s="63"/>
    </row>
    <row r="38379" spans="6:6" ht="15" customHeight="1" x14ac:dyDescent="0.2">
      <c r="F38379" s="63"/>
    </row>
    <row r="38380" spans="6:6" ht="15" customHeight="1" x14ac:dyDescent="0.2">
      <c r="F38380" s="63"/>
    </row>
    <row r="38381" spans="6:6" ht="15" customHeight="1" x14ac:dyDescent="0.2">
      <c r="F38381" s="63"/>
    </row>
    <row r="38382" spans="6:6" ht="15" customHeight="1" x14ac:dyDescent="0.2">
      <c r="F38382" s="63"/>
    </row>
    <row r="38383" spans="6:6" ht="15" customHeight="1" x14ac:dyDescent="0.2">
      <c r="F38383" s="63"/>
    </row>
    <row r="38384" spans="6:6" ht="15" customHeight="1" x14ac:dyDescent="0.2">
      <c r="F38384" s="63"/>
    </row>
    <row r="38385" spans="6:6" ht="15" customHeight="1" x14ac:dyDescent="0.2">
      <c r="F38385" s="63"/>
    </row>
    <row r="38386" spans="6:6" ht="15" customHeight="1" x14ac:dyDescent="0.2">
      <c r="F38386" s="63"/>
    </row>
    <row r="38387" spans="6:6" ht="15" customHeight="1" x14ac:dyDescent="0.2">
      <c r="F38387" s="63"/>
    </row>
    <row r="38388" spans="6:6" ht="15" customHeight="1" x14ac:dyDescent="0.2">
      <c r="F38388" s="63"/>
    </row>
    <row r="38389" spans="6:6" ht="15" customHeight="1" x14ac:dyDescent="0.2">
      <c r="F38389" s="63"/>
    </row>
    <row r="38390" spans="6:6" ht="15" customHeight="1" x14ac:dyDescent="0.2">
      <c r="F38390" s="63"/>
    </row>
    <row r="38391" spans="6:6" ht="15" customHeight="1" x14ac:dyDescent="0.2">
      <c r="F38391" s="63"/>
    </row>
    <row r="38392" spans="6:6" ht="15" customHeight="1" x14ac:dyDescent="0.2">
      <c r="F38392" s="63"/>
    </row>
    <row r="38393" spans="6:6" ht="15" customHeight="1" x14ac:dyDescent="0.2">
      <c r="F38393" s="63"/>
    </row>
    <row r="38394" spans="6:6" ht="15" customHeight="1" x14ac:dyDescent="0.2">
      <c r="F38394" s="63"/>
    </row>
    <row r="38395" spans="6:6" ht="15" customHeight="1" x14ac:dyDescent="0.2">
      <c r="F38395" s="63"/>
    </row>
    <row r="38396" spans="6:6" ht="15" customHeight="1" x14ac:dyDescent="0.2">
      <c r="F38396" s="63"/>
    </row>
    <row r="38397" spans="6:6" ht="15" customHeight="1" x14ac:dyDescent="0.2">
      <c r="F38397" s="63"/>
    </row>
    <row r="38398" spans="6:6" ht="15" customHeight="1" x14ac:dyDescent="0.2">
      <c r="F38398" s="63"/>
    </row>
    <row r="38399" spans="6:6" ht="15" customHeight="1" x14ac:dyDescent="0.2">
      <c r="F38399" s="63"/>
    </row>
    <row r="38400" spans="6:6" ht="15" customHeight="1" x14ac:dyDescent="0.2">
      <c r="F38400" s="63"/>
    </row>
    <row r="38401" spans="6:6" ht="15" customHeight="1" x14ac:dyDescent="0.2">
      <c r="F38401" s="63"/>
    </row>
    <row r="38402" spans="6:6" ht="15" customHeight="1" x14ac:dyDescent="0.2">
      <c r="F38402" s="63"/>
    </row>
    <row r="38403" spans="6:6" ht="15" customHeight="1" x14ac:dyDescent="0.2">
      <c r="F38403" s="63"/>
    </row>
    <row r="38404" spans="6:6" ht="15" customHeight="1" x14ac:dyDescent="0.2">
      <c r="F38404" s="63"/>
    </row>
    <row r="38405" spans="6:6" ht="15" customHeight="1" x14ac:dyDescent="0.2">
      <c r="F38405" s="63"/>
    </row>
    <row r="38406" spans="6:6" ht="15" customHeight="1" x14ac:dyDescent="0.2">
      <c r="F38406" s="63"/>
    </row>
    <row r="38407" spans="6:6" ht="15" customHeight="1" x14ac:dyDescent="0.2">
      <c r="F38407" s="63"/>
    </row>
    <row r="38408" spans="6:6" ht="15" customHeight="1" x14ac:dyDescent="0.2">
      <c r="F38408" s="63"/>
    </row>
    <row r="38409" spans="6:6" ht="15" customHeight="1" x14ac:dyDescent="0.2">
      <c r="F38409" s="63"/>
    </row>
    <row r="38410" spans="6:6" ht="15" customHeight="1" x14ac:dyDescent="0.2">
      <c r="F38410" s="63"/>
    </row>
    <row r="38411" spans="6:6" ht="15" customHeight="1" x14ac:dyDescent="0.2">
      <c r="F38411" s="63"/>
    </row>
    <row r="38412" spans="6:6" ht="15" customHeight="1" x14ac:dyDescent="0.2">
      <c r="F38412" s="63"/>
    </row>
    <row r="38413" spans="6:6" ht="15" customHeight="1" x14ac:dyDescent="0.2">
      <c r="F38413" s="63"/>
    </row>
    <row r="38414" spans="6:6" ht="15" customHeight="1" x14ac:dyDescent="0.2">
      <c r="F38414" s="63"/>
    </row>
    <row r="38415" spans="6:6" ht="15" customHeight="1" x14ac:dyDescent="0.2">
      <c r="F38415" s="63"/>
    </row>
    <row r="38416" spans="6:6" ht="15" customHeight="1" x14ac:dyDescent="0.2">
      <c r="F38416" s="63"/>
    </row>
    <row r="38417" spans="6:6" ht="15" customHeight="1" x14ac:dyDescent="0.2">
      <c r="F38417" s="63"/>
    </row>
    <row r="38418" spans="6:6" ht="15" customHeight="1" x14ac:dyDescent="0.2">
      <c r="F38418" s="63"/>
    </row>
    <row r="38419" spans="6:6" ht="15" customHeight="1" x14ac:dyDescent="0.2">
      <c r="F38419" s="63"/>
    </row>
    <row r="38420" spans="6:6" ht="15" customHeight="1" x14ac:dyDescent="0.2">
      <c r="F38420" s="63"/>
    </row>
    <row r="38421" spans="6:6" ht="15" customHeight="1" x14ac:dyDescent="0.2">
      <c r="F38421" s="63"/>
    </row>
    <row r="38422" spans="6:6" ht="15" customHeight="1" x14ac:dyDescent="0.2">
      <c r="F38422" s="63"/>
    </row>
    <row r="38423" spans="6:6" ht="15" customHeight="1" x14ac:dyDescent="0.2">
      <c r="F38423" s="63"/>
    </row>
    <row r="38424" spans="6:6" ht="15" customHeight="1" x14ac:dyDescent="0.2">
      <c r="F38424" s="63"/>
    </row>
    <row r="38425" spans="6:6" ht="15" customHeight="1" x14ac:dyDescent="0.2">
      <c r="F38425" s="63"/>
    </row>
    <row r="38426" spans="6:6" ht="15" customHeight="1" x14ac:dyDescent="0.2">
      <c r="F38426" s="63"/>
    </row>
    <row r="38427" spans="6:6" ht="15" customHeight="1" x14ac:dyDescent="0.2">
      <c r="F38427" s="63"/>
    </row>
    <row r="38428" spans="6:6" ht="15" customHeight="1" x14ac:dyDescent="0.2">
      <c r="F38428" s="63"/>
    </row>
    <row r="38429" spans="6:6" ht="15" customHeight="1" x14ac:dyDescent="0.2">
      <c r="F38429" s="63"/>
    </row>
    <row r="38430" spans="6:6" ht="15" customHeight="1" x14ac:dyDescent="0.2">
      <c r="F38430" s="63"/>
    </row>
    <row r="38431" spans="6:6" ht="15" customHeight="1" x14ac:dyDescent="0.2">
      <c r="F38431" s="63"/>
    </row>
    <row r="38432" spans="6:6" ht="15" customHeight="1" x14ac:dyDescent="0.2">
      <c r="F38432" s="63"/>
    </row>
    <row r="38433" spans="6:6" ht="15" customHeight="1" x14ac:dyDescent="0.2">
      <c r="F38433" s="63"/>
    </row>
    <row r="38434" spans="6:6" ht="15" customHeight="1" x14ac:dyDescent="0.2">
      <c r="F38434" s="63"/>
    </row>
    <row r="38435" spans="6:6" ht="15" customHeight="1" x14ac:dyDescent="0.2">
      <c r="F38435" s="63"/>
    </row>
    <row r="38436" spans="6:6" ht="15" customHeight="1" x14ac:dyDescent="0.2">
      <c r="F38436" s="63"/>
    </row>
    <row r="38437" spans="6:6" ht="15" customHeight="1" x14ac:dyDescent="0.2">
      <c r="F38437" s="63"/>
    </row>
    <row r="38438" spans="6:6" ht="15" customHeight="1" x14ac:dyDescent="0.2">
      <c r="F38438" s="63"/>
    </row>
    <row r="38439" spans="6:6" ht="15" customHeight="1" x14ac:dyDescent="0.2">
      <c r="F38439" s="63"/>
    </row>
    <row r="38440" spans="6:6" ht="15" customHeight="1" x14ac:dyDescent="0.2">
      <c r="F38440" s="63"/>
    </row>
    <row r="38441" spans="6:6" ht="15" customHeight="1" x14ac:dyDescent="0.2">
      <c r="F38441" s="63"/>
    </row>
    <row r="38442" spans="6:6" ht="15" customHeight="1" x14ac:dyDescent="0.2">
      <c r="F38442" s="63"/>
    </row>
    <row r="38443" spans="6:6" ht="15" customHeight="1" x14ac:dyDescent="0.2">
      <c r="F38443" s="63"/>
    </row>
    <row r="38444" spans="6:6" ht="15" customHeight="1" x14ac:dyDescent="0.2">
      <c r="F38444" s="63"/>
    </row>
    <row r="38445" spans="6:6" ht="15" customHeight="1" x14ac:dyDescent="0.2">
      <c r="F38445" s="63"/>
    </row>
    <row r="38446" spans="6:6" ht="15" customHeight="1" x14ac:dyDescent="0.2">
      <c r="F38446" s="63"/>
    </row>
    <row r="38447" spans="6:6" ht="15" customHeight="1" x14ac:dyDescent="0.2">
      <c r="F38447" s="63"/>
    </row>
    <row r="38448" spans="6:6" ht="15" customHeight="1" x14ac:dyDescent="0.2">
      <c r="F38448" s="63"/>
    </row>
    <row r="38449" spans="6:6" ht="15" customHeight="1" x14ac:dyDescent="0.2">
      <c r="F38449" s="63"/>
    </row>
    <row r="38450" spans="6:6" ht="15" customHeight="1" x14ac:dyDescent="0.2">
      <c r="F38450" s="63"/>
    </row>
    <row r="38451" spans="6:6" ht="15" customHeight="1" x14ac:dyDescent="0.2">
      <c r="F38451" s="63"/>
    </row>
    <row r="38452" spans="6:6" ht="15" customHeight="1" x14ac:dyDescent="0.2">
      <c r="F38452" s="63"/>
    </row>
    <row r="38453" spans="6:6" ht="15" customHeight="1" x14ac:dyDescent="0.2">
      <c r="F38453" s="63"/>
    </row>
    <row r="38454" spans="6:6" ht="15" customHeight="1" x14ac:dyDescent="0.2">
      <c r="F38454" s="63"/>
    </row>
    <row r="38455" spans="6:6" ht="15" customHeight="1" x14ac:dyDescent="0.2">
      <c r="F38455" s="63"/>
    </row>
    <row r="38456" spans="6:6" ht="15" customHeight="1" x14ac:dyDescent="0.2">
      <c r="F38456" s="63"/>
    </row>
    <row r="38457" spans="6:6" ht="15" customHeight="1" x14ac:dyDescent="0.2">
      <c r="F38457" s="63"/>
    </row>
    <row r="38458" spans="6:6" ht="15" customHeight="1" x14ac:dyDescent="0.2">
      <c r="F38458" s="63"/>
    </row>
    <row r="38459" spans="6:6" ht="15" customHeight="1" x14ac:dyDescent="0.2">
      <c r="F38459" s="63"/>
    </row>
    <row r="38460" spans="6:6" ht="15" customHeight="1" x14ac:dyDescent="0.2">
      <c r="F38460" s="63"/>
    </row>
    <row r="38461" spans="6:6" ht="15" customHeight="1" x14ac:dyDescent="0.2">
      <c r="F38461" s="63"/>
    </row>
    <row r="38462" spans="6:6" ht="15" customHeight="1" x14ac:dyDescent="0.2">
      <c r="F38462" s="63"/>
    </row>
    <row r="38463" spans="6:6" ht="15" customHeight="1" x14ac:dyDescent="0.2">
      <c r="F38463" s="63"/>
    </row>
    <row r="38464" spans="6:6" ht="15" customHeight="1" x14ac:dyDescent="0.2">
      <c r="F38464" s="63"/>
    </row>
    <row r="38465" spans="6:6" ht="15" customHeight="1" x14ac:dyDescent="0.2">
      <c r="F38465" s="63"/>
    </row>
    <row r="38466" spans="6:6" ht="15" customHeight="1" x14ac:dyDescent="0.2">
      <c r="F38466" s="63"/>
    </row>
    <row r="38467" spans="6:6" ht="15" customHeight="1" x14ac:dyDescent="0.2">
      <c r="F38467" s="63"/>
    </row>
    <row r="38468" spans="6:6" ht="15" customHeight="1" x14ac:dyDescent="0.2">
      <c r="F38468" s="63"/>
    </row>
    <row r="38469" spans="6:6" ht="15" customHeight="1" x14ac:dyDescent="0.2">
      <c r="F38469" s="63"/>
    </row>
    <row r="38470" spans="6:6" ht="15" customHeight="1" x14ac:dyDescent="0.2">
      <c r="F38470" s="63"/>
    </row>
    <row r="38471" spans="6:6" ht="15" customHeight="1" x14ac:dyDescent="0.2">
      <c r="F38471" s="63"/>
    </row>
    <row r="38472" spans="6:6" ht="15" customHeight="1" x14ac:dyDescent="0.2">
      <c r="F38472" s="63"/>
    </row>
    <row r="38473" spans="6:6" ht="15" customHeight="1" x14ac:dyDescent="0.2">
      <c r="F38473" s="63"/>
    </row>
    <row r="38474" spans="6:6" ht="15" customHeight="1" x14ac:dyDescent="0.2">
      <c r="F38474" s="63"/>
    </row>
    <row r="38475" spans="6:6" ht="15" customHeight="1" x14ac:dyDescent="0.2">
      <c r="F38475" s="63"/>
    </row>
    <row r="38476" spans="6:6" ht="15" customHeight="1" x14ac:dyDescent="0.2">
      <c r="F38476" s="63"/>
    </row>
    <row r="38477" spans="6:6" ht="15" customHeight="1" x14ac:dyDescent="0.2">
      <c r="F38477" s="63"/>
    </row>
    <row r="38478" spans="6:6" ht="15" customHeight="1" x14ac:dyDescent="0.2">
      <c r="F38478" s="63"/>
    </row>
    <row r="38479" spans="6:6" ht="15" customHeight="1" x14ac:dyDescent="0.2">
      <c r="F38479" s="63"/>
    </row>
    <row r="38480" spans="6:6" ht="15" customHeight="1" x14ac:dyDescent="0.2">
      <c r="F38480" s="63"/>
    </row>
    <row r="38481" spans="6:6" ht="15" customHeight="1" x14ac:dyDescent="0.2">
      <c r="F38481" s="63"/>
    </row>
    <row r="38482" spans="6:6" ht="15" customHeight="1" x14ac:dyDescent="0.2">
      <c r="F38482" s="63"/>
    </row>
    <row r="38483" spans="6:6" ht="15" customHeight="1" x14ac:dyDescent="0.2">
      <c r="F38483" s="63"/>
    </row>
    <row r="38484" spans="6:6" ht="15" customHeight="1" x14ac:dyDescent="0.2">
      <c r="F38484" s="63"/>
    </row>
    <row r="38485" spans="6:6" ht="15" customHeight="1" x14ac:dyDescent="0.2">
      <c r="F38485" s="63"/>
    </row>
    <row r="38486" spans="6:6" ht="15" customHeight="1" x14ac:dyDescent="0.2">
      <c r="F38486" s="63"/>
    </row>
    <row r="38487" spans="6:6" ht="15" customHeight="1" x14ac:dyDescent="0.2">
      <c r="F38487" s="63"/>
    </row>
    <row r="38488" spans="6:6" ht="15" customHeight="1" x14ac:dyDescent="0.2">
      <c r="F38488" s="63"/>
    </row>
    <row r="38489" spans="6:6" ht="15" customHeight="1" x14ac:dyDescent="0.2">
      <c r="F38489" s="63"/>
    </row>
    <row r="38490" spans="6:6" ht="15" customHeight="1" x14ac:dyDescent="0.2">
      <c r="F38490" s="63"/>
    </row>
    <row r="38491" spans="6:6" ht="15" customHeight="1" x14ac:dyDescent="0.2">
      <c r="F38491" s="63"/>
    </row>
    <row r="38492" spans="6:6" ht="15" customHeight="1" x14ac:dyDescent="0.2">
      <c r="F38492" s="63"/>
    </row>
    <row r="38493" spans="6:6" ht="15" customHeight="1" x14ac:dyDescent="0.2">
      <c r="F38493" s="63"/>
    </row>
    <row r="38494" spans="6:6" ht="15" customHeight="1" x14ac:dyDescent="0.2">
      <c r="F38494" s="63"/>
    </row>
    <row r="38495" spans="6:6" ht="15" customHeight="1" x14ac:dyDescent="0.2">
      <c r="F38495" s="63"/>
    </row>
    <row r="38496" spans="6:6" ht="15" customHeight="1" x14ac:dyDescent="0.2">
      <c r="F38496" s="63"/>
    </row>
    <row r="38497" spans="6:6" ht="15" customHeight="1" x14ac:dyDescent="0.2">
      <c r="F38497" s="63"/>
    </row>
    <row r="38498" spans="6:6" ht="15" customHeight="1" x14ac:dyDescent="0.2">
      <c r="F38498" s="63"/>
    </row>
    <row r="38499" spans="6:6" ht="15" customHeight="1" x14ac:dyDescent="0.2">
      <c r="F38499" s="63"/>
    </row>
    <row r="38500" spans="6:6" ht="15" customHeight="1" x14ac:dyDescent="0.2">
      <c r="F38500" s="63"/>
    </row>
    <row r="38501" spans="6:6" ht="15" customHeight="1" x14ac:dyDescent="0.2">
      <c r="F38501" s="63"/>
    </row>
    <row r="38502" spans="6:6" ht="15" customHeight="1" x14ac:dyDescent="0.2">
      <c r="F38502" s="63"/>
    </row>
    <row r="38503" spans="6:6" ht="15" customHeight="1" x14ac:dyDescent="0.2">
      <c r="F38503" s="63"/>
    </row>
    <row r="38504" spans="6:6" ht="15" customHeight="1" x14ac:dyDescent="0.2">
      <c r="F38504" s="63"/>
    </row>
    <row r="38505" spans="6:6" ht="15" customHeight="1" x14ac:dyDescent="0.2">
      <c r="F38505" s="63"/>
    </row>
    <row r="38506" spans="6:6" ht="15" customHeight="1" x14ac:dyDescent="0.2">
      <c r="F38506" s="63"/>
    </row>
    <row r="38507" spans="6:6" ht="15" customHeight="1" x14ac:dyDescent="0.2">
      <c r="F38507" s="63"/>
    </row>
    <row r="38508" spans="6:6" ht="15" customHeight="1" x14ac:dyDescent="0.2">
      <c r="F38508" s="63"/>
    </row>
    <row r="38509" spans="6:6" ht="15" customHeight="1" x14ac:dyDescent="0.2">
      <c r="F38509" s="63"/>
    </row>
    <row r="38510" spans="6:6" ht="15" customHeight="1" x14ac:dyDescent="0.2">
      <c r="F38510" s="63"/>
    </row>
    <row r="38511" spans="6:6" ht="15" customHeight="1" x14ac:dyDescent="0.2">
      <c r="F38511" s="63"/>
    </row>
    <row r="38512" spans="6:6" ht="15" customHeight="1" x14ac:dyDescent="0.2">
      <c r="F38512" s="63"/>
    </row>
    <row r="38513" spans="6:6" ht="15" customHeight="1" x14ac:dyDescent="0.2">
      <c r="F38513" s="63"/>
    </row>
    <row r="38514" spans="6:6" ht="15" customHeight="1" x14ac:dyDescent="0.2">
      <c r="F38514" s="63"/>
    </row>
    <row r="38515" spans="6:6" ht="15" customHeight="1" x14ac:dyDescent="0.2">
      <c r="F38515" s="63"/>
    </row>
    <row r="38516" spans="6:6" ht="15" customHeight="1" x14ac:dyDescent="0.2">
      <c r="F38516" s="63"/>
    </row>
    <row r="38517" spans="6:6" ht="15" customHeight="1" x14ac:dyDescent="0.2">
      <c r="F38517" s="63"/>
    </row>
    <row r="38518" spans="6:6" ht="15" customHeight="1" x14ac:dyDescent="0.2">
      <c r="F38518" s="63"/>
    </row>
    <row r="38519" spans="6:6" ht="15" customHeight="1" x14ac:dyDescent="0.2">
      <c r="F38519" s="63"/>
    </row>
    <row r="38520" spans="6:6" ht="15" customHeight="1" x14ac:dyDescent="0.2">
      <c r="F38520" s="63"/>
    </row>
    <row r="38521" spans="6:6" ht="15" customHeight="1" x14ac:dyDescent="0.2">
      <c r="F38521" s="63"/>
    </row>
    <row r="38522" spans="6:6" ht="15" customHeight="1" x14ac:dyDescent="0.2">
      <c r="F38522" s="63"/>
    </row>
    <row r="38523" spans="6:6" ht="15" customHeight="1" x14ac:dyDescent="0.2">
      <c r="F38523" s="63"/>
    </row>
    <row r="38524" spans="6:6" ht="15" customHeight="1" x14ac:dyDescent="0.2">
      <c r="F38524" s="63"/>
    </row>
    <row r="38525" spans="6:6" ht="15" customHeight="1" x14ac:dyDescent="0.2">
      <c r="F38525" s="63"/>
    </row>
    <row r="38526" spans="6:6" ht="15" customHeight="1" x14ac:dyDescent="0.2">
      <c r="F38526" s="63"/>
    </row>
    <row r="38527" spans="6:6" ht="15" customHeight="1" x14ac:dyDescent="0.2">
      <c r="F38527" s="63"/>
    </row>
    <row r="38528" spans="6:6" ht="15" customHeight="1" x14ac:dyDescent="0.2">
      <c r="F38528" s="63"/>
    </row>
    <row r="38529" spans="6:6" ht="15" customHeight="1" x14ac:dyDescent="0.2">
      <c r="F38529" s="63"/>
    </row>
    <row r="38530" spans="6:6" ht="15" customHeight="1" x14ac:dyDescent="0.2">
      <c r="F38530" s="63"/>
    </row>
    <row r="38531" spans="6:6" ht="15" customHeight="1" x14ac:dyDescent="0.2">
      <c r="F38531" s="63"/>
    </row>
    <row r="38532" spans="6:6" ht="15" customHeight="1" x14ac:dyDescent="0.2">
      <c r="F38532" s="63"/>
    </row>
    <row r="38533" spans="6:6" ht="15" customHeight="1" x14ac:dyDescent="0.2">
      <c r="F38533" s="63"/>
    </row>
    <row r="38534" spans="6:6" ht="15" customHeight="1" x14ac:dyDescent="0.2">
      <c r="F38534" s="63"/>
    </row>
    <row r="38535" spans="6:6" ht="15" customHeight="1" x14ac:dyDescent="0.2">
      <c r="F38535" s="63"/>
    </row>
    <row r="38536" spans="6:6" ht="15" customHeight="1" x14ac:dyDescent="0.2">
      <c r="F38536" s="63"/>
    </row>
    <row r="38537" spans="6:6" ht="15" customHeight="1" x14ac:dyDescent="0.2">
      <c r="F38537" s="63"/>
    </row>
    <row r="38538" spans="6:6" ht="15" customHeight="1" x14ac:dyDescent="0.2">
      <c r="F38538" s="63"/>
    </row>
    <row r="38539" spans="6:6" ht="15" customHeight="1" x14ac:dyDescent="0.2">
      <c r="F38539" s="63"/>
    </row>
    <row r="38540" spans="6:6" ht="15" customHeight="1" x14ac:dyDescent="0.2">
      <c r="F38540" s="63"/>
    </row>
    <row r="38541" spans="6:6" ht="15" customHeight="1" x14ac:dyDescent="0.2">
      <c r="F38541" s="63"/>
    </row>
    <row r="38542" spans="6:6" ht="15" customHeight="1" x14ac:dyDescent="0.2">
      <c r="F38542" s="63"/>
    </row>
    <row r="38543" spans="6:6" ht="15" customHeight="1" x14ac:dyDescent="0.2">
      <c r="F38543" s="63"/>
    </row>
    <row r="38544" spans="6:6" ht="15" customHeight="1" x14ac:dyDescent="0.2">
      <c r="F38544" s="63"/>
    </row>
    <row r="38545" spans="6:6" ht="15" customHeight="1" x14ac:dyDescent="0.2">
      <c r="F38545" s="63"/>
    </row>
    <row r="38546" spans="6:6" ht="15" customHeight="1" x14ac:dyDescent="0.2">
      <c r="F38546" s="63"/>
    </row>
    <row r="38547" spans="6:6" ht="15" customHeight="1" x14ac:dyDescent="0.2">
      <c r="F38547" s="63"/>
    </row>
    <row r="38548" spans="6:6" ht="15" customHeight="1" x14ac:dyDescent="0.2">
      <c r="F38548" s="63"/>
    </row>
    <row r="38549" spans="6:6" ht="15" customHeight="1" x14ac:dyDescent="0.2">
      <c r="F38549" s="63"/>
    </row>
    <row r="38550" spans="6:6" ht="15" customHeight="1" x14ac:dyDescent="0.2">
      <c r="F38550" s="63"/>
    </row>
    <row r="38551" spans="6:6" ht="15" customHeight="1" x14ac:dyDescent="0.2">
      <c r="F38551" s="63"/>
    </row>
    <row r="38552" spans="6:6" ht="15" customHeight="1" x14ac:dyDescent="0.2">
      <c r="F38552" s="63"/>
    </row>
    <row r="38553" spans="6:6" ht="15" customHeight="1" x14ac:dyDescent="0.2">
      <c r="F38553" s="63"/>
    </row>
    <row r="38554" spans="6:6" ht="15" customHeight="1" x14ac:dyDescent="0.2">
      <c r="F38554" s="63"/>
    </row>
    <row r="38555" spans="6:6" ht="15" customHeight="1" x14ac:dyDescent="0.2">
      <c r="F38555" s="63"/>
    </row>
    <row r="38556" spans="6:6" ht="15" customHeight="1" x14ac:dyDescent="0.2">
      <c r="F38556" s="63"/>
    </row>
    <row r="38557" spans="6:6" ht="15" customHeight="1" x14ac:dyDescent="0.2">
      <c r="F38557" s="63"/>
    </row>
    <row r="38558" spans="6:6" ht="15" customHeight="1" x14ac:dyDescent="0.2">
      <c r="F38558" s="63"/>
    </row>
    <row r="38559" spans="6:6" ht="15" customHeight="1" x14ac:dyDescent="0.2">
      <c r="F38559" s="63"/>
    </row>
    <row r="38560" spans="6:6" ht="15" customHeight="1" x14ac:dyDescent="0.2">
      <c r="F38560" s="63"/>
    </row>
    <row r="38561" spans="6:6" ht="15" customHeight="1" x14ac:dyDescent="0.2">
      <c r="F38561" s="63"/>
    </row>
    <row r="38562" spans="6:6" ht="15" customHeight="1" x14ac:dyDescent="0.2">
      <c r="F38562" s="63"/>
    </row>
    <row r="38563" spans="6:6" ht="15" customHeight="1" x14ac:dyDescent="0.2">
      <c r="F38563" s="63"/>
    </row>
    <row r="38564" spans="6:6" ht="15" customHeight="1" x14ac:dyDescent="0.2">
      <c r="F38564" s="63"/>
    </row>
    <row r="38565" spans="6:6" ht="15" customHeight="1" x14ac:dyDescent="0.2">
      <c r="F38565" s="63"/>
    </row>
    <row r="38566" spans="6:6" ht="15" customHeight="1" x14ac:dyDescent="0.2">
      <c r="F38566" s="63"/>
    </row>
    <row r="38567" spans="6:6" ht="15" customHeight="1" x14ac:dyDescent="0.2">
      <c r="F38567" s="63"/>
    </row>
    <row r="38568" spans="6:6" ht="15" customHeight="1" x14ac:dyDescent="0.2">
      <c r="F38568" s="63"/>
    </row>
    <row r="38569" spans="6:6" ht="15" customHeight="1" x14ac:dyDescent="0.2">
      <c r="F38569" s="63"/>
    </row>
    <row r="38570" spans="6:6" ht="15" customHeight="1" x14ac:dyDescent="0.2">
      <c r="F38570" s="63"/>
    </row>
    <row r="38571" spans="6:6" ht="15" customHeight="1" x14ac:dyDescent="0.2">
      <c r="F38571" s="63"/>
    </row>
    <row r="38572" spans="6:6" ht="15" customHeight="1" x14ac:dyDescent="0.2">
      <c r="F38572" s="63"/>
    </row>
    <row r="38573" spans="6:6" ht="15" customHeight="1" x14ac:dyDescent="0.2">
      <c r="F38573" s="63"/>
    </row>
    <row r="38574" spans="6:6" ht="15" customHeight="1" x14ac:dyDescent="0.2">
      <c r="F38574" s="63"/>
    </row>
    <row r="38575" spans="6:6" ht="15" customHeight="1" x14ac:dyDescent="0.2">
      <c r="F38575" s="63"/>
    </row>
    <row r="38576" spans="6:6" ht="15" customHeight="1" x14ac:dyDescent="0.2">
      <c r="F38576" s="63"/>
    </row>
    <row r="38577" spans="6:6" ht="15" customHeight="1" x14ac:dyDescent="0.2">
      <c r="F38577" s="63"/>
    </row>
    <row r="38578" spans="6:6" ht="15" customHeight="1" x14ac:dyDescent="0.2">
      <c r="F38578" s="63"/>
    </row>
    <row r="38579" spans="6:6" ht="15" customHeight="1" x14ac:dyDescent="0.2">
      <c r="F38579" s="63"/>
    </row>
    <row r="38580" spans="6:6" ht="15" customHeight="1" x14ac:dyDescent="0.2">
      <c r="F38580" s="63"/>
    </row>
    <row r="38581" spans="6:6" ht="15" customHeight="1" x14ac:dyDescent="0.2">
      <c r="F38581" s="63"/>
    </row>
    <row r="38582" spans="6:6" ht="15" customHeight="1" x14ac:dyDescent="0.2">
      <c r="F38582" s="63"/>
    </row>
    <row r="38583" spans="6:6" ht="15" customHeight="1" x14ac:dyDescent="0.2">
      <c r="F38583" s="63"/>
    </row>
    <row r="38584" spans="6:6" ht="15" customHeight="1" x14ac:dyDescent="0.2">
      <c r="F38584" s="63"/>
    </row>
    <row r="38585" spans="6:6" ht="15" customHeight="1" x14ac:dyDescent="0.2">
      <c r="F38585" s="63"/>
    </row>
    <row r="38586" spans="6:6" ht="15" customHeight="1" x14ac:dyDescent="0.2">
      <c r="F38586" s="63"/>
    </row>
    <row r="38587" spans="6:6" ht="15" customHeight="1" x14ac:dyDescent="0.2">
      <c r="F38587" s="63"/>
    </row>
    <row r="38588" spans="6:6" ht="15" customHeight="1" x14ac:dyDescent="0.2">
      <c r="F38588" s="63"/>
    </row>
    <row r="38589" spans="6:6" ht="15" customHeight="1" x14ac:dyDescent="0.2">
      <c r="F38589" s="63"/>
    </row>
    <row r="38590" spans="6:6" ht="15" customHeight="1" x14ac:dyDescent="0.2">
      <c r="F38590" s="63"/>
    </row>
    <row r="38591" spans="6:6" ht="15" customHeight="1" x14ac:dyDescent="0.2">
      <c r="F38591" s="63"/>
    </row>
    <row r="38592" spans="6:6" ht="15" customHeight="1" x14ac:dyDescent="0.2">
      <c r="F38592" s="63"/>
    </row>
    <row r="38593" spans="6:6" ht="15" customHeight="1" x14ac:dyDescent="0.2">
      <c r="F38593" s="63"/>
    </row>
    <row r="38594" spans="6:6" ht="15" customHeight="1" x14ac:dyDescent="0.2">
      <c r="F38594" s="63"/>
    </row>
    <row r="38595" spans="6:6" ht="15" customHeight="1" x14ac:dyDescent="0.2">
      <c r="F38595" s="63"/>
    </row>
    <row r="38596" spans="6:6" ht="15" customHeight="1" x14ac:dyDescent="0.2">
      <c r="F38596" s="63"/>
    </row>
    <row r="38597" spans="6:6" ht="15" customHeight="1" x14ac:dyDescent="0.2">
      <c r="F38597" s="63"/>
    </row>
    <row r="38598" spans="6:6" ht="15" customHeight="1" x14ac:dyDescent="0.2">
      <c r="F38598" s="63"/>
    </row>
    <row r="38599" spans="6:6" ht="15" customHeight="1" x14ac:dyDescent="0.2">
      <c r="F38599" s="63"/>
    </row>
    <row r="38600" spans="6:6" ht="15" customHeight="1" x14ac:dyDescent="0.2">
      <c r="F38600" s="63"/>
    </row>
    <row r="38601" spans="6:6" ht="15" customHeight="1" x14ac:dyDescent="0.2">
      <c r="F38601" s="63"/>
    </row>
    <row r="38602" spans="6:6" ht="15" customHeight="1" x14ac:dyDescent="0.2">
      <c r="F38602" s="63"/>
    </row>
    <row r="38603" spans="6:6" ht="15" customHeight="1" x14ac:dyDescent="0.2">
      <c r="F38603" s="63"/>
    </row>
    <row r="38604" spans="6:6" ht="15" customHeight="1" x14ac:dyDescent="0.2">
      <c r="F38604" s="63"/>
    </row>
    <row r="38605" spans="6:6" ht="15" customHeight="1" x14ac:dyDescent="0.2">
      <c r="F38605" s="63"/>
    </row>
    <row r="38606" spans="6:6" ht="15" customHeight="1" x14ac:dyDescent="0.2">
      <c r="F38606" s="63"/>
    </row>
    <row r="38607" spans="6:6" ht="15" customHeight="1" x14ac:dyDescent="0.2">
      <c r="F38607" s="63"/>
    </row>
    <row r="38608" spans="6:6" ht="15" customHeight="1" x14ac:dyDescent="0.2">
      <c r="F38608" s="63"/>
    </row>
    <row r="38609" spans="6:6" ht="15" customHeight="1" x14ac:dyDescent="0.2">
      <c r="F38609" s="63"/>
    </row>
    <row r="38610" spans="6:6" ht="15" customHeight="1" x14ac:dyDescent="0.2">
      <c r="F38610" s="63"/>
    </row>
    <row r="38611" spans="6:6" ht="15" customHeight="1" x14ac:dyDescent="0.2">
      <c r="F38611" s="63"/>
    </row>
    <row r="38612" spans="6:6" ht="15" customHeight="1" x14ac:dyDescent="0.2">
      <c r="F38612" s="63"/>
    </row>
    <row r="38613" spans="6:6" ht="15" customHeight="1" x14ac:dyDescent="0.2">
      <c r="F38613" s="63"/>
    </row>
    <row r="38614" spans="6:6" ht="15" customHeight="1" x14ac:dyDescent="0.2">
      <c r="F38614" s="63"/>
    </row>
    <row r="38615" spans="6:6" ht="15" customHeight="1" x14ac:dyDescent="0.2">
      <c r="F38615" s="63"/>
    </row>
    <row r="38616" spans="6:6" ht="15" customHeight="1" x14ac:dyDescent="0.2">
      <c r="F38616" s="63"/>
    </row>
    <row r="38617" spans="6:6" ht="15" customHeight="1" x14ac:dyDescent="0.2">
      <c r="F38617" s="63"/>
    </row>
    <row r="38618" spans="6:6" ht="15" customHeight="1" x14ac:dyDescent="0.2">
      <c r="F38618" s="63"/>
    </row>
    <row r="38619" spans="6:6" ht="15" customHeight="1" x14ac:dyDescent="0.2">
      <c r="F38619" s="63"/>
    </row>
    <row r="38620" spans="6:6" ht="15" customHeight="1" x14ac:dyDescent="0.2">
      <c r="F38620" s="63"/>
    </row>
    <row r="38621" spans="6:6" ht="15" customHeight="1" x14ac:dyDescent="0.2">
      <c r="F38621" s="63"/>
    </row>
    <row r="38622" spans="6:6" ht="15" customHeight="1" x14ac:dyDescent="0.2">
      <c r="F38622" s="63"/>
    </row>
    <row r="38623" spans="6:6" ht="15" customHeight="1" x14ac:dyDescent="0.2">
      <c r="F38623" s="63"/>
    </row>
    <row r="38624" spans="6:6" ht="15" customHeight="1" x14ac:dyDescent="0.2">
      <c r="F38624" s="63"/>
    </row>
    <row r="38625" spans="6:6" ht="15" customHeight="1" x14ac:dyDescent="0.2">
      <c r="F38625" s="63"/>
    </row>
    <row r="38626" spans="6:6" ht="15" customHeight="1" x14ac:dyDescent="0.2">
      <c r="F38626" s="63"/>
    </row>
    <row r="38627" spans="6:6" ht="15" customHeight="1" x14ac:dyDescent="0.2">
      <c r="F38627" s="63"/>
    </row>
    <row r="38628" spans="6:6" ht="15" customHeight="1" x14ac:dyDescent="0.2">
      <c r="F38628" s="63"/>
    </row>
    <row r="38629" spans="6:6" ht="15" customHeight="1" x14ac:dyDescent="0.2">
      <c r="F38629" s="63"/>
    </row>
    <row r="38630" spans="6:6" ht="15" customHeight="1" x14ac:dyDescent="0.2">
      <c r="F38630" s="63"/>
    </row>
    <row r="38631" spans="6:6" ht="15" customHeight="1" x14ac:dyDescent="0.2">
      <c r="F38631" s="63"/>
    </row>
    <row r="38632" spans="6:6" ht="15" customHeight="1" x14ac:dyDescent="0.2">
      <c r="F38632" s="63"/>
    </row>
    <row r="38633" spans="6:6" ht="15" customHeight="1" x14ac:dyDescent="0.2">
      <c r="F38633" s="63"/>
    </row>
    <row r="38634" spans="6:6" ht="15" customHeight="1" x14ac:dyDescent="0.2">
      <c r="F38634" s="63"/>
    </row>
    <row r="38635" spans="6:6" ht="15" customHeight="1" x14ac:dyDescent="0.2">
      <c r="F38635" s="63"/>
    </row>
    <row r="38636" spans="6:6" ht="15" customHeight="1" x14ac:dyDescent="0.2">
      <c r="F38636" s="63"/>
    </row>
    <row r="38637" spans="6:6" ht="15" customHeight="1" x14ac:dyDescent="0.2">
      <c r="F38637" s="63"/>
    </row>
    <row r="38638" spans="6:6" ht="15" customHeight="1" x14ac:dyDescent="0.2">
      <c r="F38638" s="63"/>
    </row>
    <row r="38639" spans="6:6" ht="15" customHeight="1" x14ac:dyDescent="0.2">
      <c r="F38639" s="63"/>
    </row>
    <row r="38640" spans="6:6" ht="15" customHeight="1" x14ac:dyDescent="0.2">
      <c r="F38640" s="63"/>
    </row>
    <row r="38641" spans="6:6" ht="15" customHeight="1" x14ac:dyDescent="0.2">
      <c r="F38641" s="63"/>
    </row>
    <row r="38642" spans="6:6" ht="15" customHeight="1" x14ac:dyDescent="0.2">
      <c r="F38642" s="63"/>
    </row>
    <row r="38643" spans="6:6" ht="15" customHeight="1" x14ac:dyDescent="0.2">
      <c r="F38643" s="63"/>
    </row>
    <row r="38644" spans="6:6" ht="15" customHeight="1" x14ac:dyDescent="0.2">
      <c r="F38644" s="63"/>
    </row>
    <row r="38645" spans="6:6" ht="15" customHeight="1" x14ac:dyDescent="0.2">
      <c r="F38645" s="63"/>
    </row>
    <row r="38646" spans="6:6" ht="15" customHeight="1" x14ac:dyDescent="0.2">
      <c r="F38646" s="63"/>
    </row>
    <row r="38647" spans="6:6" ht="15" customHeight="1" x14ac:dyDescent="0.2">
      <c r="F38647" s="63"/>
    </row>
    <row r="38648" spans="6:6" ht="15" customHeight="1" x14ac:dyDescent="0.2">
      <c r="F38648" s="63"/>
    </row>
    <row r="38649" spans="6:6" ht="15" customHeight="1" x14ac:dyDescent="0.2">
      <c r="F38649" s="63"/>
    </row>
    <row r="38650" spans="6:6" ht="15" customHeight="1" x14ac:dyDescent="0.2">
      <c r="F38650" s="63"/>
    </row>
    <row r="38651" spans="6:6" ht="15" customHeight="1" x14ac:dyDescent="0.2">
      <c r="F38651" s="63"/>
    </row>
    <row r="38652" spans="6:6" ht="15" customHeight="1" x14ac:dyDescent="0.2">
      <c r="F38652" s="63"/>
    </row>
    <row r="38653" spans="6:6" ht="15" customHeight="1" x14ac:dyDescent="0.2">
      <c r="F38653" s="63"/>
    </row>
    <row r="38654" spans="6:6" ht="15" customHeight="1" x14ac:dyDescent="0.2">
      <c r="F38654" s="63"/>
    </row>
    <row r="38655" spans="6:6" ht="15" customHeight="1" x14ac:dyDescent="0.2">
      <c r="F38655" s="63"/>
    </row>
    <row r="38656" spans="6:6" ht="15" customHeight="1" x14ac:dyDescent="0.2">
      <c r="F38656" s="63"/>
    </row>
    <row r="38657" spans="6:6" ht="15" customHeight="1" x14ac:dyDescent="0.2">
      <c r="F38657" s="63"/>
    </row>
    <row r="38658" spans="6:6" ht="15" customHeight="1" x14ac:dyDescent="0.2">
      <c r="F38658" s="63"/>
    </row>
    <row r="38659" spans="6:6" ht="15" customHeight="1" x14ac:dyDescent="0.2">
      <c r="F38659" s="63"/>
    </row>
    <row r="38660" spans="6:6" ht="15" customHeight="1" x14ac:dyDescent="0.2">
      <c r="F38660" s="63"/>
    </row>
    <row r="38661" spans="6:6" ht="15" customHeight="1" x14ac:dyDescent="0.2">
      <c r="F38661" s="63"/>
    </row>
    <row r="38662" spans="6:6" ht="15" customHeight="1" x14ac:dyDescent="0.2">
      <c r="F38662" s="63"/>
    </row>
    <row r="38663" spans="6:6" ht="15" customHeight="1" x14ac:dyDescent="0.2">
      <c r="F38663" s="63"/>
    </row>
    <row r="38664" spans="6:6" ht="15" customHeight="1" x14ac:dyDescent="0.2">
      <c r="F38664" s="63"/>
    </row>
    <row r="38665" spans="6:6" ht="15" customHeight="1" x14ac:dyDescent="0.2">
      <c r="F38665" s="63"/>
    </row>
    <row r="38666" spans="6:6" ht="15" customHeight="1" x14ac:dyDescent="0.2">
      <c r="F38666" s="63"/>
    </row>
    <row r="38667" spans="6:6" ht="15" customHeight="1" x14ac:dyDescent="0.2">
      <c r="F38667" s="63"/>
    </row>
    <row r="38668" spans="6:6" ht="15" customHeight="1" x14ac:dyDescent="0.2">
      <c r="F38668" s="63"/>
    </row>
    <row r="38669" spans="6:6" ht="15" customHeight="1" x14ac:dyDescent="0.2">
      <c r="F38669" s="63"/>
    </row>
    <row r="38670" spans="6:6" ht="15" customHeight="1" x14ac:dyDescent="0.2">
      <c r="F38670" s="63"/>
    </row>
    <row r="38671" spans="6:6" ht="15" customHeight="1" x14ac:dyDescent="0.2">
      <c r="F38671" s="63"/>
    </row>
    <row r="38672" spans="6:6" ht="15" customHeight="1" x14ac:dyDescent="0.2">
      <c r="F38672" s="63"/>
    </row>
    <row r="38673" spans="6:6" ht="15" customHeight="1" x14ac:dyDescent="0.2">
      <c r="F38673" s="63"/>
    </row>
    <row r="38674" spans="6:6" ht="15" customHeight="1" x14ac:dyDescent="0.2">
      <c r="F38674" s="63"/>
    </row>
    <row r="38675" spans="6:6" ht="15" customHeight="1" x14ac:dyDescent="0.2">
      <c r="F38675" s="63"/>
    </row>
    <row r="38676" spans="6:6" ht="15" customHeight="1" x14ac:dyDescent="0.2">
      <c r="F38676" s="63"/>
    </row>
    <row r="38677" spans="6:6" ht="15" customHeight="1" x14ac:dyDescent="0.2">
      <c r="F38677" s="63"/>
    </row>
    <row r="38678" spans="6:6" ht="15" customHeight="1" x14ac:dyDescent="0.2">
      <c r="F38678" s="63"/>
    </row>
    <row r="38679" spans="6:6" ht="15" customHeight="1" x14ac:dyDescent="0.2">
      <c r="F38679" s="63"/>
    </row>
    <row r="38680" spans="6:6" ht="15" customHeight="1" x14ac:dyDescent="0.2">
      <c r="F38680" s="63"/>
    </row>
    <row r="38681" spans="6:6" ht="15" customHeight="1" x14ac:dyDescent="0.2">
      <c r="F38681" s="63"/>
    </row>
    <row r="38682" spans="6:6" ht="15" customHeight="1" x14ac:dyDescent="0.2">
      <c r="F38682" s="63"/>
    </row>
    <row r="38683" spans="6:6" ht="15" customHeight="1" x14ac:dyDescent="0.2">
      <c r="F38683" s="63"/>
    </row>
    <row r="38684" spans="6:6" ht="15" customHeight="1" x14ac:dyDescent="0.2">
      <c r="F38684" s="63"/>
    </row>
    <row r="38685" spans="6:6" ht="15" customHeight="1" x14ac:dyDescent="0.2">
      <c r="F38685" s="63"/>
    </row>
    <row r="38686" spans="6:6" ht="15" customHeight="1" x14ac:dyDescent="0.2">
      <c r="F38686" s="63"/>
    </row>
    <row r="38687" spans="6:6" ht="15" customHeight="1" x14ac:dyDescent="0.2">
      <c r="F38687" s="63"/>
    </row>
    <row r="38688" spans="6:6" ht="15" customHeight="1" x14ac:dyDescent="0.2">
      <c r="F38688" s="63"/>
    </row>
    <row r="38689" spans="6:6" ht="15" customHeight="1" x14ac:dyDescent="0.2">
      <c r="F38689" s="63"/>
    </row>
    <row r="38690" spans="6:6" ht="15" customHeight="1" x14ac:dyDescent="0.2">
      <c r="F38690" s="63"/>
    </row>
    <row r="38691" spans="6:6" ht="15" customHeight="1" x14ac:dyDescent="0.2">
      <c r="F38691" s="63"/>
    </row>
    <row r="38692" spans="6:6" ht="15" customHeight="1" x14ac:dyDescent="0.2">
      <c r="F38692" s="63"/>
    </row>
    <row r="38693" spans="6:6" ht="15" customHeight="1" x14ac:dyDescent="0.2">
      <c r="F38693" s="63"/>
    </row>
    <row r="38694" spans="6:6" ht="15" customHeight="1" x14ac:dyDescent="0.2">
      <c r="F38694" s="63"/>
    </row>
    <row r="38695" spans="6:6" ht="15" customHeight="1" x14ac:dyDescent="0.2">
      <c r="F38695" s="63"/>
    </row>
    <row r="38696" spans="6:6" ht="15" customHeight="1" x14ac:dyDescent="0.2">
      <c r="F38696" s="63"/>
    </row>
    <row r="38697" spans="6:6" ht="15" customHeight="1" x14ac:dyDescent="0.2">
      <c r="F38697" s="63"/>
    </row>
    <row r="38698" spans="6:6" ht="15" customHeight="1" x14ac:dyDescent="0.2">
      <c r="F38698" s="63"/>
    </row>
    <row r="38699" spans="6:6" ht="15" customHeight="1" x14ac:dyDescent="0.2">
      <c r="F38699" s="63"/>
    </row>
    <row r="38700" spans="6:6" ht="15" customHeight="1" x14ac:dyDescent="0.2">
      <c r="F38700" s="63"/>
    </row>
    <row r="38701" spans="6:6" ht="15" customHeight="1" x14ac:dyDescent="0.2">
      <c r="F38701" s="63"/>
    </row>
    <row r="38702" spans="6:6" ht="15" customHeight="1" x14ac:dyDescent="0.2">
      <c r="F38702" s="63"/>
    </row>
    <row r="38703" spans="6:6" ht="15" customHeight="1" x14ac:dyDescent="0.2">
      <c r="F38703" s="63"/>
    </row>
    <row r="38704" spans="6:6" ht="15" customHeight="1" x14ac:dyDescent="0.2">
      <c r="F38704" s="63"/>
    </row>
    <row r="38705" spans="6:6" ht="15" customHeight="1" x14ac:dyDescent="0.2">
      <c r="F38705" s="63"/>
    </row>
    <row r="38706" spans="6:6" ht="15" customHeight="1" x14ac:dyDescent="0.2">
      <c r="F38706" s="63"/>
    </row>
    <row r="38707" spans="6:6" ht="15" customHeight="1" x14ac:dyDescent="0.2">
      <c r="F38707" s="63"/>
    </row>
    <row r="38708" spans="6:6" ht="15" customHeight="1" x14ac:dyDescent="0.2">
      <c r="F38708" s="63"/>
    </row>
    <row r="38709" spans="6:6" ht="15" customHeight="1" x14ac:dyDescent="0.2">
      <c r="F38709" s="63"/>
    </row>
    <row r="38710" spans="6:6" ht="15" customHeight="1" x14ac:dyDescent="0.2">
      <c r="F38710" s="63"/>
    </row>
    <row r="38711" spans="6:6" ht="15" customHeight="1" x14ac:dyDescent="0.2">
      <c r="F38711" s="63"/>
    </row>
    <row r="38712" spans="6:6" ht="15" customHeight="1" x14ac:dyDescent="0.2">
      <c r="F38712" s="63"/>
    </row>
    <row r="38713" spans="6:6" ht="15" customHeight="1" x14ac:dyDescent="0.2">
      <c r="F38713" s="63"/>
    </row>
    <row r="38714" spans="6:6" ht="15" customHeight="1" x14ac:dyDescent="0.2">
      <c r="F38714" s="63"/>
    </row>
    <row r="38715" spans="6:6" ht="15" customHeight="1" x14ac:dyDescent="0.2">
      <c r="F38715" s="63"/>
    </row>
    <row r="38716" spans="6:6" ht="15" customHeight="1" x14ac:dyDescent="0.2">
      <c r="F38716" s="63"/>
    </row>
    <row r="38717" spans="6:6" ht="15" customHeight="1" x14ac:dyDescent="0.2">
      <c r="F38717" s="63"/>
    </row>
    <row r="38718" spans="6:6" ht="15" customHeight="1" x14ac:dyDescent="0.2">
      <c r="F38718" s="63"/>
    </row>
    <row r="38719" spans="6:6" ht="15" customHeight="1" x14ac:dyDescent="0.2">
      <c r="F38719" s="63"/>
    </row>
    <row r="38720" spans="6:6" ht="15" customHeight="1" x14ac:dyDescent="0.2">
      <c r="F38720" s="63"/>
    </row>
    <row r="38721" spans="6:6" ht="15" customHeight="1" x14ac:dyDescent="0.2">
      <c r="F38721" s="63"/>
    </row>
    <row r="38722" spans="6:6" ht="15" customHeight="1" x14ac:dyDescent="0.2">
      <c r="F38722" s="63"/>
    </row>
    <row r="38723" spans="6:6" ht="15" customHeight="1" x14ac:dyDescent="0.2">
      <c r="F38723" s="63"/>
    </row>
    <row r="38724" spans="6:6" ht="15" customHeight="1" x14ac:dyDescent="0.2">
      <c r="F38724" s="63"/>
    </row>
    <row r="38725" spans="6:6" ht="15" customHeight="1" x14ac:dyDescent="0.2">
      <c r="F38725" s="63"/>
    </row>
    <row r="38726" spans="6:6" ht="15" customHeight="1" x14ac:dyDescent="0.2">
      <c r="F38726" s="63"/>
    </row>
    <row r="38727" spans="6:6" ht="15" customHeight="1" x14ac:dyDescent="0.2">
      <c r="F38727" s="63"/>
    </row>
    <row r="38728" spans="6:6" ht="15" customHeight="1" x14ac:dyDescent="0.2">
      <c r="F38728" s="63"/>
    </row>
    <row r="38729" spans="6:6" ht="15" customHeight="1" x14ac:dyDescent="0.2">
      <c r="F38729" s="63"/>
    </row>
    <row r="38730" spans="6:6" ht="15" customHeight="1" x14ac:dyDescent="0.2">
      <c r="F38730" s="63"/>
    </row>
    <row r="38731" spans="6:6" ht="15" customHeight="1" x14ac:dyDescent="0.2">
      <c r="F38731" s="63"/>
    </row>
    <row r="38732" spans="6:6" ht="15" customHeight="1" x14ac:dyDescent="0.2">
      <c r="F38732" s="63"/>
    </row>
    <row r="38733" spans="6:6" ht="15" customHeight="1" x14ac:dyDescent="0.2">
      <c r="F38733" s="63"/>
    </row>
    <row r="38734" spans="6:6" ht="15" customHeight="1" x14ac:dyDescent="0.2">
      <c r="F38734" s="63"/>
    </row>
    <row r="38735" spans="6:6" ht="15" customHeight="1" x14ac:dyDescent="0.2">
      <c r="F38735" s="63"/>
    </row>
    <row r="38736" spans="6:6" ht="15" customHeight="1" x14ac:dyDescent="0.2">
      <c r="F38736" s="63"/>
    </row>
    <row r="38737" spans="6:6" ht="15" customHeight="1" x14ac:dyDescent="0.2">
      <c r="F38737" s="63"/>
    </row>
    <row r="38738" spans="6:6" ht="15" customHeight="1" x14ac:dyDescent="0.2">
      <c r="F38738" s="63"/>
    </row>
    <row r="38739" spans="6:6" ht="15" customHeight="1" x14ac:dyDescent="0.2">
      <c r="F38739" s="63"/>
    </row>
    <row r="38740" spans="6:6" ht="15" customHeight="1" x14ac:dyDescent="0.2">
      <c r="F38740" s="63"/>
    </row>
    <row r="38741" spans="6:6" ht="15" customHeight="1" x14ac:dyDescent="0.2">
      <c r="F38741" s="63"/>
    </row>
    <row r="38742" spans="6:6" ht="15" customHeight="1" x14ac:dyDescent="0.2">
      <c r="F38742" s="63"/>
    </row>
    <row r="38743" spans="6:6" ht="15" customHeight="1" x14ac:dyDescent="0.2">
      <c r="F38743" s="63"/>
    </row>
    <row r="38744" spans="6:6" ht="15" customHeight="1" x14ac:dyDescent="0.2">
      <c r="F38744" s="63"/>
    </row>
    <row r="38745" spans="6:6" ht="15" customHeight="1" x14ac:dyDescent="0.2">
      <c r="F38745" s="63"/>
    </row>
    <row r="38746" spans="6:6" ht="15" customHeight="1" x14ac:dyDescent="0.2">
      <c r="F38746" s="63"/>
    </row>
    <row r="38747" spans="6:6" ht="15" customHeight="1" x14ac:dyDescent="0.2">
      <c r="F38747" s="63"/>
    </row>
    <row r="38748" spans="6:6" ht="15" customHeight="1" x14ac:dyDescent="0.2">
      <c r="F38748" s="63"/>
    </row>
    <row r="38749" spans="6:6" ht="15" customHeight="1" x14ac:dyDescent="0.2">
      <c r="F38749" s="63"/>
    </row>
    <row r="38750" spans="6:6" ht="15" customHeight="1" x14ac:dyDescent="0.2">
      <c r="F38750" s="63"/>
    </row>
    <row r="38751" spans="6:6" ht="15" customHeight="1" x14ac:dyDescent="0.2">
      <c r="F38751" s="63"/>
    </row>
    <row r="38752" spans="6:6" ht="15" customHeight="1" x14ac:dyDescent="0.2">
      <c r="F38752" s="63"/>
    </row>
    <row r="38753" spans="6:6" ht="15" customHeight="1" x14ac:dyDescent="0.2">
      <c r="F38753" s="63"/>
    </row>
    <row r="38754" spans="6:6" ht="15" customHeight="1" x14ac:dyDescent="0.2">
      <c r="F38754" s="63"/>
    </row>
    <row r="38755" spans="6:6" ht="15" customHeight="1" x14ac:dyDescent="0.2">
      <c r="F38755" s="63"/>
    </row>
    <row r="38756" spans="6:6" ht="15" customHeight="1" x14ac:dyDescent="0.2">
      <c r="F38756" s="63"/>
    </row>
    <row r="38757" spans="6:6" ht="15" customHeight="1" x14ac:dyDescent="0.2">
      <c r="F38757" s="63"/>
    </row>
    <row r="38758" spans="6:6" ht="15" customHeight="1" x14ac:dyDescent="0.2">
      <c r="F38758" s="63"/>
    </row>
    <row r="38759" spans="6:6" ht="15" customHeight="1" x14ac:dyDescent="0.2">
      <c r="F38759" s="63"/>
    </row>
    <row r="38760" spans="6:6" ht="15" customHeight="1" x14ac:dyDescent="0.2">
      <c r="F38760" s="63"/>
    </row>
    <row r="38761" spans="6:6" ht="15" customHeight="1" x14ac:dyDescent="0.2">
      <c r="F38761" s="63"/>
    </row>
    <row r="38762" spans="6:6" ht="15" customHeight="1" x14ac:dyDescent="0.2">
      <c r="F38762" s="63"/>
    </row>
    <row r="38763" spans="6:6" ht="15" customHeight="1" x14ac:dyDescent="0.2">
      <c r="F38763" s="63"/>
    </row>
    <row r="38764" spans="6:6" ht="15" customHeight="1" x14ac:dyDescent="0.2">
      <c r="F38764" s="63"/>
    </row>
    <row r="38765" spans="6:6" ht="15" customHeight="1" x14ac:dyDescent="0.2">
      <c r="F38765" s="63"/>
    </row>
    <row r="38766" spans="6:6" ht="15" customHeight="1" x14ac:dyDescent="0.2">
      <c r="F38766" s="63"/>
    </row>
    <row r="38767" spans="6:6" ht="15" customHeight="1" x14ac:dyDescent="0.2">
      <c r="F38767" s="63"/>
    </row>
    <row r="38768" spans="6:6" ht="15" customHeight="1" x14ac:dyDescent="0.2">
      <c r="F38768" s="63"/>
    </row>
    <row r="38769" spans="6:6" ht="15" customHeight="1" x14ac:dyDescent="0.2">
      <c r="F38769" s="63"/>
    </row>
    <row r="38770" spans="6:6" ht="15" customHeight="1" x14ac:dyDescent="0.2">
      <c r="F38770" s="63"/>
    </row>
    <row r="38771" spans="6:6" ht="15" customHeight="1" x14ac:dyDescent="0.2">
      <c r="F38771" s="63"/>
    </row>
    <row r="38772" spans="6:6" ht="15" customHeight="1" x14ac:dyDescent="0.2">
      <c r="F38772" s="63"/>
    </row>
    <row r="38773" spans="6:6" ht="15" customHeight="1" x14ac:dyDescent="0.2">
      <c r="F38773" s="63"/>
    </row>
    <row r="38774" spans="6:6" ht="15" customHeight="1" x14ac:dyDescent="0.2">
      <c r="F38774" s="63"/>
    </row>
    <row r="38775" spans="6:6" ht="15" customHeight="1" x14ac:dyDescent="0.2">
      <c r="F38775" s="63"/>
    </row>
    <row r="38776" spans="6:6" ht="15" customHeight="1" x14ac:dyDescent="0.2">
      <c r="F38776" s="63"/>
    </row>
    <row r="38777" spans="6:6" ht="15" customHeight="1" x14ac:dyDescent="0.2">
      <c r="F38777" s="63"/>
    </row>
    <row r="38778" spans="6:6" ht="15" customHeight="1" x14ac:dyDescent="0.2">
      <c r="F38778" s="63"/>
    </row>
    <row r="38779" spans="6:6" ht="15" customHeight="1" x14ac:dyDescent="0.2">
      <c r="F38779" s="63"/>
    </row>
    <row r="38780" spans="6:6" ht="15" customHeight="1" x14ac:dyDescent="0.2">
      <c r="F38780" s="63"/>
    </row>
    <row r="38781" spans="6:6" ht="15" customHeight="1" x14ac:dyDescent="0.2">
      <c r="F38781" s="63"/>
    </row>
    <row r="38782" spans="6:6" ht="15" customHeight="1" x14ac:dyDescent="0.2">
      <c r="F38782" s="63"/>
    </row>
    <row r="38783" spans="6:6" ht="15" customHeight="1" x14ac:dyDescent="0.2">
      <c r="F38783" s="63"/>
    </row>
    <row r="38784" spans="6:6" ht="15" customHeight="1" x14ac:dyDescent="0.2">
      <c r="F38784" s="63"/>
    </row>
    <row r="38785" spans="6:6" ht="15" customHeight="1" x14ac:dyDescent="0.2">
      <c r="F38785" s="63"/>
    </row>
    <row r="38786" spans="6:6" ht="15" customHeight="1" x14ac:dyDescent="0.2">
      <c r="F38786" s="63"/>
    </row>
    <row r="38787" spans="6:6" ht="15" customHeight="1" x14ac:dyDescent="0.2">
      <c r="F38787" s="63"/>
    </row>
    <row r="38788" spans="6:6" ht="15" customHeight="1" x14ac:dyDescent="0.2">
      <c r="F38788" s="63"/>
    </row>
    <row r="38789" spans="6:6" ht="15" customHeight="1" x14ac:dyDescent="0.2">
      <c r="F38789" s="63"/>
    </row>
    <row r="38790" spans="6:6" ht="15" customHeight="1" x14ac:dyDescent="0.2">
      <c r="F38790" s="63"/>
    </row>
    <row r="38791" spans="6:6" ht="15" customHeight="1" x14ac:dyDescent="0.2">
      <c r="F38791" s="63"/>
    </row>
    <row r="38792" spans="6:6" ht="15" customHeight="1" x14ac:dyDescent="0.2">
      <c r="F38792" s="63"/>
    </row>
    <row r="38793" spans="6:6" ht="15" customHeight="1" x14ac:dyDescent="0.2">
      <c r="F38793" s="63"/>
    </row>
    <row r="38794" spans="6:6" ht="15" customHeight="1" x14ac:dyDescent="0.2">
      <c r="F38794" s="63"/>
    </row>
    <row r="38795" spans="6:6" ht="15" customHeight="1" x14ac:dyDescent="0.2">
      <c r="F38795" s="63"/>
    </row>
    <row r="38796" spans="6:6" ht="15" customHeight="1" x14ac:dyDescent="0.2">
      <c r="F38796" s="63"/>
    </row>
    <row r="38797" spans="6:6" ht="15" customHeight="1" x14ac:dyDescent="0.2">
      <c r="F38797" s="63"/>
    </row>
    <row r="38798" spans="6:6" ht="15" customHeight="1" x14ac:dyDescent="0.2">
      <c r="F38798" s="63"/>
    </row>
    <row r="38799" spans="6:6" ht="15" customHeight="1" x14ac:dyDescent="0.2">
      <c r="F38799" s="63"/>
    </row>
    <row r="38800" spans="6:6" ht="15" customHeight="1" x14ac:dyDescent="0.2">
      <c r="F38800" s="63"/>
    </row>
    <row r="38801" spans="6:6" ht="15" customHeight="1" x14ac:dyDescent="0.2">
      <c r="F38801" s="63"/>
    </row>
    <row r="38802" spans="6:6" ht="15" customHeight="1" x14ac:dyDescent="0.2">
      <c r="F38802" s="63"/>
    </row>
    <row r="38803" spans="6:6" ht="15" customHeight="1" x14ac:dyDescent="0.2">
      <c r="F38803" s="63"/>
    </row>
    <row r="38804" spans="6:6" ht="15" customHeight="1" x14ac:dyDescent="0.2">
      <c r="F38804" s="63"/>
    </row>
    <row r="38805" spans="6:6" ht="15" customHeight="1" x14ac:dyDescent="0.2">
      <c r="F38805" s="63"/>
    </row>
    <row r="38806" spans="6:6" ht="15" customHeight="1" x14ac:dyDescent="0.2">
      <c r="F38806" s="63"/>
    </row>
    <row r="38807" spans="6:6" ht="15" customHeight="1" x14ac:dyDescent="0.2">
      <c r="F38807" s="63"/>
    </row>
    <row r="38808" spans="6:6" ht="15" customHeight="1" x14ac:dyDescent="0.2">
      <c r="F38808" s="63"/>
    </row>
    <row r="38809" spans="6:6" ht="15" customHeight="1" x14ac:dyDescent="0.2">
      <c r="F38809" s="63"/>
    </row>
    <row r="38810" spans="6:6" ht="15" customHeight="1" x14ac:dyDescent="0.2">
      <c r="F38810" s="63"/>
    </row>
    <row r="38811" spans="6:6" ht="15" customHeight="1" x14ac:dyDescent="0.2">
      <c r="F38811" s="63"/>
    </row>
    <row r="38812" spans="6:6" ht="15" customHeight="1" x14ac:dyDescent="0.2">
      <c r="F38812" s="63"/>
    </row>
    <row r="38813" spans="6:6" ht="15" customHeight="1" x14ac:dyDescent="0.2">
      <c r="F38813" s="63"/>
    </row>
    <row r="38814" spans="6:6" ht="15" customHeight="1" x14ac:dyDescent="0.2">
      <c r="F38814" s="63"/>
    </row>
    <row r="38815" spans="6:6" ht="15" customHeight="1" x14ac:dyDescent="0.2">
      <c r="F38815" s="63"/>
    </row>
    <row r="38816" spans="6:6" ht="15" customHeight="1" x14ac:dyDescent="0.2">
      <c r="F38816" s="63"/>
    </row>
    <row r="38817" spans="6:6" ht="15" customHeight="1" x14ac:dyDescent="0.2">
      <c r="F38817" s="63"/>
    </row>
    <row r="38818" spans="6:6" ht="15" customHeight="1" x14ac:dyDescent="0.2">
      <c r="F38818" s="63"/>
    </row>
    <row r="38819" spans="6:6" ht="15" customHeight="1" x14ac:dyDescent="0.2">
      <c r="F38819" s="63"/>
    </row>
    <row r="38820" spans="6:6" ht="15" customHeight="1" x14ac:dyDescent="0.2">
      <c r="F38820" s="63"/>
    </row>
    <row r="38821" spans="6:6" ht="15" customHeight="1" x14ac:dyDescent="0.2">
      <c r="F38821" s="63"/>
    </row>
    <row r="38822" spans="6:6" ht="15" customHeight="1" x14ac:dyDescent="0.2">
      <c r="F38822" s="63"/>
    </row>
    <row r="38823" spans="6:6" ht="15" customHeight="1" x14ac:dyDescent="0.2">
      <c r="F38823" s="63"/>
    </row>
    <row r="38824" spans="6:6" ht="15" customHeight="1" x14ac:dyDescent="0.2">
      <c r="F38824" s="63"/>
    </row>
    <row r="38825" spans="6:6" ht="15" customHeight="1" x14ac:dyDescent="0.2">
      <c r="F38825" s="63"/>
    </row>
    <row r="38826" spans="6:6" ht="15" customHeight="1" x14ac:dyDescent="0.2">
      <c r="F38826" s="63"/>
    </row>
    <row r="38827" spans="6:6" ht="15" customHeight="1" x14ac:dyDescent="0.2">
      <c r="F38827" s="63"/>
    </row>
    <row r="38828" spans="6:6" ht="15" customHeight="1" x14ac:dyDescent="0.2">
      <c r="F38828" s="63"/>
    </row>
    <row r="38829" spans="6:6" ht="15" customHeight="1" x14ac:dyDescent="0.2">
      <c r="F38829" s="63"/>
    </row>
    <row r="38830" spans="6:6" ht="15" customHeight="1" x14ac:dyDescent="0.2">
      <c r="F38830" s="63"/>
    </row>
    <row r="38831" spans="6:6" ht="15" customHeight="1" x14ac:dyDescent="0.2">
      <c r="F38831" s="63"/>
    </row>
    <row r="38832" spans="6:6" ht="15" customHeight="1" x14ac:dyDescent="0.2">
      <c r="F38832" s="63"/>
    </row>
    <row r="38833" spans="6:6" ht="15" customHeight="1" x14ac:dyDescent="0.2">
      <c r="F38833" s="63"/>
    </row>
    <row r="38834" spans="6:6" ht="15" customHeight="1" x14ac:dyDescent="0.2">
      <c r="F38834" s="63"/>
    </row>
    <row r="38835" spans="6:6" ht="15" customHeight="1" x14ac:dyDescent="0.2">
      <c r="F38835" s="63"/>
    </row>
    <row r="38836" spans="6:6" ht="15" customHeight="1" x14ac:dyDescent="0.2">
      <c r="F38836" s="63"/>
    </row>
    <row r="38837" spans="6:6" ht="15" customHeight="1" x14ac:dyDescent="0.2">
      <c r="F38837" s="63"/>
    </row>
    <row r="38838" spans="6:6" ht="15" customHeight="1" x14ac:dyDescent="0.2">
      <c r="F38838" s="63"/>
    </row>
    <row r="38839" spans="6:6" ht="15" customHeight="1" x14ac:dyDescent="0.2">
      <c r="F38839" s="63"/>
    </row>
    <row r="38840" spans="6:6" ht="15" customHeight="1" x14ac:dyDescent="0.2">
      <c r="F38840" s="63"/>
    </row>
    <row r="38841" spans="6:6" ht="15" customHeight="1" x14ac:dyDescent="0.2">
      <c r="F38841" s="63"/>
    </row>
    <row r="38842" spans="6:6" ht="15" customHeight="1" x14ac:dyDescent="0.2">
      <c r="F38842" s="63"/>
    </row>
    <row r="38843" spans="6:6" ht="15" customHeight="1" x14ac:dyDescent="0.2">
      <c r="F38843" s="63"/>
    </row>
    <row r="38844" spans="6:6" ht="15" customHeight="1" x14ac:dyDescent="0.2">
      <c r="F38844" s="63"/>
    </row>
    <row r="38845" spans="6:6" ht="15" customHeight="1" x14ac:dyDescent="0.2">
      <c r="F38845" s="63"/>
    </row>
    <row r="38846" spans="6:6" ht="15" customHeight="1" x14ac:dyDescent="0.2">
      <c r="F38846" s="63"/>
    </row>
    <row r="38847" spans="6:6" ht="15" customHeight="1" x14ac:dyDescent="0.2">
      <c r="F38847" s="63"/>
    </row>
    <row r="38848" spans="6:6" ht="15" customHeight="1" x14ac:dyDescent="0.2">
      <c r="F38848" s="63"/>
    </row>
    <row r="38849" spans="6:6" ht="15" customHeight="1" x14ac:dyDescent="0.2">
      <c r="F38849" s="63"/>
    </row>
    <row r="38850" spans="6:6" ht="15" customHeight="1" x14ac:dyDescent="0.2">
      <c r="F38850" s="63"/>
    </row>
    <row r="38851" spans="6:6" ht="15" customHeight="1" x14ac:dyDescent="0.2">
      <c r="F38851" s="63"/>
    </row>
    <row r="38852" spans="6:6" ht="15" customHeight="1" x14ac:dyDescent="0.2">
      <c r="F38852" s="63"/>
    </row>
    <row r="38853" spans="6:6" ht="15" customHeight="1" x14ac:dyDescent="0.2">
      <c r="F38853" s="63"/>
    </row>
    <row r="38854" spans="6:6" ht="15" customHeight="1" x14ac:dyDescent="0.2">
      <c r="F38854" s="63"/>
    </row>
    <row r="38855" spans="6:6" ht="15" customHeight="1" x14ac:dyDescent="0.2">
      <c r="F38855" s="63"/>
    </row>
    <row r="38856" spans="6:6" ht="15" customHeight="1" x14ac:dyDescent="0.2">
      <c r="F38856" s="63"/>
    </row>
    <row r="38857" spans="6:6" ht="15" customHeight="1" x14ac:dyDescent="0.2">
      <c r="F38857" s="63"/>
    </row>
    <row r="38858" spans="6:6" ht="15" customHeight="1" x14ac:dyDescent="0.2">
      <c r="F38858" s="63"/>
    </row>
    <row r="38859" spans="6:6" ht="15" customHeight="1" x14ac:dyDescent="0.2">
      <c r="F38859" s="63"/>
    </row>
    <row r="38860" spans="6:6" ht="15" customHeight="1" x14ac:dyDescent="0.2">
      <c r="F38860" s="63"/>
    </row>
    <row r="38861" spans="6:6" ht="15" customHeight="1" x14ac:dyDescent="0.2">
      <c r="F38861" s="63"/>
    </row>
    <row r="38862" spans="6:6" ht="15" customHeight="1" x14ac:dyDescent="0.2">
      <c r="F38862" s="63"/>
    </row>
    <row r="38863" spans="6:6" ht="15" customHeight="1" x14ac:dyDescent="0.2">
      <c r="F38863" s="63"/>
    </row>
    <row r="38864" spans="6:6" ht="15" customHeight="1" x14ac:dyDescent="0.2">
      <c r="F38864" s="63"/>
    </row>
    <row r="38865" spans="6:6" ht="15" customHeight="1" x14ac:dyDescent="0.2">
      <c r="F38865" s="63"/>
    </row>
    <row r="38866" spans="6:6" ht="15" customHeight="1" x14ac:dyDescent="0.2">
      <c r="F38866" s="63"/>
    </row>
    <row r="38867" spans="6:6" ht="15" customHeight="1" x14ac:dyDescent="0.2">
      <c r="F38867" s="63"/>
    </row>
    <row r="38868" spans="6:6" ht="15" customHeight="1" x14ac:dyDescent="0.2">
      <c r="F38868" s="63"/>
    </row>
    <row r="38869" spans="6:6" ht="15" customHeight="1" x14ac:dyDescent="0.2">
      <c r="F38869" s="63"/>
    </row>
    <row r="38870" spans="6:6" ht="15" customHeight="1" x14ac:dyDescent="0.2">
      <c r="F38870" s="63"/>
    </row>
    <row r="38871" spans="6:6" ht="15" customHeight="1" x14ac:dyDescent="0.2">
      <c r="F38871" s="63"/>
    </row>
    <row r="38872" spans="6:6" ht="15" customHeight="1" x14ac:dyDescent="0.2">
      <c r="F38872" s="63"/>
    </row>
    <row r="38873" spans="6:6" ht="15" customHeight="1" x14ac:dyDescent="0.2">
      <c r="F38873" s="63"/>
    </row>
    <row r="38874" spans="6:6" ht="15" customHeight="1" x14ac:dyDescent="0.2">
      <c r="F38874" s="63"/>
    </row>
    <row r="38875" spans="6:6" ht="15" customHeight="1" x14ac:dyDescent="0.2">
      <c r="F38875" s="63"/>
    </row>
    <row r="38876" spans="6:6" ht="15" customHeight="1" x14ac:dyDescent="0.2">
      <c r="F38876" s="63"/>
    </row>
    <row r="38877" spans="6:6" ht="15" customHeight="1" x14ac:dyDescent="0.2">
      <c r="F38877" s="63"/>
    </row>
    <row r="38878" spans="6:6" ht="15" customHeight="1" x14ac:dyDescent="0.2">
      <c r="F38878" s="63"/>
    </row>
    <row r="38879" spans="6:6" ht="15" customHeight="1" x14ac:dyDescent="0.2">
      <c r="F38879" s="63"/>
    </row>
    <row r="38880" spans="6:6" ht="15" customHeight="1" x14ac:dyDescent="0.2">
      <c r="F38880" s="63"/>
    </row>
    <row r="38881" spans="6:6" ht="15" customHeight="1" x14ac:dyDescent="0.2">
      <c r="F38881" s="63"/>
    </row>
    <row r="38882" spans="6:6" ht="15" customHeight="1" x14ac:dyDescent="0.2">
      <c r="F38882" s="63"/>
    </row>
    <row r="38883" spans="6:6" ht="15" customHeight="1" x14ac:dyDescent="0.2">
      <c r="F38883" s="63"/>
    </row>
    <row r="38884" spans="6:6" ht="15" customHeight="1" x14ac:dyDescent="0.2">
      <c r="F38884" s="63"/>
    </row>
    <row r="38885" spans="6:6" ht="15" customHeight="1" x14ac:dyDescent="0.2">
      <c r="F38885" s="63"/>
    </row>
    <row r="38886" spans="6:6" ht="15" customHeight="1" x14ac:dyDescent="0.2">
      <c r="F38886" s="63"/>
    </row>
    <row r="38887" spans="6:6" ht="15" customHeight="1" x14ac:dyDescent="0.2">
      <c r="F38887" s="63"/>
    </row>
    <row r="38888" spans="6:6" ht="15" customHeight="1" x14ac:dyDescent="0.2">
      <c r="F38888" s="63"/>
    </row>
    <row r="38889" spans="6:6" ht="15" customHeight="1" x14ac:dyDescent="0.2">
      <c r="F38889" s="63"/>
    </row>
    <row r="38890" spans="6:6" ht="15" customHeight="1" x14ac:dyDescent="0.2">
      <c r="F38890" s="63"/>
    </row>
    <row r="38891" spans="6:6" ht="15" customHeight="1" x14ac:dyDescent="0.2">
      <c r="F38891" s="63"/>
    </row>
    <row r="38892" spans="6:6" ht="15" customHeight="1" x14ac:dyDescent="0.2">
      <c r="F38892" s="63"/>
    </row>
    <row r="38893" spans="6:6" ht="15" customHeight="1" x14ac:dyDescent="0.2">
      <c r="F38893" s="63"/>
    </row>
    <row r="38894" spans="6:6" ht="15" customHeight="1" x14ac:dyDescent="0.2">
      <c r="F38894" s="63"/>
    </row>
    <row r="38895" spans="6:6" ht="15" customHeight="1" x14ac:dyDescent="0.2">
      <c r="F38895" s="63"/>
    </row>
    <row r="38896" spans="6:6" ht="15" customHeight="1" x14ac:dyDescent="0.2">
      <c r="F38896" s="63"/>
    </row>
    <row r="38897" spans="6:6" ht="15" customHeight="1" x14ac:dyDescent="0.2">
      <c r="F38897" s="63"/>
    </row>
    <row r="38898" spans="6:6" ht="15" customHeight="1" x14ac:dyDescent="0.2">
      <c r="F38898" s="63"/>
    </row>
    <row r="38899" spans="6:6" ht="15" customHeight="1" x14ac:dyDescent="0.2">
      <c r="F38899" s="63"/>
    </row>
    <row r="38900" spans="6:6" ht="15" customHeight="1" x14ac:dyDescent="0.2">
      <c r="F38900" s="63"/>
    </row>
    <row r="38901" spans="6:6" ht="15" customHeight="1" x14ac:dyDescent="0.2">
      <c r="F38901" s="63"/>
    </row>
    <row r="38902" spans="6:6" ht="15" customHeight="1" x14ac:dyDescent="0.2">
      <c r="F38902" s="63"/>
    </row>
    <row r="38903" spans="6:6" ht="15" customHeight="1" x14ac:dyDescent="0.2">
      <c r="F38903" s="63"/>
    </row>
    <row r="38904" spans="6:6" ht="15" customHeight="1" x14ac:dyDescent="0.2">
      <c r="F38904" s="63"/>
    </row>
    <row r="38905" spans="6:6" ht="15" customHeight="1" x14ac:dyDescent="0.2">
      <c r="F38905" s="63"/>
    </row>
    <row r="38906" spans="6:6" ht="15" customHeight="1" x14ac:dyDescent="0.2">
      <c r="F38906" s="63"/>
    </row>
    <row r="38907" spans="6:6" ht="15" customHeight="1" x14ac:dyDescent="0.2">
      <c r="F38907" s="63"/>
    </row>
    <row r="38908" spans="6:6" ht="15" customHeight="1" x14ac:dyDescent="0.2">
      <c r="F38908" s="63"/>
    </row>
    <row r="38909" spans="6:6" ht="15" customHeight="1" x14ac:dyDescent="0.2">
      <c r="F38909" s="63"/>
    </row>
    <row r="38910" spans="6:6" ht="15" customHeight="1" x14ac:dyDescent="0.2">
      <c r="F38910" s="63"/>
    </row>
    <row r="38911" spans="6:6" ht="15" customHeight="1" x14ac:dyDescent="0.2">
      <c r="F38911" s="63"/>
    </row>
    <row r="38912" spans="6:6" ht="15" customHeight="1" x14ac:dyDescent="0.2">
      <c r="F38912" s="63"/>
    </row>
    <row r="38913" spans="6:6" ht="15" customHeight="1" x14ac:dyDescent="0.2">
      <c r="F38913" s="63"/>
    </row>
    <row r="38914" spans="6:6" ht="15" customHeight="1" x14ac:dyDescent="0.2">
      <c r="F38914" s="63"/>
    </row>
    <row r="38915" spans="6:6" ht="15" customHeight="1" x14ac:dyDescent="0.2">
      <c r="F38915" s="63"/>
    </row>
    <row r="38916" spans="6:6" ht="15" customHeight="1" x14ac:dyDescent="0.2">
      <c r="F38916" s="63"/>
    </row>
    <row r="38917" spans="6:6" ht="15" customHeight="1" x14ac:dyDescent="0.2">
      <c r="F38917" s="63"/>
    </row>
    <row r="38918" spans="6:6" ht="15" customHeight="1" x14ac:dyDescent="0.2">
      <c r="F38918" s="63"/>
    </row>
    <row r="38919" spans="6:6" ht="15" customHeight="1" x14ac:dyDescent="0.2">
      <c r="F38919" s="63"/>
    </row>
    <row r="38920" spans="6:6" ht="15" customHeight="1" x14ac:dyDescent="0.2">
      <c r="F38920" s="63"/>
    </row>
    <row r="38921" spans="6:6" ht="15" customHeight="1" x14ac:dyDescent="0.2">
      <c r="F38921" s="63"/>
    </row>
    <row r="38922" spans="6:6" ht="15" customHeight="1" x14ac:dyDescent="0.2">
      <c r="F38922" s="63"/>
    </row>
    <row r="38923" spans="6:6" ht="15" customHeight="1" x14ac:dyDescent="0.2">
      <c r="F38923" s="63"/>
    </row>
    <row r="38924" spans="6:6" ht="15" customHeight="1" x14ac:dyDescent="0.2">
      <c r="F38924" s="63"/>
    </row>
    <row r="38925" spans="6:6" ht="15" customHeight="1" x14ac:dyDescent="0.2">
      <c r="F38925" s="63"/>
    </row>
    <row r="38926" spans="6:6" ht="15" customHeight="1" x14ac:dyDescent="0.2">
      <c r="F38926" s="63"/>
    </row>
    <row r="38927" spans="6:6" ht="15" customHeight="1" x14ac:dyDescent="0.2">
      <c r="F38927" s="63"/>
    </row>
    <row r="38928" spans="6:6" ht="15" customHeight="1" x14ac:dyDescent="0.2">
      <c r="F38928" s="63"/>
    </row>
    <row r="38929" spans="6:6" ht="15" customHeight="1" x14ac:dyDescent="0.2">
      <c r="F38929" s="63"/>
    </row>
    <row r="38930" spans="6:6" ht="15" customHeight="1" x14ac:dyDescent="0.2">
      <c r="F38930" s="63"/>
    </row>
    <row r="38931" spans="6:6" ht="15" customHeight="1" x14ac:dyDescent="0.2">
      <c r="F38931" s="63"/>
    </row>
    <row r="38932" spans="6:6" ht="15" customHeight="1" x14ac:dyDescent="0.2">
      <c r="F38932" s="63"/>
    </row>
    <row r="38933" spans="6:6" ht="15" customHeight="1" x14ac:dyDescent="0.2">
      <c r="F38933" s="63"/>
    </row>
    <row r="38934" spans="6:6" ht="15" customHeight="1" x14ac:dyDescent="0.2">
      <c r="F38934" s="63"/>
    </row>
    <row r="38935" spans="6:6" ht="15" customHeight="1" x14ac:dyDescent="0.2">
      <c r="F38935" s="63"/>
    </row>
    <row r="38936" spans="6:6" ht="15" customHeight="1" x14ac:dyDescent="0.2">
      <c r="F38936" s="63"/>
    </row>
    <row r="38937" spans="6:6" ht="15" customHeight="1" x14ac:dyDescent="0.2">
      <c r="F38937" s="63"/>
    </row>
    <row r="38938" spans="6:6" ht="15" customHeight="1" x14ac:dyDescent="0.2">
      <c r="F38938" s="63"/>
    </row>
    <row r="38939" spans="6:6" ht="15" customHeight="1" x14ac:dyDescent="0.2">
      <c r="F38939" s="63"/>
    </row>
    <row r="38940" spans="6:6" ht="15" customHeight="1" x14ac:dyDescent="0.2">
      <c r="F38940" s="63"/>
    </row>
    <row r="38941" spans="6:6" ht="15" customHeight="1" x14ac:dyDescent="0.2">
      <c r="F38941" s="63"/>
    </row>
    <row r="38942" spans="6:6" ht="15" customHeight="1" x14ac:dyDescent="0.2">
      <c r="F38942" s="63"/>
    </row>
    <row r="38943" spans="6:6" ht="15" customHeight="1" x14ac:dyDescent="0.2">
      <c r="F38943" s="63"/>
    </row>
    <row r="38944" spans="6:6" ht="15" customHeight="1" x14ac:dyDescent="0.2">
      <c r="F38944" s="63"/>
    </row>
    <row r="38945" spans="6:6" ht="15" customHeight="1" x14ac:dyDescent="0.2">
      <c r="F38945" s="63"/>
    </row>
    <row r="38946" spans="6:6" ht="15" customHeight="1" x14ac:dyDescent="0.2">
      <c r="F38946" s="63"/>
    </row>
    <row r="38947" spans="6:6" ht="15" customHeight="1" x14ac:dyDescent="0.2">
      <c r="F38947" s="63"/>
    </row>
    <row r="38948" spans="6:6" ht="15" customHeight="1" x14ac:dyDescent="0.2">
      <c r="F38948" s="63"/>
    </row>
    <row r="38949" spans="6:6" ht="15" customHeight="1" x14ac:dyDescent="0.2">
      <c r="F38949" s="63"/>
    </row>
    <row r="38950" spans="6:6" ht="15" customHeight="1" x14ac:dyDescent="0.2">
      <c r="F38950" s="63"/>
    </row>
    <row r="38951" spans="6:6" ht="15" customHeight="1" x14ac:dyDescent="0.2">
      <c r="F38951" s="63"/>
    </row>
    <row r="38952" spans="6:6" ht="15" customHeight="1" x14ac:dyDescent="0.2">
      <c r="F38952" s="63"/>
    </row>
    <row r="38953" spans="6:6" ht="15" customHeight="1" x14ac:dyDescent="0.2">
      <c r="F38953" s="63"/>
    </row>
    <row r="38954" spans="6:6" ht="15" customHeight="1" x14ac:dyDescent="0.2">
      <c r="F38954" s="63"/>
    </row>
    <row r="38955" spans="6:6" ht="15" customHeight="1" x14ac:dyDescent="0.2">
      <c r="F38955" s="63"/>
    </row>
    <row r="38956" spans="6:6" ht="15" customHeight="1" x14ac:dyDescent="0.2">
      <c r="F38956" s="63"/>
    </row>
    <row r="38957" spans="6:6" ht="15" customHeight="1" x14ac:dyDescent="0.2">
      <c r="F38957" s="63"/>
    </row>
    <row r="38958" spans="6:6" ht="15" customHeight="1" x14ac:dyDescent="0.2">
      <c r="F38958" s="63"/>
    </row>
    <row r="38959" spans="6:6" ht="15" customHeight="1" x14ac:dyDescent="0.2">
      <c r="F38959" s="63"/>
    </row>
    <row r="38960" spans="6:6" ht="15" customHeight="1" x14ac:dyDescent="0.2">
      <c r="F38960" s="63"/>
    </row>
    <row r="38961" spans="6:6" ht="15" customHeight="1" x14ac:dyDescent="0.2">
      <c r="F38961" s="63"/>
    </row>
    <row r="38962" spans="6:6" ht="15" customHeight="1" x14ac:dyDescent="0.2">
      <c r="F38962" s="63"/>
    </row>
    <row r="38963" spans="6:6" ht="15" customHeight="1" x14ac:dyDescent="0.2">
      <c r="F38963" s="63"/>
    </row>
    <row r="38964" spans="6:6" ht="15" customHeight="1" x14ac:dyDescent="0.2">
      <c r="F38964" s="63"/>
    </row>
    <row r="38965" spans="6:6" ht="15" customHeight="1" x14ac:dyDescent="0.2">
      <c r="F38965" s="63"/>
    </row>
    <row r="38966" spans="6:6" ht="15" customHeight="1" x14ac:dyDescent="0.2">
      <c r="F38966" s="63"/>
    </row>
    <row r="38967" spans="6:6" ht="15" customHeight="1" x14ac:dyDescent="0.2">
      <c r="F38967" s="63"/>
    </row>
    <row r="38968" spans="6:6" ht="15" customHeight="1" x14ac:dyDescent="0.2">
      <c r="F38968" s="63"/>
    </row>
    <row r="38969" spans="6:6" ht="15" customHeight="1" x14ac:dyDescent="0.2">
      <c r="F38969" s="63"/>
    </row>
    <row r="38970" spans="6:6" ht="15" customHeight="1" x14ac:dyDescent="0.2">
      <c r="F38970" s="63"/>
    </row>
    <row r="38971" spans="6:6" ht="15" customHeight="1" x14ac:dyDescent="0.2">
      <c r="F38971" s="63"/>
    </row>
    <row r="38972" spans="6:6" ht="15" customHeight="1" x14ac:dyDescent="0.2">
      <c r="F38972" s="63"/>
    </row>
    <row r="38973" spans="6:6" ht="15" customHeight="1" x14ac:dyDescent="0.2">
      <c r="F38973" s="63"/>
    </row>
    <row r="38974" spans="6:6" ht="15" customHeight="1" x14ac:dyDescent="0.2">
      <c r="F38974" s="63"/>
    </row>
    <row r="38975" spans="6:6" ht="15" customHeight="1" x14ac:dyDescent="0.2">
      <c r="F38975" s="63"/>
    </row>
    <row r="38976" spans="6:6" ht="15" customHeight="1" x14ac:dyDescent="0.2">
      <c r="F38976" s="63"/>
    </row>
    <row r="38977" spans="6:6" ht="15" customHeight="1" x14ac:dyDescent="0.2">
      <c r="F38977" s="63"/>
    </row>
    <row r="38978" spans="6:6" ht="15" customHeight="1" x14ac:dyDescent="0.2">
      <c r="F38978" s="63"/>
    </row>
    <row r="38979" spans="6:6" ht="15" customHeight="1" x14ac:dyDescent="0.2">
      <c r="F38979" s="63"/>
    </row>
    <row r="38980" spans="6:6" ht="15" customHeight="1" x14ac:dyDescent="0.2">
      <c r="F38980" s="63"/>
    </row>
    <row r="38981" spans="6:6" ht="15" customHeight="1" x14ac:dyDescent="0.2">
      <c r="F38981" s="63"/>
    </row>
    <row r="38982" spans="6:6" ht="15" customHeight="1" x14ac:dyDescent="0.2">
      <c r="F38982" s="63"/>
    </row>
    <row r="38983" spans="6:6" ht="15" customHeight="1" x14ac:dyDescent="0.2">
      <c r="F38983" s="63"/>
    </row>
    <row r="38984" spans="6:6" ht="15" customHeight="1" x14ac:dyDescent="0.2">
      <c r="F38984" s="63"/>
    </row>
    <row r="38985" spans="6:6" ht="15" customHeight="1" x14ac:dyDescent="0.2">
      <c r="F38985" s="63"/>
    </row>
    <row r="38986" spans="6:6" ht="15" customHeight="1" x14ac:dyDescent="0.2">
      <c r="F38986" s="63"/>
    </row>
    <row r="38987" spans="6:6" ht="15" customHeight="1" x14ac:dyDescent="0.2">
      <c r="F38987" s="63"/>
    </row>
    <row r="38988" spans="6:6" ht="15" customHeight="1" x14ac:dyDescent="0.2">
      <c r="F38988" s="63"/>
    </row>
    <row r="38989" spans="6:6" ht="15" customHeight="1" x14ac:dyDescent="0.2">
      <c r="F38989" s="63"/>
    </row>
    <row r="38990" spans="6:6" ht="15" customHeight="1" x14ac:dyDescent="0.2">
      <c r="F38990" s="63"/>
    </row>
    <row r="38991" spans="6:6" ht="15" customHeight="1" x14ac:dyDescent="0.2">
      <c r="F38991" s="63"/>
    </row>
    <row r="38992" spans="6:6" ht="15" customHeight="1" x14ac:dyDescent="0.2">
      <c r="F38992" s="63"/>
    </row>
    <row r="38993" spans="6:6" ht="15" customHeight="1" x14ac:dyDescent="0.2">
      <c r="F38993" s="63"/>
    </row>
    <row r="38994" spans="6:6" ht="15" customHeight="1" x14ac:dyDescent="0.2">
      <c r="F38994" s="63"/>
    </row>
    <row r="38995" spans="6:6" ht="15" customHeight="1" x14ac:dyDescent="0.2">
      <c r="F38995" s="63"/>
    </row>
    <row r="38996" spans="6:6" ht="15" customHeight="1" x14ac:dyDescent="0.2">
      <c r="F38996" s="63"/>
    </row>
    <row r="38997" spans="6:6" ht="15" customHeight="1" x14ac:dyDescent="0.2">
      <c r="F38997" s="63"/>
    </row>
    <row r="38998" spans="6:6" ht="15" customHeight="1" x14ac:dyDescent="0.2">
      <c r="F38998" s="63"/>
    </row>
    <row r="38999" spans="6:6" ht="15" customHeight="1" x14ac:dyDescent="0.2">
      <c r="F38999" s="63"/>
    </row>
    <row r="39000" spans="6:6" ht="15" customHeight="1" x14ac:dyDescent="0.2">
      <c r="F39000" s="63"/>
    </row>
    <row r="39001" spans="6:6" ht="15" customHeight="1" x14ac:dyDescent="0.2">
      <c r="F39001" s="63"/>
    </row>
    <row r="39002" spans="6:6" ht="15" customHeight="1" x14ac:dyDescent="0.2">
      <c r="F39002" s="63"/>
    </row>
    <row r="39003" spans="6:6" ht="15" customHeight="1" x14ac:dyDescent="0.2">
      <c r="F39003" s="63"/>
    </row>
    <row r="39004" spans="6:6" ht="15" customHeight="1" x14ac:dyDescent="0.2">
      <c r="F39004" s="63"/>
    </row>
    <row r="39005" spans="6:6" ht="15" customHeight="1" x14ac:dyDescent="0.2">
      <c r="F39005" s="63"/>
    </row>
    <row r="39006" spans="6:6" ht="15" customHeight="1" x14ac:dyDescent="0.2">
      <c r="F39006" s="63"/>
    </row>
    <row r="39007" spans="6:6" ht="15" customHeight="1" x14ac:dyDescent="0.2">
      <c r="F39007" s="63"/>
    </row>
    <row r="39008" spans="6:6" ht="15" customHeight="1" x14ac:dyDescent="0.2">
      <c r="F39008" s="63"/>
    </row>
    <row r="39009" spans="6:6" ht="15" customHeight="1" x14ac:dyDescent="0.2">
      <c r="F39009" s="63"/>
    </row>
    <row r="39010" spans="6:6" ht="15" customHeight="1" x14ac:dyDescent="0.2">
      <c r="F39010" s="63"/>
    </row>
    <row r="39011" spans="6:6" ht="15" customHeight="1" x14ac:dyDescent="0.2">
      <c r="F39011" s="63"/>
    </row>
    <row r="39012" spans="6:6" ht="15" customHeight="1" x14ac:dyDescent="0.2">
      <c r="F39012" s="63"/>
    </row>
    <row r="39013" spans="6:6" ht="15" customHeight="1" x14ac:dyDescent="0.2">
      <c r="F39013" s="63"/>
    </row>
    <row r="39014" spans="6:6" ht="15" customHeight="1" x14ac:dyDescent="0.2">
      <c r="F39014" s="63"/>
    </row>
    <row r="39015" spans="6:6" ht="15" customHeight="1" x14ac:dyDescent="0.2">
      <c r="F39015" s="63"/>
    </row>
    <row r="39016" spans="6:6" ht="15" customHeight="1" x14ac:dyDescent="0.2">
      <c r="F39016" s="63"/>
    </row>
    <row r="39017" spans="6:6" ht="15" customHeight="1" x14ac:dyDescent="0.2">
      <c r="F39017" s="63"/>
    </row>
    <row r="39018" spans="6:6" ht="15" customHeight="1" x14ac:dyDescent="0.2">
      <c r="F39018" s="63"/>
    </row>
    <row r="39019" spans="6:6" ht="15" customHeight="1" x14ac:dyDescent="0.2">
      <c r="F39019" s="63"/>
    </row>
    <row r="39020" spans="6:6" ht="15" customHeight="1" x14ac:dyDescent="0.2">
      <c r="F39020" s="63"/>
    </row>
    <row r="39021" spans="6:6" ht="15" customHeight="1" x14ac:dyDescent="0.2">
      <c r="F39021" s="63"/>
    </row>
    <row r="39022" spans="6:6" ht="15" customHeight="1" x14ac:dyDescent="0.2">
      <c r="F39022" s="63"/>
    </row>
    <row r="39023" spans="6:6" ht="15" customHeight="1" x14ac:dyDescent="0.2">
      <c r="F39023" s="63"/>
    </row>
    <row r="39024" spans="6:6" ht="15" customHeight="1" x14ac:dyDescent="0.2">
      <c r="F39024" s="63"/>
    </row>
    <row r="39025" spans="6:6" ht="15" customHeight="1" x14ac:dyDescent="0.2">
      <c r="F39025" s="63"/>
    </row>
    <row r="39026" spans="6:6" ht="15" customHeight="1" x14ac:dyDescent="0.2">
      <c r="F39026" s="63"/>
    </row>
    <row r="39027" spans="6:6" ht="15" customHeight="1" x14ac:dyDescent="0.2">
      <c r="F39027" s="63"/>
    </row>
    <row r="39028" spans="6:6" ht="15" customHeight="1" x14ac:dyDescent="0.2">
      <c r="F39028" s="63"/>
    </row>
    <row r="39029" spans="6:6" ht="15" customHeight="1" x14ac:dyDescent="0.2">
      <c r="F39029" s="63"/>
    </row>
    <row r="39030" spans="6:6" ht="15" customHeight="1" x14ac:dyDescent="0.2">
      <c r="F39030" s="63"/>
    </row>
    <row r="39031" spans="6:6" ht="15" customHeight="1" x14ac:dyDescent="0.2">
      <c r="F39031" s="63"/>
    </row>
    <row r="39032" spans="6:6" ht="15" customHeight="1" x14ac:dyDescent="0.2">
      <c r="F39032" s="63"/>
    </row>
    <row r="39033" spans="6:6" ht="15" customHeight="1" x14ac:dyDescent="0.2">
      <c r="F39033" s="63"/>
    </row>
    <row r="39034" spans="6:6" ht="15" customHeight="1" x14ac:dyDescent="0.2">
      <c r="F39034" s="63"/>
    </row>
    <row r="39035" spans="6:6" ht="15" customHeight="1" x14ac:dyDescent="0.2">
      <c r="F39035" s="63"/>
    </row>
    <row r="39036" spans="6:6" ht="15" customHeight="1" x14ac:dyDescent="0.2">
      <c r="F39036" s="63"/>
    </row>
    <row r="39037" spans="6:6" ht="15" customHeight="1" x14ac:dyDescent="0.2">
      <c r="F39037" s="63"/>
    </row>
    <row r="39038" spans="6:6" ht="15" customHeight="1" x14ac:dyDescent="0.2">
      <c r="F39038" s="63"/>
    </row>
    <row r="39039" spans="6:6" ht="15" customHeight="1" x14ac:dyDescent="0.2">
      <c r="F39039" s="63"/>
    </row>
    <row r="39040" spans="6:6" ht="15" customHeight="1" x14ac:dyDescent="0.2">
      <c r="F39040" s="63"/>
    </row>
    <row r="39041" spans="6:6" ht="15" customHeight="1" x14ac:dyDescent="0.2">
      <c r="F39041" s="63"/>
    </row>
    <row r="39042" spans="6:6" ht="15" customHeight="1" x14ac:dyDescent="0.2">
      <c r="F39042" s="63"/>
    </row>
    <row r="39043" spans="6:6" ht="15" customHeight="1" x14ac:dyDescent="0.2">
      <c r="F39043" s="63"/>
    </row>
    <row r="39044" spans="6:6" ht="15" customHeight="1" x14ac:dyDescent="0.2">
      <c r="F39044" s="63"/>
    </row>
    <row r="39045" spans="6:6" ht="15" customHeight="1" x14ac:dyDescent="0.2">
      <c r="F39045" s="63"/>
    </row>
    <row r="39046" spans="6:6" ht="15" customHeight="1" x14ac:dyDescent="0.2">
      <c r="F39046" s="63"/>
    </row>
    <row r="39047" spans="6:6" ht="15" customHeight="1" x14ac:dyDescent="0.2">
      <c r="F39047" s="63"/>
    </row>
    <row r="39048" spans="6:6" ht="15" customHeight="1" x14ac:dyDescent="0.2">
      <c r="F39048" s="63"/>
    </row>
    <row r="39049" spans="6:6" ht="15" customHeight="1" x14ac:dyDescent="0.2">
      <c r="F39049" s="63"/>
    </row>
    <row r="39050" spans="6:6" ht="15" customHeight="1" x14ac:dyDescent="0.2">
      <c r="F39050" s="63"/>
    </row>
    <row r="39051" spans="6:6" ht="15" customHeight="1" x14ac:dyDescent="0.2">
      <c r="F39051" s="63"/>
    </row>
    <row r="39052" spans="6:6" ht="15" customHeight="1" x14ac:dyDescent="0.2">
      <c r="F39052" s="63"/>
    </row>
    <row r="39053" spans="6:6" ht="15" customHeight="1" x14ac:dyDescent="0.2">
      <c r="F39053" s="63"/>
    </row>
    <row r="39054" spans="6:6" ht="15" customHeight="1" x14ac:dyDescent="0.2">
      <c r="F39054" s="63"/>
    </row>
    <row r="39055" spans="6:6" ht="15" customHeight="1" x14ac:dyDescent="0.2">
      <c r="F39055" s="63"/>
    </row>
    <row r="39056" spans="6:6" ht="15" customHeight="1" x14ac:dyDescent="0.2">
      <c r="F39056" s="63"/>
    </row>
    <row r="39057" spans="6:6" ht="15" customHeight="1" x14ac:dyDescent="0.2">
      <c r="F39057" s="63"/>
    </row>
    <row r="39058" spans="6:6" ht="15" customHeight="1" x14ac:dyDescent="0.2">
      <c r="F39058" s="63"/>
    </row>
    <row r="39059" spans="6:6" ht="15" customHeight="1" x14ac:dyDescent="0.2">
      <c r="F39059" s="63"/>
    </row>
    <row r="39060" spans="6:6" ht="15" customHeight="1" x14ac:dyDescent="0.2">
      <c r="F39060" s="63"/>
    </row>
    <row r="39061" spans="6:6" ht="15" customHeight="1" x14ac:dyDescent="0.2">
      <c r="F39061" s="63"/>
    </row>
    <row r="39062" spans="6:6" ht="15" customHeight="1" x14ac:dyDescent="0.2">
      <c r="F39062" s="63"/>
    </row>
    <row r="39063" spans="6:6" ht="15" customHeight="1" x14ac:dyDescent="0.2">
      <c r="F39063" s="63"/>
    </row>
    <row r="39064" spans="6:6" ht="15" customHeight="1" x14ac:dyDescent="0.2">
      <c r="F39064" s="63"/>
    </row>
    <row r="39065" spans="6:6" ht="15" customHeight="1" x14ac:dyDescent="0.2">
      <c r="F39065" s="63"/>
    </row>
    <row r="39066" spans="6:6" ht="15" customHeight="1" x14ac:dyDescent="0.2">
      <c r="F39066" s="63"/>
    </row>
    <row r="39067" spans="6:6" ht="15" customHeight="1" x14ac:dyDescent="0.2">
      <c r="F39067" s="63"/>
    </row>
    <row r="39068" spans="6:6" ht="15" customHeight="1" x14ac:dyDescent="0.2">
      <c r="F39068" s="63"/>
    </row>
    <row r="39069" spans="6:6" ht="15" customHeight="1" x14ac:dyDescent="0.2">
      <c r="F39069" s="63"/>
    </row>
    <row r="39070" spans="6:6" ht="15" customHeight="1" x14ac:dyDescent="0.2">
      <c r="F39070" s="63"/>
    </row>
    <row r="39071" spans="6:6" ht="15" customHeight="1" x14ac:dyDescent="0.2">
      <c r="F39071" s="63"/>
    </row>
    <row r="39072" spans="6:6" ht="15" customHeight="1" x14ac:dyDescent="0.2">
      <c r="F39072" s="63"/>
    </row>
    <row r="39073" spans="6:6" ht="15" customHeight="1" x14ac:dyDescent="0.2">
      <c r="F39073" s="63"/>
    </row>
    <row r="39074" spans="6:6" ht="15" customHeight="1" x14ac:dyDescent="0.2">
      <c r="F39074" s="63"/>
    </row>
    <row r="39075" spans="6:6" ht="15" customHeight="1" x14ac:dyDescent="0.2">
      <c r="F39075" s="63"/>
    </row>
    <row r="39076" spans="6:6" ht="15" customHeight="1" x14ac:dyDescent="0.2">
      <c r="F39076" s="63"/>
    </row>
    <row r="39077" spans="6:6" ht="15" customHeight="1" x14ac:dyDescent="0.2">
      <c r="F39077" s="63"/>
    </row>
    <row r="39078" spans="6:6" ht="15" customHeight="1" x14ac:dyDescent="0.2">
      <c r="F39078" s="63"/>
    </row>
    <row r="39079" spans="6:6" ht="15" customHeight="1" x14ac:dyDescent="0.2">
      <c r="F39079" s="63"/>
    </row>
    <row r="39080" spans="6:6" ht="15" customHeight="1" x14ac:dyDescent="0.2">
      <c r="F39080" s="63"/>
    </row>
    <row r="39081" spans="6:6" ht="15" customHeight="1" x14ac:dyDescent="0.2">
      <c r="F39081" s="63"/>
    </row>
    <row r="39082" spans="6:6" ht="15" customHeight="1" x14ac:dyDescent="0.2">
      <c r="F39082" s="63"/>
    </row>
    <row r="39083" spans="6:6" ht="15" customHeight="1" x14ac:dyDescent="0.2">
      <c r="F39083" s="63"/>
    </row>
    <row r="39084" spans="6:6" ht="15" customHeight="1" x14ac:dyDescent="0.2">
      <c r="F39084" s="63"/>
    </row>
    <row r="39085" spans="6:6" ht="15" customHeight="1" x14ac:dyDescent="0.2">
      <c r="F39085" s="63"/>
    </row>
    <row r="39086" spans="6:6" ht="15" customHeight="1" x14ac:dyDescent="0.2">
      <c r="F39086" s="63"/>
    </row>
    <row r="39087" spans="6:6" ht="15" customHeight="1" x14ac:dyDescent="0.2">
      <c r="F39087" s="63"/>
    </row>
    <row r="39088" spans="6:6" ht="15" customHeight="1" x14ac:dyDescent="0.2">
      <c r="F39088" s="63"/>
    </row>
    <row r="39089" spans="6:6" ht="15" customHeight="1" x14ac:dyDescent="0.2">
      <c r="F39089" s="63"/>
    </row>
    <row r="39090" spans="6:6" ht="15" customHeight="1" x14ac:dyDescent="0.2">
      <c r="F39090" s="63"/>
    </row>
    <row r="39091" spans="6:6" ht="15" customHeight="1" x14ac:dyDescent="0.2">
      <c r="F39091" s="63"/>
    </row>
    <row r="39092" spans="6:6" ht="15" customHeight="1" x14ac:dyDescent="0.2">
      <c r="F39092" s="63"/>
    </row>
    <row r="39093" spans="6:6" ht="15" customHeight="1" x14ac:dyDescent="0.2">
      <c r="F39093" s="63"/>
    </row>
    <row r="39094" spans="6:6" ht="15" customHeight="1" x14ac:dyDescent="0.2">
      <c r="F39094" s="63"/>
    </row>
    <row r="39095" spans="6:6" ht="15" customHeight="1" x14ac:dyDescent="0.2">
      <c r="F39095" s="63"/>
    </row>
    <row r="39096" spans="6:6" ht="15" customHeight="1" x14ac:dyDescent="0.2">
      <c r="F39096" s="63"/>
    </row>
    <row r="39097" spans="6:6" ht="15" customHeight="1" x14ac:dyDescent="0.2">
      <c r="F39097" s="63"/>
    </row>
    <row r="39098" spans="6:6" ht="15" customHeight="1" x14ac:dyDescent="0.2">
      <c r="F39098" s="63"/>
    </row>
    <row r="39099" spans="6:6" ht="15" customHeight="1" x14ac:dyDescent="0.2">
      <c r="F39099" s="63"/>
    </row>
    <row r="39100" spans="6:6" ht="15" customHeight="1" x14ac:dyDescent="0.2">
      <c r="F39100" s="63"/>
    </row>
    <row r="39101" spans="6:6" ht="15" customHeight="1" x14ac:dyDescent="0.2">
      <c r="F39101" s="63"/>
    </row>
    <row r="39102" spans="6:6" ht="15" customHeight="1" x14ac:dyDescent="0.2">
      <c r="F39102" s="63"/>
    </row>
    <row r="39103" spans="6:6" ht="15" customHeight="1" x14ac:dyDescent="0.2">
      <c r="F39103" s="63"/>
    </row>
    <row r="39104" spans="6:6" ht="15" customHeight="1" x14ac:dyDescent="0.2">
      <c r="F39104" s="63"/>
    </row>
    <row r="39105" spans="6:6" ht="15" customHeight="1" x14ac:dyDescent="0.2">
      <c r="F39105" s="63"/>
    </row>
    <row r="39106" spans="6:6" ht="15" customHeight="1" x14ac:dyDescent="0.2">
      <c r="F39106" s="63"/>
    </row>
    <row r="39107" spans="6:6" ht="15" customHeight="1" x14ac:dyDescent="0.2">
      <c r="F39107" s="63"/>
    </row>
    <row r="39108" spans="6:6" ht="15" customHeight="1" x14ac:dyDescent="0.2">
      <c r="F39108" s="63"/>
    </row>
    <row r="39109" spans="6:6" ht="15" customHeight="1" x14ac:dyDescent="0.2">
      <c r="F39109" s="63"/>
    </row>
    <row r="39110" spans="6:6" ht="15" customHeight="1" x14ac:dyDescent="0.2">
      <c r="F39110" s="63"/>
    </row>
    <row r="39111" spans="6:6" ht="15" customHeight="1" x14ac:dyDescent="0.2">
      <c r="F39111" s="63"/>
    </row>
    <row r="39112" spans="6:6" ht="15" customHeight="1" x14ac:dyDescent="0.2">
      <c r="F39112" s="63"/>
    </row>
    <row r="39113" spans="6:6" ht="15" customHeight="1" x14ac:dyDescent="0.2">
      <c r="F39113" s="63"/>
    </row>
    <row r="39114" spans="6:6" ht="15" customHeight="1" x14ac:dyDescent="0.2">
      <c r="F39114" s="63"/>
    </row>
    <row r="39115" spans="6:6" ht="15" customHeight="1" x14ac:dyDescent="0.2">
      <c r="F39115" s="63"/>
    </row>
    <row r="39116" spans="6:6" ht="15" customHeight="1" x14ac:dyDescent="0.2">
      <c r="F39116" s="63"/>
    </row>
    <row r="39117" spans="6:6" ht="15" customHeight="1" x14ac:dyDescent="0.2">
      <c r="F39117" s="63"/>
    </row>
    <row r="39118" spans="6:6" ht="15" customHeight="1" x14ac:dyDescent="0.2">
      <c r="F39118" s="63"/>
    </row>
    <row r="39119" spans="6:6" ht="15" customHeight="1" x14ac:dyDescent="0.2">
      <c r="F39119" s="63"/>
    </row>
    <row r="39120" spans="6:6" ht="15" customHeight="1" x14ac:dyDescent="0.2">
      <c r="F39120" s="63"/>
    </row>
    <row r="39121" spans="6:6" ht="15" customHeight="1" x14ac:dyDescent="0.2">
      <c r="F39121" s="63"/>
    </row>
    <row r="39122" spans="6:6" ht="15" customHeight="1" x14ac:dyDescent="0.2">
      <c r="F39122" s="63"/>
    </row>
    <row r="39123" spans="6:6" ht="15" customHeight="1" x14ac:dyDescent="0.2">
      <c r="F39123" s="63"/>
    </row>
    <row r="39124" spans="6:6" ht="15" customHeight="1" x14ac:dyDescent="0.2">
      <c r="F39124" s="63"/>
    </row>
    <row r="39125" spans="6:6" ht="15" customHeight="1" x14ac:dyDescent="0.2">
      <c r="F39125" s="63"/>
    </row>
    <row r="39126" spans="6:6" ht="15" customHeight="1" x14ac:dyDescent="0.2">
      <c r="F39126" s="63"/>
    </row>
    <row r="39127" spans="6:6" ht="15" customHeight="1" x14ac:dyDescent="0.2">
      <c r="F39127" s="63"/>
    </row>
    <row r="39128" spans="6:6" ht="15" customHeight="1" x14ac:dyDescent="0.2">
      <c r="F39128" s="63"/>
    </row>
    <row r="39129" spans="6:6" ht="15" customHeight="1" x14ac:dyDescent="0.2">
      <c r="F39129" s="63"/>
    </row>
    <row r="39130" spans="6:6" ht="15" customHeight="1" x14ac:dyDescent="0.2">
      <c r="F39130" s="63"/>
    </row>
    <row r="39131" spans="6:6" ht="15" customHeight="1" x14ac:dyDescent="0.2">
      <c r="F39131" s="63"/>
    </row>
    <row r="39132" spans="6:6" ht="15" customHeight="1" x14ac:dyDescent="0.2">
      <c r="F39132" s="63"/>
    </row>
    <row r="39133" spans="6:6" ht="15" customHeight="1" x14ac:dyDescent="0.2">
      <c r="F39133" s="63"/>
    </row>
    <row r="39134" spans="6:6" ht="15" customHeight="1" x14ac:dyDescent="0.2">
      <c r="F39134" s="63"/>
    </row>
    <row r="39135" spans="6:6" ht="15" customHeight="1" x14ac:dyDescent="0.2">
      <c r="F39135" s="63"/>
    </row>
    <row r="39136" spans="6:6" ht="15" customHeight="1" x14ac:dyDescent="0.2">
      <c r="F39136" s="63"/>
    </row>
    <row r="39137" spans="6:6" ht="15" customHeight="1" x14ac:dyDescent="0.2">
      <c r="F39137" s="63"/>
    </row>
    <row r="39138" spans="6:6" ht="15" customHeight="1" x14ac:dyDescent="0.2">
      <c r="F39138" s="63"/>
    </row>
    <row r="39139" spans="6:6" ht="15" customHeight="1" x14ac:dyDescent="0.2">
      <c r="F39139" s="63"/>
    </row>
    <row r="39140" spans="6:6" ht="15" customHeight="1" x14ac:dyDescent="0.2">
      <c r="F39140" s="63"/>
    </row>
    <row r="39141" spans="6:6" ht="15" customHeight="1" x14ac:dyDescent="0.2">
      <c r="F39141" s="63"/>
    </row>
    <row r="39142" spans="6:6" ht="15" customHeight="1" x14ac:dyDescent="0.2">
      <c r="F39142" s="63"/>
    </row>
    <row r="39143" spans="6:6" ht="15" customHeight="1" x14ac:dyDescent="0.2">
      <c r="F39143" s="63"/>
    </row>
    <row r="39144" spans="6:6" ht="15" customHeight="1" x14ac:dyDescent="0.2">
      <c r="F39144" s="63"/>
    </row>
    <row r="39145" spans="6:6" ht="15" customHeight="1" x14ac:dyDescent="0.2">
      <c r="F39145" s="63"/>
    </row>
    <row r="39146" spans="6:6" ht="15" customHeight="1" x14ac:dyDescent="0.2">
      <c r="F39146" s="63"/>
    </row>
    <row r="39147" spans="6:6" ht="15" customHeight="1" x14ac:dyDescent="0.2">
      <c r="F39147" s="63"/>
    </row>
    <row r="39148" spans="6:6" ht="15" customHeight="1" x14ac:dyDescent="0.2">
      <c r="F39148" s="63"/>
    </row>
    <row r="39149" spans="6:6" ht="15" customHeight="1" x14ac:dyDescent="0.2">
      <c r="F39149" s="63"/>
    </row>
    <row r="39150" spans="6:6" ht="15" customHeight="1" x14ac:dyDescent="0.2">
      <c r="F39150" s="63"/>
    </row>
    <row r="39151" spans="6:6" ht="15" customHeight="1" x14ac:dyDescent="0.2">
      <c r="F39151" s="63"/>
    </row>
    <row r="39152" spans="6:6" ht="15" customHeight="1" x14ac:dyDescent="0.2">
      <c r="F39152" s="63"/>
    </row>
    <row r="39153" spans="6:6" ht="15" customHeight="1" x14ac:dyDescent="0.2">
      <c r="F39153" s="63"/>
    </row>
    <row r="39154" spans="6:6" ht="15" customHeight="1" x14ac:dyDescent="0.2">
      <c r="F39154" s="63"/>
    </row>
    <row r="39155" spans="6:6" ht="15" customHeight="1" x14ac:dyDescent="0.2">
      <c r="F39155" s="63"/>
    </row>
    <row r="39156" spans="6:6" ht="15" customHeight="1" x14ac:dyDescent="0.2">
      <c r="F39156" s="63"/>
    </row>
    <row r="39157" spans="6:6" ht="15" customHeight="1" x14ac:dyDescent="0.2">
      <c r="F39157" s="63"/>
    </row>
    <row r="39158" spans="6:6" ht="15" customHeight="1" x14ac:dyDescent="0.2">
      <c r="F39158" s="63"/>
    </row>
    <row r="39159" spans="6:6" ht="15" customHeight="1" x14ac:dyDescent="0.2">
      <c r="F39159" s="63"/>
    </row>
    <row r="39160" spans="6:6" ht="15" customHeight="1" x14ac:dyDescent="0.2">
      <c r="F39160" s="63"/>
    </row>
    <row r="39161" spans="6:6" ht="15" customHeight="1" x14ac:dyDescent="0.2">
      <c r="F39161" s="63"/>
    </row>
    <row r="39162" spans="6:6" ht="15" customHeight="1" x14ac:dyDescent="0.2">
      <c r="F39162" s="63"/>
    </row>
    <row r="39163" spans="6:6" ht="15" customHeight="1" x14ac:dyDescent="0.2">
      <c r="F39163" s="63"/>
    </row>
    <row r="39164" spans="6:6" ht="15" customHeight="1" x14ac:dyDescent="0.2">
      <c r="F39164" s="63"/>
    </row>
    <row r="39165" spans="6:6" ht="15" customHeight="1" x14ac:dyDescent="0.2">
      <c r="F39165" s="63"/>
    </row>
    <row r="39166" spans="6:6" ht="15" customHeight="1" x14ac:dyDescent="0.2">
      <c r="F39166" s="63"/>
    </row>
    <row r="39167" spans="6:6" ht="15" customHeight="1" x14ac:dyDescent="0.2">
      <c r="F39167" s="63"/>
    </row>
    <row r="39168" spans="6:6" ht="15" customHeight="1" x14ac:dyDescent="0.2">
      <c r="F39168" s="63"/>
    </row>
    <row r="39169" spans="6:6" ht="15" customHeight="1" x14ac:dyDescent="0.2">
      <c r="F39169" s="63"/>
    </row>
    <row r="39170" spans="6:6" ht="15" customHeight="1" x14ac:dyDescent="0.2">
      <c r="F39170" s="63"/>
    </row>
    <row r="39171" spans="6:6" ht="15" customHeight="1" x14ac:dyDescent="0.2">
      <c r="F39171" s="63"/>
    </row>
    <row r="39172" spans="6:6" ht="15" customHeight="1" x14ac:dyDescent="0.2">
      <c r="F39172" s="63"/>
    </row>
    <row r="39173" spans="6:6" ht="15" customHeight="1" x14ac:dyDescent="0.2">
      <c r="F39173" s="63"/>
    </row>
    <row r="39174" spans="6:6" ht="15" customHeight="1" x14ac:dyDescent="0.2">
      <c r="F39174" s="63"/>
    </row>
    <row r="39175" spans="6:6" ht="15" customHeight="1" x14ac:dyDescent="0.2">
      <c r="F39175" s="63"/>
    </row>
    <row r="39176" spans="6:6" ht="15" customHeight="1" x14ac:dyDescent="0.2">
      <c r="F39176" s="63"/>
    </row>
    <row r="39177" spans="6:6" ht="15" customHeight="1" x14ac:dyDescent="0.2">
      <c r="F39177" s="63"/>
    </row>
    <row r="39178" spans="6:6" ht="15" customHeight="1" x14ac:dyDescent="0.2">
      <c r="F39178" s="63"/>
    </row>
    <row r="39179" spans="6:6" ht="15" customHeight="1" x14ac:dyDescent="0.2">
      <c r="F39179" s="63"/>
    </row>
    <row r="39180" spans="6:6" ht="15" customHeight="1" x14ac:dyDescent="0.2">
      <c r="F39180" s="63"/>
    </row>
    <row r="39181" spans="6:6" ht="15" customHeight="1" x14ac:dyDescent="0.2">
      <c r="F39181" s="63"/>
    </row>
    <row r="39182" spans="6:6" ht="15" customHeight="1" x14ac:dyDescent="0.2">
      <c r="F39182" s="63"/>
    </row>
    <row r="39183" spans="6:6" ht="15" customHeight="1" x14ac:dyDescent="0.2">
      <c r="F39183" s="63"/>
    </row>
    <row r="39184" spans="6:6" ht="15" customHeight="1" x14ac:dyDescent="0.2">
      <c r="F39184" s="63"/>
    </row>
    <row r="39185" spans="6:6" ht="15" customHeight="1" x14ac:dyDescent="0.2">
      <c r="F39185" s="63"/>
    </row>
    <row r="39186" spans="6:6" ht="15" customHeight="1" x14ac:dyDescent="0.2">
      <c r="F39186" s="63"/>
    </row>
    <row r="39187" spans="6:6" ht="15" customHeight="1" x14ac:dyDescent="0.2">
      <c r="F39187" s="63"/>
    </row>
    <row r="39188" spans="6:6" ht="15" customHeight="1" x14ac:dyDescent="0.2">
      <c r="F39188" s="63"/>
    </row>
    <row r="39189" spans="6:6" ht="15" customHeight="1" x14ac:dyDescent="0.2">
      <c r="F39189" s="63"/>
    </row>
    <row r="39190" spans="6:6" ht="15" customHeight="1" x14ac:dyDescent="0.2">
      <c r="F39190" s="63"/>
    </row>
    <row r="39191" spans="6:6" ht="15" customHeight="1" x14ac:dyDescent="0.2">
      <c r="F39191" s="63"/>
    </row>
    <row r="39192" spans="6:6" ht="15" customHeight="1" x14ac:dyDescent="0.2">
      <c r="F39192" s="63"/>
    </row>
    <row r="39193" spans="6:6" ht="15" customHeight="1" x14ac:dyDescent="0.2">
      <c r="F39193" s="63"/>
    </row>
    <row r="39194" spans="6:6" ht="15" customHeight="1" x14ac:dyDescent="0.2">
      <c r="F39194" s="63"/>
    </row>
    <row r="39195" spans="6:6" ht="15" customHeight="1" x14ac:dyDescent="0.2">
      <c r="F39195" s="63"/>
    </row>
    <row r="39196" spans="6:6" ht="15" customHeight="1" x14ac:dyDescent="0.2">
      <c r="F39196" s="63"/>
    </row>
    <row r="39197" spans="6:6" ht="15" customHeight="1" x14ac:dyDescent="0.2">
      <c r="F39197" s="63"/>
    </row>
    <row r="39198" spans="6:6" ht="15" customHeight="1" x14ac:dyDescent="0.2">
      <c r="F39198" s="63"/>
    </row>
    <row r="39199" spans="6:6" ht="15" customHeight="1" x14ac:dyDescent="0.2">
      <c r="F39199" s="63"/>
    </row>
    <row r="39200" spans="6:6" ht="15" customHeight="1" x14ac:dyDescent="0.2">
      <c r="F39200" s="63"/>
    </row>
    <row r="39201" spans="6:6" ht="15" customHeight="1" x14ac:dyDescent="0.2">
      <c r="F39201" s="63"/>
    </row>
    <row r="39202" spans="6:6" ht="15" customHeight="1" x14ac:dyDescent="0.2">
      <c r="F39202" s="63"/>
    </row>
    <row r="39203" spans="6:6" ht="15" customHeight="1" x14ac:dyDescent="0.2">
      <c r="F39203" s="63"/>
    </row>
    <row r="39204" spans="6:6" ht="15" customHeight="1" x14ac:dyDescent="0.2">
      <c r="F39204" s="63"/>
    </row>
    <row r="39205" spans="6:6" ht="15" customHeight="1" x14ac:dyDescent="0.2">
      <c r="F39205" s="63"/>
    </row>
    <row r="39206" spans="6:6" ht="15" customHeight="1" x14ac:dyDescent="0.2">
      <c r="F39206" s="63"/>
    </row>
    <row r="39207" spans="6:6" ht="15" customHeight="1" x14ac:dyDescent="0.2">
      <c r="F39207" s="63"/>
    </row>
    <row r="39208" spans="6:6" ht="15" customHeight="1" x14ac:dyDescent="0.2">
      <c r="F39208" s="63"/>
    </row>
    <row r="39209" spans="6:6" ht="15" customHeight="1" x14ac:dyDescent="0.2">
      <c r="F39209" s="63"/>
    </row>
    <row r="39210" spans="6:6" ht="15" customHeight="1" x14ac:dyDescent="0.2">
      <c r="F39210" s="63"/>
    </row>
    <row r="39211" spans="6:6" ht="15" customHeight="1" x14ac:dyDescent="0.2">
      <c r="F39211" s="63"/>
    </row>
    <row r="39212" spans="6:6" ht="15" customHeight="1" x14ac:dyDescent="0.2">
      <c r="F39212" s="63"/>
    </row>
    <row r="39213" spans="6:6" ht="15" customHeight="1" x14ac:dyDescent="0.2">
      <c r="F39213" s="63"/>
    </row>
    <row r="39214" spans="6:6" ht="15" customHeight="1" x14ac:dyDescent="0.2">
      <c r="F39214" s="63"/>
    </row>
    <row r="39215" spans="6:6" ht="15" customHeight="1" x14ac:dyDescent="0.2">
      <c r="F39215" s="63"/>
    </row>
    <row r="39216" spans="6:6" ht="15" customHeight="1" x14ac:dyDescent="0.2">
      <c r="F39216" s="63"/>
    </row>
    <row r="39217" spans="6:6" ht="15" customHeight="1" x14ac:dyDescent="0.2">
      <c r="F39217" s="63"/>
    </row>
    <row r="39218" spans="6:6" ht="15" customHeight="1" x14ac:dyDescent="0.2">
      <c r="F39218" s="63"/>
    </row>
    <row r="39219" spans="6:6" ht="15" customHeight="1" x14ac:dyDescent="0.2">
      <c r="F39219" s="63"/>
    </row>
    <row r="39220" spans="6:6" ht="15" customHeight="1" x14ac:dyDescent="0.2">
      <c r="F39220" s="63"/>
    </row>
    <row r="39221" spans="6:6" ht="15" customHeight="1" x14ac:dyDescent="0.2">
      <c r="F39221" s="63"/>
    </row>
    <row r="39222" spans="6:6" ht="15" customHeight="1" x14ac:dyDescent="0.2">
      <c r="F39222" s="63"/>
    </row>
    <row r="39223" spans="6:6" ht="15" customHeight="1" x14ac:dyDescent="0.2">
      <c r="F39223" s="63"/>
    </row>
    <row r="39224" spans="6:6" ht="15" customHeight="1" x14ac:dyDescent="0.2">
      <c r="F39224" s="63"/>
    </row>
    <row r="39225" spans="6:6" ht="15" customHeight="1" x14ac:dyDescent="0.2">
      <c r="F39225" s="63"/>
    </row>
    <row r="39226" spans="6:6" ht="15" customHeight="1" x14ac:dyDescent="0.2">
      <c r="F39226" s="63"/>
    </row>
    <row r="39227" spans="6:6" ht="15" customHeight="1" x14ac:dyDescent="0.2">
      <c r="F39227" s="63"/>
    </row>
    <row r="39228" spans="6:6" ht="15" customHeight="1" x14ac:dyDescent="0.2">
      <c r="F39228" s="63"/>
    </row>
    <row r="39229" spans="6:6" ht="15" customHeight="1" x14ac:dyDescent="0.2">
      <c r="F39229" s="63"/>
    </row>
    <row r="39230" spans="6:6" ht="15" customHeight="1" x14ac:dyDescent="0.2">
      <c r="F39230" s="63"/>
    </row>
    <row r="39231" spans="6:6" ht="15" customHeight="1" x14ac:dyDescent="0.2">
      <c r="F39231" s="63"/>
    </row>
    <row r="39232" spans="6:6" ht="15" customHeight="1" x14ac:dyDescent="0.2">
      <c r="F39232" s="63"/>
    </row>
    <row r="39233" spans="6:6" ht="15" customHeight="1" x14ac:dyDescent="0.2">
      <c r="F39233" s="63"/>
    </row>
    <row r="39234" spans="6:6" ht="15" customHeight="1" x14ac:dyDescent="0.2">
      <c r="F39234" s="63"/>
    </row>
    <row r="39235" spans="6:6" ht="15" customHeight="1" x14ac:dyDescent="0.2">
      <c r="F39235" s="63"/>
    </row>
    <row r="39236" spans="6:6" ht="15" customHeight="1" x14ac:dyDescent="0.2">
      <c r="F39236" s="63"/>
    </row>
    <row r="39237" spans="6:6" ht="15" customHeight="1" x14ac:dyDescent="0.2">
      <c r="F39237" s="63"/>
    </row>
    <row r="39238" spans="6:6" ht="15" customHeight="1" x14ac:dyDescent="0.2">
      <c r="F39238" s="63"/>
    </row>
    <row r="39239" spans="6:6" ht="15" customHeight="1" x14ac:dyDescent="0.2">
      <c r="F39239" s="63"/>
    </row>
    <row r="39240" spans="6:6" ht="15" customHeight="1" x14ac:dyDescent="0.2">
      <c r="F39240" s="63"/>
    </row>
    <row r="39241" spans="6:6" ht="15" customHeight="1" x14ac:dyDescent="0.2">
      <c r="F39241" s="63"/>
    </row>
    <row r="39242" spans="6:6" ht="15" customHeight="1" x14ac:dyDescent="0.2">
      <c r="F39242" s="63"/>
    </row>
    <row r="39243" spans="6:6" ht="15" customHeight="1" x14ac:dyDescent="0.2">
      <c r="F39243" s="63"/>
    </row>
    <row r="39244" spans="6:6" ht="15" customHeight="1" x14ac:dyDescent="0.2">
      <c r="F39244" s="63"/>
    </row>
    <row r="39245" spans="6:6" ht="15" customHeight="1" x14ac:dyDescent="0.2">
      <c r="F39245" s="63"/>
    </row>
    <row r="39246" spans="6:6" ht="15" customHeight="1" x14ac:dyDescent="0.2">
      <c r="F39246" s="63"/>
    </row>
    <row r="39247" spans="6:6" ht="15" customHeight="1" x14ac:dyDescent="0.2">
      <c r="F39247" s="63"/>
    </row>
    <row r="39248" spans="6:6" ht="15" customHeight="1" x14ac:dyDescent="0.2">
      <c r="F39248" s="63"/>
    </row>
    <row r="39249" spans="6:6" ht="15" customHeight="1" x14ac:dyDescent="0.2">
      <c r="F39249" s="63"/>
    </row>
    <row r="39250" spans="6:6" ht="15" customHeight="1" x14ac:dyDescent="0.2">
      <c r="F39250" s="63"/>
    </row>
    <row r="39251" spans="6:6" ht="15" customHeight="1" x14ac:dyDescent="0.2">
      <c r="F39251" s="63"/>
    </row>
    <row r="39252" spans="6:6" ht="15" customHeight="1" x14ac:dyDescent="0.2">
      <c r="F39252" s="63"/>
    </row>
    <row r="39253" spans="6:6" ht="15" customHeight="1" x14ac:dyDescent="0.2">
      <c r="F39253" s="63"/>
    </row>
    <row r="39254" spans="6:6" ht="15" customHeight="1" x14ac:dyDescent="0.2">
      <c r="F39254" s="63"/>
    </row>
    <row r="39255" spans="6:6" ht="15" customHeight="1" x14ac:dyDescent="0.2">
      <c r="F39255" s="63"/>
    </row>
    <row r="39256" spans="6:6" ht="15" customHeight="1" x14ac:dyDescent="0.2">
      <c r="F39256" s="63"/>
    </row>
    <row r="39257" spans="6:6" ht="15" customHeight="1" x14ac:dyDescent="0.2">
      <c r="F39257" s="63"/>
    </row>
    <row r="39258" spans="6:6" ht="15" customHeight="1" x14ac:dyDescent="0.2">
      <c r="F39258" s="63"/>
    </row>
    <row r="39259" spans="6:6" ht="15" customHeight="1" x14ac:dyDescent="0.2">
      <c r="F39259" s="63"/>
    </row>
    <row r="39260" spans="6:6" ht="15" customHeight="1" x14ac:dyDescent="0.2">
      <c r="F39260" s="63"/>
    </row>
    <row r="39261" spans="6:6" ht="15" customHeight="1" x14ac:dyDescent="0.2">
      <c r="F39261" s="63"/>
    </row>
    <row r="39262" spans="6:6" ht="15" customHeight="1" x14ac:dyDescent="0.2">
      <c r="F39262" s="63"/>
    </row>
    <row r="39263" spans="6:6" ht="15" customHeight="1" x14ac:dyDescent="0.2">
      <c r="F39263" s="63"/>
    </row>
    <row r="39264" spans="6:6" ht="15" customHeight="1" x14ac:dyDescent="0.2">
      <c r="F39264" s="63"/>
    </row>
    <row r="39265" spans="6:6" ht="15" customHeight="1" x14ac:dyDescent="0.2">
      <c r="F39265" s="63"/>
    </row>
    <row r="39266" spans="6:6" ht="15" customHeight="1" x14ac:dyDescent="0.2">
      <c r="F39266" s="63"/>
    </row>
    <row r="39267" spans="6:6" ht="15" customHeight="1" x14ac:dyDescent="0.2">
      <c r="F39267" s="63"/>
    </row>
    <row r="39268" spans="6:6" ht="15" customHeight="1" x14ac:dyDescent="0.2">
      <c r="F39268" s="63"/>
    </row>
    <row r="39269" spans="6:6" ht="15" customHeight="1" x14ac:dyDescent="0.2">
      <c r="F39269" s="63"/>
    </row>
    <row r="39270" spans="6:6" ht="15" customHeight="1" x14ac:dyDescent="0.2">
      <c r="F39270" s="63"/>
    </row>
    <row r="39271" spans="6:6" ht="15" customHeight="1" x14ac:dyDescent="0.2">
      <c r="F39271" s="63"/>
    </row>
    <row r="39272" spans="6:6" ht="15" customHeight="1" x14ac:dyDescent="0.2">
      <c r="F39272" s="63"/>
    </row>
    <row r="39273" spans="6:6" ht="15" customHeight="1" x14ac:dyDescent="0.2">
      <c r="F39273" s="63"/>
    </row>
    <row r="39274" spans="6:6" ht="15" customHeight="1" x14ac:dyDescent="0.2">
      <c r="F39274" s="63"/>
    </row>
    <row r="39275" spans="6:6" ht="15" customHeight="1" x14ac:dyDescent="0.2">
      <c r="F39275" s="63"/>
    </row>
    <row r="39276" spans="6:6" ht="15" customHeight="1" x14ac:dyDescent="0.2">
      <c r="F39276" s="63"/>
    </row>
    <row r="39277" spans="6:6" ht="15" customHeight="1" x14ac:dyDescent="0.2">
      <c r="F39277" s="63"/>
    </row>
    <row r="39278" spans="6:6" ht="15" customHeight="1" x14ac:dyDescent="0.2">
      <c r="F39278" s="63"/>
    </row>
    <row r="39279" spans="6:6" ht="15" customHeight="1" x14ac:dyDescent="0.2">
      <c r="F39279" s="63"/>
    </row>
    <row r="39280" spans="6:6" ht="15" customHeight="1" x14ac:dyDescent="0.2">
      <c r="F39280" s="63"/>
    </row>
    <row r="39281" spans="6:6" ht="15" customHeight="1" x14ac:dyDescent="0.2">
      <c r="F39281" s="63"/>
    </row>
    <row r="39282" spans="6:6" ht="15" customHeight="1" x14ac:dyDescent="0.2">
      <c r="F39282" s="63"/>
    </row>
    <row r="39283" spans="6:6" ht="15" customHeight="1" x14ac:dyDescent="0.2">
      <c r="F39283" s="63"/>
    </row>
    <row r="39284" spans="6:6" ht="15" customHeight="1" x14ac:dyDescent="0.2">
      <c r="F39284" s="63"/>
    </row>
    <row r="39285" spans="6:6" ht="15" customHeight="1" x14ac:dyDescent="0.2">
      <c r="F39285" s="63"/>
    </row>
    <row r="39286" spans="6:6" ht="15" customHeight="1" x14ac:dyDescent="0.2">
      <c r="F39286" s="63"/>
    </row>
    <row r="39287" spans="6:6" ht="15" customHeight="1" x14ac:dyDescent="0.2">
      <c r="F39287" s="63"/>
    </row>
    <row r="39288" spans="6:6" ht="15" customHeight="1" x14ac:dyDescent="0.2">
      <c r="F39288" s="63"/>
    </row>
    <row r="39289" spans="6:6" ht="15" customHeight="1" x14ac:dyDescent="0.2">
      <c r="F39289" s="63"/>
    </row>
    <row r="39290" spans="6:6" ht="15" customHeight="1" x14ac:dyDescent="0.2">
      <c r="F39290" s="63"/>
    </row>
    <row r="39291" spans="6:6" ht="15" customHeight="1" x14ac:dyDescent="0.2">
      <c r="F39291" s="63"/>
    </row>
    <row r="39292" spans="6:6" ht="15" customHeight="1" x14ac:dyDescent="0.2">
      <c r="F39292" s="63"/>
    </row>
    <row r="39293" spans="6:6" ht="15" customHeight="1" x14ac:dyDescent="0.2">
      <c r="F39293" s="63"/>
    </row>
    <row r="39294" spans="6:6" ht="15" customHeight="1" x14ac:dyDescent="0.2">
      <c r="F39294" s="63"/>
    </row>
    <row r="39295" spans="6:6" ht="15" customHeight="1" x14ac:dyDescent="0.2">
      <c r="F39295" s="63"/>
    </row>
    <row r="39296" spans="6:6" ht="15" customHeight="1" x14ac:dyDescent="0.2">
      <c r="F39296" s="63"/>
    </row>
    <row r="39297" spans="6:6" ht="15" customHeight="1" x14ac:dyDescent="0.2">
      <c r="F39297" s="63"/>
    </row>
    <row r="39298" spans="6:6" ht="15" customHeight="1" x14ac:dyDescent="0.2">
      <c r="F39298" s="63"/>
    </row>
    <row r="39299" spans="6:6" ht="15" customHeight="1" x14ac:dyDescent="0.2">
      <c r="F39299" s="63"/>
    </row>
    <row r="39300" spans="6:6" ht="15" customHeight="1" x14ac:dyDescent="0.2">
      <c r="F39300" s="63"/>
    </row>
    <row r="39301" spans="6:6" ht="15" customHeight="1" x14ac:dyDescent="0.2">
      <c r="F39301" s="63"/>
    </row>
    <row r="39302" spans="6:6" ht="15" customHeight="1" x14ac:dyDescent="0.2">
      <c r="F39302" s="63"/>
    </row>
    <row r="39303" spans="6:6" ht="15" customHeight="1" x14ac:dyDescent="0.2">
      <c r="F39303" s="63"/>
    </row>
    <row r="39304" spans="6:6" ht="15" customHeight="1" x14ac:dyDescent="0.2">
      <c r="F39304" s="63"/>
    </row>
    <row r="39305" spans="6:6" ht="15" customHeight="1" x14ac:dyDescent="0.2">
      <c r="F39305" s="63"/>
    </row>
    <row r="39306" spans="6:6" ht="15" customHeight="1" x14ac:dyDescent="0.2">
      <c r="F39306" s="63"/>
    </row>
    <row r="39307" spans="6:6" ht="15" customHeight="1" x14ac:dyDescent="0.2">
      <c r="F39307" s="63"/>
    </row>
    <row r="39308" spans="6:6" ht="15" customHeight="1" x14ac:dyDescent="0.2">
      <c r="F39308" s="63"/>
    </row>
    <row r="39309" spans="6:6" ht="15" customHeight="1" x14ac:dyDescent="0.2">
      <c r="F39309" s="63"/>
    </row>
    <row r="39310" spans="6:6" ht="15" customHeight="1" x14ac:dyDescent="0.2">
      <c r="F39310" s="63"/>
    </row>
    <row r="39311" spans="6:6" ht="15" customHeight="1" x14ac:dyDescent="0.2">
      <c r="F39311" s="63"/>
    </row>
    <row r="39312" spans="6:6" ht="15" customHeight="1" x14ac:dyDescent="0.2">
      <c r="F39312" s="63"/>
    </row>
    <row r="39313" spans="6:6" ht="15" customHeight="1" x14ac:dyDescent="0.2">
      <c r="F39313" s="63"/>
    </row>
    <row r="39314" spans="6:6" ht="15" customHeight="1" x14ac:dyDescent="0.2">
      <c r="F39314" s="63"/>
    </row>
    <row r="39315" spans="6:6" ht="15" customHeight="1" x14ac:dyDescent="0.2">
      <c r="F39315" s="63"/>
    </row>
    <row r="39316" spans="6:6" ht="15" customHeight="1" x14ac:dyDescent="0.2">
      <c r="F39316" s="63"/>
    </row>
    <row r="39317" spans="6:6" ht="15" customHeight="1" x14ac:dyDescent="0.2">
      <c r="F39317" s="63"/>
    </row>
    <row r="39318" spans="6:6" ht="15" customHeight="1" x14ac:dyDescent="0.2">
      <c r="F39318" s="63"/>
    </row>
    <row r="39319" spans="6:6" ht="15" customHeight="1" x14ac:dyDescent="0.2">
      <c r="F39319" s="63"/>
    </row>
    <row r="39320" spans="6:6" ht="15" customHeight="1" x14ac:dyDescent="0.2">
      <c r="F39320" s="63"/>
    </row>
    <row r="39321" spans="6:6" ht="15" customHeight="1" x14ac:dyDescent="0.2">
      <c r="F39321" s="63"/>
    </row>
    <row r="39322" spans="6:6" ht="15" customHeight="1" x14ac:dyDescent="0.2">
      <c r="F39322" s="63"/>
    </row>
    <row r="39323" spans="6:6" ht="15" customHeight="1" x14ac:dyDescent="0.2">
      <c r="F39323" s="63"/>
    </row>
    <row r="39324" spans="6:6" ht="15" customHeight="1" x14ac:dyDescent="0.2">
      <c r="F39324" s="63"/>
    </row>
    <row r="39325" spans="6:6" ht="15" customHeight="1" x14ac:dyDescent="0.2">
      <c r="F39325" s="63"/>
    </row>
    <row r="39326" spans="6:6" ht="15" customHeight="1" x14ac:dyDescent="0.2">
      <c r="F39326" s="63"/>
    </row>
    <row r="39327" spans="6:6" ht="15" customHeight="1" x14ac:dyDescent="0.2">
      <c r="F39327" s="63"/>
    </row>
    <row r="39328" spans="6:6" ht="15" customHeight="1" x14ac:dyDescent="0.2">
      <c r="F39328" s="63"/>
    </row>
    <row r="39329" spans="6:6" ht="15" customHeight="1" x14ac:dyDescent="0.2">
      <c r="F39329" s="63"/>
    </row>
    <row r="39330" spans="6:6" ht="15" customHeight="1" x14ac:dyDescent="0.2">
      <c r="F39330" s="63"/>
    </row>
    <row r="39331" spans="6:6" ht="15" customHeight="1" x14ac:dyDescent="0.2">
      <c r="F39331" s="63"/>
    </row>
    <row r="39332" spans="6:6" ht="15" customHeight="1" x14ac:dyDescent="0.2">
      <c r="F39332" s="63"/>
    </row>
    <row r="39333" spans="6:6" ht="15" customHeight="1" x14ac:dyDescent="0.2">
      <c r="F39333" s="63"/>
    </row>
    <row r="39334" spans="6:6" ht="15" customHeight="1" x14ac:dyDescent="0.2">
      <c r="F39334" s="63"/>
    </row>
    <row r="39335" spans="6:6" ht="15" customHeight="1" x14ac:dyDescent="0.2">
      <c r="F39335" s="63"/>
    </row>
    <row r="39336" spans="6:6" ht="15" customHeight="1" x14ac:dyDescent="0.2">
      <c r="F39336" s="63"/>
    </row>
    <row r="39337" spans="6:6" ht="15" customHeight="1" x14ac:dyDescent="0.2">
      <c r="F39337" s="63"/>
    </row>
    <row r="39338" spans="6:6" ht="15" customHeight="1" x14ac:dyDescent="0.2">
      <c r="F39338" s="63"/>
    </row>
    <row r="39339" spans="6:6" ht="15" customHeight="1" x14ac:dyDescent="0.2">
      <c r="F39339" s="63"/>
    </row>
    <row r="39340" spans="6:6" ht="15" customHeight="1" x14ac:dyDescent="0.2">
      <c r="F39340" s="63"/>
    </row>
    <row r="39341" spans="6:6" ht="15" customHeight="1" x14ac:dyDescent="0.2">
      <c r="F39341" s="63"/>
    </row>
    <row r="39342" spans="6:6" ht="15" customHeight="1" x14ac:dyDescent="0.2">
      <c r="F39342" s="63"/>
    </row>
    <row r="39343" spans="6:6" ht="15" customHeight="1" x14ac:dyDescent="0.2">
      <c r="F39343" s="63"/>
    </row>
    <row r="39344" spans="6:6" ht="15" customHeight="1" x14ac:dyDescent="0.2">
      <c r="F39344" s="63"/>
    </row>
    <row r="39345" spans="6:6" ht="15" customHeight="1" x14ac:dyDescent="0.2">
      <c r="F39345" s="63"/>
    </row>
    <row r="39346" spans="6:6" ht="15" customHeight="1" x14ac:dyDescent="0.2">
      <c r="F39346" s="63"/>
    </row>
    <row r="39347" spans="6:6" ht="15" customHeight="1" x14ac:dyDescent="0.2">
      <c r="F39347" s="63"/>
    </row>
    <row r="39348" spans="6:6" ht="15" customHeight="1" x14ac:dyDescent="0.2">
      <c r="F39348" s="63"/>
    </row>
    <row r="39349" spans="6:6" ht="15" customHeight="1" x14ac:dyDescent="0.2">
      <c r="F39349" s="63"/>
    </row>
    <row r="39350" spans="6:6" ht="15" customHeight="1" x14ac:dyDescent="0.2">
      <c r="F39350" s="63"/>
    </row>
    <row r="39351" spans="6:6" ht="15" customHeight="1" x14ac:dyDescent="0.2">
      <c r="F39351" s="63"/>
    </row>
    <row r="39352" spans="6:6" ht="15" customHeight="1" x14ac:dyDescent="0.2">
      <c r="F39352" s="63"/>
    </row>
    <row r="39353" spans="6:6" ht="15" customHeight="1" x14ac:dyDescent="0.2">
      <c r="F39353" s="63"/>
    </row>
    <row r="39354" spans="6:6" ht="15" customHeight="1" x14ac:dyDescent="0.2">
      <c r="F39354" s="63"/>
    </row>
    <row r="39355" spans="6:6" ht="15" customHeight="1" x14ac:dyDescent="0.2">
      <c r="F39355" s="63"/>
    </row>
    <row r="39356" spans="6:6" ht="15" customHeight="1" x14ac:dyDescent="0.2">
      <c r="F39356" s="63"/>
    </row>
    <row r="39357" spans="6:6" ht="15" customHeight="1" x14ac:dyDescent="0.2">
      <c r="F39357" s="63"/>
    </row>
    <row r="39358" spans="6:6" ht="15" customHeight="1" x14ac:dyDescent="0.2">
      <c r="F39358" s="63"/>
    </row>
    <row r="39359" spans="6:6" ht="15" customHeight="1" x14ac:dyDescent="0.2">
      <c r="F39359" s="63"/>
    </row>
    <row r="39360" spans="6:6" ht="15" customHeight="1" x14ac:dyDescent="0.2">
      <c r="F39360" s="63"/>
    </row>
    <row r="39361" spans="6:6" ht="15" customHeight="1" x14ac:dyDescent="0.2">
      <c r="F39361" s="63"/>
    </row>
    <row r="39362" spans="6:6" ht="15" customHeight="1" x14ac:dyDescent="0.2">
      <c r="F39362" s="63"/>
    </row>
    <row r="39363" spans="6:6" ht="15" customHeight="1" x14ac:dyDescent="0.2">
      <c r="F39363" s="63"/>
    </row>
    <row r="39364" spans="6:6" ht="15" customHeight="1" x14ac:dyDescent="0.2">
      <c r="F39364" s="63"/>
    </row>
    <row r="39365" spans="6:6" ht="15" customHeight="1" x14ac:dyDescent="0.2">
      <c r="F39365" s="63"/>
    </row>
    <row r="39366" spans="6:6" ht="15" customHeight="1" x14ac:dyDescent="0.2">
      <c r="F39366" s="63"/>
    </row>
    <row r="39367" spans="6:6" ht="15" customHeight="1" x14ac:dyDescent="0.2">
      <c r="F39367" s="63"/>
    </row>
    <row r="39368" spans="6:6" ht="15" customHeight="1" x14ac:dyDescent="0.2">
      <c r="F39368" s="63"/>
    </row>
    <row r="39369" spans="6:6" ht="15" customHeight="1" x14ac:dyDescent="0.2">
      <c r="F39369" s="63"/>
    </row>
    <row r="39370" spans="6:6" ht="15" customHeight="1" x14ac:dyDescent="0.2">
      <c r="F39370" s="63"/>
    </row>
    <row r="39371" spans="6:6" ht="15" customHeight="1" x14ac:dyDescent="0.2">
      <c r="F39371" s="63"/>
    </row>
    <row r="39372" spans="6:6" ht="15" customHeight="1" x14ac:dyDescent="0.2">
      <c r="F39372" s="63"/>
    </row>
    <row r="39373" spans="6:6" ht="15" customHeight="1" x14ac:dyDescent="0.2">
      <c r="F39373" s="63"/>
    </row>
    <row r="39374" spans="6:6" ht="15" customHeight="1" x14ac:dyDescent="0.2">
      <c r="F39374" s="63"/>
    </row>
    <row r="39375" spans="6:6" ht="15" customHeight="1" x14ac:dyDescent="0.2">
      <c r="F39375" s="63"/>
    </row>
    <row r="39376" spans="6:6" ht="15" customHeight="1" x14ac:dyDescent="0.2">
      <c r="F39376" s="63"/>
    </row>
    <row r="39377" spans="6:6" ht="15" customHeight="1" x14ac:dyDescent="0.2">
      <c r="F39377" s="63"/>
    </row>
    <row r="39378" spans="6:6" ht="15" customHeight="1" x14ac:dyDescent="0.2">
      <c r="F39378" s="63"/>
    </row>
    <row r="39379" spans="6:6" ht="15" customHeight="1" x14ac:dyDescent="0.2">
      <c r="F39379" s="63"/>
    </row>
    <row r="39380" spans="6:6" ht="15" customHeight="1" x14ac:dyDescent="0.2">
      <c r="F39380" s="63"/>
    </row>
    <row r="39381" spans="6:6" ht="15" customHeight="1" x14ac:dyDescent="0.2">
      <c r="F39381" s="63"/>
    </row>
    <row r="39382" spans="6:6" ht="15" customHeight="1" x14ac:dyDescent="0.2">
      <c r="F39382" s="63"/>
    </row>
    <row r="39383" spans="6:6" ht="15" customHeight="1" x14ac:dyDescent="0.2">
      <c r="F39383" s="63"/>
    </row>
    <row r="39384" spans="6:6" ht="15" customHeight="1" x14ac:dyDescent="0.2">
      <c r="F39384" s="63"/>
    </row>
    <row r="39385" spans="6:6" ht="15" customHeight="1" x14ac:dyDescent="0.2">
      <c r="F39385" s="63"/>
    </row>
    <row r="39386" spans="6:6" ht="15" customHeight="1" x14ac:dyDescent="0.2">
      <c r="F39386" s="63"/>
    </row>
    <row r="39387" spans="6:6" ht="15" customHeight="1" x14ac:dyDescent="0.2">
      <c r="F39387" s="63"/>
    </row>
    <row r="39388" spans="6:6" ht="15" customHeight="1" x14ac:dyDescent="0.2">
      <c r="F39388" s="63"/>
    </row>
    <row r="39389" spans="6:6" ht="15" customHeight="1" x14ac:dyDescent="0.2">
      <c r="F39389" s="63"/>
    </row>
    <row r="39390" spans="6:6" ht="15" customHeight="1" x14ac:dyDescent="0.2">
      <c r="F39390" s="63"/>
    </row>
    <row r="39391" spans="6:6" ht="15" customHeight="1" x14ac:dyDescent="0.2">
      <c r="F39391" s="63"/>
    </row>
    <row r="39392" spans="6:6" ht="15" customHeight="1" x14ac:dyDescent="0.2">
      <c r="F39392" s="63"/>
    </row>
    <row r="39393" spans="6:6" ht="15" customHeight="1" x14ac:dyDescent="0.2">
      <c r="F39393" s="63"/>
    </row>
    <row r="39394" spans="6:6" ht="15" customHeight="1" x14ac:dyDescent="0.2">
      <c r="F39394" s="63"/>
    </row>
    <row r="39395" spans="6:6" ht="15" customHeight="1" x14ac:dyDescent="0.2">
      <c r="F39395" s="63"/>
    </row>
    <row r="39396" spans="6:6" ht="15" customHeight="1" x14ac:dyDescent="0.2">
      <c r="F39396" s="63"/>
    </row>
    <row r="39397" spans="6:6" ht="15" customHeight="1" x14ac:dyDescent="0.2">
      <c r="F39397" s="63"/>
    </row>
    <row r="39398" spans="6:6" ht="15" customHeight="1" x14ac:dyDescent="0.2">
      <c r="F39398" s="63"/>
    </row>
    <row r="39399" spans="6:6" ht="15" customHeight="1" x14ac:dyDescent="0.2">
      <c r="F39399" s="63"/>
    </row>
    <row r="39400" spans="6:6" ht="15" customHeight="1" x14ac:dyDescent="0.2">
      <c r="F39400" s="63"/>
    </row>
    <row r="39401" spans="6:6" ht="15" customHeight="1" x14ac:dyDescent="0.2">
      <c r="F39401" s="63"/>
    </row>
    <row r="39402" spans="6:6" ht="15" customHeight="1" x14ac:dyDescent="0.2">
      <c r="F39402" s="63"/>
    </row>
    <row r="39403" spans="6:6" ht="15" customHeight="1" x14ac:dyDescent="0.2">
      <c r="F39403" s="63"/>
    </row>
    <row r="39404" spans="6:6" ht="15" customHeight="1" x14ac:dyDescent="0.2">
      <c r="F39404" s="63"/>
    </row>
    <row r="39405" spans="6:6" ht="15" customHeight="1" x14ac:dyDescent="0.2">
      <c r="F39405" s="63"/>
    </row>
    <row r="39406" spans="6:6" ht="15" customHeight="1" x14ac:dyDescent="0.2">
      <c r="F39406" s="63"/>
    </row>
    <row r="39407" spans="6:6" ht="15" customHeight="1" x14ac:dyDescent="0.2">
      <c r="F39407" s="63"/>
    </row>
    <row r="39408" spans="6:6" ht="15" customHeight="1" x14ac:dyDescent="0.2">
      <c r="F39408" s="63"/>
    </row>
    <row r="39409" spans="6:6" ht="15" customHeight="1" x14ac:dyDescent="0.2">
      <c r="F39409" s="63"/>
    </row>
    <row r="39410" spans="6:6" ht="15" customHeight="1" x14ac:dyDescent="0.2">
      <c r="F39410" s="63"/>
    </row>
    <row r="39411" spans="6:6" ht="15" customHeight="1" x14ac:dyDescent="0.2">
      <c r="F39411" s="63"/>
    </row>
    <row r="39412" spans="6:6" ht="15" customHeight="1" x14ac:dyDescent="0.2">
      <c r="F39412" s="63"/>
    </row>
    <row r="39413" spans="6:6" ht="15" customHeight="1" x14ac:dyDescent="0.2">
      <c r="F39413" s="63"/>
    </row>
    <row r="39414" spans="6:6" ht="15" customHeight="1" x14ac:dyDescent="0.2">
      <c r="F39414" s="63"/>
    </row>
    <row r="39415" spans="6:6" ht="15" customHeight="1" x14ac:dyDescent="0.2">
      <c r="F39415" s="63"/>
    </row>
    <row r="39416" spans="6:6" ht="15" customHeight="1" x14ac:dyDescent="0.2">
      <c r="F39416" s="63"/>
    </row>
    <row r="39417" spans="6:6" ht="15" customHeight="1" x14ac:dyDescent="0.2">
      <c r="F39417" s="63"/>
    </row>
    <row r="39418" spans="6:6" ht="15" customHeight="1" x14ac:dyDescent="0.2">
      <c r="F39418" s="63"/>
    </row>
    <row r="39419" spans="6:6" ht="15" customHeight="1" x14ac:dyDescent="0.2">
      <c r="F39419" s="63"/>
    </row>
    <row r="39420" spans="6:6" ht="15" customHeight="1" x14ac:dyDescent="0.2">
      <c r="F39420" s="63"/>
    </row>
    <row r="39421" spans="6:6" ht="15" customHeight="1" x14ac:dyDescent="0.2">
      <c r="F39421" s="63"/>
    </row>
    <row r="39422" spans="6:6" ht="15" customHeight="1" x14ac:dyDescent="0.2">
      <c r="F39422" s="63"/>
    </row>
    <row r="39423" spans="6:6" ht="15" customHeight="1" x14ac:dyDescent="0.2">
      <c r="F39423" s="63"/>
    </row>
    <row r="39424" spans="6:6" ht="15" customHeight="1" x14ac:dyDescent="0.2">
      <c r="F39424" s="63"/>
    </row>
    <row r="39425" spans="6:6" ht="15" customHeight="1" x14ac:dyDescent="0.2">
      <c r="F39425" s="63"/>
    </row>
    <row r="39426" spans="6:6" ht="15" customHeight="1" x14ac:dyDescent="0.2">
      <c r="F39426" s="63"/>
    </row>
    <row r="39427" spans="6:6" ht="15" customHeight="1" x14ac:dyDescent="0.2">
      <c r="F39427" s="63"/>
    </row>
    <row r="39428" spans="6:6" ht="15" customHeight="1" x14ac:dyDescent="0.2">
      <c r="F39428" s="63"/>
    </row>
    <row r="39429" spans="6:6" ht="15" customHeight="1" x14ac:dyDescent="0.2">
      <c r="F39429" s="63"/>
    </row>
    <row r="39430" spans="6:6" ht="15" customHeight="1" x14ac:dyDescent="0.2">
      <c r="F39430" s="63"/>
    </row>
    <row r="39431" spans="6:6" ht="15" customHeight="1" x14ac:dyDescent="0.2">
      <c r="F39431" s="63"/>
    </row>
    <row r="39432" spans="6:6" ht="15" customHeight="1" x14ac:dyDescent="0.2">
      <c r="F39432" s="63"/>
    </row>
    <row r="39433" spans="6:6" ht="15" customHeight="1" x14ac:dyDescent="0.2">
      <c r="F39433" s="63"/>
    </row>
    <row r="39434" spans="6:6" ht="15" customHeight="1" x14ac:dyDescent="0.2">
      <c r="F39434" s="63"/>
    </row>
    <row r="39435" spans="6:6" ht="15" customHeight="1" x14ac:dyDescent="0.2">
      <c r="F39435" s="63"/>
    </row>
    <row r="39436" spans="6:6" ht="15" customHeight="1" x14ac:dyDescent="0.2">
      <c r="F39436" s="63"/>
    </row>
    <row r="39437" spans="6:6" ht="15" customHeight="1" x14ac:dyDescent="0.2">
      <c r="F39437" s="63"/>
    </row>
    <row r="39438" spans="6:6" ht="15" customHeight="1" x14ac:dyDescent="0.2">
      <c r="F39438" s="63"/>
    </row>
    <row r="39439" spans="6:6" ht="15" customHeight="1" x14ac:dyDescent="0.2">
      <c r="F39439" s="63"/>
    </row>
    <row r="39440" spans="6:6" ht="15" customHeight="1" x14ac:dyDescent="0.2">
      <c r="F39440" s="63"/>
    </row>
    <row r="39441" spans="6:6" ht="15" customHeight="1" x14ac:dyDescent="0.2">
      <c r="F39441" s="63"/>
    </row>
    <row r="39442" spans="6:6" ht="15" customHeight="1" x14ac:dyDescent="0.2">
      <c r="F39442" s="63"/>
    </row>
    <row r="39443" spans="6:6" ht="15" customHeight="1" x14ac:dyDescent="0.2">
      <c r="F39443" s="63"/>
    </row>
    <row r="39444" spans="6:6" ht="15" customHeight="1" x14ac:dyDescent="0.2">
      <c r="F39444" s="63"/>
    </row>
    <row r="39445" spans="6:6" ht="15" customHeight="1" x14ac:dyDescent="0.2">
      <c r="F39445" s="63"/>
    </row>
    <row r="39446" spans="6:6" ht="15" customHeight="1" x14ac:dyDescent="0.2">
      <c r="F39446" s="63"/>
    </row>
    <row r="39447" spans="6:6" ht="15" customHeight="1" x14ac:dyDescent="0.2">
      <c r="F39447" s="63"/>
    </row>
    <row r="39448" spans="6:6" ht="15" customHeight="1" x14ac:dyDescent="0.2">
      <c r="F39448" s="63"/>
    </row>
    <row r="39449" spans="6:6" ht="15" customHeight="1" x14ac:dyDescent="0.2">
      <c r="F39449" s="63"/>
    </row>
    <row r="39450" spans="6:6" ht="15" customHeight="1" x14ac:dyDescent="0.2">
      <c r="F39450" s="63"/>
    </row>
    <row r="39451" spans="6:6" ht="15" customHeight="1" x14ac:dyDescent="0.2">
      <c r="F39451" s="63"/>
    </row>
    <row r="39452" spans="6:6" ht="15" customHeight="1" x14ac:dyDescent="0.2">
      <c r="F39452" s="63"/>
    </row>
    <row r="39453" spans="6:6" ht="15" customHeight="1" x14ac:dyDescent="0.2">
      <c r="F39453" s="63"/>
    </row>
    <row r="39454" spans="6:6" ht="15" customHeight="1" x14ac:dyDescent="0.2">
      <c r="F39454" s="63"/>
    </row>
    <row r="39455" spans="6:6" ht="15" customHeight="1" x14ac:dyDescent="0.2">
      <c r="F39455" s="63"/>
    </row>
    <row r="39456" spans="6:6" ht="15" customHeight="1" x14ac:dyDescent="0.2">
      <c r="F39456" s="63"/>
    </row>
    <row r="39457" spans="6:6" ht="15" customHeight="1" x14ac:dyDescent="0.2">
      <c r="F39457" s="63"/>
    </row>
    <row r="39458" spans="6:6" ht="15" customHeight="1" x14ac:dyDescent="0.2">
      <c r="F39458" s="63"/>
    </row>
    <row r="39459" spans="6:6" ht="15" customHeight="1" x14ac:dyDescent="0.2">
      <c r="F39459" s="63"/>
    </row>
    <row r="39460" spans="6:6" ht="15" customHeight="1" x14ac:dyDescent="0.2">
      <c r="F39460" s="63"/>
    </row>
    <row r="39461" spans="6:6" ht="15" customHeight="1" x14ac:dyDescent="0.2">
      <c r="F39461" s="63"/>
    </row>
    <row r="39462" spans="6:6" ht="15" customHeight="1" x14ac:dyDescent="0.2">
      <c r="F39462" s="63"/>
    </row>
    <row r="39463" spans="6:6" ht="15" customHeight="1" x14ac:dyDescent="0.2">
      <c r="F39463" s="63"/>
    </row>
    <row r="39464" spans="6:6" ht="15" customHeight="1" x14ac:dyDescent="0.2">
      <c r="F39464" s="63"/>
    </row>
    <row r="39465" spans="6:6" ht="15" customHeight="1" x14ac:dyDescent="0.2">
      <c r="F39465" s="63"/>
    </row>
    <row r="39466" spans="6:6" ht="15" customHeight="1" x14ac:dyDescent="0.2">
      <c r="F39466" s="63"/>
    </row>
    <row r="39467" spans="6:6" ht="15" customHeight="1" x14ac:dyDescent="0.2">
      <c r="F39467" s="63"/>
    </row>
    <row r="39468" spans="6:6" ht="15" customHeight="1" x14ac:dyDescent="0.2">
      <c r="F39468" s="63"/>
    </row>
    <row r="39469" spans="6:6" ht="15" customHeight="1" x14ac:dyDescent="0.2">
      <c r="F39469" s="63"/>
    </row>
    <row r="39470" spans="6:6" ht="15" customHeight="1" x14ac:dyDescent="0.2">
      <c r="F39470" s="63"/>
    </row>
    <row r="39471" spans="6:6" ht="15" customHeight="1" x14ac:dyDescent="0.2">
      <c r="F39471" s="63"/>
    </row>
    <row r="39472" spans="6:6" ht="15" customHeight="1" x14ac:dyDescent="0.2">
      <c r="F39472" s="63"/>
    </row>
    <row r="39473" spans="6:6" ht="15" customHeight="1" x14ac:dyDescent="0.2">
      <c r="F39473" s="63"/>
    </row>
    <row r="39474" spans="6:6" ht="15" customHeight="1" x14ac:dyDescent="0.2">
      <c r="F39474" s="63"/>
    </row>
    <row r="39475" spans="6:6" ht="15" customHeight="1" x14ac:dyDescent="0.2">
      <c r="F39475" s="63"/>
    </row>
    <row r="39476" spans="6:6" ht="15" customHeight="1" x14ac:dyDescent="0.2">
      <c r="F39476" s="63"/>
    </row>
    <row r="39477" spans="6:6" ht="15" customHeight="1" x14ac:dyDescent="0.2">
      <c r="F39477" s="63"/>
    </row>
    <row r="39478" spans="6:6" ht="15" customHeight="1" x14ac:dyDescent="0.2">
      <c r="F39478" s="63"/>
    </row>
    <row r="39479" spans="6:6" ht="15" customHeight="1" x14ac:dyDescent="0.2">
      <c r="F39479" s="63"/>
    </row>
    <row r="39480" spans="6:6" ht="15" customHeight="1" x14ac:dyDescent="0.2">
      <c r="F39480" s="63"/>
    </row>
    <row r="39481" spans="6:6" ht="15" customHeight="1" x14ac:dyDescent="0.2">
      <c r="F39481" s="63"/>
    </row>
    <row r="39482" spans="6:6" ht="15" customHeight="1" x14ac:dyDescent="0.2">
      <c r="F39482" s="63"/>
    </row>
    <row r="39483" spans="6:6" ht="15" customHeight="1" x14ac:dyDescent="0.2">
      <c r="F39483" s="63"/>
    </row>
    <row r="39484" spans="6:6" ht="15" customHeight="1" x14ac:dyDescent="0.2">
      <c r="F39484" s="63"/>
    </row>
    <row r="39485" spans="6:6" ht="15" customHeight="1" x14ac:dyDescent="0.2">
      <c r="F39485" s="63"/>
    </row>
    <row r="39486" spans="6:6" ht="15" customHeight="1" x14ac:dyDescent="0.2">
      <c r="F39486" s="63"/>
    </row>
    <row r="39487" spans="6:6" ht="15" customHeight="1" x14ac:dyDescent="0.2">
      <c r="F39487" s="63"/>
    </row>
    <row r="39488" spans="6:6" ht="15" customHeight="1" x14ac:dyDescent="0.2">
      <c r="F39488" s="63"/>
    </row>
    <row r="39489" spans="6:6" ht="15" customHeight="1" x14ac:dyDescent="0.2">
      <c r="F39489" s="63"/>
    </row>
    <row r="39490" spans="6:6" ht="15" customHeight="1" x14ac:dyDescent="0.2">
      <c r="F39490" s="63"/>
    </row>
    <row r="39491" spans="6:6" ht="15" customHeight="1" x14ac:dyDescent="0.2">
      <c r="F39491" s="63"/>
    </row>
    <row r="39492" spans="6:6" ht="15" customHeight="1" x14ac:dyDescent="0.2">
      <c r="F39492" s="63"/>
    </row>
    <row r="39493" spans="6:6" ht="15" customHeight="1" x14ac:dyDescent="0.2">
      <c r="F39493" s="63"/>
    </row>
    <row r="39494" spans="6:6" ht="15" customHeight="1" x14ac:dyDescent="0.2">
      <c r="F39494" s="63"/>
    </row>
    <row r="39495" spans="6:6" ht="15" customHeight="1" x14ac:dyDescent="0.2">
      <c r="F39495" s="63"/>
    </row>
    <row r="39496" spans="6:6" ht="15" customHeight="1" x14ac:dyDescent="0.2">
      <c r="F39496" s="63"/>
    </row>
    <row r="39497" spans="6:6" ht="15" customHeight="1" x14ac:dyDescent="0.2">
      <c r="F39497" s="63"/>
    </row>
    <row r="39498" spans="6:6" ht="15" customHeight="1" x14ac:dyDescent="0.2">
      <c r="F39498" s="63"/>
    </row>
    <row r="39499" spans="6:6" ht="15" customHeight="1" x14ac:dyDescent="0.2">
      <c r="F39499" s="63"/>
    </row>
    <row r="39500" spans="6:6" ht="15" customHeight="1" x14ac:dyDescent="0.2">
      <c r="F39500" s="63"/>
    </row>
    <row r="39501" spans="6:6" ht="15" customHeight="1" x14ac:dyDescent="0.2">
      <c r="F39501" s="63"/>
    </row>
    <row r="39502" spans="6:6" ht="15" customHeight="1" x14ac:dyDescent="0.2">
      <c r="F39502" s="63"/>
    </row>
    <row r="39503" spans="6:6" ht="15" customHeight="1" x14ac:dyDescent="0.2">
      <c r="F39503" s="63"/>
    </row>
    <row r="39504" spans="6:6" ht="15" customHeight="1" x14ac:dyDescent="0.2">
      <c r="F39504" s="63"/>
    </row>
    <row r="39505" spans="6:6" ht="15" customHeight="1" x14ac:dyDescent="0.2">
      <c r="F39505" s="63"/>
    </row>
    <row r="39506" spans="6:6" ht="15" customHeight="1" x14ac:dyDescent="0.2">
      <c r="F39506" s="63"/>
    </row>
    <row r="39507" spans="6:6" ht="15" customHeight="1" x14ac:dyDescent="0.2">
      <c r="F39507" s="63"/>
    </row>
    <row r="39508" spans="6:6" ht="15" customHeight="1" x14ac:dyDescent="0.2">
      <c r="F39508" s="63"/>
    </row>
    <row r="39509" spans="6:6" ht="15" customHeight="1" x14ac:dyDescent="0.2">
      <c r="F39509" s="63"/>
    </row>
    <row r="39510" spans="6:6" ht="15" customHeight="1" x14ac:dyDescent="0.2">
      <c r="F39510" s="63"/>
    </row>
    <row r="39511" spans="6:6" ht="15" customHeight="1" x14ac:dyDescent="0.2">
      <c r="F39511" s="63"/>
    </row>
    <row r="39512" spans="6:6" ht="15" customHeight="1" x14ac:dyDescent="0.2">
      <c r="F39512" s="63"/>
    </row>
    <row r="39513" spans="6:6" ht="15" customHeight="1" x14ac:dyDescent="0.2">
      <c r="F39513" s="63"/>
    </row>
    <row r="39514" spans="6:6" ht="15" customHeight="1" x14ac:dyDescent="0.2">
      <c r="F39514" s="63"/>
    </row>
    <row r="39515" spans="6:6" ht="15" customHeight="1" x14ac:dyDescent="0.2">
      <c r="F39515" s="63"/>
    </row>
    <row r="39516" spans="6:6" ht="15" customHeight="1" x14ac:dyDescent="0.2">
      <c r="F39516" s="63"/>
    </row>
    <row r="39517" spans="6:6" ht="15" customHeight="1" x14ac:dyDescent="0.2">
      <c r="F39517" s="63"/>
    </row>
    <row r="39518" spans="6:6" ht="15" customHeight="1" x14ac:dyDescent="0.2">
      <c r="F39518" s="63"/>
    </row>
    <row r="39519" spans="6:6" ht="15" customHeight="1" x14ac:dyDescent="0.2">
      <c r="F39519" s="63"/>
    </row>
    <row r="39520" spans="6:6" ht="15" customHeight="1" x14ac:dyDescent="0.2">
      <c r="F39520" s="63"/>
    </row>
    <row r="39521" spans="6:6" ht="15" customHeight="1" x14ac:dyDescent="0.2">
      <c r="F39521" s="63"/>
    </row>
    <row r="39522" spans="6:6" ht="15" customHeight="1" x14ac:dyDescent="0.2">
      <c r="F39522" s="63"/>
    </row>
    <row r="39523" spans="6:6" ht="15" customHeight="1" x14ac:dyDescent="0.2">
      <c r="F39523" s="63"/>
    </row>
    <row r="39524" spans="6:6" ht="15" customHeight="1" x14ac:dyDescent="0.2">
      <c r="F39524" s="63"/>
    </row>
    <row r="39525" spans="6:6" ht="15" customHeight="1" x14ac:dyDescent="0.2">
      <c r="F39525" s="63"/>
    </row>
    <row r="39526" spans="6:6" ht="15" customHeight="1" x14ac:dyDescent="0.2">
      <c r="F39526" s="63"/>
    </row>
    <row r="39527" spans="6:6" ht="15" customHeight="1" x14ac:dyDescent="0.2">
      <c r="F39527" s="63"/>
    </row>
    <row r="39528" spans="6:6" ht="15" customHeight="1" x14ac:dyDescent="0.2">
      <c r="F39528" s="63"/>
    </row>
    <row r="39529" spans="6:6" ht="15" customHeight="1" x14ac:dyDescent="0.2">
      <c r="F39529" s="63"/>
    </row>
    <row r="39530" spans="6:6" ht="15" customHeight="1" x14ac:dyDescent="0.2">
      <c r="F39530" s="63"/>
    </row>
    <row r="39531" spans="6:6" ht="15" customHeight="1" x14ac:dyDescent="0.2">
      <c r="F39531" s="63"/>
    </row>
    <row r="39532" spans="6:6" ht="15" customHeight="1" x14ac:dyDescent="0.2">
      <c r="F39532" s="63"/>
    </row>
    <row r="39533" spans="6:6" ht="15" customHeight="1" x14ac:dyDescent="0.2">
      <c r="F39533" s="63"/>
    </row>
    <row r="39534" spans="6:6" ht="15" customHeight="1" x14ac:dyDescent="0.2">
      <c r="F39534" s="63"/>
    </row>
    <row r="39535" spans="6:6" ht="15" customHeight="1" x14ac:dyDescent="0.2">
      <c r="F39535" s="63"/>
    </row>
    <row r="39536" spans="6:6" ht="15" customHeight="1" x14ac:dyDescent="0.2">
      <c r="F39536" s="63"/>
    </row>
    <row r="39537" spans="6:6" ht="15" customHeight="1" x14ac:dyDescent="0.2">
      <c r="F39537" s="63"/>
    </row>
    <row r="39538" spans="6:6" ht="15" customHeight="1" x14ac:dyDescent="0.2">
      <c r="F39538" s="63"/>
    </row>
    <row r="39539" spans="6:6" ht="15" customHeight="1" x14ac:dyDescent="0.2">
      <c r="F39539" s="63"/>
    </row>
    <row r="39540" spans="6:6" ht="15" customHeight="1" x14ac:dyDescent="0.2">
      <c r="F39540" s="63"/>
    </row>
    <row r="39541" spans="6:6" ht="15" customHeight="1" x14ac:dyDescent="0.2">
      <c r="F39541" s="63"/>
    </row>
    <row r="39542" spans="6:6" ht="15" customHeight="1" x14ac:dyDescent="0.2">
      <c r="F39542" s="63"/>
    </row>
    <row r="39543" spans="6:6" ht="15" customHeight="1" x14ac:dyDescent="0.2">
      <c r="F39543" s="63"/>
    </row>
    <row r="39544" spans="6:6" ht="15" customHeight="1" x14ac:dyDescent="0.2">
      <c r="F39544" s="63"/>
    </row>
    <row r="39545" spans="6:6" ht="15" customHeight="1" x14ac:dyDescent="0.2">
      <c r="F39545" s="63"/>
    </row>
    <row r="39546" spans="6:6" ht="15" customHeight="1" x14ac:dyDescent="0.2">
      <c r="F39546" s="63"/>
    </row>
    <row r="39547" spans="6:6" ht="15" customHeight="1" x14ac:dyDescent="0.2">
      <c r="F39547" s="63"/>
    </row>
    <row r="39548" spans="6:6" ht="15" customHeight="1" x14ac:dyDescent="0.2">
      <c r="F39548" s="63"/>
    </row>
    <row r="39549" spans="6:6" ht="15" customHeight="1" x14ac:dyDescent="0.2">
      <c r="F39549" s="63"/>
    </row>
    <row r="39550" spans="6:6" ht="15" customHeight="1" x14ac:dyDescent="0.2">
      <c r="F39550" s="63"/>
    </row>
    <row r="39551" spans="6:6" ht="15" customHeight="1" x14ac:dyDescent="0.2">
      <c r="F39551" s="63"/>
    </row>
    <row r="39552" spans="6:6" ht="15" customHeight="1" x14ac:dyDescent="0.2">
      <c r="F39552" s="63"/>
    </row>
    <row r="39553" spans="6:6" ht="15" customHeight="1" x14ac:dyDescent="0.2">
      <c r="F39553" s="63"/>
    </row>
    <row r="39554" spans="6:6" ht="15" customHeight="1" x14ac:dyDescent="0.2">
      <c r="F39554" s="63"/>
    </row>
    <row r="39555" spans="6:6" ht="15" customHeight="1" x14ac:dyDescent="0.2">
      <c r="F39555" s="63"/>
    </row>
    <row r="39556" spans="6:6" ht="15" customHeight="1" x14ac:dyDescent="0.2">
      <c r="F39556" s="63"/>
    </row>
    <row r="39557" spans="6:6" ht="15" customHeight="1" x14ac:dyDescent="0.2">
      <c r="F39557" s="63"/>
    </row>
    <row r="39558" spans="6:6" ht="15" customHeight="1" x14ac:dyDescent="0.2">
      <c r="F39558" s="63"/>
    </row>
    <row r="39559" spans="6:6" ht="15" customHeight="1" x14ac:dyDescent="0.2">
      <c r="F39559" s="63"/>
    </row>
    <row r="39560" spans="6:6" ht="15" customHeight="1" x14ac:dyDescent="0.2">
      <c r="F39560" s="63"/>
    </row>
    <row r="39561" spans="6:6" ht="15" customHeight="1" x14ac:dyDescent="0.2">
      <c r="F39561" s="63"/>
    </row>
    <row r="39562" spans="6:6" ht="15" customHeight="1" x14ac:dyDescent="0.2">
      <c r="F39562" s="63"/>
    </row>
    <row r="39563" spans="6:6" ht="15" customHeight="1" x14ac:dyDescent="0.2">
      <c r="F39563" s="63"/>
    </row>
    <row r="39564" spans="6:6" ht="15" customHeight="1" x14ac:dyDescent="0.2">
      <c r="F39564" s="63"/>
    </row>
    <row r="39565" spans="6:6" ht="15" customHeight="1" x14ac:dyDescent="0.2">
      <c r="F39565" s="63"/>
    </row>
    <row r="39566" spans="6:6" ht="15" customHeight="1" x14ac:dyDescent="0.2">
      <c r="F39566" s="63"/>
    </row>
    <row r="39567" spans="6:6" ht="15" customHeight="1" x14ac:dyDescent="0.2">
      <c r="F39567" s="63"/>
    </row>
    <row r="39568" spans="6:6" ht="15" customHeight="1" x14ac:dyDescent="0.2">
      <c r="F39568" s="63"/>
    </row>
    <row r="39569" spans="6:6" ht="15" customHeight="1" x14ac:dyDescent="0.2">
      <c r="F39569" s="63"/>
    </row>
    <row r="39570" spans="6:6" ht="15" customHeight="1" x14ac:dyDescent="0.2">
      <c r="F39570" s="63"/>
    </row>
    <row r="39571" spans="6:6" ht="15" customHeight="1" x14ac:dyDescent="0.2">
      <c r="F39571" s="63"/>
    </row>
    <row r="39572" spans="6:6" ht="15" customHeight="1" x14ac:dyDescent="0.2">
      <c r="F39572" s="63"/>
    </row>
    <row r="39573" spans="6:6" ht="15" customHeight="1" x14ac:dyDescent="0.2">
      <c r="F39573" s="63"/>
    </row>
    <row r="39574" spans="6:6" ht="15" customHeight="1" x14ac:dyDescent="0.2">
      <c r="F39574" s="63"/>
    </row>
    <row r="39575" spans="6:6" ht="15" customHeight="1" x14ac:dyDescent="0.2">
      <c r="F39575" s="63"/>
    </row>
    <row r="39576" spans="6:6" ht="15" customHeight="1" x14ac:dyDescent="0.2">
      <c r="F39576" s="63"/>
    </row>
    <row r="39577" spans="6:6" ht="15" customHeight="1" x14ac:dyDescent="0.2">
      <c r="F39577" s="63"/>
    </row>
    <row r="39578" spans="6:6" ht="15" customHeight="1" x14ac:dyDescent="0.2">
      <c r="F39578" s="63"/>
    </row>
    <row r="39579" spans="6:6" ht="15" customHeight="1" x14ac:dyDescent="0.2">
      <c r="F39579" s="63"/>
    </row>
    <row r="39580" spans="6:6" ht="15" customHeight="1" x14ac:dyDescent="0.2">
      <c r="F39580" s="63"/>
    </row>
    <row r="39581" spans="6:6" ht="15" customHeight="1" x14ac:dyDescent="0.2">
      <c r="F39581" s="63"/>
    </row>
    <row r="39582" spans="6:6" ht="15" customHeight="1" x14ac:dyDescent="0.2">
      <c r="F39582" s="63"/>
    </row>
    <row r="39583" spans="6:6" ht="15" customHeight="1" x14ac:dyDescent="0.2">
      <c r="F39583" s="63"/>
    </row>
    <row r="39584" spans="6:6" ht="15" customHeight="1" x14ac:dyDescent="0.2">
      <c r="F39584" s="63"/>
    </row>
    <row r="39585" spans="6:6" ht="15" customHeight="1" x14ac:dyDescent="0.2">
      <c r="F39585" s="63"/>
    </row>
    <row r="39586" spans="6:6" ht="15" customHeight="1" x14ac:dyDescent="0.2">
      <c r="F39586" s="63"/>
    </row>
    <row r="39587" spans="6:6" ht="15" customHeight="1" x14ac:dyDescent="0.2">
      <c r="F39587" s="63"/>
    </row>
    <row r="39588" spans="6:6" ht="15" customHeight="1" x14ac:dyDescent="0.2">
      <c r="F39588" s="63"/>
    </row>
    <row r="39589" spans="6:6" ht="15" customHeight="1" x14ac:dyDescent="0.2">
      <c r="F39589" s="63"/>
    </row>
    <row r="39590" spans="6:6" ht="15" customHeight="1" x14ac:dyDescent="0.2">
      <c r="F39590" s="63"/>
    </row>
    <row r="39591" spans="6:6" ht="15" customHeight="1" x14ac:dyDescent="0.2">
      <c r="F39591" s="63"/>
    </row>
    <row r="39592" spans="6:6" ht="15" customHeight="1" x14ac:dyDescent="0.2">
      <c r="F39592" s="63"/>
    </row>
    <row r="39593" spans="6:6" ht="15" customHeight="1" x14ac:dyDescent="0.2">
      <c r="F39593" s="63"/>
    </row>
    <row r="39594" spans="6:6" ht="15" customHeight="1" x14ac:dyDescent="0.2">
      <c r="F39594" s="63"/>
    </row>
    <row r="39595" spans="6:6" ht="15" customHeight="1" x14ac:dyDescent="0.2">
      <c r="F39595" s="63"/>
    </row>
    <row r="39596" spans="6:6" ht="15" customHeight="1" x14ac:dyDescent="0.2">
      <c r="F39596" s="63"/>
    </row>
    <row r="39597" spans="6:6" ht="15" customHeight="1" x14ac:dyDescent="0.2">
      <c r="F39597" s="63"/>
    </row>
    <row r="39598" spans="6:6" ht="15" customHeight="1" x14ac:dyDescent="0.2">
      <c r="F39598" s="63"/>
    </row>
    <row r="39599" spans="6:6" ht="15" customHeight="1" x14ac:dyDescent="0.2">
      <c r="F39599" s="63"/>
    </row>
    <row r="39600" spans="6:6" ht="15" customHeight="1" x14ac:dyDescent="0.2">
      <c r="F39600" s="63"/>
    </row>
    <row r="39601" spans="6:6" ht="15" customHeight="1" x14ac:dyDescent="0.2">
      <c r="F39601" s="63"/>
    </row>
    <row r="39602" spans="6:6" ht="15" customHeight="1" x14ac:dyDescent="0.2">
      <c r="F39602" s="63"/>
    </row>
    <row r="39603" spans="6:6" ht="15" customHeight="1" x14ac:dyDescent="0.2">
      <c r="F39603" s="63"/>
    </row>
    <row r="39604" spans="6:6" ht="15" customHeight="1" x14ac:dyDescent="0.2">
      <c r="F39604" s="63"/>
    </row>
    <row r="39605" spans="6:6" ht="15" customHeight="1" x14ac:dyDescent="0.2">
      <c r="F39605" s="63"/>
    </row>
    <row r="39606" spans="6:6" ht="15" customHeight="1" x14ac:dyDescent="0.2">
      <c r="F39606" s="63"/>
    </row>
    <row r="39607" spans="6:6" ht="15" customHeight="1" x14ac:dyDescent="0.2">
      <c r="F39607" s="63"/>
    </row>
    <row r="39608" spans="6:6" ht="15" customHeight="1" x14ac:dyDescent="0.2">
      <c r="F39608" s="63"/>
    </row>
    <row r="39609" spans="6:6" ht="15" customHeight="1" x14ac:dyDescent="0.2">
      <c r="F39609" s="63"/>
    </row>
    <row r="39610" spans="6:6" ht="15" customHeight="1" x14ac:dyDescent="0.2">
      <c r="F39610" s="63"/>
    </row>
    <row r="39611" spans="6:6" ht="15" customHeight="1" x14ac:dyDescent="0.2">
      <c r="F39611" s="63"/>
    </row>
    <row r="39612" spans="6:6" ht="15" customHeight="1" x14ac:dyDescent="0.2">
      <c r="F39612" s="63"/>
    </row>
    <row r="39613" spans="6:6" ht="15" customHeight="1" x14ac:dyDescent="0.2">
      <c r="F39613" s="63"/>
    </row>
    <row r="39614" spans="6:6" ht="15" customHeight="1" x14ac:dyDescent="0.2">
      <c r="F39614" s="63"/>
    </row>
    <row r="39615" spans="6:6" ht="15" customHeight="1" x14ac:dyDescent="0.2">
      <c r="F39615" s="63"/>
    </row>
    <row r="39616" spans="6:6" ht="15" customHeight="1" x14ac:dyDescent="0.2">
      <c r="F39616" s="63"/>
    </row>
    <row r="39617" spans="6:6" ht="15" customHeight="1" x14ac:dyDescent="0.2">
      <c r="F39617" s="63"/>
    </row>
    <row r="39618" spans="6:6" ht="15" customHeight="1" x14ac:dyDescent="0.2">
      <c r="F39618" s="63"/>
    </row>
    <row r="39619" spans="6:6" ht="15" customHeight="1" x14ac:dyDescent="0.2">
      <c r="F39619" s="63"/>
    </row>
    <row r="39620" spans="6:6" ht="15" customHeight="1" x14ac:dyDescent="0.2">
      <c r="F39620" s="63"/>
    </row>
    <row r="39621" spans="6:6" ht="15" customHeight="1" x14ac:dyDescent="0.2">
      <c r="F39621" s="63"/>
    </row>
    <row r="39622" spans="6:6" ht="15" customHeight="1" x14ac:dyDescent="0.2">
      <c r="F39622" s="63"/>
    </row>
    <row r="39623" spans="6:6" ht="15" customHeight="1" x14ac:dyDescent="0.2">
      <c r="F39623" s="63"/>
    </row>
    <row r="39624" spans="6:6" ht="15" customHeight="1" x14ac:dyDescent="0.2">
      <c r="F39624" s="63"/>
    </row>
    <row r="39625" spans="6:6" ht="15" customHeight="1" x14ac:dyDescent="0.2">
      <c r="F39625" s="63"/>
    </row>
    <row r="39626" spans="6:6" ht="15" customHeight="1" x14ac:dyDescent="0.2">
      <c r="F39626" s="63"/>
    </row>
    <row r="39627" spans="6:6" ht="15" customHeight="1" x14ac:dyDescent="0.2">
      <c r="F39627" s="63"/>
    </row>
    <row r="39628" spans="6:6" ht="15" customHeight="1" x14ac:dyDescent="0.2">
      <c r="F39628" s="63"/>
    </row>
    <row r="39629" spans="6:6" ht="15" customHeight="1" x14ac:dyDescent="0.2">
      <c r="F39629" s="63"/>
    </row>
    <row r="39630" spans="6:6" ht="15" customHeight="1" x14ac:dyDescent="0.2">
      <c r="F39630" s="63"/>
    </row>
    <row r="39631" spans="6:6" ht="15" customHeight="1" x14ac:dyDescent="0.2">
      <c r="F39631" s="63"/>
    </row>
    <row r="39632" spans="6:6" ht="15" customHeight="1" x14ac:dyDescent="0.2">
      <c r="F39632" s="63"/>
    </row>
    <row r="39633" spans="6:6" ht="15" customHeight="1" x14ac:dyDescent="0.2">
      <c r="F39633" s="63"/>
    </row>
    <row r="39634" spans="6:6" ht="15" customHeight="1" x14ac:dyDescent="0.2">
      <c r="F39634" s="63"/>
    </row>
    <row r="39635" spans="6:6" ht="15" customHeight="1" x14ac:dyDescent="0.2">
      <c r="F39635" s="63"/>
    </row>
    <row r="39636" spans="6:6" ht="15" customHeight="1" x14ac:dyDescent="0.2">
      <c r="F39636" s="63"/>
    </row>
    <row r="39637" spans="6:6" ht="15" customHeight="1" x14ac:dyDescent="0.2">
      <c r="F39637" s="63"/>
    </row>
    <row r="39638" spans="6:6" ht="15" customHeight="1" x14ac:dyDescent="0.2">
      <c r="F39638" s="63"/>
    </row>
    <row r="39639" spans="6:6" ht="15" customHeight="1" x14ac:dyDescent="0.2">
      <c r="F39639" s="63"/>
    </row>
    <row r="39640" spans="6:6" ht="15" customHeight="1" x14ac:dyDescent="0.2">
      <c r="F39640" s="63"/>
    </row>
    <row r="39641" spans="6:6" ht="15" customHeight="1" x14ac:dyDescent="0.2">
      <c r="F39641" s="63"/>
    </row>
    <row r="39642" spans="6:6" ht="15" customHeight="1" x14ac:dyDescent="0.2">
      <c r="F39642" s="63"/>
    </row>
    <row r="39643" spans="6:6" ht="15" customHeight="1" x14ac:dyDescent="0.2">
      <c r="F39643" s="63"/>
    </row>
    <row r="39644" spans="6:6" ht="15" customHeight="1" x14ac:dyDescent="0.2">
      <c r="F39644" s="63"/>
    </row>
    <row r="39645" spans="6:6" ht="15" customHeight="1" x14ac:dyDescent="0.2">
      <c r="F39645" s="63"/>
    </row>
    <row r="39646" spans="6:6" ht="15" customHeight="1" x14ac:dyDescent="0.2">
      <c r="F39646" s="63"/>
    </row>
    <row r="39647" spans="6:6" ht="15" customHeight="1" x14ac:dyDescent="0.2">
      <c r="F39647" s="63"/>
    </row>
    <row r="39648" spans="6:6" ht="15" customHeight="1" x14ac:dyDescent="0.2">
      <c r="F39648" s="63"/>
    </row>
    <row r="39649" spans="6:6" ht="15" customHeight="1" x14ac:dyDescent="0.2">
      <c r="F39649" s="63"/>
    </row>
    <row r="39650" spans="6:6" ht="15" customHeight="1" x14ac:dyDescent="0.2">
      <c r="F39650" s="63"/>
    </row>
    <row r="39651" spans="6:6" ht="15" customHeight="1" x14ac:dyDescent="0.2">
      <c r="F39651" s="63"/>
    </row>
    <row r="39652" spans="6:6" ht="15" customHeight="1" x14ac:dyDescent="0.2">
      <c r="F39652" s="63"/>
    </row>
    <row r="39653" spans="6:6" ht="15" customHeight="1" x14ac:dyDescent="0.2">
      <c r="F39653" s="63"/>
    </row>
    <row r="39654" spans="6:6" ht="15" customHeight="1" x14ac:dyDescent="0.2">
      <c r="F39654" s="63"/>
    </row>
    <row r="39655" spans="6:6" ht="15" customHeight="1" x14ac:dyDescent="0.2">
      <c r="F39655" s="63"/>
    </row>
    <row r="39656" spans="6:6" ht="15" customHeight="1" x14ac:dyDescent="0.2">
      <c r="F39656" s="63"/>
    </row>
    <row r="39657" spans="6:6" ht="15" customHeight="1" x14ac:dyDescent="0.2">
      <c r="F39657" s="63"/>
    </row>
    <row r="39658" spans="6:6" ht="15" customHeight="1" x14ac:dyDescent="0.2">
      <c r="F39658" s="63"/>
    </row>
    <row r="39659" spans="6:6" ht="15" customHeight="1" x14ac:dyDescent="0.2">
      <c r="F39659" s="63"/>
    </row>
    <row r="39660" spans="6:6" ht="15" customHeight="1" x14ac:dyDescent="0.2">
      <c r="F39660" s="63"/>
    </row>
    <row r="39661" spans="6:6" ht="15" customHeight="1" x14ac:dyDescent="0.2">
      <c r="F39661" s="63"/>
    </row>
    <row r="39662" spans="6:6" ht="15" customHeight="1" x14ac:dyDescent="0.2">
      <c r="F39662" s="63"/>
    </row>
    <row r="39663" spans="6:6" ht="15" customHeight="1" x14ac:dyDescent="0.2">
      <c r="F39663" s="63"/>
    </row>
    <row r="39664" spans="6:6" ht="15" customHeight="1" x14ac:dyDescent="0.2">
      <c r="F39664" s="63"/>
    </row>
    <row r="39665" spans="6:6" ht="15" customHeight="1" x14ac:dyDescent="0.2">
      <c r="F39665" s="63"/>
    </row>
    <row r="39666" spans="6:6" ht="15" customHeight="1" x14ac:dyDescent="0.2">
      <c r="F39666" s="63"/>
    </row>
    <row r="39667" spans="6:6" ht="15" customHeight="1" x14ac:dyDescent="0.2">
      <c r="F39667" s="63"/>
    </row>
    <row r="39668" spans="6:6" ht="15" customHeight="1" x14ac:dyDescent="0.2">
      <c r="F39668" s="63"/>
    </row>
    <row r="39669" spans="6:6" ht="15" customHeight="1" x14ac:dyDescent="0.2">
      <c r="F39669" s="63"/>
    </row>
    <row r="39670" spans="6:6" ht="15" customHeight="1" x14ac:dyDescent="0.2">
      <c r="F39670" s="63"/>
    </row>
    <row r="39671" spans="6:6" ht="15" customHeight="1" x14ac:dyDescent="0.2">
      <c r="F39671" s="63"/>
    </row>
    <row r="39672" spans="6:6" ht="15" customHeight="1" x14ac:dyDescent="0.2">
      <c r="F39672" s="63"/>
    </row>
    <row r="39673" spans="6:6" ht="15" customHeight="1" x14ac:dyDescent="0.2">
      <c r="F39673" s="63"/>
    </row>
    <row r="39674" spans="6:6" ht="15" customHeight="1" x14ac:dyDescent="0.2">
      <c r="F39674" s="63"/>
    </row>
    <row r="39675" spans="6:6" ht="15" customHeight="1" x14ac:dyDescent="0.2">
      <c r="F39675" s="63"/>
    </row>
    <row r="39676" spans="6:6" ht="15" customHeight="1" x14ac:dyDescent="0.2">
      <c r="F39676" s="63"/>
    </row>
    <row r="39677" spans="6:6" ht="15" customHeight="1" x14ac:dyDescent="0.2">
      <c r="F39677" s="63"/>
    </row>
    <row r="39678" spans="6:6" ht="15" customHeight="1" x14ac:dyDescent="0.2">
      <c r="F39678" s="63"/>
    </row>
    <row r="39679" spans="6:6" ht="15" customHeight="1" x14ac:dyDescent="0.2">
      <c r="F39679" s="63"/>
    </row>
    <row r="39680" spans="6:6" ht="15" customHeight="1" x14ac:dyDescent="0.2">
      <c r="F39680" s="63"/>
    </row>
    <row r="39681" spans="6:6" ht="15" customHeight="1" x14ac:dyDescent="0.2">
      <c r="F39681" s="63"/>
    </row>
    <row r="39682" spans="6:6" ht="15" customHeight="1" x14ac:dyDescent="0.2">
      <c r="F39682" s="63"/>
    </row>
    <row r="39683" spans="6:6" ht="15" customHeight="1" x14ac:dyDescent="0.2">
      <c r="F39683" s="63"/>
    </row>
    <row r="39684" spans="6:6" ht="15" customHeight="1" x14ac:dyDescent="0.2">
      <c r="F39684" s="63"/>
    </row>
    <row r="39685" spans="6:6" ht="15" customHeight="1" x14ac:dyDescent="0.2">
      <c r="F39685" s="63"/>
    </row>
    <row r="39686" spans="6:6" ht="15" customHeight="1" x14ac:dyDescent="0.2">
      <c r="F39686" s="63"/>
    </row>
    <row r="39687" spans="6:6" ht="15" customHeight="1" x14ac:dyDescent="0.2">
      <c r="F39687" s="63"/>
    </row>
    <row r="39688" spans="6:6" ht="15" customHeight="1" x14ac:dyDescent="0.2">
      <c r="F39688" s="63"/>
    </row>
    <row r="39689" spans="6:6" ht="15" customHeight="1" x14ac:dyDescent="0.2">
      <c r="F39689" s="63"/>
    </row>
    <row r="39690" spans="6:6" ht="15" customHeight="1" x14ac:dyDescent="0.2">
      <c r="F39690" s="63"/>
    </row>
    <row r="39691" spans="6:6" ht="15" customHeight="1" x14ac:dyDescent="0.2">
      <c r="F39691" s="63"/>
    </row>
    <row r="39692" spans="6:6" ht="15" customHeight="1" x14ac:dyDescent="0.2">
      <c r="F39692" s="63"/>
    </row>
    <row r="39693" spans="6:6" ht="15" customHeight="1" x14ac:dyDescent="0.2">
      <c r="F39693" s="63"/>
    </row>
    <row r="39694" spans="6:6" ht="15" customHeight="1" x14ac:dyDescent="0.2">
      <c r="F39694" s="63"/>
    </row>
    <row r="39695" spans="6:6" ht="15" customHeight="1" x14ac:dyDescent="0.2">
      <c r="F39695" s="63"/>
    </row>
    <row r="39696" spans="6:6" ht="15" customHeight="1" x14ac:dyDescent="0.2">
      <c r="F39696" s="63"/>
    </row>
    <row r="39697" spans="6:6" ht="15" customHeight="1" x14ac:dyDescent="0.2">
      <c r="F39697" s="63"/>
    </row>
    <row r="39698" spans="6:6" ht="15" customHeight="1" x14ac:dyDescent="0.2">
      <c r="F39698" s="63"/>
    </row>
    <row r="39699" spans="6:6" ht="15" customHeight="1" x14ac:dyDescent="0.2">
      <c r="F39699" s="63"/>
    </row>
    <row r="39700" spans="6:6" ht="15" customHeight="1" x14ac:dyDescent="0.2">
      <c r="F39700" s="63"/>
    </row>
    <row r="39701" spans="6:6" ht="15" customHeight="1" x14ac:dyDescent="0.2">
      <c r="F39701" s="63"/>
    </row>
    <row r="39702" spans="6:6" ht="15" customHeight="1" x14ac:dyDescent="0.2">
      <c r="F39702" s="63"/>
    </row>
    <row r="39703" spans="6:6" ht="15" customHeight="1" x14ac:dyDescent="0.2">
      <c r="F39703" s="63"/>
    </row>
    <row r="39704" spans="6:6" ht="15" customHeight="1" x14ac:dyDescent="0.2">
      <c r="F39704" s="63"/>
    </row>
    <row r="39705" spans="6:6" ht="15" customHeight="1" x14ac:dyDescent="0.2">
      <c r="F39705" s="63"/>
    </row>
    <row r="39706" spans="6:6" ht="15" customHeight="1" x14ac:dyDescent="0.2">
      <c r="F39706" s="63"/>
    </row>
    <row r="39707" spans="6:6" ht="15" customHeight="1" x14ac:dyDescent="0.2">
      <c r="F39707" s="63"/>
    </row>
    <row r="39708" spans="6:6" ht="15" customHeight="1" x14ac:dyDescent="0.2">
      <c r="F39708" s="63"/>
    </row>
    <row r="39709" spans="6:6" ht="15" customHeight="1" x14ac:dyDescent="0.2">
      <c r="F39709" s="63"/>
    </row>
    <row r="39710" spans="6:6" ht="15" customHeight="1" x14ac:dyDescent="0.2">
      <c r="F39710" s="63"/>
    </row>
    <row r="39711" spans="6:6" ht="15" customHeight="1" x14ac:dyDescent="0.2">
      <c r="F39711" s="63"/>
    </row>
    <row r="39712" spans="6:6" ht="15" customHeight="1" x14ac:dyDescent="0.2">
      <c r="F39712" s="63"/>
    </row>
    <row r="39713" spans="6:6" ht="15" customHeight="1" x14ac:dyDescent="0.2">
      <c r="F39713" s="63"/>
    </row>
    <row r="39714" spans="6:6" ht="15" customHeight="1" x14ac:dyDescent="0.2">
      <c r="F39714" s="63"/>
    </row>
    <row r="39715" spans="6:6" ht="15" customHeight="1" x14ac:dyDescent="0.2">
      <c r="F39715" s="63"/>
    </row>
    <row r="39716" spans="6:6" ht="15" customHeight="1" x14ac:dyDescent="0.2">
      <c r="F39716" s="63"/>
    </row>
    <row r="39717" spans="6:6" ht="15" customHeight="1" x14ac:dyDescent="0.2">
      <c r="F39717" s="63"/>
    </row>
    <row r="39718" spans="6:6" ht="15" customHeight="1" x14ac:dyDescent="0.2">
      <c r="F39718" s="63"/>
    </row>
    <row r="39719" spans="6:6" ht="15" customHeight="1" x14ac:dyDescent="0.2">
      <c r="F39719" s="63"/>
    </row>
    <row r="39720" spans="6:6" ht="15" customHeight="1" x14ac:dyDescent="0.2">
      <c r="F39720" s="63"/>
    </row>
    <row r="39721" spans="6:6" ht="15" customHeight="1" x14ac:dyDescent="0.2">
      <c r="F39721" s="63"/>
    </row>
    <row r="39722" spans="6:6" ht="15" customHeight="1" x14ac:dyDescent="0.2">
      <c r="F39722" s="63"/>
    </row>
    <row r="39723" spans="6:6" ht="15" customHeight="1" x14ac:dyDescent="0.2">
      <c r="F39723" s="63"/>
    </row>
    <row r="39724" spans="6:6" ht="15" customHeight="1" x14ac:dyDescent="0.2">
      <c r="F39724" s="63"/>
    </row>
    <row r="39725" spans="6:6" ht="15" customHeight="1" x14ac:dyDescent="0.2">
      <c r="F39725" s="63"/>
    </row>
    <row r="39726" spans="6:6" ht="15" customHeight="1" x14ac:dyDescent="0.2">
      <c r="F39726" s="63"/>
    </row>
    <row r="39727" spans="6:6" ht="15" customHeight="1" x14ac:dyDescent="0.2">
      <c r="F39727" s="63"/>
    </row>
    <row r="39728" spans="6:6" ht="15" customHeight="1" x14ac:dyDescent="0.2">
      <c r="F39728" s="63"/>
    </row>
    <row r="39729" spans="6:6" ht="15" customHeight="1" x14ac:dyDescent="0.2">
      <c r="F39729" s="63"/>
    </row>
    <row r="39730" spans="6:6" ht="15" customHeight="1" x14ac:dyDescent="0.2">
      <c r="F39730" s="63"/>
    </row>
    <row r="39731" spans="6:6" ht="15" customHeight="1" x14ac:dyDescent="0.2">
      <c r="F39731" s="63"/>
    </row>
    <row r="39732" spans="6:6" ht="15" customHeight="1" x14ac:dyDescent="0.2">
      <c r="F39732" s="63"/>
    </row>
    <row r="39733" spans="6:6" ht="15" customHeight="1" x14ac:dyDescent="0.2">
      <c r="F39733" s="63"/>
    </row>
    <row r="39734" spans="6:6" ht="15" customHeight="1" x14ac:dyDescent="0.2">
      <c r="F39734" s="63"/>
    </row>
    <row r="39735" spans="6:6" ht="15" customHeight="1" x14ac:dyDescent="0.2">
      <c r="F39735" s="63"/>
    </row>
    <row r="39736" spans="6:6" ht="15" customHeight="1" x14ac:dyDescent="0.2">
      <c r="F39736" s="63"/>
    </row>
    <row r="39737" spans="6:6" ht="15" customHeight="1" x14ac:dyDescent="0.2">
      <c r="F39737" s="63"/>
    </row>
    <row r="39738" spans="6:6" ht="15" customHeight="1" x14ac:dyDescent="0.2">
      <c r="F39738" s="63"/>
    </row>
    <row r="39739" spans="6:6" ht="15" customHeight="1" x14ac:dyDescent="0.2">
      <c r="F39739" s="63"/>
    </row>
    <row r="39740" spans="6:6" ht="15" customHeight="1" x14ac:dyDescent="0.2">
      <c r="F39740" s="63"/>
    </row>
    <row r="39741" spans="6:6" ht="15" customHeight="1" x14ac:dyDescent="0.2">
      <c r="F39741" s="63"/>
    </row>
    <row r="39742" spans="6:6" ht="15" customHeight="1" x14ac:dyDescent="0.2">
      <c r="F39742" s="63"/>
    </row>
    <row r="39743" spans="6:6" ht="15" customHeight="1" x14ac:dyDescent="0.2">
      <c r="F39743" s="63"/>
    </row>
    <row r="39744" spans="6:6" ht="15" customHeight="1" x14ac:dyDescent="0.2">
      <c r="F39744" s="63"/>
    </row>
    <row r="39745" spans="6:6" ht="15" customHeight="1" x14ac:dyDescent="0.2">
      <c r="F39745" s="63"/>
    </row>
    <row r="39746" spans="6:6" ht="15" customHeight="1" x14ac:dyDescent="0.2">
      <c r="F39746" s="63"/>
    </row>
    <row r="39747" spans="6:6" ht="15" customHeight="1" x14ac:dyDescent="0.2">
      <c r="F39747" s="63"/>
    </row>
    <row r="39748" spans="6:6" ht="15" customHeight="1" x14ac:dyDescent="0.2">
      <c r="F39748" s="63"/>
    </row>
    <row r="39749" spans="6:6" ht="15" customHeight="1" x14ac:dyDescent="0.2">
      <c r="F39749" s="63"/>
    </row>
    <row r="39750" spans="6:6" ht="15" customHeight="1" x14ac:dyDescent="0.2">
      <c r="F39750" s="63"/>
    </row>
    <row r="39751" spans="6:6" ht="15" customHeight="1" x14ac:dyDescent="0.2">
      <c r="F39751" s="63"/>
    </row>
    <row r="39752" spans="6:6" ht="15" customHeight="1" x14ac:dyDescent="0.2">
      <c r="F39752" s="63"/>
    </row>
    <row r="39753" spans="6:6" ht="15" customHeight="1" x14ac:dyDescent="0.2">
      <c r="F39753" s="63"/>
    </row>
    <row r="39754" spans="6:6" ht="15" customHeight="1" x14ac:dyDescent="0.2">
      <c r="F39754" s="63"/>
    </row>
    <row r="39755" spans="6:6" ht="15" customHeight="1" x14ac:dyDescent="0.2">
      <c r="F39755" s="63"/>
    </row>
    <row r="39756" spans="6:6" ht="15" customHeight="1" x14ac:dyDescent="0.2">
      <c r="F39756" s="63"/>
    </row>
    <row r="39757" spans="6:6" ht="15" customHeight="1" x14ac:dyDescent="0.2">
      <c r="F39757" s="63"/>
    </row>
    <row r="39758" spans="6:6" ht="15" customHeight="1" x14ac:dyDescent="0.2">
      <c r="F39758" s="63"/>
    </row>
    <row r="39759" spans="6:6" ht="15" customHeight="1" x14ac:dyDescent="0.2">
      <c r="F39759" s="63"/>
    </row>
    <row r="39760" spans="6:6" ht="15" customHeight="1" x14ac:dyDescent="0.2">
      <c r="F39760" s="63"/>
    </row>
    <row r="39761" spans="6:6" ht="15" customHeight="1" x14ac:dyDescent="0.2">
      <c r="F39761" s="63"/>
    </row>
    <row r="39762" spans="6:6" ht="15" customHeight="1" x14ac:dyDescent="0.2">
      <c r="F39762" s="63"/>
    </row>
    <row r="39763" spans="6:6" ht="15" customHeight="1" x14ac:dyDescent="0.2">
      <c r="F39763" s="63"/>
    </row>
    <row r="39764" spans="6:6" ht="15" customHeight="1" x14ac:dyDescent="0.2">
      <c r="F39764" s="63"/>
    </row>
    <row r="39765" spans="6:6" ht="15" customHeight="1" x14ac:dyDescent="0.2">
      <c r="F39765" s="63"/>
    </row>
    <row r="39766" spans="6:6" ht="15" customHeight="1" x14ac:dyDescent="0.2">
      <c r="F39766" s="63"/>
    </row>
    <row r="39767" spans="6:6" ht="15" customHeight="1" x14ac:dyDescent="0.2">
      <c r="F39767" s="63"/>
    </row>
    <row r="39768" spans="6:6" ht="15" customHeight="1" x14ac:dyDescent="0.2">
      <c r="F39768" s="63"/>
    </row>
    <row r="39769" spans="6:6" ht="15" customHeight="1" x14ac:dyDescent="0.2">
      <c r="F39769" s="63"/>
    </row>
    <row r="39770" spans="6:6" ht="15" customHeight="1" x14ac:dyDescent="0.2">
      <c r="F39770" s="63"/>
    </row>
    <row r="39771" spans="6:6" ht="15" customHeight="1" x14ac:dyDescent="0.2">
      <c r="F39771" s="63"/>
    </row>
    <row r="39772" spans="6:6" ht="15" customHeight="1" x14ac:dyDescent="0.2">
      <c r="F39772" s="63"/>
    </row>
    <row r="39773" spans="6:6" ht="15" customHeight="1" x14ac:dyDescent="0.2">
      <c r="F39773" s="63"/>
    </row>
    <row r="39774" spans="6:6" ht="15" customHeight="1" x14ac:dyDescent="0.2">
      <c r="F39774" s="63"/>
    </row>
    <row r="39775" spans="6:6" ht="15" customHeight="1" x14ac:dyDescent="0.2">
      <c r="F39775" s="63"/>
    </row>
    <row r="39776" spans="6:6" ht="15" customHeight="1" x14ac:dyDescent="0.2">
      <c r="F39776" s="63"/>
    </row>
    <row r="39777" spans="6:6" ht="15" customHeight="1" x14ac:dyDescent="0.2">
      <c r="F39777" s="63"/>
    </row>
    <row r="39778" spans="6:6" ht="15" customHeight="1" x14ac:dyDescent="0.2">
      <c r="F39778" s="63"/>
    </row>
    <row r="39779" spans="6:6" ht="15" customHeight="1" x14ac:dyDescent="0.2">
      <c r="F39779" s="63"/>
    </row>
    <row r="39780" spans="6:6" ht="15" customHeight="1" x14ac:dyDescent="0.2">
      <c r="F39780" s="63"/>
    </row>
    <row r="39781" spans="6:6" ht="15" customHeight="1" x14ac:dyDescent="0.2">
      <c r="F39781" s="63"/>
    </row>
    <row r="39782" spans="6:6" ht="15" customHeight="1" x14ac:dyDescent="0.2">
      <c r="F39782" s="63"/>
    </row>
    <row r="39783" spans="6:6" ht="15" customHeight="1" x14ac:dyDescent="0.2">
      <c r="F39783" s="63"/>
    </row>
    <row r="39784" spans="6:6" ht="15" customHeight="1" x14ac:dyDescent="0.2">
      <c r="F39784" s="63"/>
    </row>
    <row r="39785" spans="6:6" ht="15" customHeight="1" x14ac:dyDescent="0.2">
      <c r="F39785" s="63"/>
    </row>
    <row r="39786" spans="6:6" ht="15" customHeight="1" x14ac:dyDescent="0.2">
      <c r="F39786" s="63"/>
    </row>
    <row r="39787" spans="6:6" ht="15" customHeight="1" x14ac:dyDescent="0.2">
      <c r="F39787" s="63"/>
    </row>
    <row r="39788" spans="6:6" ht="15" customHeight="1" x14ac:dyDescent="0.2">
      <c r="F39788" s="63"/>
    </row>
    <row r="39789" spans="6:6" ht="15" customHeight="1" x14ac:dyDescent="0.2">
      <c r="F39789" s="63"/>
    </row>
    <row r="39790" spans="6:6" ht="15" customHeight="1" x14ac:dyDescent="0.2">
      <c r="F39790" s="63"/>
    </row>
    <row r="39791" spans="6:6" ht="15" customHeight="1" x14ac:dyDescent="0.2">
      <c r="F39791" s="63"/>
    </row>
    <row r="39792" spans="6:6" ht="15" customHeight="1" x14ac:dyDescent="0.2">
      <c r="F39792" s="63"/>
    </row>
    <row r="39793" spans="6:6" ht="15" customHeight="1" x14ac:dyDescent="0.2">
      <c r="F39793" s="63"/>
    </row>
    <row r="39794" spans="6:6" ht="15" customHeight="1" x14ac:dyDescent="0.2">
      <c r="F39794" s="63"/>
    </row>
    <row r="39795" spans="6:6" ht="15" customHeight="1" x14ac:dyDescent="0.2">
      <c r="F39795" s="63"/>
    </row>
    <row r="39796" spans="6:6" ht="15" customHeight="1" x14ac:dyDescent="0.2">
      <c r="F39796" s="63"/>
    </row>
    <row r="39797" spans="6:6" ht="15" customHeight="1" x14ac:dyDescent="0.2">
      <c r="F39797" s="63"/>
    </row>
    <row r="39798" spans="6:6" ht="15" customHeight="1" x14ac:dyDescent="0.2">
      <c r="F39798" s="63"/>
    </row>
    <row r="39799" spans="6:6" ht="15" customHeight="1" x14ac:dyDescent="0.2">
      <c r="F39799" s="63"/>
    </row>
    <row r="39800" spans="6:6" ht="15" customHeight="1" x14ac:dyDescent="0.2">
      <c r="F39800" s="63"/>
    </row>
    <row r="39801" spans="6:6" ht="15" customHeight="1" x14ac:dyDescent="0.2">
      <c r="F39801" s="63"/>
    </row>
    <row r="39802" spans="6:6" ht="15" customHeight="1" x14ac:dyDescent="0.2">
      <c r="F39802" s="63"/>
    </row>
    <row r="39803" spans="6:6" ht="15" customHeight="1" x14ac:dyDescent="0.2">
      <c r="F39803" s="63"/>
    </row>
    <row r="39804" spans="6:6" ht="15" customHeight="1" x14ac:dyDescent="0.2">
      <c r="F39804" s="63"/>
    </row>
    <row r="39805" spans="6:6" ht="15" customHeight="1" x14ac:dyDescent="0.2">
      <c r="F39805" s="63"/>
    </row>
    <row r="39806" spans="6:6" ht="15" customHeight="1" x14ac:dyDescent="0.2">
      <c r="F39806" s="63"/>
    </row>
    <row r="39807" spans="6:6" ht="15" customHeight="1" x14ac:dyDescent="0.2">
      <c r="F39807" s="63"/>
    </row>
    <row r="39808" spans="6:6" ht="15" customHeight="1" x14ac:dyDescent="0.2">
      <c r="F39808" s="63"/>
    </row>
    <row r="39809" spans="6:6" ht="15" customHeight="1" x14ac:dyDescent="0.2">
      <c r="F39809" s="63"/>
    </row>
    <row r="39810" spans="6:6" ht="15" customHeight="1" x14ac:dyDescent="0.2">
      <c r="F39810" s="63"/>
    </row>
    <row r="39811" spans="6:6" ht="15" customHeight="1" x14ac:dyDescent="0.2">
      <c r="F39811" s="63"/>
    </row>
    <row r="39812" spans="6:6" ht="15" customHeight="1" x14ac:dyDescent="0.2">
      <c r="F39812" s="63"/>
    </row>
    <row r="39813" spans="6:6" ht="15" customHeight="1" x14ac:dyDescent="0.2">
      <c r="F39813" s="63"/>
    </row>
    <row r="39814" spans="6:6" ht="15" customHeight="1" x14ac:dyDescent="0.2">
      <c r="F39814" s="63"/>
    </row>
    <row r="39815" spans="6:6" ht="15" customHeight="1" x14ac:dyDescent="0.2">
      <c r="F39815" s="63"/>
    </row>
    <row r="39816" spans="6:6" ht="15" customHeight="1" x14ac:dyDescent="0.2">
      <c r="F39816" s="63"/>
    </row>
    <row r="39817" spans="6:6" ht="15" customHeight="1" x14ac:dyDescent="0.2">
      <c r="F39817" s="63"/>
    </row>
    <row r="39818" spans="6:6" ht="15" customHeight="1" x14ac:dyDescent="0.2">
      <c r="F39818" s="63"/>
    </row>
    <row r="39819" spans="6:6" ht="15" customHeight="1" x14ac:dyDescent="0.2">
      <c r="F39819" s="63"/>
    </row>
    <row r="39820" spans="6:6" ht="15" customHeight="1" x14ac:dyDescent="0.2">
      <c r="F39820" s="63"/>
    </row>
    <row r="39821" spans="6:6" ht="15" customHeight="1" x14ac:dyDescent="0.2">
      <c r="F39821" s="63"/>
    </row>
    <row r="39822" spans="6:6" ht="15" customHeight="1" x14ac:dyDescent="0.2">
      <c r="F39822" s="63"/>
    </row>
    <row r="39823" spans="6:6" ht="15" customHeight="1" x14ac:dyDescent="0.2">
      <c r="F39823" s="63"/>
    </row>
    <row r="39824" spans="6:6" ht="15" customHeight="1" x14ac:dyDescent="0.2">
      <c r="F39824" s="63"/>
    </row>
    <row r="39825" spans="6:6" ht="15" customHeight="1" x14ac:dyDescent="0.2">
      <c r="F39825" s="63"/>
    </row>
    <row r="39826" spans="6:6" ht="15" customHeight="1" x14ac:dyDescent="0.2">
      <c r="F39826" s="63"/>
    </row>
    <row r="39827" spans="6:6" ht="15" customHeight="1" x14ac:dyDescent="0.2">
      <c r="F39827" s="63"/>
    </row>
    <row r="39828" spans="6:6" ht="15" customHeight="1" x14ac:dyDescent="0.2">
      <c r="F39828" s="63"/>
    </row>
    <row r="39829" spans="6:6" ht="15" customHeight="1" x14ac:dyDescent="0.2">
      <c r="F39829" s="63"/>
    </row>
    <row r="39830" spans="6:6" ht="15" customHeight="1" x14ac:dyDescent="0.2">
      <c r="F39830" s="63"/>
    </row>
    <row r="39831" spans="6:6" ht="15" customHeight="1" x14ac:dyDescent="0.2">
      <c r="F39831" s="63"/>
    </row>
    <row r="39832" spans="6:6" ht="15" customHeight="1" x14ac:dyDescent="0.2">
      <c r="F39832" s="63"/>
    </row>
    <row r="39833" spans="6:6" ht="15" customHeight="1" x14ac:dyDescent="0.2">
      <c r="F39833" s="63"/>
    </row>
    <row r="39834" spans="6:6" ht="15" customHeight="1" x14ac:dyDescent="0.2">
      <c r="F39834" s="63"/>
    </row>
    <row r="39835" spans="6:6" ht="15" customHeight="1" x14ac:dyDescent="0.2">
      <c r="F39835" s="63"/>
    </row>
    <row r="39836" spans="6:6" ht="15" customHeight="1" x14ac:dyDescent="0.2">
      <c r="F39836" s="63"/>
    </row>
    <row r="39837" spans="6:6" ht="15" customHeight="1" x14ac:dyDescent="0.2">
      <c r="F39837" s="63"/>
    </row>
    <row r="39838" spans="6:6" ht="15" customHeight="1" x14ac:dyDescent="0.2">
      <c r="F39838" s="63"/>
    </row>
    <row r="39839" spans="6:6" ht="15" customHeight="1" x14ac:dyDescent="0.2">
      <c r="F39839" s="63"/>
    </row>
    <row r="39840" spans="6:6" ht="15" customHeight="1" x14ac:dyDescent="0.2">
      <c r="F39840" s="63"/>
    </row>
    <row r="39841" spans="6:6" ht="15" customHeight="1" x14ac:dyDescent="0.2">
      <c r="F39841" s="63"/>
    </row>
    <row r="39842" spans="6:6" ht="15" customHeight="1" x14ac:dyDescent="0.2">
      <c r="F39842" s="63"/>
    </row>
    <row r="39843" spans="6:6" ht="15" customHeight="1" x14ac:dyDescent="0.2">
      <c r="F39843" s="63"/>
    </row>
    <row r="39844" spans="6:6" ht="15" customHeight="1" x14ac:dyDescent="0.2">
      <c r="F39844" s="63"/>
    </row>
    <row r="39845" spans="6:6" ht="15" customHeight="1" x14ac:dyDescent="0.2">
      <c r="F39845" s="63"/>
    </row>
    <row r="39846" spans="6:6" ht="15" customHeight="1" x14ac:dyDescent="0.2">
      <c r="F39846" s="63"/>
    </row>
    <row r="39847" spans="6:6" ht="15" customHeight="1" x14ac:dyDescent="0.2">
      <c r="F39847" s="63"/>
    </row>
    <row r="39848" spans="6:6" ht="15" customHeight="1" x14ac:dyDescent="0.2">
      <c r="F39848" s="63"/>
    </row>
    <row r="39849" spans="6:6" ht="15" customHeight="1" x14ac:dyDescent="0.2">
      <c r="F39849" s="63"/>
    </row>
    <row r="39850" spans="6:6" ht="15" customHeight="1" x14ac:dyDescent="0.2">
      <c r="F39850" s="63"/>
    </row>
    <row r="39851" spans="6:6" ht="15" customHeight="1" x14ac:dyDescent="0.2">
      <c r="F39851" s="63"/>
    </row>
    <row r="39852" spans="6:6" ht="15" customHeight="1" x14ac:dyDescent="0.2">
      <c r="F39852" s="63"/>
    </row>
    <row r="39853" spans="6:6" ht="15" customHeight="1" x14ac:dyDescent="0.2">
      <c r="F39853" s="63"/>
    </row>
    <row r="39854" spans="6:6" ht="15" customHeight="1" x14ac:dyDescent="0.2">
      <c r="F39854" s="63"/>
    </row>
    <row r="39855" spans="6:6" ht="15" customHeight="1" x14ac:dyDescent="0.2">
      <c r="F39855" s="63"/>
    </row>
    <row r="39856" spans="6:6" ht="15" customHeight="1" x14ac:dyDescent="0.2">
      <c r="F39856" s="63"/>
    </row>
    <row r="39857" spans="6:6" ht="15" customHeight="1" x14ac:dyDescent="0.2">
      <c r="F39857" s="63"/>
    </row>
    <row r="39858" spans="6:6" ht="15" customHeight="1" x14ac:dyDescent="0.2">
      <c r="F39858" s="63"/>
    </row>
    <row r="39859" spans="6:6" ht="15" customHeight="1" x14ac:dyDescent="0.2">
      <c r="F39859" s="63"/>
    </row>
    <row r="39860" spans="6:6" ht="15" customHeight="1" x14ac:dyDescent="0.2">
      <c r="F39860" s="63"/>
    </row>
    <row r="39861" spans="6:6" ht="15" customHeight="1" x14ac:dyDescent="0.2">
      <c r="F39861" s="63"/>
    </row>
    <row r="39862" spans="6:6" ht="15" customHeight="1" x14ac:dyDescent="0.2">
      <c r="F39862" s="63"/>
    </row>
    <row r="39863" spans="6:6" ht="15" customHeight="1" x14ac:dyDescent="0.2">
      <c r="F39863" s="63"/>
    </row>
    <row r="39864" spans="6:6" ht="15" customHeight="1" x14ac:dyDescent="0.2">
      <c r="F39864" s="63"/>
    </row>
    <row r="39865" spans="6:6" ht="15" customHeight="1" x14ac:dyDescent="0.2">
      <c r="F39865" s="63"/>
    </row>
    <row r="39866" spans="6:6" ht="15" customHeight="1" x14ac:dyDescent="0.2">
      <c r="F39866" s="63"/>
    </row>
    <row r="39867" spans="6:6" ht="15" customHeight="1" x14ac:dyDescent="0.2">
      <c r="F39867" s="63"/>
    </row>
    <row r="39868" spans="6:6" ht="15" customHeight="1" x14ac:dyDescent="0.2">
      <c r="F39868" s="63"/>
    </row>
    <row r="39869" spans="6:6" ht="15" customHeight="1" x14ac:dyDescent="0.2">
      <c r="F39869" s="63"/>
    </row>
    <row r="39870" spans="6:6" ht="15" customHeight="1" x14ac:dyDescent="0.2">
      <c r="F39870" s="63"/>
    </row>
    <row r="39871" spans="6:6" ht="15" customHeight="1" x14ac:dyDescent="0.2">
      <c r="F39871" s="63"/>
    </row>
    <row r="39872" spans="6:6" ht="15" customHeight="1" x14ac:dyDescent="0.2">
      <c r="F39872" s="63"/>
    </row>
    <row r="39873" spans="6:6" ht="15" customHeight="1" x14ac:dyDescent="0.2">
      <c r="F39873" s="63"/>
    </row>
    <row r="39874" spans="6:6" ht="15" customHeight="1" x14ac:dyDescent="0.2">
      <c r="F39874" s="63"/>
    </row>
    <row r="39875" spans="6:6" ht="15" customHeight="1" x14ac:dyDescent="0.2">
      <c r="F39875" s="63"/>
    </row>
    <row r="39876" spans="6:6" ht="15" customHeight="1" x14ac:dyDescent="0.2">
      <c r="F39876" s="63"/>
    </row>
    <row r="39877" spans="6:6" ht="15" customHeight="1" x14ac:dyDescent="0.2">
      <c r="F39877" s="63"/>
    </row>
    <row r="39878" spans="6:6" ht="15" customHeight="1" x14ac:dyDescent="0.2">
      <c r="F39878" s="63"/>
    </row>
    <row r="39879" spans="6:6" ht="15" customHeight="1" x14ac:dyDescent="0.2">
      <c r="F39879" s="63"/>
    </row>
    <row r="39880" spans="6:6" ht="15" customHeight="1" x14ac:dyDescent="0.2">
      <c r="F39880" s="63"/>
    </row>
    <row r="39881" spans="6:6" ht="15" customHeight="1" x14ac:dyDescent="0.2">
      <c r="F39881" s="63"/>
    </row>
    <row r="39882" spans="6:6" ht="15" customHeight="1" x14ac:dyDescent="0.2">
      <c r="F39882" s="63"/>
    </row>
    <row r="39883" spans="6:6" ht="15" customHeight="1" x14ac:dyDescent="0.2">
      <c r="F39883" s="63"/>
    </row>
    <row r="39884" spans="6:6" ht="15" customHeight="1" x14ac:dyDescent="0.2">
      <c r="F39884" s="63"/>
    </row>
    <row r="39885" spans="6:6" ht="15" customHeight="1" x14ac:dyDescent="0.2">
      <c r="F39885" s="63"/>
    </row>
    <row r="39886" spans="6:6" ht="15" customHeight="1" x14ac:dyDescent="0.2">
      <c r="F39886" s="63"/>
    </row>
    <row r="39887" spans="6:6" ht="15" customHeight="1" x14ac:dyDescent="0.2">
      <c r="F39887" s="63"/>
    </row>
    <row r="39888" spans="6:6" ht="15" customHeight="1" x14ac:dyDescent="0.2">
      <c r="F39888" s="63"/>
    </row>
    <row r="39889" spans="6:6" ht="15" customHeight="1" x14ac:dyDescent="0.2">
      <c r="F39889" s="63"/>
    </row>
    <row r="39890" spans="6:6" ht="15" customHeight="1" x14ac:dyDescent="0.2">
      <c r="F39890" s="63"/>
    </row>
    <row r="39891" spans="6:6" ht="15" customHeight="1" x14ac:dyDescent="0.2">
      <c r="F39891" s="63"/>
    </row>
    <row r="39892" spans="6:6" ht="15" customHeight="1" x14ac:dyDescent="0.2">
      <c r="F39892" s="63"/>
    </row>
    <row r="39893" spans="6:6" ht="15" customHeight="1" x14ac:dyDescent="0.2">
      <c r="F39893" s="63"/>
    </row>
    <row r="39894" spans="6:6" ht="15" customHeight="1" x14ac:dyDescent="0.2">
      <c r="F39894" s="63"/>
    </row>
    <row r="39895" spans="6:6" ht="15" customHeight="1" x14ac:dyDescent="0.2">
      <c r="F39895" s="63"/>
    </row>
    <row r="39896" spans="6:6" ht="15" customHeight="1" x14ac:dyDescent="0.2">
      <c r="F39896" s="63"/>
    </row>
    <row r="39897" spans="6:6" ht="15" customHeight="1" x14ac:dyDescent="0.2">
      <c r="F39897" s="63"/>
    </row>
    <row r="39898" spans="6:6" ht="15" customHeight="1" x14ac:dyDescent="0.2">
      <c r="F39898" s="63"/>
    </row>
    <row r="39899" spans="6:6" ht="15" customHeight="1" x14ac:dyDescent="0.2">
      <c r="F39899" s="63"/>
    </row>
    <row r="39900" spans="6:6" ht="15" customHeight="1" x14ac:dyDescent="0.2">
      <c r="F39900" s="63"/>
    </row>
    <row r="39901" spans="6:6" ht="15" customHeight="1" x14ac:dyDescent="0.2">
      <c r="F39901" s="63"/>
    </row>
    <row r="39902" spans="6:6" ht="15" customHeight="1" x14ac:dyDescent="0.2">
      <c r="F39902" s="63"/>
    </row>
    <row r="39903" spans="6:6" ht="15" customHeight="1" x14ac:dyDescent="0.2">
      <c r="F39903" s="63"/>
    </row>
    <row r="39904" spans="6:6" ht="15" customHeight="1" x14ac:dyDescent="0.2">
      <c r="F39904" s="63"/>
    </row>
    <row r="39905" spans="6:6" ht="15" customHeight="1" x14ac:dyDescent="0.2">
      <c r="F39905" s="63"/>
    </row>
    <row r="39906" spans="6:6" ht="15" customHeight="1" x14ac:dyDescent="0.2">
      <c r="F39906" s="63"/>
    </row>
    <row r="39907" spans="6:6" ht="15" customHeight="1" x14ac:dyDescent="0.2">
      <c r="F39907" s="63"/>
    </row>
    <row r="39908" spans="6:6" ht="15" customHeight="1" x14ac:dyDescent="0.2">
      <c r="F39908" s="63"/>
    </row>
    <row r="39909" spans="6:6" ht="15" customHeight="1" x14ac:dyDescent="0.2">
      <c r="F39909" s="63"/>
    </row>
    <row r="39910" spans="6:6" ht="15" customHeight="1" x14ac:dyDescent="0.2">
      <c r="F39910" s="63"/>
    </row>
    <row r="39911" spans="6:6" ht="15" customHeight="1" x14ac:dyDescent="0.2">
      <c r="F39911" s="63"/>
    </row>
    <row r="39912" spans="6:6" ht="15" customHeight="1" x14ac:dyDescent="0.2">
      <c r="F39912" s="63"/>
    </row>
    <row r="39913" spans="6:6" ht="15" customHeight="1" x14ac:dyDescent="0.2">
      <c r="F39913" s="63"/>
    </row>
    <row r="39914" spans="6:6" ht="15" customHeight="1" x14ac:dyDescent="0.2">
      <c r="F39914" s="63"/>
    </row>
    <row r="39915" spans="6:6" ht="15" customHeight="1" x14ac:dyDescent="0.2">
      <c r="F39915" s="63"/>
    </row>
    <row r="39916" spans="6:6" ht="15" customHeight="1" x14ac:dyDescent="0.2">
      <c r="F39916" s="63"/>
    </row>
    <row r="39917" spans="6:6" ht="15" customHeight="1" x14ac:dyDescent="0.2">
      <c r="F39917" s="63"/>
    </row>
    <row r="39918" spans="6:6" ht="15" customHeight="1" x14ac:dyDescent="0.2">
      <c r="F39918" s="63"/>
    </row>
    <row r="39919" spans="6:6" ht="15" customHeight="1" x14ac:dyDescent="0.2">
      <c r="F39919" s="63"/>
    </row>
    <row r="39920" spans="6:6" ht="15" customHeight="1" x14ac:dyDescent="0.2">
      <c r="F39920" s="63"/>
    </row>
    <row r="39921" spans="6:6" ht="15" customHeight="1" x14ac:dyDescent="0.2">
      <c r="F39921" s="63"/>
    </row>
    <row r="39922" spans="6:6" ht="15" customHeight="1" x14ac:dyDescent="0.2">
      <c r="F39922" s="63"/>
    </row>
    <row r="39923" spans="6:6" ht="15" customHeight="1" x14ac:dyDescent="0.2">
      <c r="F39923" s="63"/>
    </row>
    <row r="39924" spans="6:6" ht="15" customHeight="1" x14ac:dyDescent="0.2">
      <c r="F39924" s="63"/>
    </row>
    <row r="39925" spans="6:6" ht="15" customHeight="1" x14ac:dyDescent="0.2">
      <c r="F39925" s="63"/>
    </row>
    <row r="39926" spans="6:6" ht="15" customHeight="1" x14ac:dyDescent="0.2">
      <c r="F39926" s="63"/>
    </row>
    <row r="39927" spans="6:6" ht="15" customHeight="1" x14ac:dyDescent="0.2">
      <c r="F39927" s="63"/>
    </row>
    <row r="39928" spans="6:6" ht="15" customHeight="1" x14ac:dyDescent="0.2">
      <c r="F39928" s="63"/>
    </row>
    <row r="39929" spans="6:6" ht="15" customHeight="1" x14ac:dyDescent="0.2">
      <c r="F39929" s="63"/>
    </row>
    <row r="39930" spans="6:6" ht="15" customHeight="1" x14ac:dyDescent="0.2">
      <c r="F39930" s="63"/>
    </row>
    <row r="39931" spans="6:6" ht="15" customHeight="1" x14ac:dyDescent="0.2">
      <c r="F39931" s="63"/>
    </row>
    <row r="39932" spans="6:6" ht="15" customHeight="1" x14ac:dyDescent="0.2">
      <c r="F39932" s="63"/>
    </row>
    <row r="39933" spans="6:6" ht="15" customHeight="1" x14ac:dyDescent="0.2">
      <c r="F39933" s="63"/>
    </row>
    <row r="39934" spans="6:6" ht="15" customHeight="1" x14ac:dyDescent="0.2">
      <c r="F39934" s="63"/>
    </row>
    <row r="39935" spans="6:6" ht="15" customHeight="1" x14ac:dyDescent="0.2">
      <c r="F39935" s="63"/>
    </row>
    <row r="39936" spans="6:6" ht="15" customHeight="1" x14ac:dyDescent="0.2">
      <c r="F39936" s="63"/>
    </row>
    <row r="39937" spans="6:6" ht="15" customHeight="1" x14ac:dyDescent="0.2">
      <c r="F39937" s="63"/>
    </row>
    <row r="39938" spans="6:6" ht="15" customHeight="1" x14ac:dyDescent="0.2">
      <c r="F39938" s="63"/>
    </row>
    <row r="39939" spans="6:6" ht="15" customHeight="1" x14ac:dyDescent="0.2">
      <c r="F39939" s="63"/>
    </row>
    <row r="39940" spans="6:6" ht="15" customHeight="1" x14ac:dyDescent="0.2">
      <c r="F39940" s="63"/>
    </row>
    <row r="39941" spans="6:6" ht="15" customHeight="1" x14ac:dyDescent="0.2">
      <c r="F39941" s="63"/>
    </row>
    <row r="39942" spans="6:6" ht="15" customHeight="1" x14ac:dyDescent="0.2">
      <c r="F39942" s="63"/>
    </row>
    <row r="39943" spans="6:6" ht="15" customHeight="1" x14ac:dyDescent="0.2">
      <c r="F39943" s="63"/>
    </row>
    <row r="39944" spans="6:6" ht="15" customHeight="1" x14ac:dyDescent="0.2">
      <c r="F39944" s="63"/>
    </row>
    <row r="39945" spans="6:6" ht="15" customHeight="1" x14ac:dyDescent="0.2">
      <c r="F39945" s="63"/>
    </row>
    <row r="39946" spans="6:6" ht="15" customHeight="1" x14ac:dyDescent="0.2">
      <c r="F39946" s="63"/>
    </row>
    <row r="39947" spans="6:6" ht="15" customHeight="1" x14ac:dyDescent="0.2">
      <c r="F39947" s="63"/>
    </row>
    <row r="39948" spans="6:6" ht="15" customHeight="1" x14ac:dyDescent="0.2">
      <c r="F39948" s="63"/>
    </row>
    <row r="39949" spans="6:6" ht="15" customHeight="1" x14ac:dyDescent="0.2">
      <c r="F39949" s="63"/>
    </row>
    <row r="39950" spans="6:6" ht="15" customHeight="1" x14ac:dyDescent="0.2">
      <c r="F39950" s="63"/>
    </row>
    <row r="39951" spans="6:6" ht="15" customHeight="1" x14ac:dyDescent="0.2">
      <c r="F39951" s="63"/>
    </row>
    <row r="39952" spans="6:6" ht="15" customHeight="1" x14ac:dyDescent="0.2">
      <c r="F39952" s="63"/>
    </row>
    <row r="39953" spans="6:6" ht="15" customHeight="1" x14ac:dyDescent="0.2">
      <c r="F39953" s="63"/>
    </row>
    <row r="39954" spans="6:6" ht="15" customHeight="1" x14ac:dyDescent="0.2">
      <c r="F39954" s="63"/>
    </row>
    <row r="39955" spans="6:6" ht="15" customHeight="1" x14ac:dyDescent="0.2">
      <c r="F39955" s="63"/>
    </row>
    <row r="39956" spans="6:6" ht="15" customHeight="1" x14ac:dyDescent="0.2">
      <c r="F39956" s="63"/>
    </row>
    <row r="39957" spans="6:6" ht="15" customHeight="1" x14ac:dyDescent="0.2">
      <c r="F39957" s="63"/>
    </row>
    <row r="39958" spans="6:6" ht="15" customHeight="1" x14ac:dyDescent="0.2">
      <c r="F39958" s="63"/>
    </row>
    <row r="39959" spans="6:6" ht="15" customHeight="1" x14ac:dyDescent="0.2">
      <c r="F39959" s="63"/>
    </row>
    <row r="39960" spans="6:6" ht="15" customHeight="1" x14ac:dyDescent="0.2">
      <c r="F39960" s="63"/>
    </row>
    <row r="39961" spans="6:6" ht="15" customHeight="1" x14ac:dyDescent="0.2">
      <c r="F39961" s="63"/>
    </row>
    <row r="39962" spans="6:6" ht="15" customHeight="1" x14ac:dyDescent="0.2">
      <c r="F39962" s="63"/>
    </row>
    <row r="39963" spans="6:6" ht="15" customHeight="1" x14ac:dyDescent="0.2">
      <c r="F39963" s="63"/>
    </row>
    <row r="39964" spans="6:6" ht="15" customHeight="1" x14ac:dyDescent="0.2">
      <c r="F39964" s="63"/>
    </row>
    <row r="39965" spans="6:6" ht="15" customHeight="1" x14ac:dyDescent="0.2">
      <c r="F39965" s="63"/>
    </row>
    <row r="39966" spans="6:6" ht="15" customHeight="1" x14ac:dyDescent="0.2">
      <c r="F39966" s="63"/>
    </row>
    <row r="39967" spans="6:6" ht="15" customHeight="1" x14ac:dyDescent="0.2">
      <c r="F39967" s="63"/>
    </row>
    <row r="39968" spans="6:6" ht="15" customHeight="1" x14ac:dyDescent="0.2">
      <c r="F39968" s="63"/>
    </row>
    <row r="39969" spans="6:6" ht="15" customHeight="1" x14ac:dyDescent="0.2">
      <c r="F39969" s="63"/>
    </row>
    <row r="39970" spans="6:6" ht="15" customHeight="1" x14ac:dyDescent="0.2">
      <c r="F39970" s="63"/>
    </row>
    <row r="39971" spans="6:6" ht="15" customHeight="1" x14ac:dyDescent="0.2">
      <c r="F39971" s="63"/>
    </row>
    <row r="39972" spans="6:6" ht="15" customHeight="1" x14ac:dyDescent="0.2">
      <c r="F39972" s="63"/>
    </row>
    <row r="39973" spans="6:6" ht="15" customHeight="1" x14ac:dyDescent="0.2">
      <c r="F39973" s="63"/>
    </row>
    <row r="39974" spans="6:6" ht="15" customHeight="1" x14ac:dyDescent="0.2">
      <c r="F39974" s="63"/>
    </row>
    <row r="39975" spans="6:6" ht="15" customHeight="1" x14ac:dyDescent="0.2">
      <c r="F39975" s="63"/>
    </row>
    <row r="39976" spans="6:6" ht="15" customHeight="1" x14ac:dyDescent="0.2">
      <c r="F39976" s="63"/>
    </row>
    <row r="39977" spans="6:6" ht="15" customHeight="1" x14ac:dyDescent="0.2">
      <c r="F39977" s="63"/>
    </row>
    <row r="39978" spans="6:6" ht="15" customHeight="1" x14ac:dyDescent="0.2">
      <c r="F39978" s="63"/>
    </row>
    <row r="39979" spans="6:6" ht="15" customHeight="1" x14ac:dyDescent="0.2">
      <c r="F39979" s="63"/>
    </row>
    <row r="39980" spans="6:6" ht="15" customHeight="1" x14ac:dyDescent="0.2">
      <c r="F39980" s="63"/>
    </row>
    <row r="39981" spans="6:6" ht="15" customHeight="1" x14ac:dyDescent="0.2">
      <c r="F39981" s="63"/>
    </row>
    <row r="39982" spans="6:6" ht="15" customHeight="1" x14ac:dyDescent="0.2">
      <c r="F39982" s="63"/>
    </row>
    <row r="39983" spans="6:6" ht="15" customHeight="1" x14ac:dyDescent="0.2">
      <c r="F39983" s="63"/>
    </row>
    <row r="39984" spans="6:6" ht="15" customHeight="1" x14ac:dyDescent="0.2">
      <c r="F39984" s="63"/>
    </row>
    <row r="39985" spans="6:6" ht="15" customHeight="1" x14ac:dyDescent="0.2">
      <c r="F39985" s="63"/>
    </row>
    <row r="39986" spans="6:6" ht="15" customHeight="1" x14ac:dyDescent="0.2">
      <c r="F39986" s="63"/>
    </row>
    <row r="39987" spans="6:6" ht="15" customHeight="1" x14ac:dyDescent="0.2">
      <c r="F39987" s="63"/>
    </row>
    <row r="39988" spans="6:6" ht="15" customHeight="1" x14ac:dyDescent="0.2">
      <c r="F39988" s="63"/>
    </row>
    <row r="39989" spans="6:6" ht="15" customHeight="1" x14ac:dyDescent="0.2">
      <c r="F39989" s="63"/>
    </row>
    <row r="39990" spans="6:6" ht="15" customHeight="1" x14ac:dyDescent="0.2">
      <c r="F39990" s="63"/>
    </row>
    <row r="39991" spans="6:6" ht="15" customHeight="1" x14ac:dyDescent="0.2">
      <c r="F39991" s="63"/>
    </row>
    <row r="39992" spans="6:6" ht="15" customHeight="1" x14ac:dyDescent="0.2">
      <c r="F39992" s="63"/>
    </row>
    <row r="39993" spans="6:6" ht="15" customHeight="1" x14ac:dyDescent="0.2">
      <c r="F39993" s="63"/>
    </row>
    <row r="39994" spans="6:6" ht="15" customHeight="1" x14ac:dyDescent="0.2">
      <c r="F39994" s="63"/>
    </row>
    <row r="39995" spans="6:6" ht="15" customHeight="1" x14ac:dyDescent="0.2">
      <c r="F39995" s="63"/>
    </row>
    <row r="39996" spans="6:6" ht="15" customHeight="1" x14ac:dyDescent="0.2">
      <c r="F39996" s="63"/>
    </row>
    <row r="39997" spans="6:6" ht="15" customHeight="1" x14ac:dyDescent="0.2">
      <c r="F39997" s="63"/>
    </row>
    <row r="39998" spans="6:6" ht="15" customHeight="1" x14ac:dyDescent="0.2">
      <c r="F39998" s="63"/>
    </row>
    <row r="39999" spans="6:6" ht="15" customHeight="1" x14ac:dyDescent="0.2">
      <c r="F39999" s="63"/>
    </row>
    <row r="40000" spans="6:6" ht="15" customHeight="1" x14ac:dyDescent="0.2">
      <c r="F40000" s="63"/>
    </row>
    <row r="40001" spans="6:6" ht="15" customHeight="1" x14ac:dyDescent="0.2">
      <c r="F40001" s="63"/>
    </row>
    <row r="40002" spans="6:6" ht="15" customHeight="1" x14ac:dyDescent="0.2">
      <c r="F40002" s="63"/>
    </row>
  </sheetData>
  <mergeCells count="13">
    <mergeCell ref="AE1:AL1"/>
    <mergeCell ref="AO1:AP1"/>
    <mergeCell ref="AQ1:BD1"/>
    <mergeCell ref="BE1:BJ1"/>
    <mergeCell ref="DG1:DP1"/>
    <mergeCell ref="DQ1:DT1"/>
    <mergeCell ref="BK1:BT1"/>
    <mergeCell ref="BU1:BV1"/>
    <mergeCell ref="BW1:CB1"/>
    <mergeCell ref="CC1:CH1"/>
    <mergeCell ref="CJ1:CM1"/>
    <mergeCell ref="CN1:CR1"/>
    <mergeCell ref="CS1:D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H895"/>
  <sheetViews>
    <sheetView workbookViewId="0">
      <pane ySplit="2" topLeftCell="A3" activePane="bottomLeft" state="frozen"/>
      <selection pane="bottomLeft" activeCell="G3" sqref="G3"/>
    </sheetView>
  </sheetViews>
  <sheetFormatPr baseColWidth="10" defaultColWidth="14.42578125" defaultRowHeight="15" customHeight="1" x14ac:dyDescent="0.2"/>
  <cols>
    <col min="1" max="6" width="14.42578125" customWidth="1"/>
    <col min="7" max="12" width="18.5703125" customWidth="1"/>
    <col min="13" max="13" width="18.7109375" customWidth="1"/>
    <col min="14" max="14" width="18.42578125" customWidth="1"/>
    <col min="15" max="15" width="18.5703125" customWidth="1"/>
    <col min="16" max="16" width="18.42578125" customWidth="1"/>
    <col min="17" max="19" width="18.7109375" customWidth="1"/>
    <col min="20" max="26" width="18.5703125" customWidth="1"/>
    <col min="27" max="27" width="18.7109375" customWidth="1"/>
    <col min="28" max="28" width="18.5703125" customWidth="1"/>
    <col min="40" max="40" width="12.42578125" customWidth="1"/>
    <col min="48" max="48" width="15" customWidth="1"/>
    <col min="54" max="55" width="14.42578125" customWidth="1"/>
    <col min="64" max="65" width="14.42578125" customWidth="1"/>
    <col min="99" max="101" width="13.7109375" customWidth="1"/>
    <col min="109" max="109" width="14.42578125" customWidth="1"/>
    <col min="110" max="110" width="14.42578125" hidden="1" customWidth="1"/>
    <col min="111" max="111" width="14.42578125" customWidth="1"/>
    <col min="113" max="113" width="20" customWidth="1"/>
    <col min="123" max="123" width="14.42578125" customWidth="1"/>
    <col min="134" max="134" width="14.42578125" customWidth="1"/>
  </cols>
  <sheetData>
    <row r="1" spans="1:138" ht="17.25" customHeight="1" x14ac:dyDescent="0.2">
      <c r="A1" s="84"/>
      <c r="B1" s="68"/>
      <c r="C1" s="68"/>
      <c r="D1" s="68"/>
      <c r="E1" s="68"/>
      <c r="F1" s="68"/>
      <c r="G1" s="85" t="s">
        <v>116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6" t="s">
        <v>117</v>
      </c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7" t="s">
        <v>118</v>
      </c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8" t="s">
        <v>119</v>
      </c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2" t="s">
        <v>120</v>
      </c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24"/>
      <c r="EH1" s="24"/>
    </row>
    <row r="2" spans="1:138" ht="133.5" customHeight="1" x14ac:dyDescent="0.25">
      <c r="A2" s="25" t="s">
        <v>279</v>
      </c>
      <c r="B2" s="25" t="s">
        <v>279</v>
      </c>
      <c r="C2" s="25" t="s">
        <v>279</v>
      </c>
      <c r="D2" s="25" t="s">
        <v>0</v>
      </c>
      <c r="E2" s="25" t="s">
        <v>277</v>
      </c>
      <c r="F2" s="25" t="s">
        <v>280</v>
      </c>
      <c r="G2" s="26" t="s">
        <v>122</v>
      </c>
      <c r="H2" s="27" t="s">
        <v>123</v>
      </c>
      <c r="I2" s="26" t="s">
        <v>124</v>
      </c>
      <c r="J2" s="27" t="s">
        <v>125</v>
      </c>
      <c r="K2" s="26" t="s">
        <v>126</v>
      </c>
      <c r="L2" s="27" t="s">
        <v>127</v>
      </c>
      <c r="M2" s="26" t="s">
        <v>128</v>
      </c>
      <c r="N2" s="26" t="s">
        <v>129</v>
      </c>
      <c r="O2" s="26" t="s">
        <v>130</v>
      </c>
      <c r="P2" s="27" t="s">
        <v>131</v>
      </c>
      <c r="Q2" s="27" t="s">
        <v>132</v>
      </c>
      <c r="R2" s="27" t="s">
        <v>133</v>
      </c>
      <c r="S2" s="27" t="s">
        <v>134</v>
      </c>
      <c r="T2" s="28" t="s">
        <v>135</v>
      </c>
      <c r="U2" s="29" t="s">
        <v>136</v>
      </c>
      <c r="V2" s="30" t="s">
        <v>137</v>
      </c>
      <c r="W2" s="31" t="s">
        <v>138</v>
      </c>
      <c r="X2" s="30" t="s">
        <v>139</v>
      </c>
      <c r="Y2" s="29" t="s">
        <v>140</v>
      </c>
      <c r="Z2" s="32" t="s">
        <v>141</v>
      </c>
      <c r="AA2" s="29" t="s">
        <v>142</v>
      </c>
      <c r="AB2" s="32" t="s">
        <v>143</v>
      </c>
      <c r="AC2" s="29" t="s">
        <v>144</v>
      </c>
      <c r="AD2" s="28" t="s">
        <v>145</v>
      </c>
      <c r="AE2" s="29" t="s">
        <v>146</v>
      </c>
      <c r="AF2" s="28" t="s">
        <v>147</v>
      </c>
      <c r="AG2" s="29" t="s">
        <v>148</v>
      </c>
      <c r="AH2" s="28" t="s">
        <v>149</v>
      </c>
      <c r="AI2" s="29" t="s">
        <v>150</v>
      </c>
      <c r="AJ2" s="28" t="s">
        <v>151</v>
      </c>
      <c r="AK2" s="29" t="s">
        <v>152</v>
      </c>
      <c r="AL2" s="28" t="s">
        <v>153</v>
      </c>
      <c r="AM2" s="29" t="s">
        <v>154</v>
      </c>
      <c r="AN2" s="28" t="s">
        <v>155</v>
      </c>
      <c r="AO2" s="29" t="s">
        <v>156</v>
      </c>
      <c r="AP2" s="28" t="s">
        <v>157</v>
      </c>
      <c r="AQ2" s="29" t="s">
        <v>158</v>
      </c>
      <c r="AR2" s="28" t="s">
        <v>159</v>
      </c>
      <c r="AS2" s="29" t="s">
        <v>160</v>
      </c>
      <c r="AT2" s="28" t="s">
        <v>161</v>
      </c>
      <c r="AU2" s="29" t="s">
        <v>162</v>
      </c>
      <c r="AV2" s="32" t="s">
        <v>163</v>
      </c>
      <c r="AW2" s="29" t="s">
        <v>164</v>
      </c>
      <c r="AX2" s="28" t="s">
        <v>165</v>
      </c>
      <c r="AY2" s="29" t="s">
        <v>166</v>
      </c>
      <c r="AZ2" s="28" t="s">
        <v>167</v>
      </c>
      <c r="BA2" s="29" t="s">
        <v>168</v>
      </c>
      <c r="BB2" s="28" t="s">
        <v>169</v>
      </c>
      <c r="BC2" s="29" t="s">
        <v>170</v>
      </c>
      <c r="BD2" s="28" t="s">
        <v>171</v>
      </c>
      <c r="BE2" s="29" t="s">
        <v>172</v>
      </c>
      <c r="BF2" s="28" t="s">
        <v>173</v>
      </c>
      <c r="BG2" s="29" t="s">
        <v>174</v>
      </c>
      <c r="BH2" s="28" t="s">
        <v>175</v>
      </c>
      <c r="BI2" s="29" t="s">
        <v>176</v>
      </c>
      <c r="BJ2" s="28" t="s">
        <v>177</v>
      </c>
      <c r="BK2" s="29" t="s">
        <v>178</v>
      </c>
      <c r="BL2" s="28" t="s">
        <v>179</v>
      </c>
      <c r="BM2" s="29" t="s">
        <v>180</v>
      </c>
      <c r="BN2" s="28" t="s">
        <v>181</v>
      </c>
      <c r="BO2" s="29" t="s">
        <v>182</v>
      </c>
      <c r="BP2" s="28" t="s">
        <v>183</v>
      </c>
      <c r="BQ2" s="29" t="s">
        <v>184</v>
      </c>
      <c r="BR2" s="28" t="s">
        <v>185</v>
      </c>
      <c r="BS2" s="29" t="s">
        <v>186</v>
      </c>
      <c r="BT2" s="28" t="s">
        <v>187</v>
      </c>
      <c r="BU2" s="28" t="s">
        <v>188</v>
      </c>
      <c r="BV2" s="28" t="s">
        <v>189</v>
      </c>
      <c r="BW2" s="28" t="s">
        <v>190</v>
      </c>
      <c r="BX2" s="33" t="s">
        <v>191</v>
      </c>
      <c r="BY2" s="34" t="s">
        <v>192</v>
      </c>
      <c r="BZ2" s="33" t="s">
        <v>193</v>
      </c>
      <c r="CA2" s="34" t="s">
        <v>194</v>
      </c>
      <c r="CB2" s="35" t="s">
        <v>195</v>
      </c>
      <c r="CC2" s="34" t="s">
        <v>196</v>
      </c>
      <c r="CD2" s="33" t="s">
        <v>197</v>
      </c>
      <c r="CE2" s="34" t="s">
        <v>198</v>
      </c>
      <c r="CF2" s="33" t="s">
        <v>199</v>
      </c>
      <c r="CG2" s="34" t="s">
        <v>200</v>
      </c>
      <c r="CH2" s="35" t="s">
        <v>201</v>
      </c>
      <c r="CI2" s="36" t="s">
        <v>202</v>
      </c>
      <c r="CJ2" s="37" t="s">
        <v>203</v>
      </c>
      <c r="CK2" s="38" t="s">
        <v>204</v>
      </c>
      <c r="CL2" s="39" t="s">
        <v>205</v>
      </c>
      <c r="CM2" s="38" t="s">
        <v>206</v>
      </c>
      <c r="CN2" s="39" t="s">
        <v>207</v>
      </c>
      <c r="CO2" s="38" t="s">
        <v>208</v>
      </c>
      <c r="CP2" s="35" t="s">
        <v>209</v>
      </c>
      <c r="CQ2" s="40" t="s">
        <v>210</v>
      </c>
      <c r="CR2" s="35" t="s">
        <v>211</v>
      </c>
      <c r="CS2" s="40" t="s">
        <v>212</v>
      </c>
      <c r="CT2" s="35" t="s">
        <v>213</v>
      </c>
      <c r="CU2" s="40" t="s">
        <v>214</v>
      </c>
      <c r="CV2" s="39" t="s">
        <v>215</v>
      </c>
      <c r="CW2" s="40" t="s">
        <v>216</v>
      </c>
      <c r="CX2" s="35" t="s">
        <v>217</v>
      </c>
      <c r="CY2" s="41" t="s">
        <v>218</v>
      </c>
      <c r="CZ2" s="42" t="s">
        <v>219</v>
      </c>
      <c r="DA2" s="42" t="s">
        <v>220</v>
      </c>
      <c r="DB2" s="42" t="s">
        <v>221</v>
      </c>
      <c r="DC2" s="43" t="s">
        <v>222</v>
      </c>
      <c r="DD2" s="42" t="s">
        <v>223</v>
      </c>
      <c r="DE2" s="42" t="s">
        <v>224</v>
      </c>
      <c r="DF2" s="42" t="s">
        <v>225</v>
      </c>
      <c r="DG2" s="42" t="s">
        <v>225</v>
      </c>
      <c r="DH2" s="43" t="s">
        <v>226</v>
      </c>
      <c r="DI2" s="42"/>
      <c r="DJ2" s="43" t="s">
        <v>227</v>
      </c>
      <c r="DK2" s="42" t="s">
        <v>228</v>
      </c>
      <c r="DL2" s="43" t="s">
        <v>229</v>
      </c>
      <c r="DM2" s="44" t="s">
        <v>230</v>
      </c>
      <c r="DN2" s="44" t="s">
        <v>231</v>
      </c>
      <c r="DO2" s="44" t="s">
        <v>232</v>
      </c>
      <c r="DP2" s="44" t="s">
        <v>233</v>
      </c>
      <c r="DQ2" s="44" t="s">
        <v>234</v>
      </c>
      <c r="DR2" s="45" t="s">
        <v>235</v>
      </c>
      <c r="DS2" s="44" t="s">
        <v>236</v>
      </c>
      <c r="DT2" s="44" t="s">
        <v>237</v>
      </c>
      <c r="DU2" s="44" t="s">
        <v>238</v>
      </c>
      <c r="DV2" s="44" t="s">
        <v>239</v>
      </c>
      <c r="DW2" s="44" t="s">
        <v>240</v>
      </c>
      <c r="DX2" s="45" t="s">
        <v>241</v>
      </c>
      <c r="DY2" s="44" t="s">
        <v>242</v>
      </c>
      <c r="DZ2" s="44" t="s">
        <v>243</v>
      </c>
      <c r="EA2" s="44" t="s">
        <v>244</v>
      </c>
      <c r="EB2" s="44" t="s">
        <v>245</v>
      </c>
      <c r="EC2" s="44" t="s">
        <v>246</v>
      </c>
      <c r="ED2" s="45" t="s">
        <v>247</v>
      </c>
      <c r="EE2" s="44" t="s">
        <v>248</v>
      </c>
      <c r="EF2" s="45" t="s">
        <v>249</v>
      </c>
      <c r="EG2" s="46"/>
      <c r="EH2" s="46"/>
    </row>
    <row r="3" spans="1:138" ht="17.25" customHeight="1" x14ac:dyDescent="0.2">
      <c r="A3" s="47">
        <f>'résultats bruts'!A3</f>
        <v>0</v>
      </c>
      <c r="B3" s="47">
        <f>'résultats bruts'!B3</f>
        <v>0</v>
      </c>
      <c r="C3" s="47">
        <f>'résultats bruts'!C3</f>
        <v>0</v>
      </c>
      <c r="D3" s="47">
        <f>'résultats bruts'!D3</f>
        <v>0</v>
      </c>
      <c r="E3" s="47">
        <f>'résultats bruts'!E3</f>
        <v>0</v>
      </c>
      <c r="F3" s="47">
        <f>'résultats bruts'!F3</f>
        <v>1</v>
      </c>
      <c r="G3" s="47">
        <f>COUNTIF('résultats bruts'!K3,1) +COUNTIF('résultats bruts'!CJ3:CK3,1)+COUNTIF('résultats bruts'!CJ3:CK3,"0A")</f>
        <v>0</v>
      </c>
      <c r="H3" s="47">
        <f t="shared" ref="H3:H45" si="0">G3/3</f>
        <v>0</v>
      </c>
      <c r="I3" s="47">
        <f>COUNTIF('résultats bruts'!O3,1) + COUNTIF('résultats bruts'!AD3,1) + COUNTIF('résultats bruts'!CA3,1) + COUNTIF('résultats bruts'!DU3, 1) + COUNTIF('résultats bruts'!DU3,"0B")</f>
        <v>0</v>
      </c>
      <c r="J3" s="47">
        <f t="shared" ref="J3:J45" si="1">I3/4</f>
        <v>0</v>
      </c>
      <c r="K3" s="47">
        <f>COUNTIF('résultats bruts'!CJ3:CK3,1)</f>
        <v>0</v>
      </c>
      <c r="L3" s="47">
        <f t="shared" ref="L3:L45" si="2">K3/2</f>
        <v>0</v>
      </c>
      <c r="M3" s="47">
        <f>COUNTIF('résultats bruts'!CM3,1)</f>
        <v>0</v>
      </c>
      <c r="N3" s="47">
        <f>COUNTIF('résultats bruts'!DU3,1)</f>
        <v>0</v>
      </c>
      <c r="O3" s="47">
        <f t="shared" ref="O3:O45" si="3">M3+N3</f>
        <v>0</v>
      </c>
      <c r="P3" s="47">
        <f t="shared" ref="P3:P45" si="4">O3/2</f>
        <v>0</v>
      </c>
      <c r="Q3" s="47">
        <f>COUNTIF('résultats bruts'!CB3, "1A")+COUNTIF('résultats bruts'!CB3, "1B")</f>
        <v>0</v>
      </c>
      <c r="R3" s="47">
        <f t="shared" ref="R3:R45" si="5">O3+K3+I3+G3</f>
        <v>0</v>
      </c>
      <c r="S3" s="47">
        <f t="shared" ref="S3:S45" si="6">R3/11</f>
        <v>0</v>
      </c>
      <c r="T3" s="48">
        <f>COUNTIF('résultats bruts'!Q3, 1) + COUNTIF('résultats bruts'!AU3,1) + COUNTIF('résultats bruts'!CW3,1)</f>
        <v>0</v>
      </c>
      <c r="U3" s="48">
        <f t="shared" ref="U3:U45" si="7">T3/3</f>
        <v>0</v>
      </c>
      <c r="V3" s="48">
        <f>COUNTIF('résultats bruts'!P3,1) + COUNTIF('résultats bruts'!AS3,1) + COUNTIF('résultats bruts'!DD3,1)</f>
        <v>0</v>
      </c>
      <c r="W3" s="48">
        <f t="shared" ref="W3:W45" si="8">V3/3</f>
        <v>0</v>
      </c>
      <c r="X3" s="48">
        <f t="shared" ref="X3:X45" si="9">T3+V3</f>
        <v>0</v>
      </c>
      <c r="Y3" s="48">
        <f t="shared" ref="Y3:Y45" si="10">X3/6</f>
        <v>0</v>
      </c>
      <c r="Z3" s="48">
        <f>COUNTIF('résultats bruts'!V3, 1) + COUNTIF('résultats bruts'!AT3,1) + COUNTIF('résultats bruts'!CT3,1)</f>
        <v>0</v>
      </c>
      <c r="AA3" s="48">
        <f t="shared" ref="AA3:AA45" si="11">Z3/3</f>
        <v>0</v>
      </c>
      <c r="AB3" s="48">
        <f>COUNTIF('résultats bruts'!W3, 1) + COUNTIF('résultats bruts'!AV3,1) + COUNTIF('résultats bruts'!CZ3,1)</f>
        <v>0</v>
      </c>
      <c r="AC3" s="48">
        <f t="shared" ref="AC3:AC45" si="12">AB3/3</f>
        <v>0</v>
      </c>
      <c r="AD3" s="48">
        <f t="shared" ref="AD3:AD45" si="13">AB3+Z3</f>
        <v>0</v>
      </c>
      <c r="AE3" s="48">
        <f t="shared" ref="AE3:AE45" si="14">AD3/6</f>
        <v>0</v>
      </c>
      <c r="AF3" s="48">
        <f t="shared" ref="AF3:AF45" si="15">AD3+X3</f>
        <v>0</v>
      </c>
      <c r="AG3" s="48">
        <f t="shared" ref="AG3:AG45" si="16">AF3/12</f>
        <v>0</v>
      </c>
      <c r="AH3" s="48">
        <f>COUNTIF('résultats bruts'!R3, 1) + COUNTIF('résultats bruts'!AW3,1) + COUNTIF('résultats bruts'!CU3,1)</f>
        <v>0</v>
      </c>
      <c r="AI3" s="48">
        <f t="shared" ref="AI3:AI45" si="17">AH3/3</f>
        <v>0</v>
      </c>
      <c r="AJ3" s="48">
        <f>COUNTIF('résultats bruts'!Z3, 1) + COUNTIF('résultats bruts'!AQ3,1) + COUNTIF('résultats bruts'!CS3,1)</f>
        <v>0</v>
      </c>
      <c r="AK3" s="48">
        <f t="shared" ref="AK3:AK45" si="18">AJ3/3</f>
        <v>0</v>
      </c>
      <c r="AL3" s="48">
        <f t="shared" ref="AL3:AL45" si="19">AH3+AJ3</f>
        <v>0</v>
      </c>
      <c r="AM3" s="48">
        <f t="shared" ref="AM3:AM45" si="20">AL3/6</f>
        <v>0</v>
      </c>
      <c r="AN3" s="48">
        <f t="shared" ref="AN3:AN45" si="21">AL3+AF3</f>
        <v>0</v>
      </c>
      <c r="AO3" s="48">
        <f t="shared" ref="AO3:AO45" si="22">AN3/18</f>
        <v>0</v>
      </c>
      <c r="AP3" s="48">
        <f>COUNTIF('résultats bruts'!Y3, 1) + COUNTIF('résultats bruts'!AY3,1) + COUNTIF('résultats bruts'!DC3,1)</f>
        <v>0</v>
      </c>
      <c r="AQ3" s="48">
        <f t="shared" ref="AQ3:AQ45" si="23">AP3/3</f>
        <v>0</v>
      </c>
      <c r="AR3" s="48">
        <f>COUNTIF('résultats bruts'!T3, 1) + COUNTIF('résultats bruts'!AR3,1) + COUNTIF('résultats bruts'!DB3,1)</f>
        <v>0</v>
      </c>
      <c r="AS3" s="48">
        <f t="shared" ref="AS3:AS45" si="24">AR3/3</f>
        <v>0</v>
      </c>
      <c r="AT3" s="48">
        <f t="shared" ref="AT3:AT45" si="25">AR3+AP3</f>
        <v>0</v>
      </c>
      <c r="AU3" s="48">
        <f t="shared" ref="AU3:AU45" si="26">AT3/6</f>
        <v>0</v>
      </c>
      <c r="AV3" s="48">
        <f>COUNTIF('résultats bruts'!X3, 1) + COUNTIF('résultats bruts'!BB3,1) + COUNTIF('résultats bruts'!DA3,1)</f>
        <v>0</v>
      </c>
      <c r="AW3" s="48">
        <f t="shared" ref="AW3:AW45" si="27">AV3/3</f>
        <v>0</v>
      </c>
      <c r="AX3" s="48">
        <f>COUNTIF('résultats bruts'!AA3, 1) + COUNTIF('résultats bruts'!AX3,1) + COUNTIF('résultats bruts'!CY3,1)</f>
        <v>0</v>
      </c>
      <c r="AY3" s="48">
        <f t="shared" ref="AY3:AY45" si="28">AX3/3</f>
        <v>0</v>
      </c>
      <c r="AZ3" s="48">
        <f t="shared" ref="AZ3:AZ45" si="29">AX3+AV3</f>
        <v>0</v>
      </c>
      <c r="BA3" s="48">
        <f t="shared" ref="BA3:BA45" si="30">AZ3/6</f>
        <v>0</v>
      </c>
      <c r="BB3" s="48">
        <f t="shared" ref="BB3:BB45" si="31">AZ3+AT3</f>
        <v>0</v>
      </c>
      <c r="BC3" s="49">
        <f t="shared" ref="BC3:BC45" si="32">BB3/12</f>
        <v>0</v>
      </c>
      <c r="BD3" s="48">
        <f>COUNTIF('résultats bruts'!U3, 1) + COUNTIF('résultats bruts'!AZ3,1) + COUNTIF('résultats bruts'!CX3,1)</f>
        <v>0</v>
      </c>
      <c r="BE3" s="48">
        <f t="shared" ref="BE3:BE45" si="33">BD3/3</f>
        <v>0</v>
      </c>
      <c r="BF3" s="48">
        <f>COUNTIF('résultats bruts'!S3, 1) + COUNTIF('résultats bruts'!BA3,1) + COUNTIF('résultats bruts'!CV3,1)</f>
        <v>0</v>
      </c>
      <c r="BG3" s="48">
        <f t="shared" ref="BG3:BG45" si="34">BF3/3</f>
        <v>0</v>
      </c>
      <c r="BH3" s="48">
        <f t="shared" ref="BH3:BH45" si="35">BF3+BD3</f>
        <v>0</v>
      </c>
      <c r="BI3" s="48">
        <f t="shared" ref="BI3:BI45" si="36">BH3/6</f>
        <v>0</v>
      </c>
      <c r="BJ3" s="48">
        <f t="shared" ref="BJ3:BJ45" si="37">BH3+BB3</f>
        <v>0</v>
      </c>
      <c r="BK3" s="48">
        <f t="shared" ref="BK3:BK45" si="38">BJ3/18</f>
        <v>0</v>
      </c>
      <c r="BL3" s="48">
        <f>COUNTIF('résultats bruts'!AB3, 1) + COUNTIF('résultats bruts'!AC3,1) + COUNTIF('résultats bruts'!BC3,1)+ COUNTIF('résultats bruts'!BD3,1)+ COUNTIF('résultats bruts'!DE3,1)+ COUNTIF('résultats bruts'!DF3,1)</f>
        <v>0</v>
      </c>
      <c r="BM3" s="48">
        <f t="shared" ref="BM3:BM45" si="39">BL3/6</f>
        <v>0</v>
      </c>
      <c r="BN3" s="48">
        <f t="shared" ref="BN3:BN45" si="40">BJ3+AN3+BL3</f>
        <v>0</v>
      </c>
      <c r="BO3" s="48">
        <f t="shared" ref="BO3:BO45" si="41">BN3/42</f>
        <v>0</v>
      </c>
      <c r="BP3" s="48">
        <f>COUNTIF('résultats bruts'!DS3,1) + COUNTIF('résultats bruts'!DQ3,1)</f>
        <v>0</v>
      </c>
      <c r="BQ3" s="48">
        <f t="shared" ref="BQ3:BQ45" si="42">BP3/2</f>
        <v>0</v>
      </c>
      <c r="BR3" s="66">
        <f>COUNTIF('résultats bruts'!DR3,1)+COUNTIF('résultats bruts'!DT3,1)</f>
        <v>0</v>
      </c>
      <c r="BS3" s="66">
        <f t="shared" ref="BS3:BS45" si="43">BR3/2</f>
        <v>0</v>
      </c>
      <c r="BT3" s="48">
        <f>'résultats bruts'!AR3</f>
        <v>0</v>
      </c>
      <c r="BU3" s="48">
        <f>'résultats bruts'!DR3</f>
        <v>0</v>
      </c>
      <c r="BV3" s="48">
        <f>'résultats bruts'!AS3</f>
        <v>0</v>
      </c>
      <c r="BW3" s="48">
        <f>'résultats bruts'!DT3</f>
        <v>0</v>
      </c>
      <c r="BX3" s="47">
        <f>COUNTIF('résultats bruts'!AI3, 1) + COUNTIF('résultats bruts'!BP3,1) + COUNTIF('résultats bruts'!DG3,1)</f>
        <v>0</v>
      </c>
      <c r="BY3" s="47">
        <f t="shared" ref="BY3:BY45" si="44">BX3/3</f>
        <v>0</v>
      </c>
      <c r="BZ3" s="47">
        <f>COUNTIF('résultats bruts'!AL3, 1) + COUNTIF('résultats bruts'!BN3,1) + COUNTIF('résultats bruts'!DI3,1)</f>
        <v>0</v>
      </c>
      <c r="CA3" s="47">
        <f t="shared" ref="CA3:CA45" si="45">BZ3/3</f>
        <v>0</v>
      </c>
      <c r="CB3" s="47">
        <f t="shared" ref="CB3:CB45" si="46">BX3+BZ3</f>
        <v>0</v>
      </c>
      <c r="CC3" s="47">
        <f t="shared" ref="CC3:CC45" si="47">CB3/6</f>
        <v>0</v>
      </c>
      <c r="CD3" s="47">
        <f>COUNTIF('résultats bruts'!AK3, 1) + COUNTIF('résultats bruts'!BR3,1) + COUNTIF('résultats bruts'!DM3,1)</f>
        <v>0</v>
      </c>
      <c r="CE3" s="47">
        <f t="shared" ref="CE3:CE45" si="48">CD3/3</f>
        <v>0</v>
      </c>
      <c r="CF3" s="47">
        <f>COUNTIF('résultats bruts'!AE3, 1) + COUNTIF('résultats bruts'!BL3,1) + COUNTIF('résultats bruts'!DN3,1)</f>
        <v>0</v>
      </c>
      <c r="CG3" s="47">
        <f t="shared" ref="CG3:CG45" si="49">CF3/3</f>
        <v>0</v>
      </c>
      <c r="CH3" s="47">
        <f t="shared" ref="CH3:CH45" si="50">CF3+CD3</f>
        <v>0</v>
      </c>
      <c r="CI3" s="47">
        <f t="shared" ref="CI3:CI45" si="51">CH3/6</f>
        <v>0</v>
      </c>
      <c r="CJ3" s="50">
        <f>COUNTIF('résultats bruts'!AJ3, 1) + COUNTIF('résultats bruts'!BM3,1) + COUNTIF('résultats bruts'!DL3,1)</f>
        <v>0</v>
      </c>
      <c r="CK3" s="47">
        <f t="shared" ref="CK3:CK45" si="52">CJ3/3</f>
        <v>0</v>
      </c>
      <c r="CL3" s="47">
        <f>COUNTIF('résultats bruts'!AH3, 1) + COUNTIF('résultats bruts'!BK3,1) + COUNTIF('résultats bruts'!DK3,1)</f>
        <v>0</v>
      </c>
      <c r="CM3" s="47">
        <f t="shared" ref="CM3:CM45" si="53">CL3/3</f>
        <v>0</v>
      </c>
      <c r="CN3" s="47">
        <f t="shared" ref="CN3:CN45" si="54">CL3+CJ3</f>
        <v>0</v>
      </c>
      <c r="CO3" s="47">
        <f t="shared" ref="CO3:CO45" si="55">CN3/6</f>
        <v>0</v>
      </c>
      <c r="CP3" s="47">
        <f>COUNTIF('résultats bruts'!AF3, 1) + COUNTIF('résultats bruts'!BO3,1) + COUNTIF('résultats bruts'!DJ3,1)</f>
        <v>0</v>
      </c>
      <c r="CQ3" s="47">
        <f t="shared" ref="CQ3:CQ45" si="56">CP3/3</f>
        <v>0</v>
      </c>
      <c r="CR3" s="47">
        <f>COUNTIF('résultats bruts'!AG3, 1) + COUNTIF('résultats bruts'!BQ3,1) + COUNTIF('résultats bruts'!DH3,1)</f>
        <v>0</v>
      </c>
      <c r="CS3" s="47">
        <f t="shared" ref="CS3:CS45" si="57">CR3/3</f>
        <v>0</v>
      </c>
      <c r="CT3" s="47">
        <f t="shared" ref="CT3:CT45" si="58">CR3+CP3</f>
        <v>0</v>
      </c>
      <c r="CU3" s="47">
        <f t="shared" ref="CU3:CU45" si="59">CT3/6</f>
        <v>0</v>
      </c>
      <c r="CV3" s="47">
        <f>COUNTIF('résultats bruts'!AM3, 1) + COUNTIF('résultats bruts'!AN3,1) + COUNTIF('résultats bruts'!BS3,1) +COUNTIF('résultats bruts'!BT3, 1) + COUNTIF('résultats bruts'!DO3,1) + COUNTIF('résultats bruts'!DP3,1)</f>
        <v>0</v>
      </c>
      <c r="CW3" s="47">
        <f t="shared" ref="CW3:CW45" si="60">+CV3/6</f>
        <v>0</v>
      </c>
      <c r="CX3" s="47">
        <f t="shared" ref="CX3:CX45" si="61">CT3+CN3+CH3+CB3+CV3</f>
        <v>0</v>
      </c>
      <c r="CY3" s="47">
        <f t="shared" ref="CY3:CY45" si="62">CX3/30</f>
        <v>0</v>
      </c>
      <c r="CZ3" s="47">
        <f>COUNTIF('résultats bruts'!AO3,1)</f>
        <v>0</v>
      </c>
      <c r="DA3" s="47">
        <f>COUNTIF('résultats bruts'!AP3,1)</f>
        <v>0</v>
      </c>
      <c r="DB3" s="47">
        <f t="shared" ref="DB3:DB45" si="63">CZ3+DA3</f>
        <v>0</v>
      </c>
      <c r="DC3" s="47">
        <f t="shared" ref="DC3:DC45" si="64">DB3/2</f>
        <v>0</v>
      </c>
      <c r="DD3" s="47">
        <f>COUNTIF('résultats bruts'!BU3,1)</f>
        <v>0</v>
      </c>
      <c r="DE3" s="47">
        <f>COUNTIF('résultats bruts'!BV3,1)</f>
        <v>0</v>
      </c>
      <c r="DF3" s="47">
        <f t="shared" ref="DF3:DF45" si="65">DD3+DE3</f>
        <v>0</v>
      </c>
      <c r="DG3" s="47">
        <f t="shared" ref="DG3:DG45" si="66">DD3+DE3</f>
        <v>0</v>
      </c>
      <c r="DH3" s="47">
        <f t="shared" ref="DH3:DH45" si="67">DG3/2</f>
        <v>0</v>
      </c>
      <c r="DI3" s="47"/>
      <c r="DJ3" s="47">
        <f t="shared" ref="DJ3:DJ45" si="68">COUNTIF(CD3, 1)</f>
        <v>0</v>
      </c>
      <c r="DK3" s="47">
        <f t="shared" ref="DK3:DK45" si="69">DB3+DG3+DJ3</f>
        <v>0</v>
      </c>
      <c r="DL3" s="47">
        <f t="shared" ref="DL3:DL45" si="70">DK3/5</f>
        <v>0</v>
      </c>
      <c r="DM3" s="47">
        <f>COUNTIF('résultats bruts'!BG3,1)+COUNTIF('résultats bruts'!BJ3,1)</f>
        <v>0</v>
      </c>
      <c r="DN3" s="47">
        <f t="shared" ref="DN3:DN45" si="71">DM3/2</f>
        <v>0</v>
      </c>
      <c r="DO3" s="47">
        <f>COUNTIF('résultats bruts'!CD3,1)+COUNTIF('résultats bruts'!CF3,1) + COUNTIF('résultats bruts'!CO3,1)+COUNTIF('résultats bruts'!CR3,1)</f>
        <v>0</v>
      </c>
      <c r="DP3" s="47">
        <f t="shared" ref="DP3:DP45" si="72">DO3/4</f>
        <v>0</v>
      </c>
      <c r="DQ3" s="47">
        <f t="shared" ref="DQ3:DQ45" si="73">DM3+DO3</f>
        <v>0</v>
      </c>
      <c r="DR3" s="47">
        <f t="shared" ref="DR3:DR45" si="74">DQ3/6</f>
        <v>0</v>
      </c>
      <c r="DS3" s="47">
        <f>COUNTIF('résultats bruts'!BF3,1)+COUNTIF('résultats bruts'!BI3,1)</f>
        <v>0</v>
      </c>
      <c r="DT3" s="47">
        <f t="shared" ref="DT3:DT45" si="75">DS3/2</f>
        <v>0</v>
      </c>
      <c r="DU3" s="47">
        <f>COUNTIF('résultats bruts'!CE3,1)+COUNTIF('résultats bruts'!CH3,1) + COUNTIF('résultats bruts'!CP3,1)</f>
        <v>0</v>
      </c>
      <c r="DV3" s="47">
        <f t="shared" ref="DV3:DV45" si="76">DU3/4</f>
        <v>0</v>
      </c>
      <c r="DW3" s="47">
        <f t="shared" ref="DW3:DW45" si="77">DS3+DU3</f>
        <v>0</v>
      </c>
      <c r="DX3" s="47">
        <f t="shared" ref="DX3:DX45" si="78">DW3/6</f>
        <v>0</v>
      </c>
      <c r="DY3" s="47">
        <f>COUNTIF('résultats bruts'!BE3,1)+COUNTIF('résultats bruts'!BH3,1)</f>
        <v>0</v>
      </c>
      <c r="DZ3" s="47">
        <f t="shared" ref="DZ3:DZ45" si="79">DY3/2</f>
        <v>0</v>
      </c>
      <c r="EA3" s="47">
        <f>COUNTIF('résultats bruts'!CC3,1)+COUNTIF('résultats bruts'!CG3,1) + COUNTIF('résultats bruts'!CN3,1)</f>
        <v>0</v>
      </c>
      <c r="EB3" s="47">
        <f t="shared" ref="EB3:EB45" si="80">EA3/3</f>
        <v>0</v>
      </c>
      <c r="EC3" s="47">
        <f t="shared" ref="EC3:EC45" si="81">EA3+DY3</f>
        <v>0</v>
      </c>
      <c r="ED3" s="47">
        <f t="shared" ref="ED3:ED45" si="82">EC3/5</f>
        <v>0</v>
      </c>
      <c r="EE3" s="47">
        <f t="shared" ref="EE3:EE45" si="83">EC3+DW3+DQ3</f>
        <v>0</v>
      </c>
      <c r="EF3" s="47">
        <f t="shared" ref="EF3:EF45" si="84">EE3/17</f>
        <v>0</v>
      </c>
    </row>
    <row r="4" spans="1:138" ht="15.75" customHeight="1" x14ac:dyDescent="0.2">
      <c r="A4" s="47">
        <f>'résultats bruts'!A4</f>
        <v>0</v>
      </c>
      <c r="B4" s="47">
        <f>'résultats bruts'!B4</f>
        <v>0</v>
      </c>
      <c r="C4" s="47">
        <f>'résultats bruts'!C4</f>
        <v>0</v>
      </c>
      <c r="D4" s="47">
        <f>'résultats bruts'!D4</f>
        <v>0</v>
      </c>
      <c r="E4" s="47">
        <f>'résultats bruts'!E4</f>
        <v>0</v>
      </c>
      <c r="F4" s="47">
        <f>'résultats bruts'!F4</f>
        <v>2</v>
      </c>
      <c r="G4" s="47">
        <f>COUNTIF('résultats bruts'!K4,1) +COUNTIF('résultats bruts'!CJ4:CK4,1)+COUNTIF('résultats bruts'!CJ4:CK4,"0A")</f>
        <v>0</v>
      </c>
      <c r="H4" s="47">
        <f t="shared" si="0"/>
        <v>0</v>
      </c>
      <c r="I4" s="47">
        <f>COUNTIF('résultats bruts'!O4,1) + COUNTIF('résultats bruts'!AD4,1) + COUNTIF('résultats bruts'!CA4,1) + COUNTIF('résultats bruts'!DU4, 1) + COUNTIF('résultats bruts'!DU4,"0B")</f>
        <v>0</v>
      </c>
      <c r="J4" s="47">
        <f t="shared" si="1"/>
        <v>0</v>
      </c>
      <c r="K4" s="47">
        <f>COUNTIF('résultats bruts'!CJ4:CK4,1)</f>
        <v>0</v>
      </c>
      <c r="L4" s="47">
        <f t="shared" si="2"/>
        <v>0</v>
      </c>
      <c r="M4" s="47">
        <f>COUNTIF('résultats bruts'!CM4,1)</f>
        <v>0</v>
      </c>
      <c r="N4" s="47">
        <f>COUNTIF('résultats bruts'!DU4,1)</f>
        <v>0</v>
      </c>
      <c r="O4" s="47">
        <f t="shared" si="3"/>
        <v>0</v>
      </c>
      <c r="P4" s="47">
        <f t="shared" si="4"/>
        <v>0</v>
      </c>
      <c r="Q4" s="47">
        <f>COUNTIF('résultats bruts'!CB4, "1A")+COUNTIF('résultats bruts'!CB4, "1B")</f>
        <v>0</v>
      </c>
      <c r="R4" s="47">
        <f t="shared" si="5"/>
        <v>0</v>
      </c>
      <c r="S4" s="47">
        <f t="shared" si="6"/>
        <v>0</v>
      </c>
      <c r="T4" s="48">
        <f>COUNTIF('résultats bruts'!Q4, 1) + COUNTIF('résultats bruts'!AU4,1) + COUNTIF('résultats bruts'!CW4,1)</f>
        <v>0</v>
      </c>
      <c r="U4" s="48">
        <f t="shared" si="7"/>
        <v>0</v>
      </c>
      <c r="V4" s="48">
        <f>COUNTIF('résultats bruts'!P4,1) + COUNTIF('résultats bruts'!AS4,1) + COUNTIF('résultats bruts'!DD4,1)</f>
        <v>0</v>
      </c>
      <c r="W4" s="48">
        <f t="shared" si="8"/>
        <v>0</v>
      </c>
      <c r="X4" s="48">
        <f t="shared" si="9"/>
        <v>0</v>
      </c>
      <c r="Y4" s="48">
        <f t="shared" si="10"/>
        <v>0</v>
      </c>
      <c r="Z4" s="48">
        <f>COUNTIF('résultats bruts'!V4, 1) + COUNTIF('résultats bruts'!AT4,1) + COUNTIF('résultats bruts'!CT4,1)</f>
        <v>0</v>
      </c>
      <c r="AA4" s="48">
        <f t="shared" si="11"/>
        <v>0</v>
      </c>
      <c r="AB4" s="48">
        <f>COUNTIF('résultats bruts'!W4, 1) + COUNTIF('résultats bruts'!AV4,1) + COUNTIF('résultats bruts'!CZ4,1)</f>
        <v>0</v>
      </c>
      <c r="AC4" s="48">
        <f t="shared" si="12"/>
        <v>0</v>
      </c>
      <c r="AD4" s="48">
        <f t="shared" si="13"/>
        <v>0</v>
      </c>
      <c r="AE4" s="48">
        <f t="shared" si="14"/>
        <v>0</v>
      </c>
      <c r="AF4" s="48">
        <f t="shared" si="15"/>
        <v>0</v>
      </c>
      <c r="AG4" s="48">
        <f t="shared" si="16"/>
        <v>0</v>
      </c>
      <c r="AH4" s="48">
        <f>COUNTIF('résultats bruts'!R4, 1) + COUNTIF('résultats bruts'!AW4,1) + COUNTIF('résultats bruts'!CU4,1)</f>
        <v>0</v>
      </c>
      <c r="AI4" s="48">
        <f t="shared" si="17"/>
        <v>0</v>
      </c>
      <c r="AJ4" s="48">
        <f>COUNTIF('résultats bruts'!Z4, 1) + COUNTIF('résultats bruts'!AQ4,1) + COUNTIF('résultats bruts'!CS4,1)</f>
        <v>0</v>
      </c>
      <c r="AK4" s="48">
        <f t="shared" si="18"/>
        <v>0</v>
      </c>
      <c r="AL4" s="48">
        <f t="shared" si="19"/>
        <v>0</v>
      </c>
      <c r="AM4" s="48">
        <f t="shared" si="20"/>
        <v>0</v>
      </c>
      <c r="AN4" s="48">
        <f t="shared" si="21"/>
        <v>0</v>
      </c>
      <c r="AO4" s="48">
        <f t="shared" si="22"/>
        <v>0</v>
      </c>
      <c r="AP4" s="48">
        <f>COUNTIF('résultats bruts'!Y4, 1) + COUNTIF('résultats bruts'!AY4,1) + COUNTIF('résultats bruts'!DC4,1)</f>
        <v>0</v>
      </c>
      <c r="AQ4" s="48">
        <f t="shared" si="23"/>
        <v>0</v>
      </c>
      <c r="AR4" s="48">
        <f>COUNTIF('résultats bruts'!T4, 1) + COUNTIF('résultats bruts'!AR4,1) + COUNTIF('résultats bruts'!DB4,1)</f>
        <v>0</v>
      </c>
      <c r="AS4" s="48">
        <f t="shared" si="24"/>
        <v>0</v>
      </c>
      <c r="AT4" s="48">
        <f t="shared" si="25"/>
        <v>0</v>
      </c>
      <c r="AU4" s="48">
        <f t="shared" si="26"/>
        <v>0</v>
      </c>
      <c r="AV4" s="48">
        <f>COUNTIF('résultats bruts'!X4, 1) + COUNTIF('résultats bruts'!BB4,1) + COUNTIF('résultats bruts'!DA4,1)</f>
        <v>0</v>
      </c>
      <c r="AW4" s="48">
        <f t="shared" si="27"/>
        <v>0</v>
      </c>
      <c r="AX4" s="48">
        <f>COUNTIF('résultats bruts'!AA4, 1) + COUNTIF('résultats bruts'!AX4,1) + COUNTIF('résultats bruts'!CY4,1)</f>
        <v>0</v>
      </c>
      <c r="AY4" s="48">
        <f t="shared" si="28"/>
        <v>0</v>
      </c>
      <c r="AZ4" s="48">
        <f t="shared" si="29"/>
        <v>0</v>
      </c>
      <c r="BA4" s="48">
        <f t="shared" si="30"/>
        <v>0</v>
      </c>
      <c r="BB4" s="48">
        <f t="shared" si="31"/>
        <v>0</v>
      </c>
      <c r="BC4" s="49">
        <f t="shared" si="32"/>
        <v>0</v>
      </c>
      <c r="BD4" s="48">
        <f>COUNTIF('résultats bruts'!U4, 1) + COUNTIF('résultats bruts'!AZ4,1) + COUNTIF('résultats bruts'!CX4,1)</f>
        <v>0</v>
      </c>
      <c r="BE4" s="48">
        <f t="shared" si="33"/>
        <v>0</v>
      </c>
      <c r="BF4" s="48">
        <f>COUNTIF('résultats bruts'!S4, 1) + COUNTIF('résultats bruts'!BA4,1) + COUNTIF('résultats bruts'!CV4,1)</f>
        <v>0</v>
      </c>
      <c r="BG4" s="48">
        <f t="shared" si="34"/>
        <v>0</v>
      </c>
      <c r="BH4" s="48">
        <f t="shared" si="35"/>
        <v>0</v>
      </c>
      <c r="BI4" s="48">
        <f t="shared" si="36"/>
        <v>0</v>
      </c>
      <c r="BJ4" s="48">
        <f t="shared" si="37"/>
        <v>0</v>
      </c>
      <c r="BK4" s="48">
        <f t="shared" si="38"/>
        <v>0</v>
      </c>
      <c r="BL4" s="48">
        <f>COUNTIF('résultats bruts'!AB4, 1) + COUNTIF('résultats bruts'!AC4,1) + COUNTIF('résultats bruts'!BC4,1)+ COUNTIF('résultats bruts'!BD4,1)+ COUNTIF('résultats bruts'!DE4,1)+ COUNTIF('résultats bruts'!DF4,1)</f>
        <v>0</v>
      </c>
      <c r="BM4" s="48">
        <f t="shared" si="39"/>
        <v>0</v>
      </c>
      <c r="BN4" s="48">
        <f t="shared" si="40"/>
        <v>0</v>
      </c>
      <c r="BO4" s="48">
        <f t="shared" si="41"/>
        <v>0</v>
      </c>
      <c r="BP4" s="48">
        <f>COUNTIF('résultats bruts'!DS4,1) + COUNTIF('résultats bruts'!DQ4,1)</f>
        <v>0</v>
      </c>
      <c r="BQ4" s="48">
        <f t="shared" si="42"/>
        <v>0</v>
      </c>
      <c r="BR4" s="66">
        <f>COUNTIF('résultats bruts'!DR4,1)+COUNTIF('résultats bruts'!DT4,1)</f>
        <v>0</v>
      </c>
      <c r="BS4" s="66">
        <f t="shared" si="43"/>
        <v>0</v>
      </c>
      <c r="BT4" s="48">
        <f>'résultats bruts'!AR4</f>
        <v>0</v>
      </c>
      <c r="BU4" s="48">
        <f>'résultats bruts'!DR4</f>
        <v>0</v>
      </c>
      <c r="BV4" s="48">
        <f>'résultats bruts'!AS4</f>
        <v>0</v>
      </c>
      <c r="BW4" s="48">
        <f>'résultats bruts'!DT4</f>
        <v>0</v>
      </c>
      <c r="BX4" s="47">
        <f>COUNTIF('résultats bruts'!AI4, 1) + COUNTIF('résultats bruts'!BP4,1) + COUNTIF('résultats bruts'!DG4,1)</f>
        <v>0</v>
      </c>
      <c r="BY4" s="47">
        <f t="shared" si="44"/>
        <v>0</v>
      </c>
      <c r="BZ4" s="47">
        <f>COUNTIF('résultats bruts'!AL4, 1) + COUNTIF('résultats bruts'!BN4,1) + COUNTIF('résultats bruts'!DI4,1)</f>
        <v>0</v>
      </c>
      <c r="CA4" s="47">
        <f t="shared" si="45"/>
        <v>0</v>
      </c>
      <c r="CB4" s="47">
        <f t="shared" si="46"/>
        <v>0</v>
      </c>
      <c r="CC4" s="47">
        <f t="shared" si="47"/>
        <v>0</v>
      </c>
      <c r="CD4" s="47">
        <f>COUNTIF('résultats bruts'!AK4, 1) + COUNTIF('résultats bruts'!BR4,1) + COUNTIF('résultats bruts'!DM4,1)</f>
        <v>0</v>
      </c>
      <c r="CE4" s="47">
        <f t="shared" si="48"/>
        <v>0</v>
      </c>
      <c r="CF4" s="47">
        <f>COUNTIF('résultats bruts'!AE4, 1) + COUNTIF('résultats bruts'!BL4,1) + COUNTIF('résultats bruts'!DN4,1)</f>
        <v>0</v>
      </c>
      <c r="CG4" s="47">
        <f t="shared" si="49"/>
        <v>0</v>
      </c>
      <c r="CH4" s="47">
        <f t="shared" si="50"/>
        <v>0</v>
      </c>
      <c r="CI4" s="47">
        <f t="shared" si="51"/>
        <v>0</v>
      </c>
      <c r="CJ4" s="50">
        <f>COUNTIF('résultats bruts'!AJ4, 1) + COUNTIF('résultats bruts'!BM4,1) + COUNTIF('résultats bruts'!DL4,1)</f>
        <v>0</v>
      </c>
      <c r="CK4" s="47">
        <f t="shared" si="52"/>
        <v>0</v>
      </c>
      <c r="CL4" s="47">
        <f>COUNTIF('résultats bruts'!AH4, 1) + COUNTIF('résultats bruts'!BK4,1) + COUNTIF('résultats bruts'!DK4,1)</f>
        <v>0</v>
      </c>
      <c r="CM4" s="47">
        <f t="shared" si="53"/>
        <v>0</v>
      </c>
      <c r="CN4" s="47">
        <f t="shared" si="54"/>
        <v>0</v>
      </c>
      <c r="CO4" s="47">
        <f t="shared" si="55"/>
        <v>0</v>
      </c>
      <c r="CP4" s="47">
        <f>COUNTIF('résultats bruts'!AF4, 1) + COUNTIF('résultats bruts'!BO4,1) + COUNTIF('résultats bruts'!DJ4,1)</f>
        <v>0</v>
      </c>
      <c r="CQ4" s="47">
        <f t="shared" si="56"/>
        <v>0</v>
      </c>
      <c r="CR4" s="47">
        <f>COUNTIF('résultats bruts'!AG4, 1) + COUNTIF('résultats bruts'!BQ4,1) + COUNTIF('résultats bruts'!DH4,1)</f>
        <v>0</v>
      </c>
      <c r="CS4" s="47">
        <f t="shared" si="57"/>
        <v>0</v>
      </c>
      <c r="CT4" s="47">
        <f t="shared" si="58"/>
        <v>0</v>
      </c>
      <c r="CU4" s="47">
        <f t="shared" si="59"/>
        <v>0</v>
      </c>
      <c r="CV4" s="47">
        <f>COUNTIF('résultats bruts'!AM4, 1) + COUNTIF('résultats bruts'!AN4,1) + COUNTIF('résultats bruts'!BS4,1) +COUNTIF('résultats bruts'!BT4, 1) + COUNTIF('résultats bruts'!DO4,1) + COUNTIF('résultats bruts'!DP4,1)</f>
        <v>0</v>
      </c>
      <c r="CW4" s="47">
        <f t="shared" si="60"/>
        <v>0</v>
      </c>
      <c r="CX4" s="47">
        <f t="shared" si="61"/>
        <v>0</v>
      </c>
      <c r="CY4" s="47">
        <f t="shared" si="62"/>
        <v>0</v>
      </c>
      <c r="CZ4" s="47">
        <f>COUNTIF('résultats bruts'!AO4,1)</f>
        <v>0</v>
      </c>
      <c r="DA4" s="47">
        <f>COUNTIF('résultats bruts'!AP4,1)</f>
        <v>0</v>
      </c>
      <c r="DB4" s="47">
        <f t="shared" si="63"/>
        <v>0</v>
      </c>
      <c r="DC4" s="47">
        <f t="shared" si="64"/>
        <v>0</v>
      </c>
      <c r="DD4" s="47">
        <f>COUNTIF('résultats bruts'!BU4,1)</f>
        <v>0</v>
      </c>
      <c r="DE4" s="47">
        <f>COUNTIF('résultats bruts'!BV4,1)</f>
        <v>0</v>
      </c>
      <c r="DF4" s="47">
        <f t="shared" si="65"/>
        <v>0</v>
      </c>
      <c r="DG4" s="47">
        <f t="shared" si="66"/>
        <v>0</v>
      </c>
      <c r="DH4" s="47">
        <f t="shared" si="67"/>
        <v>0</v>
      </c>
      <c r="DI4" s="47"/>
      <c r="DJ4" s="47">
        <f t="shared" si="68"/>
        <v>0</v>
      </c>
      <c r="DK4" s="47">
        <f t="shared" si="69"/>
        <v>0</v>
      </c>
      <c r="DL4" s="47">
        <f t="shared" si="70"/>
        <v>0</v>
      </c>
      <c r="DM4" s="47">
        <f>COUNTIF('résultats bruts'!BG4,1)+COUNTIF('résultats bruts'!BJ4,1)</f>
        <v>0</v>
      </c>
      <c r="DN4" s="47">
        <f t="shared" si="71"/>
        <v>0</v>
      </c>
      <c r="DO4" s="47">
        <f>COUNTIF('résultats bruts'!CD4,1)+COUNTIF('résultats bruts'!CF4,1) + COUNTIF('résultats bruts'!CO4,1)+COUNTIF('résultats bruts'!CR4,1)</f>
        <v>0</v>
      </c>
      <c r="DP4" s="47">
        <f t="shared" si="72"/>
        <v>0</v>
      </c>
      <c r="DQ4" s="47">
        <f t="shared" si="73"/>
        <v>0</v>
      </c>
      <c r="DR4" s="47">
        <f t="shared" si="74"/>
        <v>0</v>
      </c>
      <c r="DS4" s="47">
        <f>COUNTIF('résultats bruts'!BF4,1)+COUNTIF('résultats bruts'!BI4,1)</f>
        <v>0</v>
      </c>
      <c r="DT4" s="47">
        <f t="shared" si="75"/>
        <v>0</v>
      </c>
      <c r="DU4" s="47">
        <f>COUNTIF('résultats bruts'!CE4,1)+COUNTIF('résultats bruts'!CH4,1) + COUNTIF('résultats bruts'!CP4,1)</f>
        <v>0</v>
      </c>
      <c r="DV4" s="47">
        <f t="shared" si="76"/>
        <v>0</v>
      </c>
      <c r="DW4" s="47">
        <f t="shared" si="77"/>
        <v>0</v>
      </c>
      <c r="DX4" s="47">
        <f t="shared" si="78"/>
        <v>0</v>
      </c>
      <c r="DY4" s="47">
        <f>COUNTIF('résultats bruts'!BE4,1)+COUNTIF('résultats bruts'!BH4,1)</f>
        <v>0</v>
      </c>
      <c r="DZ4" s="47">
        <f t="shared" si="79"/>
        <v>0</v>
      </c>
      <c r="EA4" s="47">
        <f>COUNTIF('résultats bruts'!CC4,1)+COUNTIF('résultats bruts'!CG4,1) + COUNTIF('résultats bruts'!CN4,1)</f>
        <v>0</v>
      </c>
      <c r="EB4" s="47">
        <f t="shared" si="80"/>
        <v>0</v>
      </c>
      <c r="EC4" s="47">
        <f t="shared" si="81"/>
        <v>0</v>
      </c>
      <c r="ED4" s="47">
        <f t="shared" si="82"/>
        <v>0</v>
      </c>
      <c r="EE4" s="47">
        <f t="shared" si="83"/>
        <v>0</v>
      </c>
      <c r="EF4" s="47">
        <f t="shared" si="84"/>
        <v>0</v>
      </c>
    </row>
    <row r="5" spans="1:138" ht="15.75" customHeight="1" x14ac:dyDescent="0.2">
      <c r="A5" s="47">
        <f>'résultats bruts'!A5</f>
        <v>0</v>
      </c>
      <c r="B5" s="47">
        <f>'résultats bruts'!B5</f>
        <v>0</v>
      </c>
      <c r="C5" s="47">
        <f>'résultats bruts'!C5</f>
        <v>0</v>
      </c>
      <c r="D5" s="47">
        <f>'résultats bruts'!D5</f>
        <v>0</v>
      </c>
      <c r="E5" s="47">
        <f>'résultats bruts'!E5</f>
        <v>0</v>
      </c>
      <c r="F5" s="47">
        <f>'résultats bruts'!F5</f>
        <v>3</v>
      </c>
      <c r="G5" s="47">
        <f>COUNTIF('résultats bruts'!K5,1) +COUNTIF('résultats bruts'!CJ5:CK5,1)+COUNTIF('résultats bruts'!CJ5:CK5,"0A")</f>
        <v>0</v>
      </c>
      <c r="H5" s="47">
        <f t="shared" si="0"/>
        <v>0</v>
      </c>
      <c r="I5" s="47">
        <f>COUNTIF('résultats bruts'!O5,1) + COUNTIF('résultats bruts'!AD5,1) + COUNTIF('résultats bruts'!CA5,1) + COUNTIF('résultats bruts'!DU5, 1) + COUNTIF('résultats bruts'!DU5,"0B")</f>
        <v>0</v>
      </c>
      <c r="J5" s="47">
        <f t="shared" si="1"/>
        <v>0</v>
      </c>
      <c r="K5" s="47">
        <f>COUNTIF('résultats bruts'!CJ5:CK5,1)</f>
        <v>0</v>
      </c>
      <c r="L5" s="47">
        <f t="shared" si="2"/>
        <v>0</v>
      </c>
      <c r="M5" s="47">
        <f>COUNTIF('résultats bruts'!CM5,1)</f>
        <v>0</v>
      </c>
      <c r="N5" s="47">
        <f>COUNTIF('résultats bruts'!DU5,1)</f>
        <v>0</v>
      </c>
      <c r="O5" s="47">
        <f t="shared" si="3"/>
        <v>0</v>
      </c>
      <c r="P5" s="47">
        <f t="shared" si="4"/>
        <v>0</v>
      </c>
      <c r="Q5" s="47">
        <f>COUNTIF('résultats bruts'!CB5, "1A")+COUNTIF('résultats bruts'!CB5, "1B")</f>
        <v>0</v>
      </c>
      <c r="R5" s="47">
        <f t="shared" si="5"/>
        <v>0</v>
      </c>
      <c r="S5" s="47">
        <f t="shared" si="6"/>
        <v>0</v>
      </c>
      <c r="T5" s="48">
        <f>COUNTIF('résultats bruts'!Q5, 1) + COUNTIF('résultats bruts'!AU5,1) + COUNTIF('résultats bruts'!CW5,1)</f>
        <v>0</v>
      </c>
      <c r="U5" s="48">
        <f t="shared" si="7"/>
        <v>0</v>
      </c>
      <c r="V5" s="48">
        <f>COUNTIF('résultats bruts'!P5,1) + COUNTIF('résultats bruts'!AS5,1) + COUNTIF('résultats bruts'!DD5,1)</f>
        <v>0</v>
      </c>
      <c r="W5" s="48">
        <f t="shared" si="8"/>
        <v>0</v>
      </c>
      <c r="X5" s="48">
        <f t="shared" si="9"/>
        <v>0</v>
      </c>
      <c r="Y5" s="48">
        <f t="shared" si="10"/>
        <v>0</v>
      </c>
      <c r="Z5" s="48">
        <f>COUNTIF('résultats bruts'!V5, 1) + COUNTIF('résultats bruts'!AT5,1) + COUNTIF('résultats bruts'!CT5,1)</f>
        <v>0</v>
      </c>
      <c r="AA5" s="48">
        <f t="shared" si="11"/>
        <v>0</v>
      </c>
      <c r="AB5" s="48">
        <f>COUNTIF('résultats bruts'!W5, 1) + COUNTIF('résultats bruts'!AV5,1) + COUNTIF('résultats bruts'!CZ5,1)</f>
        <v>0</v>
      </c>
      <c r="AC5" s="48">
        <f t="shared" si="12"/>
        <v>0</v>
      </c>
      <c r="AD5" s="48">
        <f t="shared" si="13"/>
        <v>0</v>
      </c>
      <c r="AE5" s="48">
        <f t="shared" si="14"/>
        <v>0</v>
      </c>
      <c r="AF5" s="48">
        <f t="shared" si="15"/>
        <v>0</v>
      </c>
      <c r="AG5" s="48">
        <f t="shared" si="16"/>
        <v>0</v>
      </c>
      <c r="AH5" s="48">
        <f>COUNTIF('résultats bruts'!R5, 1) + COUNTIF('résultats bruts'!AW5,1) + COUNTIF('résultats bruts'!CU5,1)</f>
        <v>0</v>
      </c>
      <c r="AI5" s="48">
        <f t="shared" si="17"/>
        <v>0</v>
      </c>
      <c r="AJ5" s="48">
        <f>COUNTIF('résultats bruts'!Z5, 1) + COUNTIF('résultats bruts'!AQ5,1) + COUNTIF('résultats bruts'!CS5,1)</f>
        <v>0</v>
      </c>
      <c r="AK5" s="48">
        <f t="shared" si="18"/>
        <v>0</v>
      </c>
      <c r="AL5" s="48">
        <f t="shared" si="19"/>
        <v>0</v>
      </c>
      <c r="AM5" s="48">
        <f t="shared" si="20"/>
        <v>0</v>
      </c>
      <c r="AN5" s="48">
        <f t="shared" si="21"/>
        <v>0</v>
      </c>
      <c r="AO5" s="48">
        <f t="shared" si="22"/>
        <v>0</v>
      </c>
      <c r="AP5" s="48">
        <f>COUNTIF('résultats bruts'!Y5, 1) + COUNTIF('résultats bruts'!AY5,1) + COUNTIF('résultats bruts'!DC5,1)</f>
        <v>0</v>
      </c>
      <c r="AQ5" s="48">
        <f t="shared" si="23"/>
        <v>0</v>
      </c>
      <c r="AR5" s="48">
        <f>COUNTIF('résultats bruts'!T5, 1) + COUNTIF('résultats bruts'!AR5,1) + COUNTIF('résultats bruts'!DB5,1)</f>
        <v>0</v>
      </c>
      <c r="AS5" s="48">
        <f t="shared" si="24"/>
        <v>0</v>
      </c>
      <c r="AT5" s="48">
        <f t="shared" si="25"/>
        <v>0</v>
      </c>
      <c r="AU5" s="48">
        <f t="shared" si="26"/>
        <v>0</v>
      </c>
      <c r="AV5" s="48">
        <f>COUNTIF('résultats bruts'!X5, 1) + COUNTIF('résultats bruts'!BB5,1) + COUNTIF('résultats bruts'!DA5,1)</f>
        <v>0</v>
      </c>
      <c r="AW5" s="48">
        <f t="shared" si="27"/>
        <v>0</v>
      </c>
      <c r="AX5" s="48">
        <f>COUNTIF('résultats bruts'!AA5, 1) + COUNTIF('résultats bruts'!AX5,1) + COUNTIF('résultats bruts'!CY5,1)</f>
        <v>0</v>
      </c>
      <c r="AY5" s="48">
        <f t="shared" si="28"/>
        <v>0</v>
      </c>
      <c r="AZ5" s="48">
        <f t="shared" si="29"/>
        <v>0</v>
      </c>
      <c r="BA5" s="48">
        <f t="shared" si="30"/>
        <v>0</v>
      </c>
      <c r="BB5" s="48">
        <f t="shared" si="31"/>
        <v>0</v>
      </c>
      <c r="BC5" s="49">
        <f t="shared" si="32"/>
        <v>0</v>
      </c>
      <c r="BD5" s="48">
        <f>COUNTIF('résultats bruts'!U5, 1) + COUNTIF('résultats bruts'!AZ5,1) + COUNTIF('résultats bruts'!CX5,1)</f>
        <v>0</v>
      </c>
      <c r="BE5" s="48">
        <f t="shared" si="33"/>
        <v>0</v>
      </c>
      <c r="BF5" s="48">
        <f>COUNTIF('résultats bruts'!S5, 1) + COUNTIF('résultats bruts'!BA5,1) + COUNTIF('résultats bruts'!CV5,1)</f>
        <v>0</v>
      </c>
      <c r="BG5" s="48">
        <f t="shared" si="34"/>
        <v>0</v>
      </c>
      <c r="BH5" s="48">
        <f t="shared" si="35"/>
        <v>0</v>
      </c>
      <c r="BI5" s="48">
        <f t="shared" si="36"/>
        <v>0</v>
      </c>
      <c r="BJ5" s="48">
        <f t="shared" si="37"/>
        <v>0</v>
      </c>
      <c r="BK5" s="48">
        <f t="shared" si="38"/>
        <v>0</v>
      </c>
      <c r="BL5" s="48">
        <f>COUNTIF('résultats bruts'!AB5, 1) + COUNTIF('résultats bruts'!AC5,1) + COUNTIF('résultats bruts'!BC5,1)+ COUNTIF('résultats bruts'!BD5,1)+ COUNTIF('résultats bruts'!DE5,1)+ COUNTIF('résultats bruts'!DF5,1)</f>
        <v>0</v>
      </c>
      <c r="BM5" s="48">
        <f t="shared" si="39"/>
        <v>0</v>
      </c>
      <c r="BN5" s="48">
        <f t="shared" si="40"/>
        <v>0</v>
      </c>
      <c r="BO5" s="48">
        <f t="shared" si="41"/>
        <v>0</v>
      </c>
      <c r="BP5" s="48">
        <f>COUNTIF('résultats bruts'!DS5,1) + COUNTIF('résultats bruts'!DQ5,1)</f>
        <v>0</v>
      </c>
      <c r="BQ5" s="48">
        <f t="shared" si="42"/>
        <v>0</v>
      </c>
      <c r="BR5" s="66">
        <f>COUNTIF('résultats bruts'!DR5,1)+COUNTIF('résultats bruts'!DT5,1)</f>
        <v>0</v>
      </c>
      <c r="BS5" s="66">
        <f t="shared" si="43"/>
        <v>0</v>
      </c>
      <c r="BT5" s="48">
        <f>'résultats bruts'!AR5</f>
        <v>0</v>
      </c>
      <c r="BU5" s="48">
        <f>'résultats bruts'!DR5</f>
        <v>0</v>
      </c>
      <c r="BV5" s="48">
        <f>'résultats bruts'!AS5</f>
        <v>0</v>
      </c>
      <c r="BW5" s="48">
        <f>'résultats bruts'!DT5</f>
        <v>0</v>
      </c>
      <c r="BX5" s="47">
        <f>COUNTIF('résultats bruts'!AI5, 1) + COUNTIF('résultats bruts'!BP5,1) + COUNTIF('résultats bruts'!DG5,1)</f>
        <v>0</v>
      </c>
      <c r="BY5" s="47">
        <f t="shared" si="44"/>
        <v>0</v>
      </c>
      <c r="BZ5" s="47">
        <f>COUNTIF('résultats bruts'!AL5, 1) + COUNTIF('résultats bruts'!BN5,1) + COUNTIF('résultats bruts'!DI5,1)</f>
        <v>0</v>
      </c>
      <c r="CA5" s="47">
        <f t="shared" si="45"/>
        <v>0</v>
      </c>
      <c r="CB5" s="47">
        <f t="shared" si="46"/>
        <v>0</v>
      </c>
      <c r="CC5" s="47">
        <f t="shared" si="47"/>
        <v>0</v>
      </c>
      <c r="CD5" s="47">
        <f>COUNTIF('résultats bruts'!AK5, 1) + COUNTIF('résultats bruts'!BR5,1) + COUNTIF('résultats bruts'!DM5,1)</f>
        <v>0</v>
      </c>
      <c r="CE5" s="47">
        <f t="shared" si="48"/>
        <v>0</v>
      </c>
      <c r="CF5" s="47">
        <f>COUNTIF('résultats bruts'!AE5, 1) + COUNTIF('résultats bruts'!BL5,1) + COUNTIF('résultats bruts'!DN5,1)</f>
        <v>0</v>
      </c>
      <c r="CG5" s="47">
        <f t="shared" si="49"/>
        <v>0</v>
      </c>
      <c r="CH5" s="47">
        <f t="shared" si="50"/>
        <v>0</v>
      </c>
      <c r="CI5" s="47">
        <f t="shared" si="51"/>
        <v>0</v>
      </c>
      <c r="CJ5" s="50">
        <f>COUNTIF('résultats bruts'!AJ5, 1) + COUNTIF('résultats bruts'!BM5,1) + COUNTIF('résultats bruts'!DL5,1)</f>
        <v>0</v>
      </c>
      <c r="CK5" s="47">
        <f t="shared" si="52"/>
        <v>0</v>
      </c>
      <c r="CL5" s="47">
        <f>COUNTIF('résultats bruts'!AH5, 1) + COUNTIF('résultats bruts'!BK5,1) + COUNTIF('résultats bruts'!DK5,1)</f>
        <v>0</v>
      </c>
      <c r="CM5" s="47">
        <f t="shared" si="53"/>
        <v>0</v>
      </c>
      <c r="CN5" s="47">
        <f t="shared" si="54"/>
        <v>0</v>
      </c>
      <c r="CO5" s="47">
        <f t="shared" si="55"/>
        <v>0</v>
      </c>
      <c r="CP5" s="47">
        <f>COUNTIF('résultats bruts'!AF5, 1) + COUNTIF('résultats bruts'!BO5,1) + COUNTIF('résultats bruts'!DJ5,1)</f>
        <v>0</v>
      </c>
      <c r="CQ5" s="47">
        <f t="shared" si="56"/>
        <v>0</v>
      </c>
      <c r="CR5" s="47">
        <f>COUNTIF('résultats bruts'!AG5, 1) + COUNTIF('résultats bruts'!BQ5,1) + COUNTIF('résultats bruts'!DH5,1)</f>
        <v>0</v>
      </c>
      <c r="CS5" s="47">
        <f t="shared" si="57"/>
        <v>0</v>
      </c>
      <c r="CT5" s="47">
        <f t="shared" si="58"/>
        <v>0</v>
      </c>
      <c r="CU5" s="47">
        <f t="shared" si="59"/>
        <v>0</v>
      </c>
      <c r="CV5" s="47">
        <f>COUNTIF('résultats bruts'!AM5, 1) + COUNTIF('résultats bruts'!AN5,1) + COUNTIF('résultats bruts'!BS5,1) +COUNTIF('résultats bruts'!BT5, 1) + COUNTIF('résultats bruts'!DO5,1) + COUNTIF('résultats bruts'!DP5,1)</f>
        <v>0</v>
      </c>
      <c r="CW5" s="47">
        <f t="shared" si="60"/>
        <v>0</v>
      </c>
      <c r="CX5" s="47">
        <f t="shared" si="61"/>
        <v>0</v>
      </c>
      <c r="CY5" s="47">
        <f t="shared" si="62"/>
        <v>0</v>
      </c>
      <c r="CZ5" s="47">
        <f>COUNTIF('résultats bruts'!AO5,1)</f>
        <v>0</v>
      </c>
      <c r="DA5" s="47">
        <f>COUNTIF('résultats bruts'!AP5,1)</f>
        <v>0</v>
      </c>
      <c r="DB5" s="47">
        <f t="shared" si="63"/>
        <v>0</v>
      </c>
      <c r="DC5" s="47">
        <f t="shared" si="64"/>
        <v>0</v>
      </c>
      <c r="DD5" s="47">
        <f>COUNTIF('résultats bruts'!BU5,1)</f>
        <v>0</v>
      </c>
      <c r="DE5" s="47">
        <f>COUNTIF('résultats bruts'!BV5,1)</f>
        <v>0</v>
      </c>
      <c r="DF5" s="47">
        <f t="shared" si="65"/>
        <v>0</v>
      </c>
      <c r="DG5" s="47">
        <f t="shared" si="66"/>
        <v>0</v>
      </c>
      <c r="DH5" s="47">
        <f t="shared" si="67"/>
        <v>0</v>
      </c>
      <c r="DI5" s="47"/>
      <c r="DJ5" s="47">
        <f t="shared" si="68"/>
        <v>0</v>
      </c>
      <c r="DK5" s="47">
        <f t="shared" si="69"/>
        <v>0</v>
      </c>
      <c r="DL5" s="47">
        <f t="shared" si="70"/>
        <v>0</v>
      </c>
      <c r="DM5" s="47">
        <f>COUNTIF('résultats bruts'!BG5,1)+COUNTIF('résultats bruts'!BJ5,1)</f>
        <v>0</v>
      </c>
      <c r="DN5" s="47">
        <f t="shared" si="71"/>
        <v>0</v>
      </c>
      <c r="DO5" s="47">
        <f>COUNTIF('résultats bruts'!CD5,1)+COUNTIF('résultats bruts'!CF5,1) + COUNTIF('résultats bruts'!CO5,1)+COUNTIF('résultats bruts'!CR5,1)</f>
        <v>0</v>
      </c>
      <c r="DP5" s="47">
        <f t="shared" si="72"/>
        <v>0</v>
      </c>
      <c r="DQ5" s="47">
        <f t="shared" si="73"/>
        <v>0</v>
      </c>
      <c r="DR5" s="47">
        <f t="shared" si="74"/>
        <v>0</v>
      </c>
      <c r="DS5" s="47">
        <f>COUNTIF('résultats bruts'!BF5,1)+COUNTIF('résultats bruts'!BI5,1)</f>
        <v>0</v>
      </c>
      <c r="DT5" s="47">
        <f t="shared" si="75"/>
        <v>0</v>
      </c>
      <c r="DU5" s="47">
        <f>COUNTIF('résultats bruts'!CE5,1)+COUNTIF('résultats bruts'!CH5,1) + COUNTIF('résultats bruts'!CP5,1)</f>
        <v>0</v>
      </c>
      <c r="DV5" s="47">
        <f t="shared" si="76"/>
        <v>0</v>
      </c>
      <c r="DW5" s="47">
        <f t="shared" si="77"/>
        <v>0</v>
      </c>
      <c r="DX5" s="47">
        <f t="shared" si="78"/>
        <v>0</v>
      </c>
      <c r="DY5" s="47">
        <f>COUNTIF('résultats bruts'!BE5,1)+COUNTIF('résultats bruts'!BH5,1)</f>
        <v>0</v>
      </c>
      <c r="DZ5" s="47">
        <f t="shared" si="79"/>
        <v>0</v>
      </c>
      <c r="EA5" s="47">
        <f>COUNTIF('résultats bruts'!CC5,1)+COUNTIF('résultats bruts'!CG5,1) + COUNTIF('résultats bruts'!CN5,1)</f>
        <v>0</v>
      </c>
      <c r="EB5" s="47">
        <f t="shared" si="80"/>
        <v>0</v>
      </c>
      <c r="EC5" s="47">
        <f t="shared" si="81"/>
        <v>0</v>
      </c>
      <c r="ED5" s="47">
        <f t="shared" si="82"/>
        <v>0</v>
      </c>
      <c r="EE5" s="47">
        <f t="shared" si="83"/>
        <v>0</v>
      </c>
      <c r="EF5" s="47">
        <f t="shared" si="84"/>
        <v>0</v>
      </c>
    </row>
    <row r="6" spans="1:138" ht="15.75" customHeight="1" x14ac:dyDescent="0.2">
      <c r="A6" s="47">
        <f>'résultats bruts'!A6</f>
        <v>0</v>
      </c>
      <c r="B6" s="47">
        <f>'résultats bruts'!B6</f>
        <v>0</v>
      </c>
      <c r="C6" s="47">
        <f>'résultats bruts'!C6</f>
        <v>0</v>
      </c>
      <c r="D6" s="47">
        <f>'résultats bruts'!D6</f>
        <v>0</v>
      </c>
      <c r="E6" s="47">
        <f>'résultats bruts'!E6</f>
        <v>0</v>
      </c>
      <c r="F6" s="47">
        <f>'résultats bruts'!F6</f>
        <v>4</v>
      </c>
      <c r="G6" s="47">
        <f>COUNTIF('résultats bruts'!K6,1) +COUNTIF('résultats bruts'!CJ6:CK6,1)+COUNTIF('résultats bruts'!CJ6:CK6,"0A")</f>
        <v>0</v>
      </c>
      <c r="H6" s="47">
        <f t="shared" si="0"/>
        <v>0</v>
      </c>
      <c r="I6" s="47">
        <f>COUNTIF('résultats bruts'!O6,1) + COUNTIF('résultats bruts'!AD6,1) + COUNTIF('résultats bruts'!CA6,1) + COUNTIF('résultats bruts'!DU6, 1) + COUNTIF('résultats bruts'!DU6,"0B")</f>
        <v>0</v>
      </c>
      <c r="J6" s="47">
        <f t="shared" si="1"/>
        <v>0</v>
      </c>
      <c r="K6" s="47">
        <f>COUNTIF('résultats bruts'!CJ6:CK6,1)</f>
        <v>0</v>
      </c>
      <c r="L6" s="47">
        <f t="shared" si="2"/>
        <v>0</v>
      </c>
      <c r="M6" s="47">
        <f>COUNTIF('résultats bruts'!CM6,1)</f>
        <v>0</v>
      </c>
      <c r="N6" s="47">
        <f>COUNTIF('résultats bruts'!DU6,1)</f>
        <v>0</v>
      </c>
      <c r="O6" s="47">
        <f t="shared" si="3"/>
        <v>0</v>
      </c>
      <c r="P6" s="47">
        <f t="shared" si="4"/>
        <v>0</v>
      </c>
      <c r="Q6" s="47">
        <f>COUNTIF('résultats bruts'!CB6, "1A")+COUNTIF('résultats bruts'!CB6, "1B")</f>
        <v>0</v>
      </c>
      <c r="R6" s="47">
        <f t="shared" si="5"/>
        <v>0</v>
      </c>
      <c r="S6" s="47">
        <f t="shared" si="6"/>
        <v>0</v>
      </c>
      <c r="T6" s="48">
        <f>COUNTIF('résultats bruts'!Q6, 1) + COUNTIF('résultats bruts'!AU6,1) + COUNTIF('résultats bruts'!CW6,1)</f>
        <v>0</v>
      </c>
      <c r="U6" s="48">
        <f t="shared" si="7"/>
        <v>0</v>
      </c>
      <c r="V6" s="48">
        <f>COUNTIF('résultats bruts'!P6,1) + COUNTIF('résultats bruts'!AS6,1) + COUNTIF('résultats bruts'!DD6,1)</f>
        <v>0</v>
      </c>
      <c r="W6" s="48">
        <f t="shared" si="8"/>
        <v>0</v>
      </c>
      <c r="X6" s="48">
        <f t="shared" si="9"/>
        <v>0</v>
      </c>
      <c r="Y6" s="48">
        <f t="shared" si="10"/>
        <v>0</v>
      </c>
      <c r="Z6" s="48">
        <f>COUNTIF('résultats bruts'!V6, 1) + COUNTIF('résultats bruts'!AT6,1) + COUNTIF('résultats bruts'!CT6,1)</f>
        <v>0</v>
      </c>
      <c r="AA6" s="48">
        <f t="shared" si="11"/>
        <v>0</v>
      </c>
      <c r="AB6" s="48">
        <f>COUNTIF('résultats bruts'!W6, 1) + COUNTIF('résultats bruts'!AV6,1) + COUNTIF('résultats bruts'!CZ6,1)</f>
        <v>0</v>
      </c>
      <c r="AC6" s="48">
        <f t="shared" si="12"/>
        <v>0</v>
      </c>
      <c r="AD6" s="48">
        <f t="shared" si="13"/>
        <v>0</v>
      </c>
      <c r="AE6" s="48">
        <f t="shared" si="14"/>
        <v>0</v>
      </c>
      <c r="AF6" s="48">
        <f t="shared" si="15"/>
        <v>0</v>
      </c>
      <c r="AG6" s="48">
        <f t="shared" si="16"/>
        <v>0</v>
      </c>
      <c r="AH6" s="48">
        <f>COUNTIF('résultats bruts'!R6, 1) + COUNTIF('résultats bruts'!AW6,1) + COUNTIF('résultats bruts'!CU6,1)</f>
        <v>0</v>
      </c>
      <c r="AI6" s="48">
        <f t="shared" si="17"/>
        <v>0</v>
      </c>
      <c r="AJ6" s="48">
        <f>COUNTIF('résultats bruts'!Z6, 1) + COUNTIF('résultats bruts'!AQ6,1) + COUNTIF('résultats bruts'!CS6,1)</f>
        <v>0</v>
      </c>
      <c r="AK6" s="48">
        <f t="shared" si="18"/>
        <v>0</v>
      </c>
      <c r="AL6" s="48">
        <f t="shared" si="19"/>
        <v>0</v>
      </c>
      <c r="AM6" s="48">
        <f t="shared" si="20"/>
        <v>0</v>
      </c>
      <c r="AN6" s="48">
        <f t="shared" si="21"/>
        <v>0</v>
      </c>
      <c r="AO6" s="48">
        <f t="shared" si="22"/>
        <v>0</v>
      </c>
      <c r="AP6" s="48">
        <f>COUNTIF('résultats bruts'!Y6, 1) + COUNTIF('résultats bruts'!AY6,1) + COUNTIF('résultats bruts'!DC6,1)</f>
        <v>0</v>
      </c>
      <c r="AQ6" s="48">
        <f t="shared" si="23"/>
        <v>0</v>
      </c>
      <c r="AR6" s="48">
        <f>COUNTIF('résultats bruts'!T6, 1) + COUNTIF('résultats bruts'!AR6,1) + COUNTIF('résultats bruts'!DB6,1)</f>
        <v>0</v>
      </c>
      <c r="AS6" s="48">
        <f t="shared" si="24"/>
        <v>0</v>
      </c>
      <c r="AT6" s="48">
        <f t="shared" si="25"/>
        <v>0</v>
      </c>
      <c r="AU6" s="48">
        <f t="shared" si="26"/>
        <v>0</v>
      </c>
      <c r="AV6" s="48">
        <f>COUNTIF('résultats bruts'!X6, 1) + COUNTIF('résultats bruts'!BB6,1) + COUNTIF('résultats bruts'!DA6,1)</f>
        <v>0</v>
      </c>
      <c r="AW6" s="48">
        <f t="shared" si="27"/>
        <v>0</v>
      </c>
      <c r="AX6" s="48">
        <f>COUNTIF('résultats bruts'!AA6, 1) + COUNTIF('résultats bruts'!AX6,1) + COUNTIF('résultats bruts'!CY6,1)</f>
        <v>0</v>
      </c>
      <c r="AY6" s="48">
        <f t="shared" si="28"/>
        <v>0</v>
      </c>
      <c r="AZ6" s="48">
        <f t="shared" si="29"/>
        <v>0</v>
      </c>
      <c r="BA6" s="48">
        <f t="shared" si="30"/>
        <v>0</v>
      </c>
      <c r="BB6" s="48">
        <f t="shared" si="31"/>
        <v>0</v>
      </c>
      <c r="BC6" s="49">
        <f t="shared" si="32"/>
        <v>0</v>
      </c>
      <c r="BD6" s="48">
        <f>COUNTIF('résultats bruts'!U6, 1) + COUNTIF('résultats bruts'!AZ6,1) + COUNTIF('résultats bruts'!CX6,1)</f>
        <v>0</v>
      </c>
      <c r="BE6" s="48">
        <f t="shared" si="33"/>
        <v>0</v>
      </c>
      <c r="BF6" s="48">
        <f>COUNTIF('résultats bruts'!S6, 1) + COUNTIF('résultats bruts'!BA6,1) + COUNTIF('résultats bruts'!CV6,1)</f>
        <v>0</v>
      </c>
      <c r="BG6" s="48">
        <f t="shared" si="34"/>
        <v>0</v>
      </c>
      <c r="BH6" s="48">
        <f t="shared" si="35"/>
        <v>0</v>
      </c>
      <c r="BI6" s="48">
        <f t="shared" si="36"/>
        <v>0</v>
      </c>
      <c r="BJ6" s="48">
        <f t="shared" si="37"/>
        <v>0</v>
      </c>
      <c r="BK6" s="48">
        <f t="shared" si="38"/>
        <v>0</v>
      </c>
      <c r="BL6" s="48">
        <f>COUNTIF('résultats bruts'!AB6, 1) + COUNTIF('résultats bruts'!AC6,1) + COUNTIF('résultats bruts'!BC6,1)+ COUNTIF('résultats bruts'!BD6,1)+ COUNTIF('résultats bruts'!DE6,1)+ COUNTIF('résultats bruts'!DF6,1)</f>
        <v>0</v>
      </c>
      <c r="BM6" s="48">
        <f t="shared" si="39"/>
        <v>0</v>
      </c>
      <c r="BN6" s="48">
        <f t="shared" si="40"/>
        <v>0</v>
      </c>
      <c r="BO6" s="48">
        <f t="shared" si="41"/>
        <v>0</v>
      </c>
      <c r="BP6" s="48">
        <f>COUNTIF('résultats bruts'!DS6,1) + COUNTIF('résultats bruts'!DQ6,1)</f>
        <v>0</v>
      </c>
      <c r="BQ6" s="48">
        <f t="shared" si="42"/>
        <v>0</v>
      </c>
      <c r="BR6" s="66">
        <f>COUNTIF('résultats bruts'!DR6,1)+COUNTIF('résultats bruts'!DT6,1)</f>
        <v>0</v>
      </c>
      <c r="BS6" s="66">
        <f t="shared" si="43"/>
        <v>0</v>
      </c>
      <c r="BT6" s="48">
        <f>'résultats bruts'!AR6</f>
        <v>0</v>
      </c>
      <c r="BU6" s="48">
        <f>'résultats bruts'!DR6</f>
        <v>0</v>
      </c>
      <c r="BV6" s="48">
        <f>'résultats bruts'!AS6</f>
        <v>0</v>
      </c>
      <c r="BW6" s="48">
        <f>'résultats bruts'!DT6</f>
        <v>0</v>
      </c>
      <c r="BX6" s="47">
        <f>COUNTIF('résultats bruts'!AI6, 1) + COUNTIF('résultats bruts'!BP6,1) + COUNTIF('résultats bruts'!DG6,1)</f>
        <v>0</v>
      </c>
      <c r="BY6" s="47">
        <f t="shared" si="44"/>
        <v>0</v>
      </c>
      <c r="BZ6" s="47">
        <f>COUNTIF('résultats bruts'!AL6, 1) + COUNTIF('résultats bruts'!BN6,1) + COUNTIF('résultats bruts'!DI6,1)</f>
        <v>0</v>
      </c>
      <c r="CA6" s="47">
        <f t="shared" si="45"/>
        <v>0</v>
      </c>
      <c r="CB6" s="47">
        <f t="shared" si="46"/>
        <v>0</v>
      </c>
      <c r="CC6" s="47">
        <f t="shared" si="47"/>
        <v>0</v>
      </c>
      <c r="CD6" s="47">
        <f>COUNTIF('résultats bruts'!AK6, 1) + COUNTIF('résultats bruts'!BR6,1) + COUNTIF('résultats bruts'!DM6,1)</f>
        <v>0</v>
      </c>
      <c r="CE6" s="47">
        <f t="shared" si="48"/>
        <v>0</v>
      </c>
      <c r="CF6" s="47">
        <f>COUNTIF('résultats bruts'!AE6, 1) + COUNTIF('résultats bruts'!BL6,1) + COUNTIF('résultats bruts'!DN6,1)</f>
        <v>0</v>
      </c>
      <c r="CG6" s="47">
        <f t="shared" si="49"/>
        <v>0</v>
      </c>
      <c r="CH6" s="47">
        <f t="shared" si="50"/>
        <v>0</v>
      </c>
      <c r="CI6" s="47">
        <f t="shared" si="51"/>
        <v>0</v>
      </c>
      <c r="CJ6" s="50">
        <f>COUNTIF('résultats bruts'!AJ6, 1) + COUNTIF('résultats bruts'!BM6,1) + COUNTIF('résultats bruts'!DL6,1)</f>
        <v>0</v>
      </c>
      <c r="CK6" s="47">
        <f t="shared" si="52"/>
        <v>0</v>
      </c>
      <c r="CL6" s="47">
        <f>COUNTIF('résultats bruts'!AH6, 1) + COUNTIF('résultats bruts'!BK6,1) + COUNTIF('résultats bruts'!DK6,1)</f>
        <v>0</v>
      </c>
      <c r="CM6" s="47">
        <f t="shared" si="53"/>
        <v>0</v>
      </c>
      <c r="CN6" s="47">
        <f t="shared" si="54"/>
        <v>0</v>
      </c>
      <c r="CO6" s="47">
        <f t="shared" si="55"/>
        <v>0</v>
      </c>
      <c r="CP6" s="47">
        <f>COUNTIF('résultats bruts'!AF6, 1) + COUNTIF('résultats bruts'!BO6,1) + COUNTIF('résultats bruts'!DJ6,1)</f>
        <v>0</v>
      </c>
      <c r="CQ6" s="47">
        <f t="shared" si="56"/>
        <v>0</v>
      </c>
      <c r="CR6" s="47">
        <f>COUNTIF('résultats bruts'!AG6, 1) + COUNTIF('résultats bruts'!BQ6,1) + COUNTIF('résultats bruts'!DH6,1)</f>
        <v>0</v>
      </c>
      <c r="CS6" s="47">
        <f t="shared" si="57"/>
        <v>0</v>
      </c>
      <c r="CT6" s="47">
        <f t="shared" si="58"/>
        <v>0</v>
      </c>
      <c r="CU6" s="47">
        <f t="shared" si="59"/>
        <v>0</v>
      </c>
      <c r="CV6" s="47">
        <f>COUNTIF('résultats bruts'!AM6, 1) + COUNTIF('résultats bruts'!AN6,1) + COUNTIF('résultats bruts'!BS6,1) +COUNTIF('résultats bruts'!BT6, 1) + COUNTIF('résultats bruts'!DO6,1) + COUNTIF('résultats bruts'!DP6,1)</f>
        <v>0</v>
      </c>
      <c r="CW6" s="47">
        <f t="shared" si="60"/>
        <v>0</v>
      </c>
      <c r="CX6" s="47">
        <f t="shared" si="61"/>
        <v>0</v>
      </c>
      <c r="CY6" s="47">
        <f t="shared" si="62"/>
        <v>0</v>
      </c>
      <c r="CZ6" s="47">
        <f>COUNTIF('résultats bruts'!AO6,1)</f>
        <v>0</v>
      </c>
      <c r="DA6" s="47">
        <f>COUNTIF('résultats bruts'!AP6,1)</f>
        <v>0</v>
      </c>
      <c r="DB6" s="47">
        <f t="shared" si="63"/>
        <v>0</v>
      </c>
      <c r="DC6" s="47">
        <f t="shared" si="64"/>
        <v>0</v>
      </c>
      <c r="DD6" s="47">
        <f>COUNTIF('résultats bruts'!BU6,1)</f>
        <v>0</v>
      </c>
      <c r="DE6" s="47">
        <f>COUNTIF('résultats bruts'!BV6,1)</f>
        <v>0</v>
      </c>
      <c r="DF6" s="47">
        <f t="shared" si="65"/>
        <v>0</v>
      </c>
      <c r="DG6" s="47">
        <f t="shared" si="66"/>
        <v>0</v>
      </c>
      <c r="DH6" s="47">
        <f t="shared" si="67"/>
        <v>0</v>
      </c>
      <c r="DI6" s="47"/>
      <c r="DJ6" s="47">
        <f t="shared" si="68"/>
        <v>0</v>
      </c>
      <c r="DK6" s="47">
        <f t="shared" si="69"/>
        <v>0</v>
      </c>
      <c r="DL6" s="47">
        <f t="shared" si="70"/>
        <v>0</v>
      </c>
      <c r="DM6" s="47">
        <f>COUNTIF('résultats bruts'!BG6,1)+COUNTIF('résultats bruts'!BJ6,1)</f>
        <v>0</v>
      </c>
      <c r="DN6" s="47">
        <f t="shared" si="71"/>
        <v>0</v>
      </c>
      <c r="DO6" s="47">
        <f>COUNTIF('résultats bruts'!CD6,1)+COUNTIF('résultats bruts'!CF6,1) + COUNTIF('résultats bruts'!CO6,1)+COUNTIF('résultats bruts'!CR6,1)</f>
        <v>0</v>
      </c>
      <c r="DP6" s="47">
        <f t="shared" si="72"/>
        <v>0</v>
      </c>
      <c r="DQ6" s="47">
        <f t="shared" si="73"/>
        <v>0</v>
      </c>
      <c r="DR6" s="47">
        <f t="shared" si="74"/>
        <v>0</v>
      </c>
      <c r="DS6" s="47">
        <f>COUNTIF('résultats bruts'!BF6,1)+COUNTIF('résultats bruts'!BI6,1)</f>
        <v>0</v>
      </c>
      <c r="DT6" s="47">
        <f t="shared" si="75"/>
        <v>0</v>
      </c>
      <c r="DU6" s="47">
        <f>COUNTIF('résultats bruts'!CE6,1)+COUNTIF('résultats bruts'!CH6,1) + COUNTIF('résultats bruts'!CP6,1)</f>
        <v>0</v>
      </c>
      <c r="DV6" s="47">
        <f t="shared" si="76"/>
        <v>0</v>
      </c>
      <c r="DW6" s="47">
        <f t="shared" si="77"/>
        <v>0</v>
      </c>
      <c r="DX6" s="47">
        <f t="shared" si="78"/>
        <v>0</v>
      </c>
      <c r="DY6" s="47">
        <f>COUNTIF('résultats bruts'!BE6,1)+COUNTIF('résultats bruts'!BH6,1)</f>
        <v>0</v>
      </c>
      <c r="DZ6" s="47">
        <f t="shared" si="79"/>
        <v>0</v>
      </c>
      <c r="EA6" s="47">
        <f>COUNTIF('résultats bruts'!CC6,1)+COUNTIF('résultats bruts'!CG6,1) + COUNTIF('résultats bruts'!CN6,1)</f>
        <v>0</v>
      </c>
      <c r="EB6" s="47">
        <f t="shared" si="80"/>
        <v>0</v>
      </c>
      <c r="EC6" s="47">
        <f t="shared" si="81"/>
        <v>0</v>
      </c>
      <c r="ED6" s="47">
        <f t="shared" si="82"/>
        <v>0</v>
      </c>
      <c r="EE6" s="47">
        <f t="shared" si="83"/>
        <v>0</v>
      </c>
      <c r="EF6" s="47">
        <f t="shared" si="84"/>
        <v>0</v>
      </c>
    </row>
    <row r="7" spans="1:138" ht="15.75" customHeight="1" x14ac:dyDescent="0.2">
      <c r="A7" s="47">
        <f>'résultats bruts'!A7</f>
        <v>0</v>
      </c>
      <c r="B7" s="47">
        <f>'résultats bruts'!B7</f>
        <v>0</v>
      </c>
      <c r="C7" s="47">
        <f>'résultats bruts'!C7</f>
        <v>0</v>
      </c>
      <c r="D7" s="47">
        <f>'résultats bruts'!D7</f>
        <v>0</v>
      </c>
      <c r="E7" s="47">
        <f>'résultats bruts'!E7</f>
        <v>0</v>
      </c>
      <c r="F7" s="47">
        <f>'résultats bruts'!F7</f>
        <v>5</v>
      </c>
      <c r="G7" s="47">
        <f>COUNTIF('résultats bruts'!K7,1) +COUNTIF('résultats bruts'!CJ7:CK7,1)+COUNTIF('résultats bruts'!CJ7:CK7,"0A")</f>
        <v>0</v>
      </c>
      <c r="H7" s="47">
        <f t="shared" si="0"/>
        <v>0</v>
      </c>
      <c r="I7" s="47">
        <f>COUNTIF('résultats bruts'!O7,1) + COUNTIF('résultats bruts'!AD7,1) + COUNTIF('résultats bruts'!CA7,1) + COUNTIF('résultats bruts'!DU7, 1) + COUNTIF('résultats bruts'!DU7,"0B")</f>
        <v>0</v>
      </c>
      <c r="J7" s="47">
        <f t="shared" si="1"/>
        <v>0</v>
      </c>
      <c r="K7" s="47">
        <f>COUNTIF('résultats bruts'!CJ7:CK7,1)</f>
        <v>0</v>
      </c>
      <c r="L7" s="47">
        <f t="shared" si="2"/>
        <v>0</v>
      </c>
      <c r="M7" s="47">
        <f>COUNTIF('résultats bruts'!CM7,1)</f>
        <v>0</v>
      </c>
      <c r="N7" s="47">
        <f>COUNTIF('résultats bruts'!DU7,1)</f>
        <v>0</v>
      </c>
      <c r="O7" s="47">
        <f t="shared" si="3"/>
        <v>0</v>
      </c>
      <c r="P7" s="47">
        <f t="shared" si="4"/>
        <v>0</v>
      </c>
      <c r="Q7" s="47">
        <f>COUNTIF('résultats bruts'!CB7, "1A")+COUNTIF('résultats bruts'!CB7, "1B")</f>
        <v>0</v>
      </c>
      <c r="R7" s="47">
        <f t="shared" si="5"/>
        <v>0</v>
      </c>
      <c r="S7" s="47">
        <f t="shared" si="6"/>
        <v>0</v>
      </c>
      <c r="T7" s="48">
        <f>COUNTIF('résultats bruts'!Q7, 1) + COUNTIF('résultats bruts'!AU7,1) + COUNTIF('résultats bruts'!CW7,1)</f>
        <v>0</v>
      </c>
      <c r="U7" s="48">
        <f t="shared" si="7"/>
        <v>0</v>
      </c>
      <c r="V7" s="48">
        <f>COUNTIF('résultats bruts'!P7,1) + COUNTIF('résultats bruts'!AS7,1) + COUNTIF('résultats bruts'!DD7,1)</f>
        <v>0</v>
      </c>
      <c r="W7" s="48">
        <f t="shared" si="8"/>
        <v>0</v>
      </c>
      <c r="X7" s="48">
        <f t="shared" si="9"/>
        <v>0</v>
      </c>
      <c r="Y7" s="48">
        <f t="shared" si="10"/>
        <v>0</v>
      </c>
      <c r="Z7" s="48">
        <f>COUNTIF('résultats bruts'!V7, 1) + COUNTIF('résultats bruts'!AT7,1) + COUNTIF('résultats bruts'!CT7,1)</f>
        <v>0</v>
      </c>
      <c r="AA7" s="48">
        <f t="shared" si="11"/>
        <v>0</v>
      </c>
      <c r="AB7" s="48">
        <f>COUNTIF('résultats bruts'!W7, 1) + COUNTIF('résultats bruts'!AV7,1) + COUNTIF('résultats bruts'!CZ7,1)</f>
        <v>0</v>
      </c>
      <c r="AC7" s="48">
        <f t="shared" si="12"/>
        <v>0</v>
      </c>
      <c r="AD7" s="48">
        <f t="shared" si="13"/>
        <v>0</v>
      </c>
      <c r="AE7" s="48">
        <f t="shared" si="14"/>
        <v>0</v>
      </c>
      <c r="AF7" s="48">
        <f t="shared" si="15"/>
        <v>0</v>
      </c>
      <c r="AG7" s="48">
        <f t="shared" si="16"/>
        <v>0</v>
      </c>
      <c r="AH7" s="48">
        <f>COUNTIF('résultats bruts'!R7, 1) + COUNTIF('résultats bruts'!AW7,1) + COUNTIF('résultats bruts'!CU7,1)</f>
        <v>0</v>
      </c>
      <c r="AI7" s="48">
        <f t="shared" si="17"/>
        <v>0</v>
      </c>
      <c r="AJ7" s="48">
        <f>COUNTIF('résultats bruts'!Z7, 1) + COUNTIF('résultats bruts'!AQ7,1) + COUNTIF('résultats bruts'!CS7,1)</f>
        <v>0</v>
      </c>
      <c r="AK7" s="48">
        <f t="shared" si="18"/>
        <v>0</v>
      </c>
      <c r="AL7" s="48">
        <f t="shared" si="19"/>
        <v>0</v>
      </c>
      <c r="AM7" s="48">
        <f t="shared" si="20"/>
        <v>0</v>
      </c>
      <c r="AN7" s="48">
        <f t="shared" si="21"/>
        <v>0</v>
      </c>
      <c r="AO7" s="48">
        <f t="shared" si="22"/>
        <v>0</v>
      </c>
      <c r="AP7" s="48">
        <f>COUNTIF('résultats bruts'!Y7, 1) + COUNTIF('résultats bruts'!AY7,1) + COUNTIF('résultats bruts'!DC7,1)</f>
        <v>0</v>
      </c>
      <c r="AQ7" s="48">
        <f t="shared" si="23"/>
        <v>0</v>
      </c>
      <c r="AR7" s="48">
        <f>COUNTIF('résultats bruts'!T7, 1) + COUNTIF('résultats bruts'!AR7,1) + COUNTIF('résultats bruts'!DB7,1)</f>
        <v>0</v>
      </c>
      <c r="AS7" s="48">
        <f t="shared" si="24"/>
        <v>0</v>
      </c>
      <c r="AT7" s="48">
        <f t="shared" si="25"/>
        <v>0</v>
      </c>
      <c r="AU7" s="48">
        <f t="shared" si="26"/>
        <v>0</v>
      </c>
      <c r="AV7" s="48">
        <f>COUNTIF('résultats bruts'!X7, 1) + COUNTIF('résultats bruts'!BB7,1) + COUNTIF('résultats bruts'!DA7,1)</f>
        <v>0</v>
      </c>
      <c r="AW7" s="48">
        <f t="shared" si="27"/>
        <v>0</v>
      </c>
      <c r="AX7" s="48">
        <f>COUNTIF('résultats bruts'!AA7, 1) + COUNTIF('résultats bruts'!AX7,1) + COUNTIF('résultats bruts'!CY7,1)</f>
        <v>0</v>
      </c>
      <c r="AY7" s="48">
        <f t="shared" si="28"/>
        <v>0</v>
      </c>
      <c r="AZ7" s="48">
        <f t="shared" si="29"/>
        <v>0</v>
      </c>
      <c r="BA7" s="48">
        <f t="shared" si="30"/>
        <v>0</v>
      </c>
      <c r="BB7" s="48">
        <f t="shared" si="31"/>
        <v>0</v>
      </c>
      <c r="BC7" s="49">
        <f t="shared" si="32"/>
        <v>0</v>
      </c>
      <c r="BD7" s="48">
        <f>COUNTIF('résultats bruts'!U7, 1) + COUNTIF('résultats bruts'!AZ7,1) + COUNTIF('résultats bruts'!CX7,1)</f>
        <v>0</v>
      </c>
      <c r="BE7" s="48">
        <f t="shared" si="33"/>
        <v>0</v>
      </c>
      <c r="BF7" s="48">
        <f>COUNTIF('résultats bruts'!S7, 1) + COUNTIF('résultats bruts'!BA7,1) + COUNTIF('résultats bruts'!CV7,1)</f>
        <v>0</v>
      </c>
      <c r="BG7" s="48">
        <f t="shared" si="34"/>
        <v>0</v>
      </c>
      <c r="BH7" s="48">
        <f t="shared" si="35"/>
        <v>0</v>
      </c>
      <c r="BI7" s="48">
        <f t="shared" si="36"/>
        <v>0</v>
      </c>
      <c r="BJ7" s="48">
        <f t="shared" si="37"/>
        <v>0</v>
      </c>
      <c r="BK7" s="48">
        <f t="shared" si="38"/>
        <v>0</v>
      </c>
      <c r="BL7" s="48">
        <f>COUNTIF('résultats bruts'!AB7, 1) + COUNTIF('résultats bruts'!AC7,1) + COUNTIF('résultats bruts'!BC7,1)+ COUNTIF('résultats bruts'!BD7,1)+ COUNTIF('résultats bruts'!DE7,1)+ COUNTIF('résultats bruts'!DF7,1)</f>
        <v>0</v>
      </c>
      <c r="BM7" s="48">
        <f t="shared" si="39"/>
        <v>0</v>
      </c>
      <c r="BN7" s="48">
        <f t="shared" si="40"/>
        <v>0</v>
      </c>
      <c r="BO7" s="48">
        <f t="shared" si="41"/>
        <v>0</v>
      </c>
      <c r="BP7" s="48">
        <f>COUNTIF('résultats bruts'!DS7,1) + COUNTIF('résultats bruts'!DQ7,1)</f>
        <v>0</v>
      </c>
      <c r="BQ7" s="48">
        <f t="shared" si="42"/>
        <v>0</v>
      </c>
      <c r="BR7" s="66">
        <f>COUNTIF('résultats bruts'!DR7,1)+COUNTIF('résultats bruts'!DT7,1)</f>
        <v>0</v>
      </c>
      <c r="BS7" s="66">
        <f t="shared" si="43"/>
        <v>0</v>
      </c>
      <c r="BT7" s="48">
        <f>'résultats bruts'!AR7</f>
        <v>0</v>
      </c>
      <c r="BU7" s="48">
        <f>'résultats bruts'!DR7</f>
        <v>0</v>
      </c>
      <c r="BV7" s="48">
        <f>'résultats bruts'!AS7</f>
        <v>0</v>
      </c>
      <c r="BW7" s="48">
        <f>'résultats bruts'!DT7</f>
        <v>0</v>
      </c>
      <c r="BX7" s="47">
        <f>COUNTIF('résultats bruts'!AI7, 1) + COUNTIF('résultats bruts'!BP7,1) + COUNTIF('résultats bruts'!DG7,1)</f>
        <v>0</v>
      </c>
      <c r="BY7" s="47">
        <f t="shared" si="44"/>
        <v>0</v>
      </c>
      <c r="BZ7" s="47">
        <f>COUNTIF('résultats bruts'!AL7, 1) + COUNTIF('résultats bruts'!BN7,1) + COUNTIF('résultats bruts'!DI7,1)</f>
        <v>0</v>
      </c>
      <c r="CA7" s="47">
        <f t="shared" si="45"/>
        <v>0</v>
      </c>
      <c r="CB7" s="47">
        <f t="shared" si="46"/>
        <v>0</v>
      </c>
      <c r="CC7" s="47">
        <f t="shared" si="47"/>
        <v>0</v>
      </c>
      <c r="CD7" s="47">
        <f>COUNTIF('résultats bruts'!AK7, 1) + COUNTIF('résultats bruts'!BR7,1) + COUNTIF('résultats bruts'!DM7,1)</f>
        <v>0</v>
      </c>
      <c r="CE7" s="47">
        <f t="shared" si="48"/>
        <v>0</v>
      </c>
      <c r="CF7" s="47">
        <f>COUNTIF('résultats bruts'!AE7, 1) + COUNTIF('résultats bruts'!BL7,1) + COUNTIF('résultats bruts'!DN7,1)</f>
        <v>0</v>
      </c>
      <c r="CG7" s="47">
        <f t="shared" si="49"/>
        <v>0</v>
      </c>
      <c r="CH7" s="47">
        <f t="shared" si="50"/>
        <v>0</v>
      </c>
      <c r="CI7" s="47">
        <f t="shared" si="51"/>
        <v>0</v>
      </c>
      <c r="CJ7" s="50">
        <f>COUNTIF('résultats bruts'!AJ7, 1) + COUNTIF('résultats bruts'!BM7,1) + COUNTIF('résultats bruts'!DL7,1)</f>
        <v>0</v>
      </c>
      <c r="CK7" s="47">
        <f t="shared" si="52"/>
        <v>0</v>
      </c>
      <c r="CL7" s="47">
        <f>COUNTIF('résultats bruts'!AH7, 1) + COUNTIF('résultats bruts'!BK7,1) + COUNTIF('résultats bruts'!DK7,1)</f>
        <v>0</v>
      </c>
      <c r="CM7" s="47">
        <f t="shared" si="53"/>
        <v>0</v>
      </c>
      <c r="CN7" s="47">
        <f t="shared" si="54"/>
        <v>0</v>
      </c>
      <c r="CO7" s="47">
        <f t="shared" si="55"/>
        <v>0</v>
      </c>
      <c r="CP7" s="47">
        <f>COUNTIF('résultats bruts'!AF7, 1) + COUNTIF('résultats bruts'!BO7,1) + COUNTIF('résultats bruts'!DJ7,1)</f>
        <v>0</v>
      </c>
      <c r="CQ7" s="47">
        <f t="shared" si="56"/>
        <v>0</v>
      </c>
      <c r="CR7" s="47">
        <f>COUNTIF('résultats bruts'!AG7, 1) + COUNTIF('résultats bruts'!BQ7,1) + COUNTIF('résultats bruts'!DH7,1)</f>
        <v>0</v>
      </c>
      <c r="CS7" s="47">
        <f t="shared" si="57"/>
        <v>0</v>
      </c>
      <c r="CT7" s="47">
        <f t="shared" si="58"/>
        <v>0</v>
      </c>
      <c r="CU7" s="47">
        <f t="shared" si="59"/>
        <v>0</v>
      </c>
      <c r="CV7" s="47">
        <f>COUNTIF('résultats bruts'!AM7, 1) + COUNTIF('résultats bruts'!AN7,1) + COUNTIF('résultats bruts'!BS7,1) +COUNTIF('résultats bruts'!BT7, 1) + COUNTIF('résultats bruts'!DO7,1) + COUNTIF('résultats bruts'!DP7,1)</f>
        <v>0</v>
      </c>
      <c r="CW7" s="47">
        <f t="shared" si="60"/>
        <v>0</v>
      </c>
      <c r="CX7" s="47">
        <f t="shared" si="61"/>
        <v>0</v>
      </c>
      <c r="CY7" s="47">
        <f t="shared" si="62"/>
        <v>0</v>
      </c>
      <c r="CZ7" s="47">
        <f>COUNTIF('résultats bruts'!AO7,1)</f>
        <v>0</v>
      </c>
      <c r="DA7" s="47">
        <f>COUNTIF('résultats bruts'!AP7,1)</f>
        <v>0</v>
      </c>
      <c r="DB7" s="47">
        <f t="shared" si="63"/>
        <v>0</v>
      </c>
      <c r="DC7" s="47">
        <f t="shared" si="64"/>
        <v>0</v>
      </c>
      <c r="DD7" s="47">
        <f>COUNTIF('résultats bruts'!BU7,1)</f>
        <v>0</v>
      </c>
      <c r="DE7" s="47">
        <f>COUNTIF('résultats bruts'!BV7,1)</f>
        <v>0</v>
      </c>
      <c r="DF7" s="47">
        <f t="shared" si="65"/>
        <v>0</v>
      </c>
      <c r="DG7" s="47">
        <f t="shared" si="66"/>
        <v>0</v>
      </c>
      <c r="DH7" s="47">
        <f t="shared" si="67"/>
        <v>0</v>
      </c>
      <c r="DI7" s="47"/>
      <c r="DJ7" s="47">
        <f t="shared" si="68"/>
        <v>0</v>
      </c>
      <c r="DK7" s="47">
        <f t="shared" si="69"/>
        <v>0</v>
      </c>
      <c r="DL7" s="47">
        <f t="shared" si="70"/>
        <v>0</v>
      </c>
      <c r="DM7" s="47">
        <f>COUNTIF('résultats bruts'!BG7,1)+COUNTIF('résultats bruts'!BJ7,1)</f>
        <v>0</v>
      </c>
      <c r="DN7" s="47">
        <f t="shared" si="71"/>
        <v>0</v>
      </c>
      <c r="DO7" s="47">
        <f>COUNTIF('résultats bruts'!CD7,1)+COUNTIF('résultats bruts'!CF7,1) + COUNTIF('résultats bruts'!CO7,1)+COUNTIF('résultats bruts'!CR7,1)</f>
        <v>0</v>
      </c>
      <c r="DP7" s="47">
        <f t="shared" si="72"/>
        <v>0</v>
      </c>
      <c r="DQ7" s="47">
        <f t="shared" si="73"/>
        <v>0</v>
      </c>
      <c r="DR7" s="47">
        <f t="shared" si="74"/>
        <v>0</v>
      </c>
      <c r="DS7" s="47">
        <f>COUNTIF('résultats bruts'!BF7,1)+COUNTIF('résultats bruts'!BI7,1)</f>
        <v>0</v>
      </c>
      <c r="DT7" s="47">
        <f t="shared" si="75"/>
        <v>0</v>
      </c>
      <c r="DU7" s="47">
        <f>COUNTIF('résultats bruts'!CE7,1)+COUNTIF('résultats bruts'!CH7,1) + COUNTIF('résultats bruts'!CP7,1)+ COUNTIF('résultats bruts'!CQ7,1)</f>
        <v>0</v>
      </c>
      <c r="DV7" s="47">
        <f t="shared" si="76"/>
        <v>0</v>
      </c>
      <c r="DW7" s="47">
        <f t="shared" si="77"/>
        <v>0</v>
      </c>
      <c r="DX7" s="47">
        <f t="shared" si="78"/>
        <v>0</v>
      </c>
      <c r="DY7" s="47">
        <f>COUNTIF('résultats bruts'!BE7,1)+COUNTIF('résultats bruts'!BH7,1)</f>
        <v>0</v>
      </c>
      <c r="DZ7" s="47">
        <f t="shared" si="79"/>
        <v>0</v>
      </c>
      <c r="EA7" s="47">
        <f>COUNTIF('résultats bruts'!CC7,1)+COUNTIF('résultats bruts'!CG7,1) + COUNTIF('résultats bruts'!CN7,1)</f>
        <v>0</v>
      </c>
      <c r="EB7" s="47">
        <f t="shared" si="80"/>
        <v>0</v>
      </c>
      <c r="EC7" s="47">
        <f t="shared" si="81"/>
        <v>0</v>
      </c>
      <c r="ED7" s="47">
        <f t="shared" si="82"/>
        <v>0</v>
      </c>
      <c r="EE7" s="47">
        <f t="shared" si="83"/>
        <v>0</v>
      </c>
      <c r="EF7" s="47">
        <f t="shared" si="84"/>
        <v>0</v>
      </c>
    </row>
    <row r="8" spans="1:138" ht="15.75" customHeight="1" x14ac:dyDescent="0.2">
      <c r="A8" s="47">
        <f>'résultats bruts'!A8</f>
        <v>0</v>
      </c>
      <c r="B8" s="47">
        <f>'résultats bruts'!B8</f>
        <v>0</v>
      </c>
      <c r="C8" s="47">
        <f>'résultats bruts'!C8</f>
        <v>0</v>
      </c>
      <c r="D8" s="47">
        <f>'résultats bruts'!D8</f>
        <v>0</v>
      </c>
      <c r="E8" s="47">
        <f>'résultats bruts'!E8</f>
        <v>0</v>
      </c>
      <c r="F8" s="47">
        <f>'résultats bruts'!F8</f>
        <v>6</v>
      </c>
      <c r="G8" s="47">
        <f>COUNTIF('résultats bruts'!K8,1) +COUNTIF('résultats bruts'!CJ8:CK8,1)+COUNTIF('résultats bruts'!CJ8:CK8,"0A")</f>
        <v>0</v>
      </c>
      <c r="H8" s="47">
        <f t="shared" si="0"/>
        <v>0</v>
      </c>
      <c r="I8" s="47">
        <f>COUNTIF('résultats bruts'!O8,1) + COUNTIF('résultats bruts'!AD8,1) + COUNTIF('résultats bruts'!CA8,1) + COUNTIF('résultats bruts'!DU8, 1) + COUNTIF('résultats bruts'!DU8,"0B")</f>
        <v>0</v>
      </c>
      <c r="J8" s="47">
        <f t="shared" si="1"/>
        <v>0</v>
      </c>
      <c r="K8" s="47">
        <f>COUNTIF('résultats bruts'!CJ8:CK8,1)</f>
        <v>0</v>
      </c>
      <c r="L8" s="47">
        <f t="shared" si="2"/>
        <v>0</v>
      </c>
      <c r="M8" s="47">
        <f>COUNTIF('résultats bruts'!CM8,1)</f>
        <v>0</v>
      </c>
      <c r="N8" s="47">
        <f>COUNTIF('résultats bruts'!DU8,1)</f>
        <v>0</v>
      </c>
      <c r="O8" s="47">
        <f t="shared" si="3"/>
        <v>0</v>
      </c>
      <c r="P8" s="47">
        <f t="shared" si="4"/>
        <v>0</v>
      </c>
      <c r="Q8" s="47">
        <f>COUNTIF('résultats bruts'!CB8, "1A")+COUNTIF('résultats bruts'!CB8, "1B")</f>
        <v>0</v>
      </c>
      <c r="R8" s="47">
        <f t="shared" si="5"/>
        <v>0</v>
      </c>
      <c r="S8" s="47">
        <f t="shared" si="6"/>
        <v>0</v>
      </c>
      <c r="T8" s="48">
        <f>COUNTIF('résultats bruts'!Q8, 1) + COUNTIF('résultats bruts'!AU8,1) + COUNTIF('résultats bruts'!CW8,1)</f>
        <v>0</v>
      </c>
      <c r="U8" s="48">
        <f t="shared" si="7"/>
        <v>0</v>
      </c>
      <c r="V8" s="48">
        <f>COUNTIF('résultats bruts'!P8,1) + COUNTIF('résultats bruts'!AS8,1) + COUNTIF('résultats bruts'!DD8,1)</f>
        <v>0</v>
      </c>
      <c r="W8" s="48">
        <f t="shared" si="8"/>
        <v>0</v>
      </c>
      <c r="X8" s="48">
        <f t="shared" si="9"/>
        <v>0</v>
      </c>
      <c r="Y8" s="48">
        <f t="shared" si="10"/>
        <v>0</v>
      </c>
      <c r="Z8" s="48">
        <f>COUNTIF('résultats bruts'!V8, 1) + COUNTIF('résultats bruts'!AT8,1) + COUNTIF('résultats bruts'!CT8,1)</f>
        <v>0</v>
      </c>
      <c r="AA8" s="48">
        <f t="shared" si="11"/>
        <v>0</v>
      </c>
      <c r="AB8" s="48">
        <f>COUNTIF('résultats bruts'!W8, 1) + COUNTIF('résultats bruts'!AV8,1) + COUNTIF('résultats bruts'!CZ8,1)</f>
        <v>0</v>
      </c>
      <c r="AC8" s="48">
        <f t="shared" si="12"/>
        <v>0</v>
      </c>
      <c r="AD8" s="48">
        <f t="shared" si="13"/>
        <v>0</v>
      </c>
      <c r="AE8" s="48">
        <f t="shared" si="14"/>
        <v>0</v>
      </c>
      <c r="AF8" s="48">
        <f t="shared" si="15"/>
        <v>0</v>
      </c>
      <c r="AG8" s="48">
        <f t="shared" si="16"/>
        <v>0</v>
      </c>
      <c r="AH8" s="48">
        <f>COUNTIF('résultats bruts'!R8, 1) + COUNTIF('résultats bruts'!AW8,1) + COUNTIF('résultats bruts'!CU8,1)</f>
        <v>0</v>
      </c>
      <c r="AI8" s="48">
        <f t="shared" si="17"/>
        <v>0</v>
      </c>
      <c r="AJ8" s="48">
        <f>COUNTIF('résultats bruts'!Z8, 1) + COUNTIF('résultats bruts'!AQ8,1) + COUNTIF('résultats bruts'!CS8,1)</f>
        <v>0</v>
      </c>
      <c r="AK8" s="48">
        <f t="shared" si="18"/>
        <v>0</v>
      </c>
      <c r="AL8" s="48">
        <f t="shared" si="19"/>
        <v>0</v>
      </c>
      <c r="AM8" s="48">
        <f t="shared" si="20"/>
        <v>0</v>
      </c>
      <c r="AN8" s="48">
        <f t="shared" si="21"/>
        <v>0</v>
      </c>
      <c r="AO8" s="48">
        <f t="shared" si="22"/>
        <v>0</v>
      </c>
      <c r="AP8" s="48">
        <f>COUNTIF('résultats bruts'!Y8, 1) + COUNTIF('résultats bruts'!AY8,1) + COUNTIF('résultats bruts'!DC8,1)</f>
        <v>0</v>
      </c>
      <c r="AQ8" s="48">
        <f t="shared" si="23"/>
        <v>0</v>
      </c>
      <c r="AR8" s="48">
        <f>COUNTIF('résultats bruts'!T8, 1) + COUNTIF('résultats bruts'!AR8,1) + COUNTIF('résultats bruts'!DB8,1)</f>
        <v>0</v>
      </c>
      <c r="AS8" s="48">
        <f t="shared" si="24"/>
        <v>0</v>
      </c>
      <c r="AT8" s="48">
        <f t="shared" si="25"/>
        <v>0</v>
      </c>
      <c r="AU8" s="48">
        <f t="shared" si="26"/>
        <v>0</v>
      </c>
      <c r="AV8" s="48">
        <f>COUNTIF('résultats bruts'!X8, 1) + COUNTIF('résultats bruts'!BB8,1) + COUNTIF('résultats bruts'!DA8,1)</f>
        <v>0</v>
      </c>
      <c r="AW8" s="48">
        <f t="shared" si="27"/>
        <v>0</v>
      </c>
      <c r="AX8" s="48">
        <f>COUNTIF('résultats bruts'!AA8, 1) + COUNTIF('résultats bruts'!AX8,1) + COUNTIF('résultats bruts'!CY8,1)</f>
        <v>0</v>
      </c>
      <c r="AY8" s="48">
        <f t="shared" si="28"/>
        <v>0</v>
      </c>
      <c r="AZ8" s="48">
        <f t="shared" si="29"/>
        <v>0</v>
      </c>
      <c r="BA8" s="48">
        <f t="shared" si="30"/>
        <v>0</v>
      </c>
      <c r="BB8" s="48">
        <f t="shared" si="31"/>
        <v>0</v>
      </c>
      <c r="BC8" s="49">
        <f t="shared" si="32"/>
        <v>0</v>
      </c>
      <c r="BD8" s="48">
        <f>COUNTIF('résultats bruts'!U8, 1) + COUNTIF('résultats bruts'!AZ8,1) + COUNTIF('résultats bruts'!CX8,1)</f>
        <v>0</v>
      </c>
      <c r="BE8" s="48">
        <f t="shared" si="33"/>
        <v>0</v>
      </c>
      <c r="BF8" s="48">
        <f>COUNTIF('résultats bruts'!S8, 1) + COUNTIF('résultats bruts'!BA8,1) + COUNTIF('résultats bruts'!CV8,1)</f>
        <v>0</v>
      </c>
      <c r="BG8" s="48">
        <f t="shared" si="34"/>
        <v>0</v>
      </c>
      <c r="BH8" s="48">
        <f t="shared" si="35"/>
        <v>0</v>
      </c>
      <c r="BI8" s="48">
        <f t="shared" si="36"/>
        <v>0</v>
      </c>
      <c r="BJ8" s="48">
        <f t="shared" si="37"/>
        <v>0</v>
      </c>
      <c r="BK8" s="48">
        <f t="shared" si="38"/>
        <v>0</v>
      </c>
      <c r="BL8" s="48">
        <f>COUNTIF('résultats bruts'!AB8, 1) + COUNTIF('résultats bruts'!AC8,1) + COUNTIF('résultats bruts'!BC8,1)+ COUNTIF('résultats bruts'!BD8,1)+ COUNTIF('résultats bruts'!DE8,1)+ COUNTIF('résultats bruts'!DF8,1)</f>
        <v>0</v>
      </c>
      <c r="BM8" s="48">
        <f t="shared" si="39"/>
        <v>0</v>
      </c>
      <c r="BN8" s="48">
        <f t="shared" si="40"/>
        <v>0</v>
      </c>
      <c r="BO8" s="48">
        <f t="shared" si="41"/>
        <v>0</v>
      </c>
      <c r="BP8" s="48">
        <f>COUNTIF('résultats bruts'!DS8,1) + COUNTIF('résultats bruts'!DQ8,1)</f>
        <v>0</v>
      </c>
      <c r="BQ8" s="48">
        <f t="shared" si="42"/>
        <v>0</v>
      </c>
      <c r="BR8" s="66">
        <f>COUNTIF('résultats bruts'!DR8,1)+COUNTIF('résultats bruts'!DT8,1)</f>
        <v>0</v>
      </c>
      <c r="BS8" s="66">
        <f t="shared" si="43"/>
        <v>0</v>
      </c>
      <c r="BT8" s="48">
        <f>'résultats bruts'!AR8</f>
        <v>0</v>
      </c>
      <c r="BU8" s="48">
        <f>'résultats bruts'!DR8</f>
        <v>0</v>
      </c>
      <c r="BV8" s="48">
        <f>'résultats bruts'!AS8</f>
        <v>0</v>
      </c>
      <c r="BW8" s="48">
        <f>'résultats bruts'!DT8</f>
        <v>0</v>
      </c>
      <c r="BX8" s="47">
        <f>COUNTIF('résultats bruts'!AI8, 1) + COUNTIF('résultats bruts'!BP8,1) + COUNTIF('résultats bruts'!DG8,1)</f>
        <v>0</v>
      </c>
      <c r="BY8" s="47">
        <f t="shared" si="44"/>
        <v>0</v>
      </c>
      <c r="BZ8" s="47">
        <f>COUNTIF('résultats bruts'!AL8, 1) + COUNTIF('résultats bruts'!BN8,1) + COUNTIF('résultats bruts'!DI8,1)</f>
        <v>0</v>
      </c>
      <c r="CA8" s="47">
        <f t="shared" si="45"/>
        <v>0</v>
      </c>
      <c r="CB8" s="47">
        <f t="shared" si="46"/>
        <v>0</v>
      </c>
      <c r="CC8" s="47">
        <f t="shared" si="47"/>
        <v>0</v>
      </c>
      <c r="CD8" s="47">
        <f>COUNTIF('résultats bruts'!AK8, 1) + COUNTIF('résultats bruts'!BR8,1) + COUNTIF('résultats bruts'!DM8,1)</f>
        <v>0</v>
      </c>
      <c r="CE8" s="47">
        <f t="shared" si="48"/>
        <v>0</v>
      </c>
      <c r="CF8" s="47">
        <f>COUNTIF('résultats bruts'!AE8, 1) + COUNTIF('résultats bruts'!BL8,1) + COUNTIF('résultats bruts'!DN8,1)</f>
        <v>0</v>
      </c>
      <c r="CG8" s="47">
        <f t="shared" si="49"/>
        <v>0</v>
      </c>
      <c r="CH8" s="47">
        <f t="shared" si="50"/>
        <v>0</v>
      </c>
      <c r="CI8" s="47">
        <f t="shared" si="51"/>
        <v>0</v>
      </c>
      <c r="CJ8" s="50">
        <f>COUNTIF('résultats bruts'!AJ8, 1) + COUNTIF('résultats bruts'!BM8,1) + COUNTIF('résultats bruts'!DL8,1)</f>
        <v>0</v>
      </c>
      <c r="CK8" s="47">
        <f t="shared" si="52"/>
        <v>0</v>
      </c>
      <c r="CL8" s="47">
        <f>COUNTIF('résultats bruts'!AH8, 1) + COUNTIF('résultats bruts'!BK8,1) + COUNTIF('résultats bruts'!DK8,1)</f>
        <v>0</v>
      </c>
      <c r="CM8" s="47">
        <f t="shared" si="53"/>
        <v>0</v>
      </c>
      <c r="CN8" s="47">
        <f t="shared" si="54"/>
        <v>0</v>
      </c>
      <c r="CO8" s="47">
        <f t="shared" si="55"/>
        <v>0</v>
      </c>
      <c r="CP8" s="47">
        <f>COUNTIF('résultats bruts'!AF8, 1) + COUNTIF('résultats bruts'!BO8,1) + COUNTIF('résultats bruts'!DJ8,1)</f>
        <v>0</v>
      </c>
      <c r="CQ8" s="47">
        <f t="shared" si="56"/>
        <v>0</v>
      </c>
      <c r="CR8" s="47">
        <f>COUNTIF('résultats bruts'!AG8, 1) + COUNTIF('résultats bruts'!BQ8,1) + COUNTIF('résultats bruts'!DH8,1)</f>
        <v>0</v>
      </c>
      <c r="CS8" s="47">
        <f t="shared" si="57"/>
        <v>0</v>
      </c>
      <c r="CT8" s="47">
        <f t="shared" si="58"/>
        <v>0</v>
      </c>
      <c r="CU8" s="47">
        <f t="shared" si="59"/>
        <v>0</v>
      </c>
      <c r="CV8" s="47">
        <f>COUNTIF('résultats bruts'!AM8, 1) + COUNTIF('résultats bruts'!AN8,1) + COUNTIF('résultats bruts'!BS8,1) +COUNTIF('résultats bruts'!BT8, 1) + COUNTIF('résultats bruts'!DO8,1) + COUNTIF('résultats bruts'!DP8,1)</f>
        <v>0</v>
      </c>
      <c r="CW8" s="47">
        <f t="shared" si="60"/>
        <v>0</v>
      </c>
      <c r="CX8" s="47">
        <f t="shared" si="61"/>
        <v>0</v>
      </c>
      <c r="CY8" s="47">
        <f t="shared" si="62"/>
        <v>0</v>
      </c>
      <c r="CZ8" s="47">
        <f>COUNTIF('résultats bruts'!AO8,1)</f>
        <v>0</v>
      </c>
      <c r="DA8" s="47">
        <f>COUNTIF('résultats bruts'!AP8,1)</f>
        <v>0</v>
      </c>
      <c r="DB8" s="47">
        <f t="shared" si="63"/>
        <v>0</v>
      </c>
      <c r="DC8" s="47">
        <f t="shared" si="64"/>
        <v>0</v>
      </c>
      <c r="DD8" s="47">
        <f>COUNTIF('résultats bruts'!BU8,1)</f>
        <v>0</v>
      </c>
      <c r="DE8" s="47">
        <f>COUNTIF('résultats bruts'!BV8,1)</f>
        <v>0</v>
      </c>
      <c r="DF8" s="47">
        <f t="shared" si="65"/>
        <v>0</v>
      </c>
      <c r="DG8" s="47">
        <f t="shared" si="66"/>
        <v>0</v>
      </c>
      <c r="DH8" s="47">
        <f t="shared" si="67"/>
        <v>0</v>
      </c>
      <c r="DI8" s="47"/>
      <c r="DJ8" s="47">
        <f t="shared" si="68"/>
        <v>0</v>
      </c>
      <c r="DK8" s="47">
        <f t="shared" si="69"/>
        <v>0</v>
      </c>
      <c r="DL8" s="47">
        <f t="shared" si="70"/>
        <v>0</v>
      </c>
      <c r="DM8" s="47">
        <f>COUNTIF('résultats bruts'!BG8,1)+COUNTIF('résultats bruts'!BJ8,1)</f>
        <v>0</v>
      </c>
      <c r="DN8" s="47">
        <f t="shared" si="71"/>
        <v>0</v>
      </c>
      <c r="DO8" s="47">
        <f>COUNTIF('résultats bruts'!CD8,1)+COUNTIF('résultats bruts'!CF8,1) + COUNTIF('résultats bruts'!CO8,1)+COUNTIF('résultats bruts'!CR8,1)</f>
        <v>0</v>
      </c>
      <c r="DP8" s="47">
        <f t="shared" si="72"/>
        <v>0</v>
      </c>
      <c r="DQ8" s="47">
        <f t="shared" si="73"/>
        <v>0</v>
      </c>
      <c r="DR8" s="47">
        <f t="shared" si="74"/>
        <v>0</v>
      </c>
      <c r="DS8" s="47">
        <f>COUNTIF('résultats bruts'!BF8,1)+COUNTIF('résultats bruts'!BI8,1)</f>
        <v>0</v>
      </c>
      <c r="DT8" s="47">
        <f t="shared" si="75"/>
        <v>0</v>
      </c>
      <c r="DU8" s="47">
        <f>COUNTIF('résultats bruts'!CE8,1)+COUNTIF('résultats bruts'!CH8,1) + COUNTIF('résultats bruts'!CP8,1)+ COUNTIF('résultats bruts'!CQ8,1)</f>
        <v>0</v>
      </c>
      <c r="DV8" s="47">
        <f t="shared" si="76"/>
        <v>0</v>
      </c>
      <c r="DW8" s="47">
        <f t="shared" si="77"/>
        <v>0</v>
      </c>
      <c r="DX8" s="47">
        <f t="shared" si="78"/>
        <v>0</v>
      </c>
      <c r="DY8" s="47">
        <f>COUNTIF('résultats bruts'!BE8,1)+COUNTIF('résultats bruts'!BH8,1)</f>
        <v>0</v>
      </c>
      <c r="DZ8" s="47">
        <f t="shared" si="79"/>
        <v>0</v>
      </c>
      <c r="EA8" s="47">
        <f>COUNTIF('résultats bruts'!CC8,1)+COUNTIF('résultats bruts'!CG8,1) + COUNTIF('résultats bruts'!CN8,1)</f>
        <v>0</v>
      </c>
      <c r="EB8" s="47">
        <f t="shared" si="80"/>
        <v>0</v>
      </c>
      <c r="EC8" s="47">
        <f t="shared" si="81"/>
        <v>0</v>
      </c>
      <c r="ED8" s="47">
        <f t="shared" si="82"/>
        <v>0</v>
      </c>
      <c r="EE8" s="47">
        <f t="shared" si="83"/>
        <v>0</v>
      </c>
      <c r="EF8" s="47">
        <f t="shared" si="84"/>
        <v>0</v>
      </c>
    </row>
    <row r="9" spans="1:138" ht="15.75" customHeight="1" x14ac:dyDescent="0.2">
      <c r="A9" s="47">
        <f>'résultats bruts'!A9</f>
        <v>0</v>
      </c>
      <c r="B9" s="47">
        <f>'résultats bruts'!B9</f>
        <v>0</v>
      </c>
      <c r="C9" s="47">
        <f>'résultats bruts'!C9</f>
        <v>0</v>
      </c>
      <c r="D9" s="47">
        <f>'résultats bruts'!D9</f>
        <v>0</v>
      </c>
      <c r="E9" s="47">
        <f>'résultats bruts'!E9</f>
        <v>0</v>
      </c>
      <c r="F9" s="47">
        <f>'résultats bruts'!F9</f>
        <v>7</v>
      </c>
      <c r="G9" s="47">
        <f>COUNTIF('résultats bruts'!K9,1) +COUNTIF('résultats bruts'!CJ9:CK9,1)+COUNTIF('résultats bruts'!CJ9:CK9,"0A")</f>
        <v>0</v>
      </c>
      <c r="H9" s="47">
        <f t="shared" si="0"/>
        <v>0</v>
      </c>
      <c r="I9" s="47">
        <f>COUNTIF('résultats bruts'!O9,1) + COUNTIF('résultats bruts'!AD9,1) + COUNTIF('résultats bruts'!CA9,1) + COUNTIF('résultats bruts'!DU9, 1) + COUNTIF('résultats bruts'!DU9,"0B")</f>
        <v>0</v>
      </c>
      <c r="J9" s="47">
        <f t="shared" si="1"/>
        <v>0</v>
      </c>
      <c r="K9" s="47">
        <f>COUNTIF('résultats bruts'!CJ9:CK9,1)</f>
        <v>0</v>
      </c>
      <c r="L9" s="47">
        <f t="shared" si="2"/>
        <v>0</v>
      </c>
      <c r="M9" s="47">
        <f>COUNTIF('résultats bruts'!CM9,1)</f>
        <v>0</v>
      </c>
      <c r="N9" s="47">
        <f>COUNTIF('résultats bruts'!DU9,1)</f>
        <v>0</v>
      </c>
      <c r="O9" s="47">
        <f t="shared" si="3"/>
        <v>0</v>
      </c>
      <c r="P9" s="47">
        <f t="shared" si="4"/>
        <v>0</v>
      </c>
      <c r="Q9" s="47">
        <f>COUNTIF('résultats bruts'!CB9, "1A")+COUNTIF('résultats bruts'!CB9, "1B")</f>
        <v>0</v>
      </c>
      <c r="R9" s="47">
        <f t="shared" si="5"/>
        <v>0</v>
      </c>
      <c r="S9" s="47">
        <f t="shared" si="6"/>
        <v>0</v>
      </c>
      <c r="T9" s="48">
        <f>COUNTIF('résultats bruts'!Q9, 1) + COUNTIF('résultats bruts'!AU9,1) + COUNTIF('résultats bruts'!CW9,1)</f>
        <v>0</v>
      </c>
      <c r="U9" s="48">
        <f t="shared" si="7"/>
        <v>0</v>
      </c>
      <c r="V9" s="48">
        <f>COUNTIF('résultats bruts'!P9,1) + COUNTIF('résultats bruts'!AS9,1) + COUNTIF('résultats bruts'!DD9,1)</f>
        <v>0</v>
      </c>
      <c r="W9" s="48">
        <f t="shared" si="8"/>
        <v>0</v>
      </c>
      <c r="X9" s="48">
        <f t="shared" si="9"/>
        <v>0</v>
      </c>
      <c r="Y9" s="48">
        <f t="shared" si="10"/>
        <v>0</v>
      </c>
      <c r="Z9" s="48">
        <f>COUNTIF('résultats bruts'!V9, 1) + COUNTIF('résultats bruts'!AT9,1) + COUNTIF('résultats bruts'!CT9,1)</f>
        <v>0</v>
      </c>
      <c r="AA9" s="48">
        <f t="shared" si="11"/>
        <v>0</v>
      </c>
      <c r="AB9" s="48">
        <f>COUNTIF('résultats bruts'!W9, 1) + COUNTIF('résultats bruts'!AV9,1) + COUNTIF('résultats bruts'!CZ9,1)</f>
        <v>0</v>
      </c>
      <c r="AC9" s="48">
        <f t="shared" si="12"/>
        <v>0</v>
      </c>
      <c r="AD9" s="48">
        <f t="shared" si="13"/>
        <v>0</v>
      </c>
      <c r="AE9" s="48">
        <f t="shared" si="14"/>
        <v>0</v>
      </c>
      <c r="AF9" s="48">
        <f t="shared" si="15"/>
        <v>0</v>
      </c>
      <c r="AG9" s="48">
        <f t="shared" si="16"/>
        <v>0</v>
      </c>
      <c r="AH9" s="48">
        <f>COUNTIF('résultats bruts'!R9, 1) + COUNTIF('résultats bruts'!AW9,1) + COUNTIF('résultats bruts'!CU9,1)</f>
        <v>0</v>
      </c>
      <c r="AI9" s="48">
        <f t="shared" si="17"/>
        <v>0</v>
      </c>
      <c r="AJ9" s="48">
        <f>COUNTIF('résultats bruts'!Z9, 1) + COUNTIF('résultats bruts'!AQ9,1) + COUNTIF('résultats bruts'!CS9,1)</f>
        <v>0</v>
      </c>
      <c r="AK9" s="48">
        <f t="shared" si="18"/>
        <v>0</v>
      </c>
      <c r="AL9" s="48">
        <f t="shared" si="19"/>
        <v>0</v>
      </c>
      <c r="AM9" s="48">
        <f t="shared" si="20"/>
        <v>0</v>
      </c>
      <c r="AN9" s="48">
        <f t="shared" si="21"/>
        <v>0</v>
      </c>
      <c r="AO9" s="48">
        <f t="shared" si="22"/>
        <v>0</v>
      </c>
      <c r="AP9" s="48">
        <f>COUNTIF('résultats bruts'!Y9, 1) + COUNTIF('résultats bruts'!AY9,1) + COUNTIF('résultats bruts'!DC9,1)</f>
        <v>0</v>
      </c>
      <c r="AQ9" s="48">
        <f t="shared" si="23"/>
        <v>0</v>
      </c>
      <c r="AR9" s="48">
        <f>COUNTIF('résultats bruts'!T9, 1) + COUNTIF('résultats bruts'!AR9,1) + COUNTIF('résultats bruts'!DB9,1)</f>
        <v>0</v>
      </c>
      <c r="AS9" s="48">
        <f t="shared" si="24"/>
        <v>0</v>
      </c>
      <c r="AT9" s="48">
        <f t="shared" si="25"/>
        <v>0</v>
      </c>
      <c r="AU9" s="48">
        <f t="shared" si="26"/>
        <v>0</v>
      </c>
      <c r="AV9" s="48">
        <f>COUNTIF('résultats bruts'!X9, 1) + COUNTIF('résultats bruts'!BB9,1) + COUNTIF('résultats bruts'!DA9,1)</f>
        <v>0</v>
      </c>
      <c r="AW9" s="48">
        <f t="shared" si="27"/>
        <v>0</v>
      </c>
      <c r="AX9" s="48">
        <f>COUNTIF('résultats bruts'!AA9, 1) + COUNTIF('résultats bruts'!AX9,1) + COUNTIF('résultats bruts'!CY9,1)</f>
        <v>0</v>
      </c>
      <c r="AY9" s="48">
        <f t="shared" si="28"/>
        <v>0</v>
      </c>
      <c r="AZ9" s="48">
        <f t="shared" si="29"/>
        <v>0</v>
      </c>
      <c r="BA9" s="48">
        <f t="shared" si="30"/>
        <v>0</v>
      </c>
      <c r="BB9" s="48">
        <f t="shared" si="31"/>
        <v>0</v>
      </c>
      <c r="BC9" s="49">
        <f t="shared" si="32"/>
        <v>0</v>
      </c>
      <c r="BD9" s="48">
        <f>COUNTIF('résultats bruts'!U9, 1) + COUNTIF('résultats bruts'!AZ9,1) + COUNTIF('résultats bruts'!CX9,1)</f>
        <v>0</v>
      </c>
      <c r="BE9" s="48">
        <f t="shared" si="33"/>
        <v>0</v>
      </c>
      <c r="BF9" s="48">
        <f>COUNTIF('résultats bruts'!S9, 1) + COUNTIF('résultats bruts'!BA9,1) + COUNTIF('résultats bruts'!CV9,1)</f>
        <v>0</v>
      </c>
      <c r="BG9" s="48">
        <f t="shared" si="34"/>
        <v>0</v>
      </c>
      <c r="BH9" s="48">
        <f t="shared" si="35"/>
        <v>0</v>
      </c>
      <c r="BI9" s="48">
        <f t="shared" si="36"/>
        <v>0</v>
      </c>
      <c r="BJ9" s="48">
        <f t="shared" si="37"/>
        <v>0</v>
      </c>
      <c r="BK9" s="48">
        <f t="shared" si="38"/>
        <v>0</v>
      </c>
      <c r="BL9" s="48">
        <f>COUNTIF('résultats bruts'!AB9, 1) + COUNTIF('résultats bruts'!AC9,1) + COUNTIF('résultats bruts'!BC9,1)+ COUNTIF('résultats bruts'!BD9,1)+ COUNTIF('résultats bruts'!DE9,1)+ COUNTIF('résultats bruts'!DF9,1)</f>
        <v>0</v>
      </c>
      <c r="BM9" s="48">
        <f t="shared" si="39"/>
        <v>0</v>
      </c>
      <c r="BN9" s="48">
        <f t="shared" si="40"/>
        <v>0</v>
      </c>
      <c r="BO9" s="48">
        <f t="shared" si="41"/>
        <v>0</v>
      </c>
      <c r="BP9" s="48">
        <f>COUNTIF('résultats bruts'!DS9,1) + COUNTIF('résultats bruts'!DQ9,1)</f>
        <v>0</v>
      </c>
      <c r="BQ9" s="48">
        <f t="shared" si="42"/>
        <v>0</v>
      </c>
      <c r="BR9" s="66">
        <f>COUNTIF('résultats bruts'!DR9,1)+COUNTIF('résultats bruts'!DT9,1)</f>
        <v>0</v>
      </c>
      <c r="BS9" s="66">
        <f t="shared" si="43"/>
        <v>0</v>
      </c>
      <c r="BT9" s="48">
        <f>'résultats bruts'!AR9</f>
        <v>0</v>
      </c>
      <c r="BU9" s="48">
        <f>'résultats bruts'!DR9</f>
        <v>0</v>
      </c>
      <c r="BV9" s="48">
        <f>'résultats bruts'!AS9</f>
        <v>0</v>
      </c>
      <c r="BW9" s="48">
        <f>'résultats bruts'!DT9</f>
        <v>0</v>
      </c>
      <c r="BX9" s="47">
        <f>COUNTIF('résultats bruts'!AI9, 1) + COUNTIF('résultats bruts'!BP9,1) + COUNTIF('résultats bruts'!DG9,1)</f>
        <v>0</v>
      </c>
      <c r="BY9" s="47">
        <f t="shared" si="44"/>
        <v>0</v>
      </c>
      <c r="BZ9" s="47">
        <f>COUNTIF('résultats bruts'!AL9, 1) + COUNTIF('résultats bruts'!BN9,1) + COUNTIF('résultats bruts'!DI9,1)</f>
        <v>0</v>
      </c>
      <c r="CA9" s="47">
        <f t="shared" si="45"/>
        <v>0</v>
      </c>
      <c r="CB9" s="47">
        <f t="shared" si="46"/>
        <v>0</v>
      </c>
      <c r="CC9" s="47">
        <f t="shared" si="47"/>
        <v>0</v>
      </c>
      <c r="CD9" s="47">
        <f>COUNTIF('résultats bruts'!AK9, 1) + COUNTIF('résultats bruts'!BR9,1) + COUNTIF('résultats bruts'!DM9,1)</f>
        <v>0</v>
      </c>
      <c r="CE9" s="47">
        <f t="shared" si="48"/>
        <v>0</v>
      </c>
      <c r="CF9" s="47">
        <f>COUNTIF('résultats bruts'!AE9, 1) + COUNTIF('résultats bruts'!BL9,1) + COUNTIF('résultats bruts'!DN9,1)</f>
        <v>0</v>
      </c>
      <c r="CG9" s="47">
        <f t="shared" si="49"/>
        <v>0</v>
      </c>
      <c r="CH9" s="47">
        <f t="shared" si="50"/>
        <v>0</v>
      </c>
      <c r="CI9" s="47">
        <f t="shared" si="51"/>
        <v>0</v>
      </c>
      <c r="CJ9" s="50">
        <f>COUNTIF('résultats bruts'!AJ9, 1) + COUNTIF('résultats bruts'!BM9,1) + COUNTIF('résultats bruts'!DL9,1)</f>
        <v>0</v>
      </c>
      <c r="CK9" s="47">
        <f t="shared" si="52"/>
        <v>0</v>
      </c>
      <c r="CL9" s="47">
        <f>COUNTIF('résultats bruts'!AH9, 1) + COUNTIF('résultats bruts'!BK9,1) + COUNTIF('résultats bruts'!DK9,1)</f>
        <v>0</v>
      </c>
      <c r="CM9" s="47">
        <f t="shared" si="53"/>
        <v>0</v>
      </c>
      <c r="CN9" s="47">
        <f t="shared" si="54"/>
        <v>0</v>
      </c>
      <c r="CO9" s="47">
        <f t="shared" si="55"/>
        <v>0</v>
      </c>
      <c r="CP9" s="47">
        <f>COUNTIF('résultats bruts'!AF9, 1) + COUNTIF('résultats bruts'!BO9,1) + COUNTIF('résultats bruts'!DJ9,1)</f>
        <v>0</v>
      </c>
      <c r="CQ9" s="47">
        <f t="shared" si="56"/>
        <v>0</v>
      </c>
      <c r="CR9" s="47">
        <f>COUNTIF('résultats bruts'!AG9, 1) + COUNTIF('résultats bruts'!BQ9,1) + COUNTIF('résultats bruts'!DH9,1)</f>
        <v>0</v>
      </c>
      <c r="CS9" s="47">
        <f t="shared" si="57"/>
        <v>0</v>
      </c>
      <c r="CT9" s="47">
        <f t="shared" si="58"/>
        <v>0</v>
      </c>
      <c r="CU9" s="47">
        <f t="shared" si="59"/>
        <v>0</v>
      </c>
      <c r="CV9" s="47">
        <f>COUNTIF('résultats bruts'!AM9, 1) + COUNTIF('résultats bruts'!AN9,1) + COUNTIF('résultats bruts'!BS9,1) +COUNTIF('résultats bruts'!BT9, 1) + COUNTIF('résultats bruts'!DO9,1) + COUNTIF('résultats bruts'!DP9,1)</f>
        <v>0</v>
      </c>
      <c r="CW9" s="47">
        <f t="shared" si="60"/>
        <v>0</v>
      </c>
      <c r="CX9" s="47">
        <f t="shared" si="61"/>
        <v>0</v>
      </c>
      <c r="CY9" s="47">
        <f t="shared" si="62"/>
        <v>0</v>
      </c>
      <c r="CZ9" s="47">
        <f>COUNTIF('résultats bruts'!AO9,1)</f>
        <v>0</v>
      </c>
      <c r="DA9" s="47">
        <f>COUNTIF('résultats bruts'!AP9,1)</f>
        <v>0</v>
      </c>
      <c r="DB9" s="47">
        <f t="shared" si="63"/>
        <v>0</v>
      </c>
      <c r="DC9" s="47">
        <f t="shared" si="64"/>
        <v>0</v>
      </c>
      <c r="DD9" s="47">
        <f>COUNTIF('résultats bruts'!BU9,1)</f>
        <v>0</v>
      </c>
      <c r="DE9" s="47">
        <f>COUNTIF('résultats bruts'!BV9,1)</f>
        <v>0</v>
      </c>
      <c r="DF9" s="47">
        <f t="shared" si="65"/>
        <v>0</v>
      </c>
      <c r="DG9" s="47">
        <f t="shared" si="66"/>
        <v>0</v>
      </c>
      <c r="DH9" s="47">
        <f t="shared" si="67"/>
        <v>0</v>
      </c>
      <c r="DI9" s="47"/>
      <c r="DJ9" s="47">
        <f t="shared" si="68"/>
        <v>0</v>
      </c>
      <c r="DK9" s="47">
        <f t="shared" si="69"/>
        <v>0</v>
      </c>
      <c r="DL9" s="47">
        <f t="shared" si="70"/>
        <v>0</v>
      </c>
      <c r="DM9" s="47">
        <f>COUNTIF('résultats bruts'!BG9,1)+COUNTIF('résultats bruts'!BJ9,1)</f>
        <v>0</v>
      </c>
      <c r="DN9" s="47">
        <f t="shared" si="71"/>
        <v>0</v>
      </c>
      <c r="DO9" s="47">
        <f>COUNTIF('résultats bruts'!CD9,1)+COUNTIF('résultats bruts'!CF9,1) + COUNTIF('résultats bruts'!CO9,1)+COUNTIF('résultats bruts'!CR9,1)</f>
        <v>0</v>
      </c>
      <c r="DP9" s="47">
        <f t="shared" si="72"/>
        <v>0</v>
      </c>
      <c r="DQ9" s="47">
        <f t="shared" si="73"/>
        <v>0</v>
      </c>
      <c r="DR9" s="47">
        <f t="shared" si="74"/>
        <v>0</v>
      </c>
      <c r="DS9" s="47">
        <f>COUNTIF('résultats bruts'!BF9,1)+COUNTIF('résultats bruts'!BI9,1)</f>
        <v>0</v>
      </c>
      <c r="DT9" s="47">
        <f t="shared" si="75"/>
        <v>0</v>
      </c>
      <c r="DU9" s="47">
        <f>COUNTIF('résultats bruts'!CE9,1)+COUNTIF('résultats bruts'!CH9,1) + COUNTIF('résultats bruts'!CP9,1)+ COUNTIF('résultats bruts'!CQ9,1)</f>
        <v>0</v>
      </c>
      <c r="DV9" s="47">
        <f t="shared" si="76"/>
        <v>0</v>
      </c>
      <c r="DW9" s="47">
        <f t="shared" si="77"/>
        <v>0</v>
      </c>
      <c r="DX9" s="47">
        <f t="shared" si="78"/>
        <v>0</v>
      </c>
      <c r="DY9" s="47">
        <f>COUNTIF('résultats bruts'!BE9,1)+COUNTIF('résultats bruts'!BH9,1)</f>
        <v>0</v>
      </c>
      <c r="DZ9" s="47">
        <f t="shared" si="79"/>
        <v>0</v>
      </c>
      <c r="EA9" s="47">
        <f>COUNTIF('résultats bruts'!CC9,1)+COUNTIF('résultats bruts'!CG9,1) + COUNTIF('résultats bruts'!CN9,1)</f>
        <v>0</v>
      </c>
      <c r="EB9" s="47">
        <f t="shared" si="80"/>
        <v>0</v>
      </c>
      <c r="EC9" s="47">
        <f t="shared" si="81"/>
        <v>0</v>
      </c>
      <c r="ED9" s="47">
        <f t="shared" si="82"/>
        <v>0</v>
      </c>
      <c r="EE9" s="47">
        <f t="shared" si="83"/>
        <v>0</v>
      </c>
      <c r="EF9" s="47">
        <f t="shared" si="84"/>
        <v>0</v>
      </c>
    </row>
    <row r="10" spans="1:138" ht="15.75" customHeight="1" x14ac:dyDescent="0.2">
      <c r="A10" s="47">
        <f>'résultats bruts'!A10</f>
        <v>0</v>
      </c>
      <c r="B10" s="47">
        <f>'résultats bruts'!B10</f>
        <v>0</v>
      </c>
      <c r="C10" s="47">
        <f>'résultats bruts'!C10</f>
        <v>0</v>
      </c>
      <c r="D10" s="47">
        <f>'résultats bruts'!D10</f>
        <v>0</v>
      </c>
      <c r="E10" s="47">
        <f>'résultats bruts'!E10</f>
        <v>0</v>
      </c>
      <c r="F10" s="47">
        <f>'résultats bruts'!F10</f>
        <v>8</v>
      </c>
      <c r="G10" s="47">
        <f>COUNTIF('résultats bruts'!K10,1) +COUNTIF('résultats bruts'!CJ10:CK10,1)+COUNTIF('résultats bruts'!CJ10:CK10,"0A")</f>
        <v>0</v>
      </c>
      <c r="H10" s="47">
        <f t="shared" si="0"/>
        <v>0</v>
      </c>
      <c r="I10" s="47">
        <f>COUNTIF('résultats bruts'!O10,1) + COUNTIF('résultats bruts'!AD10,1) + COUNTIF('résultats bruts'!CA10,1) + COUNTIF('résultats bruts'!DU10, 1) + COUNTIF('résultats bruts'!DU10,"0B")</f>
        <v>0</v>
      </c>
      <c r="J10" s="47">
        <f t="shared" si="1"/>
        <v>0</v>
      </c>
      <c r="K10" s="47">
        <f>COUNTIF('résultats bruts'!CJ10:CK10,1)</f>
        <v>0</v>
      </c>
      <c r="L10" s="47">
        <f t="shared" si="2"/>
        <v>0</v>
      </c>
      <c r="M10" s="47">
        <f>COUNTIF('résultats bruts'!CM10,1)</f>
        <v>0</v>
      </c>
      <c r="N10" s="47">
        <f>COUNTIF('résultats bruts'!DU10,1)</f>
        <v>0</v>
      </c>
      <c r="O10" s="47">
        <f t="shared" si="3"/>
        <v>0</v>
      </c>
      <c r="P10" s="47">
        <f t="shared" si="4"/>
        <v>0</v>
      </c>
      <c r="Q10" s="47">
        <f>COUNTIF('résultats bruts'!CB10, "1A")+COUNTIF('résultats bruts'!CB10, "1B")</f>
        <v>0</v>
      </c>
      <c r="R10" s="47">
        <f t="shared" si="5"/>
        <v>0</v>
      </c>
      <c r="S10" s="47">
        <f t="shared" si="6"/>
        <v>0</v>
      </c>
      <c r="T10" s="48">
        <f>COUNTIF('résultats bruts'!Q10, 1) + COUNTIF('résultats bruts'!AU10,1) + COUNTIF('résultats bruts'!CW10,1)</f>
        <v>0</v>
      </c>
      <c r="U10" s="48">
        <f t="shared" si="7"/>
        <v>0</v>
      </c>
      <c r="V10" s="48">
        <f>COUNTIF('résultats bruts'!P10,1) + COUNTIF('résultats bruts'!AS10,1) + COUNTIF('résultats bruts'!DD10,1)</f>
        <v>0</v>
      </c>
      <c r="W10" s="48">
        <f t="shared" si="8"/>
        <v>0</v>
      </c>
      <c r="X10" s="48">
        <f t="shared" si="9"/>
        <v>0</v>
      </c>
      <c r="Y10" s="48">
        <f t="shared" si="10"/>
        <v>0</v>
      </c>
      <c r="Z10" s="48">
        <f>COUNTIF('résultats bruts'!V10, 1) + COUNTIF('résultats bruts'!AT10,1) + COUNTIF('résultats bruts'!CT10,1)</f>
        <v>0</v>
      </c>
      <c r="AA10" s="48">
        <f t="shared" si="11"/>
        <v>0</v>
      </c>
      <c r="AB10" s="48">
        <f>COUNTIF('résultats bruts'!W10, 1) + COUNTIF('résultats bruts'!AV10,1) + COUNTIF('résultats bruts'!CZ10,1)</f>
        <v>0</v>
      </c>
      <c r="AC10" s="48">
        <f t="shared" si="12"/>
        <v>0</v>
      </c>
      <c r="AD10" s="48">
        <f t="shared" si="13"/>
        <v>0</v>
      </c>
      <c r="AE10" s="48">
        <f t="shared" si="14"/>
        <v>0</v>
      </c>
      <c r="AF10" s="48">
        <f t="shared" si="15"/>
        <v>0</v>
      </c>
      <c r="AG10" s="48">
        <f t="shared" si="16"/>
        <v>0</v>
      </c>
      <c r="AH10" s="48">
        <f>COUNTIF('résultats bruts'!R10, 1) + COUNTIF('résultats bruts'!AW10,1) + COUNTIF('résultats bruts'!CU10,1)</f>
        <v>0</v>
      </c>
      <c r="AI10" s="48">
        <f t="shared" si="17"/>
        <v>0</v>
      </c>
      <c r="AJ10" s="48">
        <f>COUNTIF('résultats bruts'!Z10, 1) + COUNTIF('résultats bruts'!AQ10,1) + COUNTIF('résultats bruts'!CS10,1)</f>
        <v>0</v>
      </c>
      <c r="AK10" s="48">
        <f t="shared" si="18"/>
        <v>0</v>
      </c>
      <c r="AL10" s="48">
        <f t="shared" si="19"/>
        <v>0</v>
      </c>
      <c r="AM10" s="48">
        <f t="shared" si="20"/>
        <v>0</v>
      </c>
      <c r="AN10" s="48">
        <f t="shared" si="21"/>
        <v>0</v>
      </c>
      <c r="AO10" s="48">
        <f t="shared" si="22"/>
        <v>0</v>
      </c>
      <c r="AP10" s="48">
        <f>COUNTIF('résultats bruts'!Y10, 1) + COUNTIF('résultats bruts'!AY10,1) + COUNTIF('résultats bruts'!DC10,1)</f>
        <v>0</v>
      </c>
      <c r="AQ10" s="48">
        <f t="shared" si="23"/>
        <v>0</v>
      </c>
      <c r="AR10" s="48">
        <f>COUNTIF('résultats bruts'!T10, 1) + COUNTIF('résultats bruts'!AR10,1) + COUNTIF('résultats bruts'!DB10,1)</f>
        <v>0</v>
      </c>
      <c r="AS10" s="48">
        <f t="shared" si="24"/>
        <v>0</v>
      </c>
      <c r="AT10" s="48">
        <f t="shared" si="25"/>
        <v>0</v>
      </c>
      <c r="AU10" s="48">
        <f t="shared" si="26"/>
        <v>0</v>
      </c>
      <c r="AV10" s="48">
        <f>COUNTIF('résultats bruts'!X10, 1) + COUNTIF('résultats bruts'!BB10,1) + COUNTIF('résultats bruts'!DA10,1)</f>
        <v>0</v>
      </c>
      <c r="AW10" s="48">
        <f t="shared" si="27"/>
        <v>0</v>
      </c>
      <c r="AX10" s="48">
        <f>COUNTIF('résultats bruts'!AA10, 1) + COUNTIF('résultats bruts'!AX10,1) + COUNTIF('résultats bruts'!CY10,1)</f>
        <v>0</v>
      </c>
      <c r="AY10" s="48">
        <f t="shared" si="28"/>
        <v>0</v>
      </c>
      <c r="AZ10" s="48">
        <f t="shared" si="29"/>
        <v>0</v>
      </c>
      <c r="BA10" s="48">
        <f t="shared" si="30"/>
        <v>0</v>
      </c>
      <c r="BB10" s="48">
        <f t="shared" si="31"/>
        <v>0</v>
      </c>
      <c r="BC10" s="49">
        <f t="shared" si="32"/>
        <v>0</v>
      </c>
      <c r="BD10" s="48">
        <f>COUNTIF('résultats bruts'!U10, 1) + COUNTIF('résultats bruts'!AZ10,1) + COUNTIF('résultats bruts'!CX10,1)</f>
        <v>0</v>
      </c>
      <c r="BE10" s="48">
        <f t="shared" si="33"/>
        <v>0</v>
      </c>
      <c r="BF10" s="48">
        <f>COUNTIF('résultats bruts'!S10, 1) + COUNTIF('résultats bruts'!BA10,1) + COUNTIF('résultats bruts'!CV10,1)</f>
        <v>0</v>
      </c>
      <c r="BG10" s="48">
        <f t="shared" si="34"/>
        <v>0</v>
      </c>
      <c r="BH10" s="48">
        <f t="shared" si="35"/>
        <v>0</v>
      </c>
      <c r="BI10" s="48">
        <f t="shared" si="36"/>
        <v>0</v>
      </c>
      <c r="BJ10" s="48">
        <f t="shared" si="37"/>
        <v>0</v>
      </c>
      <c r="BK10" s="48">
        <f t="shared" si="38"/>
        <v>0</v>
      </c>
      <c r="BL10" s="48">
        <f>COUNTIF('résultats bruts'!AB10, 1) + COUNTIF('résultats bruts'!AC10,1) + COUNTIF('résultats bruts'!BC10,1)+ COUNTIF('résultats bruts'!BD10,1)+ COUNTIF('résultats bruts'!DE10,1)+ COUNTIF('résultats bruts'!DF10,1)</f>
        <v>0</v>
      </c>
      <c r="BM10" s="48">
        <f t="shared" si="39"/>
        <v>0</v>
      </c>
      <c r="BN10" s="48">
        <f t="shared" si="40"/>
        <v>0</v>
      </c>
      <c r="BO10" s="48">
        <f t="shared" si="41"/>
        <v>0</v>
      </c>
      <c r="BP10" s="48">
        <f>COUNTIF('résultats bruts'!DS10,1) + COUNTIF('résultats bruts'!DQ10,1)</f>
        <v>0</v>
      </c>
      <c r="BQ10" s="48">
        <f t="shared" si="42"/>
        <v>0</v>
      </c>
      <c r="BR10" s="66">
        <f>COUNTIF('résultats bruts'!DR10,1)+COUNTIF('résultats bruts'!DT10,1)</f>
        <v>0</v>
      </c>
      <c r="BS10" s="66">
        <f t="shared" si="43"/>
        <v>0</v>
      </c>
      <c r="BT10" s="48">
        <f>'résultats bruts'!AR10</f>
        <v>0</v>
      </c>
      <c r="BU10" s="48">
        <f>'résultats bruts'!DR10</f>
        <v>0</v>
      </c>
      <c r="BV10" s="48">
        <f>'résultats bruts'!AS10</f>
        <v>0</v>
      </c>
      <c r="BW10" s="48">
        <f>'résultats bruts'!DT10</f>
        <v>0</v>
      </c>
      <c r="BX10" s="47">
        <f>COUNTIF('résultats bruts'!AI10, 1) + COUNTIF('résultats bruts'!BP10,1) + COUNTIF('résultats bruts'!DG10,1)</f>
        <v>0</v>
      </c>
      <c r="BY10" s="47">
        <f t="shared" si="44"/>
        <v>0</v>
      </c>
      <c r="BZ10" s="47">
        <f>COUNTIF('résultats bruts'!AL10, 1) + COUNTIF('résultats bruts'!BN10,1) + COUNTIF('résultats bruts'!DI10,1)</f>
        <v>0</v>
      </c>
      <c r="CA10" s="47">
        <f t="shared" si="45"/>
        <v>0</v>
      </c>
      <c r="CB10" s="47">
        <f t="shared" si="46"/>
        <v>0</v>
      </c>
      <c r="CC10" s="47">
        <f t="shared" si="47"/>
        <v>0</v>
      </c>
      <c r="CD10" s="47">
        <f>COUNTIF('résultats bruts'!AK10, 1) + COUNTIF('résultats bruts'!BR10,1) + COUNTIF('résultats bruts'!DM10,1)</f>
        <v>0</v>
      </c>
      <c r="CE10" s="47">
        <f t="shared" si="48"/>
        <v>0</v>
      </c>
      <c r="CF10" s="47">
        <f>COUNTIF('résultats bruts'!AE10, 1) + COUNTIF('résultats bruts'!BL10,1) + COUNTIF('résultats bruts'!DN10,1)</f>
        <v>0</v>
      </c>
      <c r="CG10" s="47">
        <f t="shared" si="49"/>
        <v>0</v>
      </c>
      <c r="CH10" s="47">
        <f t="shared" si="50"/>
        <v>0</v>
      </c>
      <c r="CI10" s="47">
        <f t="shared" si="51"/>
        <v>0</v>
      </c>
      <c r="CJ10" s="50">
        <f>COUNTIF('résultats bruts'!AJ10, 1) + COUNTIF('résultats bruts'!BM10,1) + COUNTIF('résultats bruts'!DL10,1)</f>
        <v>0</v>
      </c>
      <c r="CK10" s="47">
        <f t="shared" si="52"/>
        <v>0</v>
      </c>
      <c r="CL10" s="47">
        <f>COUNTIF('résultats bruts'!AH10, 1) + COUNTIF('résultats bruts'!BK10,1) + COUNTIF('résultats bruts'!DK10,1)</f>
        <v>0</v>
      </c>
      <c r="CM10" s="47">
        <f t="shared" si="53"/>
        <v>0</v>
      </c>
      <c r="CN10" s="47">
        <f t="shared" si="54"/>
        <v>0</v>
      </c>
      <c r="CO10" s="47">
        <f t="shared" si="55"/>
        <v>0</v>
      </c>
      <c r="CP10" s="47">
        <f>COUNTIF('résultats bruts'!AF10, 1) + COUNTIF('résultats bruts'!BO10,1) + COUNTIF('résultats bruts'!DJ10,1)</f>
        <v>0</v>
      </c>
      <c r="CQ10" s="47">
        <f t="shared" si="56"/>
        <v>0</v>
      </c>
      <c r="CR10" s="47">
        <f>COUNTIF('résultats bruts'!AG10, 1) + COUNTIF('résultats bruts'!BQ10,1) + COUNTIF('résultats bruts'!DH10,1)</f>
        <v>0</v>
      </c>
      <c r="CS10" s="47">
        <f t="shared" si="57"/>
        <v>0</v>
      </c>
      <c r="CT10" s="47">
        <f t="shared" si="58"/>
        <v>0</v>
      </c>
      <c r="CU10" s="47">
        <f t="shared" si="59"/>
        <v>0</v>
      </c>
      <c r="CV10" s="47">
        <f>COUNTIF('résultats bruts'!AM10, 1) + COUNTIF('résultats bruts'!AN10,1) + COUNTIF('résultats bruts'!BS10,1) +COUNTIF('résultats bruts'!BT10, 1) + COUNTIF('résultats bruts'!DO10,1) + COUNTIF('résultats bruts'!DP10,1)</f>
        <v>0</v>
      </c>
      <c r="CW10" s="47">
        <f t="shared" si="60"/>
        <v>0</v>
      </c>
      <c r="CX10" s="47">
        <f t="shared" si="61"/>
        <v>0</v>
      </c>
      <c r="CY10" s="47">
        <f t="shared" si="62"/>
        <v>0</v>
      </c>
      <c r="CZ10" s="47">
        <f>COUNTIF('résultats bruts'!AO10,1)</f>
        <v>0</v>
      </c>
      <c r="DA10" s="47">
        <f>COUNTIF('résultats bruts'!AP10,1)</f>
        <v>0</v>
      </c>
      <c r="DB10" s="47">
        <f t="shared" si="63"/>
        <v>0</v>
      </c>
      <c r="DC10" s="47">
        <f t="shared" si="64"/>
        <v>0</v>
      </c>
      <c r="DD10" s="47">
        <f>COUNTIF('résultats bruts'!BU10,1)</f>
        <v>0</v>
      </c>
      <c r="DE10" s="47">
        <f>COUNTIF('résultats bruts'!BV10,1)</f>
        <v>0</v>
      </c>
      <c r="DF10" s="47">
        <f t="shared" si="65"/>
        <v>0</v>
      </c>
      <c r="DG10" s="47">
        <f t="shared" si="66"/>
        <v>0</v>
      </c>
      <c r="DH10" s="47">
        <f t="shared" si="67"/>
        <v>0</v>
      </c>
      <c r="DI10" s="47"/>
      <c r="DJ10" s="47">
        <f t="shared" si="68"/>
        <v>0</v>
      </c>
      <c r="DK10" s="47">
        <f t="shared" si="69"/>
        <v>0</v>
      </c>
      <c r="DL10" s="47">
        <f t="shared" si="70"/>
        <v>0</v>
      </c>
      <c r="DM10" s="47">
        <f>COUNTIF('résultats bruts'!BG10,1)+COUNTIF('résultats bruts'!BJ10,1)</f>
        <v>0</v>
      </c>
      <c r="DN10" s="47">
        <f t="shared" si="71"/>
        <v>0</v>
      </c>
      <c r="DO10" s="47">
        <f>COUNTIF('résultats bruts'!CD10,1)+COUNTIF('résultats bruts'!CF10,1) + COUNTIF('résultats bruts'!CO10,1)+COUNTIF('résultats bruts'!CR10,1)</f>
        <v>0</v>
      </c>
      <c r="DP10" s="47">
        <f t="shared" si="72"/>
        <v>0</v>
      </c>
      <c r="DQ10" s="47">
        <f t="shared" si="73"/>
        <v>0</v>
      </c>
      <c r="DR10" s="47">
        <f t="shared" si="74"/>
        <v>0</v>
      </c>
      <c r="DS10" s="47">
        <f>COUNTIF('résultats bruts'!BF10,1)+COUNTIF('résultats bruts'!BI10,1)</f>
        <v>0</v>
      </c>
      <c r="DT10" s="47">
        <f t="shared" si="75"/>
        <v>0</v>
      </c>
      <c r="DU10" s="47">
        <f>COUNTIF('résultats bruts'!CE10,1)+COUNTIF('résultats bruts'!CH10,1) + COUNTIF('résultats bruts'!CP10,1)+ COUNTIF('résultats bruts'!CQ10,1)</f>
        <v>0</v>
      </c>
      <c r="DV10" s="47">
        <f t="shared" si="76"/>
        <v>0</v>
      </c>
      <c r="DW10" s="47">
        <f t="shared" si="77"/>
        <v>0</v>
      </c>
      <c r="DX10" s="47">
        <f t="shared" si="78"/>
        <v>0</v>
      </c>
      <c r="DY10" s="47">
        <f>COUNTIF('résultats bruts'!BE10,1)+COUNTIF('résultats bruts'!BH10,1)</f>
        <v>0</v>
      </c>
      <c r="DZ10" s="47">
        <f t="shared" si="79"/>
        <v>0</v>
      </c>
      <c r="EA10" s="47">
        <f>COUNTIF('résultats bruts'!CC10,1)+COUNTIF('résultats bruts'!CG10,1) + COUNTIF('résultats bruts'!CN10,1)</f>
        <v>0</v>
      </c>
      <c r="EB10" s="47">
        <f t="shared" si="80"/>
        <v>0</v>
      </c>
      <c r="EC10" s="47">
        <f t="shared" si="81"/>
        <v>0</v>
      </c>
      <c r="ED10" s="47">
        <f t="shared" si="82"/>
        <v>0</v>
      </c>
      <c r="EE10" s="47">
        <f t="shared" si="83"/>
        <v>0</v>
      </c>
      <c r="EF10" s="47">
        <f t="shared" si="84"/>
        <v>0</v>
      </c>
    </row>
    <row r="11" spans="1:138" ht="15.75" customHeight="1" x14ac:dyDescent="0.2">
      <c r="A11" s="47">
        <f>'résultats bruts'!A11</f>
        <v>0</v>
      </c>
      <c r="B11" s="47">
        <f>'résultats bruts'!B11</f>
        <v>0</v>
      </c>
      <c r="C11" s="47">
        <f>'résultats bruts'!C11</f>
        <v>0</v>
      </c>
      <c r="D11" s="47">
        <f>'résultats bruts'!D11</f>
        <v>0</v>
      </c>
      <c r="E11" s="47">
        <f>'résultats bruts'!E11</f>
        <v>0</v>
      </c>
      <c r="F11" s="47">
        <f>'résultats bruts'!F11</f>
        <v>9</v>
      </c>
      <c r="G11" s="47">
        <f>COUNTIF('résultats bruts'!K11,1) +COUNTIF('résultats bruts'!CJ11:CK11,1)+COUNTIF('résultats bruts'!CJ11:CK11,"0A")</f>
        <v>0</v>
      </c>
      <c r="H11" s="47">
        <f t="shared" si="0"/>
        <v>0</v>
      </c>
      <c r="I11" s="47">
        <f>COUNTIF('résultats bruts'!O11,1) + COUNTIF('résultats bruts'!AD11,1) + COUNTIF('résultats bruts'!CA11,1) + COUNTIF('résultats bruts'!DU11, 1) + COUNTIF('résultats bruts'!DU11,"0B")</f>
        <v>0</v>
      </c>
      <c r="J11" s="47">
        <f t="shared" si="1"/>
        <v>0</v>
      </c>
      <c r="K11" s="47">
        <f>COUNTIF('résultats bruts'!CJ11:CK11,1)</f>
        <v>0</v>
      </c>
      <c r="L11" s="47">
        <f t="shared" si="2"/>
        <v>0</v>
      </c>
      <c r="M11" s="47">
        <f>COUNTIF('résultats bruts'!CM11,1)</f>
        <v>0</v>
      </c>
      <c r="N11" s="47">
        <f>COUNTIF('résultats bruts'!DU11,1)</f>
        <v>0</v>
      </c>
      <c r="O11" s="47">
        <f t="shared" si="3"/>
        <v>0</v>
      </c>
      <c r="P11" s="47">
        <f t="shared" si="4"/>
        <v>0</v>
      </c>
      <c r="Q11" s="47">
        <f>COUNTIF('résultats bruts'!CB11, "1A")+COUNTIF('résultats bruts'!CB11, "1B")</f>
        <v>0</v>
      </c>
      <c r="R11" s="47">
        <f t="shared" si="5"/>
        <v>0</v>
      </c>
      <c r="S11" s="47">
        <f t="shared" si="6"/>
        <v>0</v>
      </c>
      <c r="T11" s="48">
        <f>COUNTIF('résultats bruts'!Q11, 1) + COUNTIF('résultats bruts'!AU11,1) + COUNTIF('résultats bruts'!CW11,1)</f>
        <v>0</v>
      </c>
      <c r="U11" s="48">
        <f t="shared" si="7"/>
        <v>0</v>
      </c>
      <c r="V11" s="48">
        <f>COUNTIF('résultats bruts'!P11,1) + COUNTIF('résultats bruts'!AS11,1) + COUNTIF('résultats bruts'!DD11,1)</f>
        <v>0</v>
      </c>
      <c r="W11" s="48">
        <f t="shared" si="8"/>
        <v>0</v>
      </c>
      <c r="X11" s="48">
        <f t="shared" si="9"/>
        <v>0</v>
      </c>
      <c r="Y11" s="48">
        <f t="shared" si="10"/>
        <v>0</v>
      </c>
      <c r="Z11" s="48">
        <f>COUNTIF('résultats bruts'!V11, 1) + COUNTIF('résultats bruts'!AT11,1) + COUNTIF('résultats bruts'!CT11,1)</f>
        <v>0</v>
      </c>
      <c r="AA11" s="48">
        <f t="shared" si="11"/>
        <v>0</v>
      </c>
      <c r="AB11" s="48">
        <f>COUNTIF('résultats bruts'!W11, 1) + COUNTIF('résultats bruts'!AV11,1) + COUNTIF('résultats bruts'!CZ11,1)</f>
        <v>0</v>
      </c>
      <c r="AC11" s="48">
        <f t="shared" si="12"/>
        <v>0</v>
      </c>
      <c r="AD11" s="48">
        <f t="shared" si="13"/>
        <v>0</v>
      </c>
      <c r="AE11" s="48">
        <f t="shared" si="14"/>
        <v>0</v>
      </c>
      <c r="AF11" s="48">
        <f t="shared" si="15"/>
        <v>0</v>
      </c>
      <c r="AG11" s="48">
        <f t="shared" si="16"/>
        <v>0</v>
      </c>
      <c r="AH11" s="48">
        <f>COUNTIF('résultats bruts'!R11, 1) + COUNTIF('résultats bruts'!AW11,1) + COUNTIF('résultats bruts'!CU11,1)</f>
        <v>0</v>
      </c>
      <c r="AI11" s="48">
        <f t="shared" si="17"/>
        <v>0</v>
      </c>
      <c r="AJ11" s="48">
        <f>COUNTIF('résultats bruts'!Z11, 1) + COUNTIF('résultats bruts'!AQ11,1) + COUNTIF('résultats bruts'!CS11,1)</f>
        <v>0</v>
      </c>
      <c r="AK11" s="48">
        <f t="shared" si="18"/>
        <v>0</v>
      </c>
      <c r="AL11" s="48">
        <f t="shared" si="19"/>
        <v>0</v>
      </c>
      <c r="AM11" s="48">
        <f t="shared" si="20"/>
        <v>0</v>
      </c>
      <c r="AN11" s="48">
        <f t="shared" si="21"/>
        <v>0</v>
      </c>
      <c r="AO11" s="48">
        <f t="shared" si="22"/>
        <v>0</v>
      </c>
      <c r="AP11" s="48">
        <f>COUNTIF('résultats bruts'!Y11, 1) + COUNTIF('résultats bruts'!AY11,1) + COUNTIF('résultats bruts'!DC11,1)</f>
        <v>0</v>
      </c>
      <c r="AQ11" s="48">
        <f t="shared" si="23"/>
        <v>0</v>
      </c>
      <c r="AR11" s="48">
        <f>COUNTIF('résultats bruts'!T11, 1) + COUNTIF('résultats bruts'!AR11,1) + COUNTIF('résultats bruts'!DB11,1)</f>
        <v>0</v>
      </c>
      <c r="AS11" s="48">
        <f t="shared" si="24"/>
        <v>0</v>
      </c>
      <c r="AT11" s="48">
        <f t="shared" si="25"/>
        <v>0</v>
      </c>
      <c r="AU11" s="48">
        <f t="shared" si="26"/>
        <v>0</v>
      </c>
      <c r="AV11" s="48">
        <f>COUNTIF('résultats bruts'!X11, 1) + COUNTIF('résultats bruts'!BB11,1) + COUNTIF('résultats bruts'!DA11,1)</f>
        <v>0</v>
      </c>
      <c r="AW11" s="48">
        <f t="shared" si="27"/>
        <v>0</v>
      </c>
      <c r="AX11" s="48">
        <f>COUNTIF('résultats bruts'!AA11, 1) + COUNTIF('résultats bruts'!AX11,1) + COUNTIF('résultats bruts'!CY11,1)</f>
        <v>0</v>
      </c>
      <c r="AY11" s="48">
        <f t="shared" si="28"/>
        <v>0</v>
      </c>
      <c r="AZ11" s="48">
        <f t="shared" si="29"/>
        <v>0</v>
      </c>
      <c r="BA11" s="48">
        <f t="shared" si="30"/>
        <v>0</v>
      </c>
      <c r="BB11" s="48">
        <f t="shared" si="31"/>
        <v>0</v>
      </c>
      <c r="BC11" s="49">
        <f t="shared" si="32"/>
        <v>0</v>
      </c>
      <c r="BD11" s="48">
        <f>COUNTIF('résultats bruts'!U11, 1) + COUNTIF('résultats bruts'!AZ11,1) + COUNTIF('résultats bruts'!CX11,1)</f>
        <v>0</v>
      </c>
      <c r="BE11" s="48">
        <f t="shared" si="33"/>
        <v>0</v>
      </c>
      <c r="BF11" s="48">
        <f>COUNTIF('résultats bruts'!S11, 1) + COUNTIF('résultats bruts'!BA11,1) + COUNTIF('résultats bruts'!CV11,1)</f>
        <v>0</v>
      </c>
      <c r="BG11" s="48">
        <f t="shared" si="34"/>
        <v>0</v>
      </c>
      <c r="BH11" s="48">
        <f t="shared" si="35"/>
        <v>0</v>
      </c>
      <c r="BI11" s="48">
        <f t="shared" si="36"/>
        <v>0</v>
      </c>
      <c r="BJ11" s="48">
        <f t="shared" si="37"/>
        <v>0</v>
      </c>
      <c r="BK11" s="48">
        <f t="shared" si="38"/>
        <v>0</v>
      </c>
      <c r="BL11" s="48">
        <f>COUNTIF('résultats bruts'!AB11, 1) + COUNTIF('résultats bruts'!AC11,1) + COUNTIF('résultats bruts'!BC11,1)+ COUNTIF('résultats bruts'!BD11,1)+ COUNTIF('résultats bruts'!DE11,1)+ COUNTIF('résultats bruts'!DF11,1)</f>
        <v>0</v>
      </c>
      <c r="BM11" s="48">
        <f t="shared" si="39"/>
        <v>0</v>
      </c>
      <c r="BN11" s="48">
        <f t="shared" si="40"/>
        <v>0</v>
      </c>
      <c r="BO11" s="48">
        <f t="shared" si="41"/>
        <v>0</v>
      </c>
      <c r="BP11" s="48">
        <f>COUNTIF('résultats bruts'!DS11,1) + COUNTIF('résultats bruts'!DQ11,1)</f>
        <v>0</v>
      </c>
      <c r="BQ11" s="48">
        <f t="shared" si="42"/>
        <v>0</v>
      </c>
      <c r="BR11" s="66">
        <f>COUNTIF('résultats bruts'!DR11,1)+COUNTIF('résultats bruts'!DT11,1)</f>
        <v>0</v>
      </c>
      <c r="BS11" s="66">
        <f t="shared" si="43"/>
        <v>0</v>
      </c>
      <c r="BT11" s="48">
        <f>'résultats bruts'!AR11</f>
        <v>0</v>
      </c>
      <c r="BU11" s="48">
        <f>'résultats bruts'!DR11</f>
        <v>0</v>
      </c>
      <c r="BV11" s="48">
        <f>'résultats bruts'!AS11</f>
        <v>0</v>
      </c>
      <c r="BW11" s="48">
        <f>'résultats bruts'!DT11</f>
        <v>0</v>
      </c>
      <c r="BX11" s="47">
        <f>COUNTIF('résultats bruts'!AI11, 1) + COUNTIF('résultats bruts'!BP11,1) + COUNTIF('résultats bruts'!DG11,1)</f>
        <v>0</v>
      </c>
      <c r="BY11" s="47">
        <f t="shared" si="44"/>
        <v>0</v>
      </c>
      <c r="BZ11" s="47">
        <f>COUNTIF('résultats bruts'!AL11, 1) + COUNTIF('résultats bruts'!BN11,1) + COUNTIF('résultats bruts'!DI11,1)</f>
        <v>0</v>
      </c>
      <c r="CA11" s="47">
        <f t="shared" si="45"/>
        <v>0</v>
      </c>
      <c r="CB11" s="47">
        <f t="shared" si="46"/>
        <v>0</v>
      </c>
      <c r="CC11" s="47">
        <f t="shared" si="47"/>
        <v>0</v>
      </c>
      <c r="CD11" s="47">
        <f>COUNTIF('résultats bruts'!AK11, 1) + COUNTIF('résultats bruts'!BR11,1) + COUNTIF('résultats bruts'!DM11,1)</f>
        <v>0</v>
      </c>
      <c r="CE11" s="47">
        <f t="shared" si="48"/>
        <v>0</v>
      </c>
      <c r="CF11" s="47">
        <f>COUNTIF('résultats bruts'!AE11, 1) + COUNTIF('résultats bruts'!BL11,1) + COUNTIF('résultats bruts'!DN11,1)</f>
        <v>0</v>
      </c>
      <c r="CG11" s="47">
        <f t="shared" si="49"/>
        <v>0</v>
      </c>
      <c r="CH11" s="47">
        <f t="shared" si="50"/>
        <v>0</v>
      </c>
      <c r="CI11" s="47">
        <f t="shared" si="51"/>
        <v>0</v>
      </c>
      <c r="CJ11" s="50">
        <f>COUNTIF('résultats bruts'!AJ11, 1) + COUNTIF('résultats bruts'!BM11,1) + COUNTIF('résultats bruts'!DL11,1)</f>
        <v>0</v>
      </c>
      <c r="CK11" s="47">
        <f t="shared" si="52"/>
        <v>0</v>
      </c>
      <c r="CL11" s="47">
        <f>COUNTIF('résultats bruts'!AH11, 1) + COUNTIF('résultats bruts'!BK11,1) + COUNTIF('résultats bruts'!DK11,1)</f>
        <v>0</v>
      </c>
      <c r="CM11" s="47">
        <f t="shared" si="53"/>
        <v>0</v>
      </c>
      <c r="CN11" s="47">
        <f t="shared" si="54"/>
        <v>0</v>
      </c>
      <c r="CO11" s="47">
        <f t="shared" si="55"/>
        <v>0</v>
      </c>
      <c r="CP11" s="47">
        <f>COUNTIF('résultats bruts'!AF11, 1) + COUNTIF('résultats bruts'!BO11,1) + COUNTIF('résultats bruts'!DJ11,1)</f>
        <v>0</v>
      </c>
      <c r="CQ11" s="47">
        <f t="shared" si="56"/>
        <v>0</v>
      </c>
      <c r="CR11" s="47">
        <f>COUNTIF('résultats bruts'!AG11, 1) + COUNTIF('résultats bruts'!BQ11,1) + COUNTIF('résultats bruts'!DH11,1)</f>
        <v>0</v>
      </c>
      <c r="CS11" s="47">
        <f t="shared" si="57"/>
        <v>0</v>
      </c>
      <c r="CT11" s="47">
        <f t="shared" si="58"/>
        <v>0</v>
      </c>
      <c r="CU11" s="47">
        <f t="shared" si="59"/>
        <v>0</v>
      </c>
      <c r="CV11" s="47">
        <f>COUNTIF('résultats bruts'!AM11, 1) + COUNTIF('résultats bruts'!AN11,1) + COUNTIF('résultats bruts'!BS11,1) +COUNTIF('résultats bruts'!BT11, 1) + COUNTIF('résultats bruts'!DO11,1) + COUNTIF('résultats bruts'!DP11,1)</f>
        <v>0</v>
      </c>
      <c r="CW11" s="47">
        <f t="shared" si="60"/>
        <v>0</v>
      </c>
      <c r="CX11" s="47">
        <f t="shared" si="61"/>
        <v>0</v>
      </c>
      <c r="CY11" s="47">
        <f t="shared" si="62"/>
        <v>0</v>
      </c>
      <c r="CZ11" s="47">
        <f>COUNTIF('résultats bruts'!AO11,1)</f>
        <v>0</v>
      </c>
      <c r="DA11" s="47">
        <f>COUNTIF('résultats bruts'!AP11,1)</f>
        <v>0</v>
      </c>
      <c r="DB11" s="47">
        <f t="shared" si="63"/>
        <v>0</v>
      </c>
      <c r="DC11" s="47">
        <f t="shared" si="64"/>
        <v>0</v>
      </c>
      <c r="DD11" s="47">
        <f>COUNTIF('résultats bruts'!BU11,1)</f>
        <v>0</v>
      </c>
      <c r="DE11" s="47">
        <f>COUNTIF('résultats bruts'!BV11,1)</f>
        <v>0</v>
      </c>
      <c r="DF11" s="47">
        <f t="shared" si="65"/>
        <v>0</v>
      </c>
      <c r="DG11" s="47">
        <f t="shared" si="66"/>
        <v>0</v>
      </c>
      <c r="DH11" s="47">
        <f t="shared" si="67"/>
        <v>0</v>
      </c>
      <c r="DI11" s="47"/>
      <c r="DJ11" s="47">
        <f t="shared" si="68"/>
        <v>0</v>
      </c>
      <c r="DK11" s="47">
        <f t="shared" si="69"/>
        <v>0</v>
      </c>
      <c r="DL11" s="47">
        <f t="shared" si="70"/>
        <v>0</v>
      </c>
      <c r="DM11" s="47">
        <f>COUNTIF('résultats bruts'!BG11,1)+COUNTIF('résultats bruts'!BJ11,1)</f>
        <v>0</v>
      </c>
      <c r="DN11" s="47">
        <f t="shared" si="71"/>
        <v>0</v>
      </c>
      <c r="DO11" s="47">
        <f>COUNTIF('résultats bruts'!CD11,1)+COUNTIF('résultats bruts'!CF11,1) + COUNTIF('résultats bruts'!CO11,1)+COUNTIF('résultats bruts'!CR11,1)</f>
        <v>0</v>
      </c>
      <c r="DP11" s="47">
        <f t="shared" si="72"/>
        <v>0</v>
      </c>
      <c r="DQ11" s="47">
        <f t="shared" si="73"/>
        <v>0</v>
      </c>
      <c r="DR11" s="47">
        <f t="shared" si="74"/>
        <v>0</v>
      </c>
      <c r="DS11" s="47">
        <f>COUNTIF('résultats bruts'!BF11,1)+COUNTIF('résultats bruts'!BI11,1)</f>
        <v>0</v>
      </c>
      <c r="DT11" s="47">
        <f t="shared" si="75"/>
        <v>0</v>
      </c>
      <c r="DU11" s="47">
        <f>COUNTIF('résultats bruts'!CE11,1)+COUNTIF('résultats bruts'!CH11,1) + COUNTIF('résultats bruts'!CP11,1)+ COUNTIF('résultats bruts'!CQ11,1)</f>
        <v>0</v>
      </c>
      <c r="DV11" s="47">
        <f t="shared" si="76"/>
        <v>0</v>
      </c>
      <c r="DW11" s="47">
        <f t="shared" si="77"/>
        <v>0</v>
      </c>
      <c r="DX11" s="47">
        <f t="shared" si="78"/>
        <v>0</v>
      </c>
      <c r="DY11" s="47">
        <f>COUNTIF('résultats bruts'!BE11,1)+COUNTIF('résultats bruts'!BH11,1)</f>
        <v>0</v>
      </c>
      <c r="DZ11" s="47">
        <f t="shared" si="79"/>
        <v>0</v>
      </c>
      <c r="EA11" s="47">
        <f>COUNTIF('résultats bruts'!CC11,1)+COUNTIF('résultats bruts'!CG11,1) + COUNTIF('résultats bruts'!CN11,1)</f>
        <v>0</v>
      </c>
      <c r="EB11" s="47">
        <f t="shared" si="80"/>
        <v>0</v>
      </c>
      <c r="EC11" s="47">
        <f t="shared" si="81"/>
        <v>0</v>
      </c>
      <c r="ED11" s="47">
        <f t="shared" si="82"/>
        <v>0</v>
      </c>
      <c r="EE11" s="47">
        <f t="shared" si="83"/>
        <v>0</v>
      </c>
      <c r="EF11" s="47">
        <f t="shared" si="84"/>
        <v>0</v>
      </c>
    </row>
    <row r="12" spans="1:138" ht="15.75" customHeight="1" x14ac:dyDescent="0.2">
      <c r="A12" s="47">
        <f>'résultats bruts'!A12</f>
        <v>0</v>
      </c>
      <c r="B12" s="47">
        <f>'résultats bruts'!B12</f>
        <v>0</v>
      </c>
      <c r="C12" s="47">
        <f>'résultats bruts'!C12</f>
        <v>0</v>
      </c>
      <c r="D12" s="47">
        <f>'résultats bruts'!D12</f>
        <v>0</v>
      </c>
      <c r="E12" s="47">
        <f>'résultats bruts'!E12</f>
        <v>0</v>
      </c>
      <c r="F12" s="47">
        <f>'résultats bruts'!F12</f>
        <v>10</v>
      </c>
      <c r="G12" s="47">
        <f>COUNTIF('résultats bruts'!K12,1) +COUNTIF('résultats bruts'!CJ12:CK12,1)+COUNTIF('résultats bruts'!CJ12:CK12,"0A")</f>
        <v>0</v>
      </c>
      <c r="H12" s="47">
        <f t="shared" si="0"/>
        <v>0</v>
      </c>
      <c r="I12" s="47">
        <f>COUNTIF('résultats bruts'!O12,1) + COUNTIF('résultats bruts'!AD12,1) + COUNTIF('résultats bruts'!CA12,1) + COUNTIF('résultats bruts'!DU12, 1) + COUNTIF('résultats bruts'!DU12,"0B")</f>
        <v>0</v>
      </c>
      <c r="J12" s="47">
        <f t="shared" si="1"/>
        <v>0</v>
      </c>
      <c r="K12" s="47">
        <f>COUNTIF('résultats bruts'!CJ12:CK12,1)</f>
        <v>0</v>
      </c>
      <c r="L12" s="47">
        <f t="shared" si="2"/>
        <v>0</v>
      </c>
      <c r="M12" s="47">
        <f>COUNTIF('résultats bruts'!CM12,1)</f>
        <v>0</v>
      </c>
      <c r="N12" s="47">
        <f>COUNTIF('résultats bruts'!DU12,1)</f>
        <v>0</v>
      </c>
      <c r="O12" s="47">
        <f t="shared" si="3"/>
        <v>0</v>
      </c>
      <c r="P12" s="47">
        <f t="shared" si="4"/>
        <v>0</v>
      </c>
      <c r="Q12" s="47">
        <f>COUNTIF('résultats bruts'!CB12, "1A")+COUNTIF('résultats bruts'!CB12, "1B")</f>
        <v>0</v>
      </c>
      <c r="R12" s="47">
        <f t="shared" si="5"/>
        <v>0</v>
      </c>
      <c r="S12" s="47">
        <f t="shared" si="6"/>
        <v>0</v>
      </c>
      <c r="T12" s="48">
        <f>COUNTIF('résultats bruts'!Q12, 1) + COUNTIF('résultats bruts'!AU12,1) + COUNTIF('résultats bruts'!CW12,1)</f>
        <v>0</v>
      </c>
      <c r="U12" s="48">
        <f t="shared" si="7"/>
        <v>0</v>
      </c>
      <c r="V12" s="48">
        <f>COUNTIF('résultats bruts'!P12,1) + COUNTIF('résultats bruts'!AS12,1) + COUNTIF('résultats bruts'!DD12,1)</f>
        <v>0</v>
      </c>
      <c r="W12" s="48">
        <f t="shared" si="8"/>
        <v>0</v>
      </c>
      <c r="X12" s="48">
        <f t="shared" si="9"/>
        <v>0</v>
      </c>
      <c r="Y12" s="48">
        <f t="shared" si="10"/>
        <v>0</v>
      </c>
      <c r="Z12" s="48">
        <f>COUNTIF('résultats bruts'!V12, 1) + COUNTIF('résultats bruts'!AT12,1) + COUNTIF('résultats bruts'!CT12,1)</f>
        <v>0</v>
      </c>
      <c r="AA12" s="48">
        <f t="shared" si="11"/>
        <v>0</v>
      </c>
      <c r="AB12" s="48">
        <f>COUNTIF('résultats bruts'!W12, 1) + COUNTIF('résultats bruts'!AV12,1) + COUNTIF('résultats bruts'!CZ12,1)</f>
        <v>0</v>
      </c>
      <c r="AC12" s="48">
        <f t="shared" si="12"/>
        <v>0</v>
      </c>
      <c r="AD12" s="48">
        <f t="shared" si="13"/>
        <v>0</v>
      </c>
      <c r="AE12" s="48">
        <f t="shared" si="14"/>
        <v>0</v>
      </c>
      <c r="AF12" s="48">
        <f t="shared" si="15"/>
        <v>0</v>
      </c>
      <c r="AG12" s="48">
        <f t="shared" si="16"/>
        <v>0</v>
      </c>
      <c r="AH12" s="48">
        <f>COUNTIF('résultats bruts'!R12, 1) + COUNTIF('résultats bruts'!AW12,1) + COUNTIF('résultats bruts'!CU12,1)</f>
        <v>0</v>
      </c>
      <c r="AI12" s="48">
        <f t="shared" si="17"/>
        <v>0</v>
      </c>
      <c r="AJ12" s="48">
        <f>COUNTIF('résultats bruts'!Z12, 1) + COUNTIF('résultats bruts'!AQ12,1) + COUNTIF('résultats bruts'!CS12,1)</f>
        <v>0</v>
      </c>
      <c r="AK12" s="48">
        <f t="shared" si="18"/>
        <v>0</v>
      </c>
      <c r="AL12" s="48">
        <f t="shared" si="19"/>
        <v>0</v>
      </c>
      <c r="AM12" s="48">
        <f t="shared" si="20"/>
        <v>0</v>
      </c>
      <c r="AN12" s="48">
        <f t="shared" si="21"/>
        <v>0</v>
      </c>
      <c r="AO12" s="48">
        <f t="shared" si="22"/>
        <v>0</v>
      </c>
      <c r="AP12" s="48">
        <f>COUNTIF('résultats bruts'!Y12, 1) + COUNTIF('résultats bruts'!AY12,1) + COUNTIF('résultats bruts'!DC12,1)</f>
        <v>0</v>
      </c>
      <c r="AQ12" s="48">
        <f t="shared" si="23"/>
        <v>0</v>
      </c>
      <c r="AR12" s="48">
        <f>COUNTIF('résultats bruts'!T12, 1) + COUNTIF('résultats bruts'!AR12,1) + COUNTIF('résultats bruts'!DB12,1)</f>
        <v>0</v>
      </c>
      <c r="AS12" s="48">
        <f t="shared" si="24"/>
        <v>0</v>
      </c>
      <c r="AT12" s="48">
        <f t="shared" si="25"/>
        <v>0</v>
      </c>
      <c r="AU12" s="48">
        <f t="shared" si="26"/>
        <v>0</v>
      </c>
      <c r="AV12" s="48">
        <f>COUNTIF('résultats bruts'!X12, 1) + COUNTIF('résultats bruts'!BB12,1) + COUNTIF('résultats bruts'!DA12,1)</f>
        <v>0</v>
      </c>
      <c r="AW12" s="48">
        <f t="shared" si="27"/>
        <v>0</v>
      </c>
      <c r="AX12" s="48">
        <f>COUNTIF('résultats bruts'!AA12, 1) + COUNTIF('résultats bruts'!AX12,1) + COUNTIF('résultats bruts'!CY12,1)</f>
        <v>0</v>
      </c>
      <c r="AY12" s="48">
        <f t="shared" si="28"/>
        <v>0</v>
      </c>
      <c r="AZ12" s="48">
        <f t="shared" si="29"/>
        <v>0</v>
      </c>
      <c r="BA12" s="48">
        <f t="shared" si="30"/>
        <v>0</v>
      </c>
      <c r="BB12" s="48">
        <f t="shared" si="31"/>
        <v>0</v>
      </c>
      <c r="BC12" s="49">
        <f t="shared" si="32"/>
        <v>0</v>
      </c>
      <c r="BD12" s="48">
        <f>COUNTIF('résultats bruts'!U12, 1) + COUNTIF('résultats bruts'!AZ12,1) + COUNTIF('résultats bruts'!CX12,1)</f>
        <v>0</v>
      </c>
      <c r="BE12" s="48">
        <f t="shared" si="33"/>
        <v>0</v>
      </c>
      <c r="BF12" s="48">
        <f>COUNTIF('résultats bruts'!S12, 1) + COUNTIF('résultats bruts'!BA12,1) + COUNTIF('résultats bruts'!CV12,1)</f>
        <v>0</v>
      </c>
      <c r="BG12" s="48">
        <f t="shared" si="34"/>
        <v>0</v>
      </c>
      <c r="BH12" s="48">
        <f t="shared" si="35"/>
        <v>0</v>
      </c>
      <c r="BI12" s="48">
        <f t="shared" si="36"/>
        <v>0</v>
      </c>
      <c r="BJ12" s="48">
        <f t="shared" si="37"/>
        <v>0</v>
      </c>
      <c r="BK12" s="48">
        <f t="shared" si="38"/>
        <v>0</v>
      </c>
      <c r="BL12" s="48">
        <f>COUNTIF('résultats bruts'!AB12, 1) + COUNTIF('résultats bruts'!AC12,1) + COUNTIF('résultats bruts'!BC12,1)+ COUNTIF('résultats bruts'!BD12,1)+ COUNTIF('résultats bruts'!DE12,1)+ COUNTIF('résultats bruts'!DF12,1)</f>
        <v>0</v>
      </c>
      <c r="BM12" s="48">
        <f t="shared" si="39"/>
        <v>0</v>
      </c>
      <c r="BN12" s="48">
        <f t="shared" si="40"/>
        <v>0</v>
      </c>
      <c r="BO12" s="48">
        <f t="shared" si="41"/>
        <v>0</v>
      </c>
      <c r="BP12" s="48">
        <f>COUNTIF('résultats bruts'!DS12,1) + COUNTIF('résultats bruts'!DQ12,1)</f>
        <v>0</v>
      </c>
      <c r="BQ12" s="48">
        <f t="shared" si="42"/>
        <v>0</v>
      </c>
      <c r="BR12" s="66">
        <f>COUNTIF('résultats bruts'!DR12,1)+COUNTIF('résultats bruts'!DT12,1)</f>
        <v>0</v>
      </c>
      <c r="BS12" s="66">
        <f t="shared" si="43"/>
        <v>0</v>
      </c>
      <c r="BT12" s="48">
        <f>'résultats bruts'!AR12</f>
        <v>0</v>
      </c>
      <c r="BU12" s="48">
        <f>'résultats bruts'!DR12</f>
        <v>0</v>
      </c>
      <c r="BV12" s="48">
        <f>'résultats bruts'!AS12</f>
        <v>0</v>
      </c>
      <c r="BW12" s="48">
        <f>'résultats bruts'!DT12</f>
        <v>0</v>
      </c>
      <c r="BX12" s="47">
        <f>COUNTIF('résultats bruts'!AI12, 1) + COUNTIF('résultats bruts'!BP12,1) + COUNTIF('résultats bruts'!DG12,1)</f>
        <v>0</v>
      </c>
      <c r="BY12" s="47">
        <f t="shared" si="44"/>
        <v>0</v>
      </c>
      <c r="BZ12" s="47">
        <f>COUNTIF('résultats bruts'!AL12, 1) + COUNTIF('résultats bruts'!BN12,1) + COUNTIF('résultats bruts'!DI12,1)</f>
        <v>0</v>
      </c>
      <c r="CA12" s="47">
        <f t="shared" si="45"/>
        <v>0</v>
      </c>
      <c r="CB12" s="47">
        <f t="shared" si="46"/>
        <v>0</v>
      </c>
      <c r="CC12" s="47">
        <f t="shared" si="47"/>
        <v>0</v>
      </c>
      <c r="CD12" s="47">
        <f>COUNTIF('résultats bruts'!AK12, 1) + COUNTIF('résultats bruts'!BR12,1) + COUNTIF('résultats bruts'!DM12,1)</f>
        <v>0</v>
      </c>
      <c r="CE12" s="47">
        <f t="shared" si="48"/>
        <v>0</v>
      </c>
      <c r="CF12" s="47">
        <f>COUNTIF('résultats bruts'!AE12, 1) + COUNTIF('résultats bruts'!BL12,1) + COUNTIF('résultats bruts'!DN12,1)</f>
        <v>0</v>
      </c>
      <c r="CG12" s="47">
        <f t="shared" si="49"/>
        <v>0</v>
      </c>
      <c r="CH12" s="47">
        <f t="shared" si="50"/>
        <v>0</v>
      </c>
      <c r="CI12" s="47">
        <f t="shared" si="51"/>
        <v>0</v>
      </c>
      <c r="CJ12" s="50">
        <f>COUNTIF('résultats bruts'!AJ12, 1) + COUNTIF('résultats bruts'!BM12,1) + COUNTIF('résultats bruts'!DL12,1)</f>
        <v>0</v>
      </c>
      <c r="CK12" s="47">
        <f t="shared" si="52"/>
        <v>0</v>
      </c>
      <c r="CL12" s="47">
        <f>COUNTIF('résultats bruts'!AH12, 1) + COUNTIF('résultats bruts'!BK12,1) + COUNTIF('résultats bruts'!DK12,1)</f>
        <v>0</v>
      </c>
      <c r="CM12" s="47">
        <f t="shared" si="53"/>
        <v>0</v>
      </c>
      <c r="CN12" s="47">
        <f t="shared" si="54"/>
        <v>0</v>
      </c>
      <c r="CO12" s="47">
        <f t="shared" si="55"/>
        <v>0</v>
      </c>
      <c r="CP12" s="47">
        <f>COUNTIF('résultats bruts'!AF12, 1) + COUNTIF('résultats bruts'!BO12,1) + COUNTIF('résultats bruts'!DJ12,1)</f>
        <v>0</v>
      </c>
      <c r="CQ12" s="47">
        <f t="shared" si="56"/>
        <v>0</v>
      </c>
      <c r="CR12" s="47">
        <f>COUNTIF('résultats bruts'!AG12, 1) + COUNTIF('résultats bruts'!BQ12,1) + COUNTIF('résultats bruts'!DH12,1)</f>
        <v>0</v>
      </c>
      <c r="CS12" s="47">
        <f t="shared" si="57"/>
        <v>0</v>
      </c>
      <c r="CT12" s="47">
        <f t="shared" si="58"/>
        <v>0</v>
      </c>
      <c r="CU12" s="47">
        <f t="shared" si="59"/>
        <v>0</v>
      </c>
      <c r="CV12" s="47">
        <f>COUNTIF('résultats bruts'!AM12, 1) + COUNTIF('résultats bruts'!AN12,1) + COUNTIF('résultats bruts'!BS12,1) +COUNTIF('résultats bruts'!BT12, 1) + COUNTIF('résultats bruts'!DO12,1) + COUNTIF('résultats bruts'!DP12,1)</f>
        <v>0</v>
      </c>
      <c r="CW12" s="47">
        <f t="shared" si="60"/>
        <v>0</v>
      </c>
      <c r="CX12" s="47">
        <f t="shared" si="61"/>
        <v>0</v>
      </c>
      <c r="CY12" s="47">
        <f t="shared" si="62"/>
        <v>0</v>
      </c>
      <c r="CZ12" s="47">
        <f>COUNTIF('résultats bruts'!AO12,1)</f>
        <v>0</v>
      </c>
      <c r="DA12" s="47">
        <f>COUNTIF('résultats bruts'!AP12,1)</f>
        <v>0</v>
      </c>
      <c r="DB12" s="47">
        <f t="shared" si="63"/>
        <v>0</v>
      </c>
      <c r="DC12" s="47">
        <f t="shared" si="64"/>
        <v>0</v>
      </c>
      <c r="DD12" s="47">
        <f>COUNTIF('résultats bruts'!BU12,1)</f>
        <v>0</v>
      </c>
      <c r="DE12" s="47">
        <f>COUNTIF('résultats bruts'!BV12,1)</f>
        <v>0</v>
      </c>
      <c r="DF12" s="47">
        <f t="shared" si="65"/>
        <v>0</v>
      </c>
      <c r="DG12" s="47">
        <f t="shared" si="66"/>
        <v>0</v>
      </c>
      <c r="DH12" s="47">
        <f t="shared" si="67"/>
        <v>0</v>
      </c>
      <c r="DI12" s="47"/>
      <c r="DJ12" s="47">
        <f t="shared" si="68"/>
        <v>0</v>
      </c>
      <c r="DK12" s="47">
        <f t="shared" si="69"/>
        <v>0</v>
      </c>
      <c r="DL12" s="47">
        <f t="shared" si="70"/>
        <v>0</v>
      </c>
      <c r="DM12" s="47">
        <f>COUNTIF('résultats bruts'!BG12,1)+COUNTIF('résultats bruts'!BJ12,1)</f>
        <v>0</v>
      </c>
      <c r="DN12" s="47">
        <f t="shared" si="71"/>
        <v>0</v>
      </c>
      <c r="DO12" s="47">
        <f>COUNTIF('résultats bruts'!CD12,1)+COUNTIF('résultats bruts'!CF12,1) + COUNTIF('résultats bruts'!CO12,1)+COUNTIF('résultats bruts'!CR12,1)</f>
        <v>0</v>
      </c>
      <c r="DP12" s="47">
        <f t="shared" si="72"/>
        <v>0</v>
      </c>
      <c r="DQ12" s="47">
        <f t="shared" si="73"/>
        <v>0</v>
      </c>
      <c r="DR12" s="47">
        <f t="shared" si="74"/>
        <v>0</v>
      </c>
      <c r="DS12" s="47">
        <f>COUNTIF('résultats bruts'!BF12,1)+COUNTIF('résultats bruts'!BI12,1)</f>
        <v>0</v>
      </c>
      <c r="DT12" s="47">
        <f t="shared" si="75"/>
        <v>0</v>
      </c>
      <c r="DU12" s="47">
        <f>COUNTIF('résultats bruts'!CE12,1)+COUNTIF('résultats bruts'!CH12,1) + COUNTIF('résultats bruts'!CP12,1)+ COUNTIF('résultats bruts'!CQ12,1)</f>
        <v>0</v>
      </c>
      <c r="DV12" s="47">
        <f t="shared" si="76"/>
        <v>0</v>
      </c>
      <c r="DW12" s="47">
        <f t="shared" si="77"/>
        <v>0</v>
      </c>
      <c r="DX12" s="47">
        <f t="shared" si="78"/>
        <v>0</v>
      </c>
      <c r="DY12" s="47">
        <f>COUNTIF('résultats bruts'!BE12,1)+COUNTIF('résultats bruts'!BH12,1)</f>
        <v>0</v>
      </c>
      <c r="DZ12" s="47">
        <f t="shared" si="79"/>
        <v>0</v>
      </c>
      <c r="EA12" s="47">
        <f>COUNTIF('résultats bruts'!CC12,1)+COUNTIF('résultats bruts'!CG12,1) + COUNTIF('résultats bruts'!CN12,1)</f>
        <v>0</v>
      </c>
      <c r="EB12" s="47">
        <f t="shared" si="80"/>
        <v>0</v>
      </c>
      <c r="EC12" s="47">
        <f t="shared" si="81"/>
        <v>0</v>
      </c>
      <c r="ED12" s="47">
        <f t="shared" si="82"/>
        <v>0</v>
      </c>
      <c r="EE12" s="47">
        <f t="shared" si="83"/>
        <v>0</v>
      </c>
      <c r="EF12" s="47">
        <f t="shared" si="84"/>
        <v>0</v>
      </c>
    </row>
    <row r="13" spans="1:138" ht="15.75" customHeight="1" x14ac:dyDescent="0.2">
      <c r="A13" s="47">
        <f>'résultats bruts'!A13</f>
        <v>0</v>
      </c>
      <c r="B13" s="47">
        <f>'résultats bruts'!B13</f>
        <v>0</v>
      </c>
      <c r="C13" s="47">
        <f>'résultats bruts'!C13</f>
        <v>0</v>
      </c>
      <c r="D13" s="47">
        <f>'résultats bruts'!D13</f>
        <v>0</v>
      </c>
      <c r="E13" s="47">
        <f>'résultats bruts'!E13</f>
        <v>0</v>
      </c>
      <c r="F13" s="47">
        <f>'résultats bruts'!F13</f>
        <v>11</v>
      </c>
      <c r="G13" s="47">
        <f>COUNTIF('résultats bruts'!K13,1) +COUNTIF('résultats bruts'!CJ13:CK13,1)+COUNTIF('résultats bruts'!CJ13:CK13,"0A")</f>
        <v>0</v>
      </c>
      <c r="H13" s="47">
        <f t="shared" si="0"/>
        <v>0</v>
      </c>
      <c r="I13" s="47">
        <f>COUNTIF('résultats bruts'!O13,1) + COUNTIF('résultats bruts'!AD13,1) + COUNTIF('résultats bruts'!CA13,1) + COUNTIF('résultats bruts'!DU13, 1) + COUNTIF('résultats bruts'!DU13,"0B")</f>
        <v>0</v>
      </c>
      <c r="J13" s="47">
        <f t="shared" si="1"/>
        <v>0</v>
      </c>
      <c r="K13" s="47">
        <f>COUNTIF('résultats bruts'!CJ13:CK13,1)</f>
        <v>0</v>
      </c>
      <c r="L13" s="47">
        <f t="shared" si="2"/>
        <v>0</v>
      </c>
      <c r="M13" s="47">
        <f>COUNTIF('résultats bruts'!CM13,1)</f>
        <v>0</v>
      </c>
      <c r="N13" s="47">
        <f>COUNTIF('résultats bruts'!DU13,1)</f>
        <v>0</v>
      </c>
      <c r="O13" s="47">
        <f t="shared" si="3"/>
        <v>0</v>
      </c>
      <c r="P13" s="47">
        <f t="shared" si="4"/>
        <v>0</v>
      </c>
      <c r="Q13" s="47">
        <f>COUNTIF('résultats bruts'!CB13, "1A")+COUNTIF('résultats bruts'!CB13, "1B")</f>
        <v>0</v>
      </c>
      <c r="R13" s="47">
        <f t="shared" si="5"/>
        <v>0</v>
      </c>
      <c r="S13" s="47">
        <f t="shared" si="6"/>
        <v>0</v>
      </c>
      <c r="T13" s="48">
        <f>COUNTIF('résultats bruts'!Q13, 1) + COUNTIF('résultats bruts'!AU13,1) + COUNTIF('résultats bruts'!CW13,1)</f>
        <v>0</v>
      </c>
      <c r="U13" s="48">
        <f t="shared" si="7"/>
        <v>0</v>
      </c>
      <c r="V13" s="48">
        <f>COUNTIF('résultats bruts'!P13,1) + COUNTIF('résultats bruts'!AS13,1) + COUNTIF('résultats bruts'!DD13,1)</f>
        <v>0</v>
      </c>
      <c r="W13" s="48">
        <f t="shared" si="8"/>
        <v>0</v>
      </c>
      <c r="X13" s="48">
        <f t="shared" si="9"/>
        <v>0</v>
      </c>
      <c r="Y13" s="48">
        <f t="shared" si="10"/>
        <v>0</v>
      </c>
      <c r="Z13" s="48">
        <f>COUNTIF('résultats bruts'!V13, 1) + COUNTIF('résultats bruts'!AT13,1) + COUNTIF('résultats bruts'!CT13,1)</f>
        <v>0</v>
      </c>
      <c r="AA13" s="48">
        <f t="shared" si="11"/>
        <v>0</v>
      </c>
      <c r="AB13" s="48">
        <f>COUNTIF('résultats bruts'!W13, 1) + COUNTIF('résultats bruts'!AV13,1) + COUNTIF('résultats bruts'!CZ13,1)</f>
        <v>0</v>
      </c>
      <c r="AC13" s="48">
        <f t="shared" si="12"/>
        <v>0</v>
      </c>
      <c r="AD13" s="48">
        <f t="shared" si="13"/>
        <v>0</v>
      </c>
      <c r="AE13" s="48">
        <f t="shared" si="14"/>
        <v>0</v>
      </c>
      <c r="AF13" s="48">
        <f t="shared" si="15"/>
        <v>0</v>
      </c>
      <c r="AG13" s="48">
        <f t="shared" si="16"/>
        <v>0</v>
      </c>
      <c r="AH13" s="48">
        <f>COUNTIF('résultats bruts'!R13, 1) + COUNTIF('résultats bruts'!AW13,1) + COUNTIF('résultats bruts'!CU13,1)</f>
        <v>0</v>
      </c>
      <c r="AI13" s="48">
        <f t="shared" si="17"/>
        <v>0</v>
      </c>
      <c r="AJ13" s="48">
        <f>COUNTIF('résultats bruts'!Z13, 1) + COUNTIF('résultats bruts'!AQ13,1) + COUNTIF('résultats bruts'!CS13,1)</f>
        <v>0</v>
      </c>
      <c r="AK13" s="48">
        <f t="shared" si="18"/>
        <v>0</v>
      </c>
      <c r="AL13" s="48">
        <f t="shared" si="19"/>
        <v>0</v>
      </c>
      <c r="AM13" s="48">
        <f t="shared" si="20"/>
        <v>0</v>
      </c>
      <c r="AN13" s="48">
        <f t="shared" si="21"/>
        <v>0</v>
      </c>
      <c r="AO13" s="48">
        <f t="shared" si="22"/>
        <v>0</v>
      </c>
      <c r="AP13" s="48">
        <f>COUNTIF('résultats bruts'!Y13, 1) + COUNTIF('résultats bruts'!AY13,1) + COUNTIF('résultats bruts'!DC13,1)</f>
        <v>0</v>
      </c>
      <c r="AQ13" s="48">
        <f t="shared" si="23"/>
        <v>0</v>
      </c>
      <c r="AR13" s="48">
        <f>COUNTIF('résultats bruts'!T13, 1) + COUNTIF('résultats bruts'!AR13,1) + COUNTIF('résultats bruts'!DB13,1)</f>
        <v>0</v>
      </c>
      <c r="AS13" s="48">
        <f t="shared" si="24"/>
        <v>0</v>
      </c>
      <c r="AT13" s="48">
        <f t="shared" si="25"/>
        <v>0</v>
      </c>
      <c r="AU13" s="48">
        <f t="shared" si="26"/>
        <v>0</v>
      </c>
      <c r="AV13" s="48">
        <f>COUNTIF('résultats bruts'!X13, 1) + COUNTIF('résultats bruts'!BB13,1) + COUNTIF('résultats bruts'!DA13,1)</f>
        <v>0</v>
      </c>
      <c r="AW13" s="48">
        <f t="shared" si="27"/>
        <v>0</v>
      </c>
      <c r="AX13" s="48">
        <f>COUNTIF('résultats bruts'!AA13, 1) + COUNTIF('résultats bruts'!AX13,1) + COUNTIF('résultats bruts'!CY13,1)</f>
        <v>0</v>
      </c>
      <c r="AY13" s="48">
        <f t="shared" si="28"/>
        <v>0</v>
      </c>
      <c r="AZ13" s="48">
        <f t="shared" si="29"/>
        <v>0</v>
      </c>
      <c r="BA13" s="48">
        <f t="shared" si="30"/>
        <v>0</v>
      </c>
      <c r="BB13" s="48">
        <f t="shared" si="31"/>
        <v>0</v>
      </c>
      <c r="BC13" s="49">
        <f t="shared" si="32"/>
        <v>0</v>
      </c>
      <c r="BD13" s="48">
        <f>COUNTIF('résultats bruts'!U13, 1) + COUNTIF('résultats bruts'!AZ13,1) + COUNTIF('résultats bruts'!CX13,1)</f>
        <v>0</v>
      </c>
      <c r="BE13" s="48">
        <f t="shared" si="33"/>
        <v>0</v>
      </c>
      <c r="BF13" s="48">
        <f>COUNTIF('résultats bruts'!S13, 1) + COUNTIF('résultats bruts'!BA13,1) + COUNTIF('résultats bruts'!CV13,1)</f>
        <v>0</v>
      </c>
      <c r="BG13" s="48">
        <f t="shared" si="34"/>
        <v>0</v>
      </c>
      <c r="BH13" s="48">
        <f t="shared" si="35"/>
        <v>0</v>
      </c>
      <c r="BI13" s="48">
        <f t="shared" si="36"/>
        <v>0</v>
      </c>
      <c r="BJ13" s="48">
        <f t="shared" si="37"/>
        <v>0</v>
      </c>
      <c r="BK13" s="48">
        <f t="shared" si="38"/>
        <v>0</v>
      </c>
      <c r="BL13" s="48">
        <f>COUNTIF('résultats bruts'!AB13, 1) + COUNTIF('résultats bruts'!AC13,1) + COUNTIF('résultats bruts'!BC13,1)+ COUNTIF('résultats bruts'!BD13,1)+ COUNTIF('résultats bruts'!DE13,1)+ COUNTIF('résultats bruts'!DF13,1)</f>
        <v>0</v>
      </c>
      <c r="BM13" s="48">
        <f t="shared" si="39"/>
        <v>0</v>
      </c>
      <c r="BN13" s="48">
        <f t="shared" si="40"/>
        <v>0</v>
      </c>
      <c r="BO13" s="48">
        <f t="shared" si="41"/>
        <v>0</v>
      </c>
      <c r="BP13" s="48">
        <f>COUNTIF('résultats bruts'!DS13,1) + COUNTIF('résultats bruts'!DQ13,1)</f>
        <v>0</v>
      </c>
      <c r="BQ13" s="48">
        <f t="shared" si="42"/>
        <v>0</v>
      </c>
      <c r="BR13" s="66">
        <f>COUNTIF('résultats bruts'!DR13,1)+COUNTIF('résultats bruts'!DT13,1)</f>
        <v>0</v>
      </c>
      <c r="BS13" s="66">
        <f t="shared" si="43"/>
        <v>0</v>
      </c>
      <c r="BT13" s="48">
        <f>'résultats bruts'!AR13</f>
        <v>0</v>
      </c>
      <c r="BU13" s="48">
        <f>'résultats bruts'!DR13</f>
        <v>0</v>
      </c>
      <c r="BV13" s="48">
        <f>'résultats bruts'!AS13</f>
        <v>0</v>
      </c>
      <c r="BW13" s="48">
        <f>'résultats bruts'!DT13</f>
        <v>0</v>
      </c>
      <c r="BX13" s="47">
        <f>COUNTIF('résultats bruts'!AI13, 1) + COUNTIF('résultats bruts'!BP13,1) + COUNTIF('résultats bruts'!DG13,1)</f>
        <v>0</v>
      </c>
      <c r="BY13" s="47">
        <f t="shared" si="44"/>
        <v>0</v>
      </c>
      <c r="BZ13" s="47">
        <f>COUNTIF('résultats bruts'!AL13, 1) + COUNTIF('résultats bruts'!BN13,1) + COUNTIF('résultats bruts'!DI13,1)</f>
        <v>0</v>
      </c>
      <c r="CA13" s="47">
        <f t="shared" si="45"/>
        <v>0</v>
      </c>
      <c r="CB13" s="47">
        <f t="shared" si="46"/>
        <v>0</v>
      </c>
      <c r="CC13" s="47">
        <f t="shared" si="47"/>
        <v>0</v>
      </c>
      <c r="CD13" s="47">
        <f>COUNTIF('résultats bruts'!AK13, 1) + COUNTIF('résultats bruts'!BR13,1) + COUNTIF('résultats bruts'!DM13,1)</f>
        <v>0</v>
      </c>
      <c r="CE13" s="47">
        <f t="shared" si="48"/>
        <v>0</v>
      </c>
      <c r="CF13" s="47">
        <f>COUNTIF('résultats bruts'!AE13, 1) + COUNTIF('résultats bruts'!BL13,1) + COUNTIF('résultats bruts'!DN13,1)</f>
        <v>0</v>
      </c>
      <c r="CG13" s="47">
        <f t="shared" si="49"/>
        <v>0</v>
      </c>
      <c r="CH13" s="47">
        <f t="shared" si="50"/>
        <v>0</v>
      </c>
      <c r="CI13" s="47">
        <f t="shared" si="51"/>
        <v>0</v>
      </c>
      <c r="CJ13" s="50">
        <f>COUNTIF('résultats bruts'!AJ13, 1) + COUNTIF('résultats bruts'!BM13,1) + COUNTIF('résultats bruts'!DL13,1)</f>
        <v>0</v>
      </c>
      <c r="CK13" s="47">
        <f t="shared" si="52"/>
        <v>0</v>
      </c>
      <c r="CL13" s="47">
        <f>COUNTIF('résultats bruts'!AH13, 1) + COUNTIF('résultats bruts'!BK13,1) + COUNTIF('résultats bruts'!DK13,1)</f>
        <v>0</v>
      </c>
      <c r="CM13" s="47">
        <f t="shared" si="53"/>
        <v>0</v>
      </c>
      <c r="CN13" s="47">
        <f t="shared" si="54"/>
        <v>0</v>
      </c>
      <c r="CO13" s="47">
        <f t="shared" si="55"/>
        <v>0</v>
      </c>
      <c r="CP13" s="47">
        <f>COUNTIF('résultats bruts'!AF13, 1) + COUNTIF('résultats bruts'!BO13,1) + COUNTIF('résultats bruts'!DJ13,1)</f>
        <v>0</v>
      </c>
      <c r="CQ13" s="47">
        <f t="shared" si="56"/>
        <v>0</v>
      </c>
      <c r="CR13" s="47">
        <f>COUNTIF('résultats bruts'!AG13, 1) + COUNTIF('résultats bruts'!BQ13,1) + COUNTIF('résultats bruts'!DH13,1)</f>
        <v>0</v>
      </c>
      <c r="CS13" s="47">
        <f t="shared" si="57"/>
        <v>0</v>
      </c>
      <c r="CT13" s="47">
        <f t="shared" si="58"/>
        <v>0</v>
      </c>
      <c r="CU13" s="47">
        <f t="shared" si="59"/>
        <v>0</v>
      </c>
      <c r="CV13" s="47">
        <f>COUNTIF('résultats bruts'!AM13, 1) + COUNTIF('résultats bruts'!AN13,1) + COUNTIF('résultats bruts'!BS13,1) +COUNTIF('résultats bruts'!BT13, 1) + COUNTIF('résultats bruts'!DO13,1) + COUNTIF('résultats bruts'!DP13,1)</f>
        <v>0</v>
      </c>
      <c r="CW13" s="47">
        <f t="shared" si="60"/>
        <v>0</v>
      </c>
      <c r="CX13" s="47">
        <f t="shared" si="61"/>
        <v>0</v>
      </c>
      <c r="CY13" s="47">
        <f t="shared" si="62"/>
        <v>0</v>
      </c>
      <c r="CZ13" s="47">
        <f>COUNTIF('résultats bruts'!AO13,1)</f>
        <v>0</v>
      </c>
      <c r="DA13" s="47">
        <f>COUNTIF('résultats bruts'!AP13,1)</f>
        <v>0</v>
      </c>
      <c r="DB13" s="47">
        <f t="shared" si="63"/>
        <v>0</v>
      </c>
      <c r="DC13" s="47">
        <f t="shared" si="64"/>
        <v>0</v>
      </c>
      <c r="DD13" s="47">
        <f>COUNTIF('résultats bruts'!BU13,1)</f>
        <v>0</v>
      </c>
      <c r="DE13" s="47">
        <f>COUNTIF('résultats bruts'!BV13,1)</f>
        <v>0</v>
      </c>
      <c r="DF13" s="47">
        <f t="shared" si="65"/>
        <v>0</v>
      </c>
      <c r="DG13" s="47">
        <f t="shared" si="66"/>
        <v>0</v>
      </c>
      <c r="DH13" s="47">
        <f t="shared" si="67"/>
        <v>0</v>
      </c>
      <c r="DI13" s="47"/>
      <c r="DJ13" s="47">
        <f t="shared" si="68"/>
        <v>0</v>
      </c>
      <c r="DK13" s="47">
        <f t="shared" si="69"/>
        <v>0</v>
      </c>
      <c r="DL13" s="47">
        <f t="shared" si="70"/>
        <v>0</v>
      </c>
      <c r="DM13" s="47">
        <f>COUNTIF('résultats bruts'!BG13,1)+COUNTIF('résultats bruts'!BJ13,1)</f>
        <v>0</v>
      </c>
      <c r="DN13" s="47">
        <f t="shared" si="71"/>
        <v>0</v>
      </c>
      <c r="DO13" s="47">
        <f>COUNTIF('résultats bruts'!CD13,1)+COUNTIF('résultats bruts'!CF13,1) + COUNTIF('résultats bruts'!CO13,1)+COUNTIF('résultats bruts'!CR13,1)</f>
        <v>0</v>
      </c>
      <c r="DP13" s="47">
        <f t="shared" si="72"/>
        <v>0</v>
      </c>
      <c r="DQ13" s="47">
        <f t="shared" si="73"/>
        <v>0</v>
      </c>
      <c r="DR13" s="47">
        <f t="shared" si="74"/>
        <v>0</v>
      </c>
      <c r="DS13" s="47">
        <f>COUNTIF('résultats bruts'!BF13,1)+COUNTIF('résultats bruts'!BI13,1)</f>
        <v>0</v>
      </c>
      <c r="DT13" s="47">
        <f t="shared" si="75"/>
        <v>0</v>
      </c>
      <c r="DU13" s="47">
        <f>COUNTIF('résultats bruts'!CE13,1)+COUNTIF('résultats bruts'!CH13,1) + COUNTIF('résultats bruts'!CP13,1)+ COUNTIF('résultats bruts'!CQ13,1)</f>
        <v>0</v>
      </c>
      <c r="DV13" s="47">
        <f t="shared" si="76"/>
        <v>0</v>
      </c>
      <c r="DW13" s="47">
        <f t="shared" si="77"/>
        <v>0</v>
      </c>
      <c r="DX13" s="47">
        <f t="shared" si="78"/>
        <v>0</v>
      </c>
      <c r="DY13" s="47">
        <f>COUNTIF('résultats bruts'!BE13,1)+COUNTIF('résultats bruts'!BH13,1)</f>
        <v>0</v>
      </c>
      <c r="DZ13" s="47">
        <f t="shared" si="79"/>
        <v>0</v>
      </c>
      <c r="EA13" s="47">
        <f>COUNTIF('résultats bruts'!CC13,1)+COUNTIF('résultats bruts'!CG13,1) + COUNTIF('résultats bruts'!CN13,1)</f>
        <v>0</v>
      </c>
      <c r="EB13" s="47">
        <f t="shared" si="80"/>
        <v>0</v>
      </c>
      <c r="EC13" s="47">
        <f t="shared" si="81"/>
        <v>0</v>
      </c>
      <c r="ED13" s="47">
        <f t="shared" si="82"/>
        <v>0</v>
      </c>
      <c r="EE13" s="47">
        <f t="shared" si="83"/>
        <v>0</v>
      </c>
      <c r="EF13" s="47">
        <f t="shared" si="84"/>
        <v>0</v>
      </c>
    </row>
    <row r="14" spans="1:138" ht="15.75" customHeight="1" x14ac:dyDescent="0.2">
      <c r="A14" s="47">
        <f>'résultats bruts'!A14</f>
        <v>0</v>
      </c>
      <c r="B14" s="47">
        <f>'résultats bruts'!B14</f>
        <v>0</v>
      </c>
      <c r="C14" s="47">
        <f>'résultats bruts'!C14</f>
        <v>0</v>
      </c>
      <c r="D14" s="47">
        <f>'résultats bruts'!D14</f>
        <v>0</v>
      </c>
      <c r="E14" s="47">
        <f>'résultats bruts'!E14</f>
        <v>0</v>
      </c>
      <c r="F14" s="47">
        <f>'résultats bruts'!F14</f>
        <v>12</v>
      </c>
      <c r="G14" s="47">
        <f>COUNTIF('résultats bruts'!K14,1) +COUNTIF('résultats bruts'!CJ14:CK14,1)+COUNTIF('résultats bruts'!CJ14:CK14,"0A")</f>
        <v>0</v>
      </c>
      <c r="H14" s="47">
        <f t="shared" si="0"/>
        <v>0</v>
      </c>
      <c r="I14" s="47">
        <f>COUNTIF('résultats bruts'!O14,1) + COUNTIF('résultats bruts'!AD14,1) + COUNTIF('résultats bruts'!CA14,1) + COUNTIF('résultats bruts'!DU14, 1) + COUNTIF('résultats bruts'!DU14,"0B")</f>
        <v>0</v>
      </c>
      <c r="J14" s="47">
        <f t="shared" si="1"/>
        <v>0</v>
      </c>
      <c r="K14" s="47">
        <f>COUNTIF('résultats bruts'!CJ14:CK14,1)</f>
        <v>0</v>
      </c>
      <c r="L14" s="47">
        <f t="shared" si="2"/>
        <v>0</v>
      </c>
      <c r="M14" s="47">
        <f>COUNTIF('résultats bruts'!CM14,1)</f>
        <v>0</v>
      </c>
      <c r="N14" s="47">
        <f>COUNTIF('résultats bruts'!DU14,1)</f>
        <v>0</v>
      </c>
      <c r="O14" s="47">
        <f t="shared" si="3"/>
        <v>0</v>
      </c>
      <c r="P14" s="47">
        <f t="shared" si="4"/>
        <v>0</v>
      </c>
      <c r="Q14" s="47">
        <f>COUNTIF('résultats bruts'!CB14, "1A")+COUNTIF('résultats bruts'!CB14, "1B")</f>
        <v>0</v>
      </c>
      <c r="R14" s="47">
        <f t="shared" si="5"/>
        <v>0</v>
      </c>
      <c r="S14" s="47">
        <f t="shared" si="6"/>
        <v>0</v>
      </c>
      <c r="T14" s="48">
        <f>COUNTIF('résultats bruts'!Q14, 1) + COUNTIF('résultats bruts'!AU14,1) + COUNTIF('résultats bruts'!CW14,1)</f>
        <v>0</v>
      </c>
      <c r="U14" s="48">
        <f t="shared" si="7"/>
        <v>0</v>
      </c>
      <c r="V14" s="48">
        <f>COUNTIF('résultats bruts'!P14,1) + COUNTIF('résultats bruts'!AS14,1) + COUNTIF('résultats bruts'!DD14,1)</f>
        <v>0</v>
      </c>
      <c r="W14" s="48">
        <f t="shared" si="8"/>
        <v>0</v>
      </c>
      <c r="X14" s="48">
        <f t="shared" si="9"/>
        <v>0</v>
      </c>
      <c r="Y14" s="48">
        <f t="shared" si="10"/>
        <v>0</v>
      </c>
      <c r="Z14" s="48">
        <f>COUNTIF('résultats bruts'!V14, 1) + COUNTIF('résultats bruts'!AT14,1) + COUNTIF('résultats bruts'!CT14,1)</f>
        <v>0</v>
      </c>
      <c r="AA14" s="48">
        <f t="shared" si="11"/>
        <v>0</v>
      </c>
      <c r="AB14" s="48">
        <f>COUNTIF('résultats bruts'!W14, 1) + COUNTIF('résultats bruts'!AV14,1) + COUNTIF('résultats bruts'!CZ14,1)</f>
        <v>0</v>
      </c>
      <c r="AC14" s="48">
        <f t="shared" si="12"/>
        <v>0</v>
      </c>
      <c r="AD14" s="48">
        <f t="shared" si="13"/>
        <v>0</v>
      </c>
      <c r="AE14" s="48">
        <f t="shared" si="14"/>
        <v>0</v>
      </c>
      <c r="AF14" s="48">
        <f t="shared" si="15"/>
        <v>0</v>
      </c>
      <c r="AG14" s="48">
        <f t="shared" si="16"/>
        <v>0</v>
      </c>
      <c r="AH14" s="48">
        <f>COUNTIF('résultats bruts'!R14, 1) + COUNTIF('résultats bruts'!AW14,1) + COUNTIF('résultats bruts'!CU14,1)</f>
        <v>0</v>
      </c>
      <c r="AI14" s="48">
        <f t="shared" si="17"/>
        <v>0</v>
      </c>
      <c r="AJ14" s="48">
        <f>COUNTIF('résultats bruts'!Z14, 1) + COUNTIF('résultats bruts'!AQ14,1) + COUNTIF('résultats bruts'!CS14,1)</f>
        <v>0</v>
      </c>
      <c r="AK14" s="48">
        <f t="shared" si="18"/>
        <v>0</v>
      </c>
      <c r="AL14" s="48">
        <f t="shared" si="19"/>
        <v>0</v>
      </c>
      <c r="AM14" s="48">
        <f t="shared" si="20"/>
        <v>0</v>
      </c>
      <c r="AN14" s="48">
        <f t="shared" si="21"/>
        <v>0</v>
      </c>
      <c r="AO14" s="48">
        <f t="shared" si="22"/>
        <v>0</v>
      </c>
      <c r="AP14" s="48">
        <f>COUNTIF('résultats bruts'!Y14, 1) + COUNTIF('résultats bruts'!AY14,1) + COUNTIF('résultats bruts'!DC14,1)</f>
        <v>0</v>
      </c>
      <c r="AQ14" s="48">
        <f t="shared" si="23"/>
        <v>0</v>
      </c>
      <c r="AR14" s="48">
        <f>COUNTIF('résultats bruts'!T14, 1) + COUNTIF('résultats bruts'!AR14,1) + COUNTIF('résultats bruts'!DB14,1)</f>
        <v>0</v>
      </c>
      <c r="AS14" s="48">
        <f t="shared" si="24"/>
        <v>0</v>
      </c>
      <c r="AT14" s="48">
        <f t="shared" si="25"/>
        <v>0</v>
      </c>
      <c r="AU14" s="48">
        <f t="shared" si="26"/>
        <v>0</v>
      </c>
      <c r="AV14" s="48">
        <f>COUNTIF('résultats bruts'!X14, 1) + COUNTIF('résultats bruts'!BB14,1) + COUNTIF('résultats bruts'!DA14,1)</f>
        <v>0</v>
      </c>
      <c r="AW14" s="48">
        <f t="shared" si="27"/>
        <v>0</v>
      </c>
      <c r="AX14" s="48">
        <f>COUNTIF('résultats bruts'!AA14, 1) + COUNTIF('résultats bruts'!AX14,1) + COUNTIF('résultats bruts'!CY14,1)</f>
        <v>0</v>
      </c>
      <c r="AY14" s="48">
        <f t="shared" si="28"/>
        <v>0</v>
      </c>
      <c r="AZ14" s="48">
        <f t="shared" si="29"/>
        <v>0</v>
      </c>
      <c r="BA14" s="48">
        <f t="shared" si="30"/>
        <v>0</v>
      </c>
      <c r="BB14" s="48">
        <f t="shared" si="31"/>
        <v>0</v>
      </c>
      <c r="BC14" s="49">
        <f t="shared" si="32"/>
        <v>0</v>
      </c>
      <c r="BD14" s="48">
        <f>COUNTIF('résultats bruts'!U14, 1) + COUNTIF('résultats bruts'!AZ14,1) + COUNTIF('résultats bruts'!CX14,1)</f>
        <v>0</v>
      </c>
      <c r="BE14" s="48">
        <f t="shared" si="33"/>
        <v>0</v>
      </c>
      <c r="BF14" s="48">
        <f>COUNTIF('résultats bruts'!S14, 1) + COUNTIF('résultats bruts'!BA14,1) + COUNTIF('résultats bruts'!CV14,1)</f>
        <v>0</v>
      </c>
      <c r="BG14" s="48">
        <f t="shared" si="34"/>
        <v>0</v>
      </c>
      <c r="BH14" s="48">
        <f t="shared" si="35"/>
        <v>0</v>
      </c>
      <c r="BI14" s="48">
        <f t="shared" si="36"/>
        <v>0</v>
      </c>
      <c r="BJ14" s="48">
        <f t="shared" si="37"/>
        <v>0</v>
      </c>
      <c r="BK14" s="48">
        <f t="shared" si="38"/>
        <v>0</v>
      </c>
      <c r="BL14" s="48">
        <f>COUNTIF('résultats bruts'!AB14, 1) + COUNTIF('résultats bruts'!AC14,1) + COUNTIF('résultats bruts'!BC14,1)+ COUNTIF('résultats bruts'!BD14,1)+ COUNTIF('résultats bruts'!DE14,1)+ COUNTIF('résultats bruts'!DF14,1)</f>
        <v>0</v>
      </c>
      <c r="BM14" s="48">
        <f t="shared" si="39"/>
        <v>0</v>
      </c>
      <c r="BN14" s="48">
        <f t="shared" si="40"/>
        <v>0</v>
      </c>
      <c r="BO14" s="48">
        <f t="shared" si="41"/>
        <v>0</v>
      </c>
      <c r="BP14" s="48">
        <f>COUNTIF('résultats bruts'!DS14,1) + COUNTIF('résultats bruts'!DQ14,1)</f>
        <v>0</v>
      </c>
      <c r="BQ14" s="48">
        <f t="shared" si="42"/>
        <v>0</v>
      </c>
      <c r="BR14" s="66">
        <f>COUNTIF('résultats bruts'!DR14,1)+COUNTIF('résultats bruts'!DT14,1)</f>
        <v>0</v>
      </c>
      <c r="BS14" s="66">
        <f t="shared" si="43"/>
        <v>0</v>
      </c>
      <c r="BT14" s="48">
        <f>'résultats bruts'!AR14</f>
        <v>0</v>
      </c>
      <c r="BU14" s="48">
        <f>'résultats bruts'!DR14</f>
        <v>0</v>
      </c>
      <c r="BV14" s="48">
        <f>'résultats bruts'!AS14</f>
        <v>0</v>
      </c>
      <c r="BW14" s="48">
        <f>'résultats bruts'!DT14</f>
        <v>0</v>
      </c>
      <c r="BX14" s="47">
        <f>COUNTIF('résultats bruts'!AI14, 1) + COUNTIF('résultats bruts'!BP14,1) + COUNTIF('résultats bruts'!DG14,1)</f>
        <v>0</v>
      </c>
      <c r="BY14" s="47">
        <f t="shared" si="44"/>
        <v>0</v>
      </c>
      <c r="BZ14" s="47">
        <f>COUNTIF('résultats bruts'!AL14, 1) + COUNTIF('résultats bruts'!BN14,1) + COUNTIF('résultats bruts'!DI14,1)</f>
        <v>0</v>
      </c>
      <c r="CA14" s="47">
        <f t="shared" si="45"/>
        <v>0</v>
      </c>
      <c r="CB14" s="47">
        <f t="shared" si="46"/>
        <v>0</v>
      </c>
      <c r="CC14" s="47">
        <f t="shared" si="47"/>
        <v>0</v>
      </c>
      <c r="CD14" s="47">
        <f>COUNTIF('résultats bruts'!AK14, 1) + COUNTIF('résultats bruts'!BR14,1) + COUNTIF('résultats bruts'!DM14,1)</f>
        <v>0</v>
      </c>
      <c r="CE14" s="47">
        <f t="shared" si="48"/>
        <v>0</v>
      </c>
      <c r="CF14" s="47">
        <f>COUNTIF('résultats bruts'!AE14, 1) + COUNTIF('résultats bruts'!BL14,1) + COUNTIF('résultats bruts'!DN14,1)</f>
        <v>0</v>
      </c>
      <c r="CG14" s="47">
        <f t="shared" si="49"/>
        <v>0</v>
      </c>
      <c r="CH14" s="47">
        <f t="shared" si="50"/>
        <v>0</v>
      </c>
      <c r="CI14" s="47">
        <f t="shared" si="51"/>
        <v>0</v>
      </c>
      <c r="CJ14" s="50">
        <f>COUNTIF('résultats bruts'!AJ14, 1) + COUNTIF('résultats bruts'!BM14,1) + COUNTIF('résultats bruts'!DL14,1)</f>
        <v>0</v>
      </c>
      <c r="CK14" s="47">
        <f t="shared" si="52"/>
        <v>0</v>
      </c>
      <c r="CL14" s="47">
        <f>COUNTIF('résultats bruts'!AH14, 1) + COUNTIF('résultats bruts'!BK14,1) + COUNTIF('résultats bruts'!DK14,1)</f>
        <v>0</v>
      </c>
      <c r="CM14" s="47">
        <f t="shared" si="53"/>
        <v>0</v>
      </c>
      <c r="CN14" s="47">
        <f t="shared" si="54"/>
        <v>0</v>
      </c>
      <c r="CO14" s="47">
        <f t="shared" si="55"/>
        <v>0</v>
      </c>
      <c r="CP14" s="47">
        <f>COUNTIF('résultats bruts'!AF14, 1) + COUNTIF('résultats bruts'!BO14,1) + COUNTIF('résultats bruts'!DJ14,1)</f>
        <v>0</v>
      </c>
      <c r="CQ14" s="47">
        <f t="shared" si="56"/>
        <v>0</v>
      </c>
      <c r="CR14" s="47">
        <f>COUNTIF('résultats bruts'!AG14, 1) + COUNTIF('résultats bruts'!BQ14,1) + COUNTIF('résultats bruts'!DH14,1)</f>
        <v>0</v>
      </c>
      <c r="CS14" s="47">
        <f t="shared" si="57"/>
        <v>0</v>
      </c>
      <c r="CT14" s="47">
        <f t="shared" si="58"/>
        <v>0</v>
      </c>
      <c r="CU14" s="47">
        <f t="shared" si="59"/>
        <v>0</v>
      </c>
      <c r="CV14" s="47">
        <f>COUNTIF('résultats bruts'!AM14, 1) + COUNTIF('résultats bruts'!AN14,1) + COUNTIF('résultats bruts'!BS14,1) +COUNTIF('résultats bruts'!BT14, 1) + COUNTIF('résultats bruts'!DO14,1) + COUNTIF('résultats bruts'!DP14,1)</f>
        <v>0</v>
      </c>
      <c r="CW14" s="47">
        <f t="shared" si="60"/>
        <v>0</v>
      </c>
      <c r="CX14" s="47">
        <f t="shared" si="61"/>
        <v>0</v>
      </c>
      <c r="CY14" s="47">
        <f t="shared" si="62"/>
        <v>0</v>
      </c>
      <c r="CZ14" s="47">
        <f>COUNTIF('résultats bruts'!AO14,1)</f>
        <v>0</v>
      </c>
      <c r="DA14" s="47">
        <f>COUNTIF('résultats bruts'!AP14,1)</f>
        <v>0</v>
      </c>
      <c r="DB14" s="47">
        <f t="shared" si="63"/>
        <v>0</v>
      </c>
      <c r="DC14" s="47">
        <f t="shared" si="64"/>
        <v>0</v>
      </c>
      <c r="DD14" s="47">
        <f>COUNTIF('résultats bruts'!BU14,1)</f>
        <v>0</v>
      </c>
      <c r="DE14" s="47">
        <f>COUNTIF('résultats bruts'!BV14,1)</f>
        <v>0</v>
      </c>
      <c r="DF14" s="47">
        <f t="shared" si="65"/>
        <v>0</v>
      </c>
      <c r="DG14" s="47">
        <f t="shared" si="66"/>
        <v>0</v>
      </c>
      <c r="DH14" s="47">
        <f t="shared" si="67"/>
        <v>0</v>
      </c>
      <c r="DI14" s="47"/>
      <c r="DJ14" s="47">
        <f t="shared" si="68"/>
        <v>0</v>
      </c>
      <c r="DK14" s="47">
        <f t="shared" si="69"/>
        <v>0</v>
      </c>
      <c r="DL14" s="47">
        <f t="shared" si="70"/>
        <v>0</v>
      </c>
      <c r="DM14" s="47">
        <f>COUNTIF('résultats bruts'!BG14,1)+COUNTIF('résultats bruts'!BJ14,1)</f>
        <v>0</v>
      </c>
      <c r="DN14" s="47">
        <f t="shared" si="71"/>
        <v>0</v>
      </c>
      <c r="DO14" s="47">
        <f>COUNTIF('résultats bruts'!CD14,1)+COUNTIF('résultats bruts'!CF14,1) + COUNTIF('résultats bruts'!CO14,1)+COUNTIF('résultats bruts'!CR14,1)</f>
        <v>0</v>
      </c>
      <c r="DP14" s="47">
        <f t="shared" si="72"/>
        <v>0</v>
      </c>
      <c r="DQ14" s="47">
        <f t="shared" si="73"/>
        <v>0</v>
      </c>
      <c r="DR14" s="47">
        <f t="shared" si="74"/>
        <v>0</v>
      </c>
      <c r="DS14" s="47">
        <f>COUNTIF('résultats bruts'!BF14,1)+COUNTIF('résultats bruts'!BI14,1)</f>
        <v>0</v>
      </c>
      <c r="DT14" s="47">
        <f t="shared" si="75"/>
        <v>0</v>
      </c>
      <c r="DU14" s="47">
        <f>COUNTIF('résultats bruts'!CE14,1)+COUNTIF('résultats bruts'!CH14,1) + COUNTIF('résultats bruts'!CP14,1)+ COUNTIF('résultats bruts'!CQ14,1)</f>
        <v>0</v>
      </c>
      <c r="DV14" s="47">
        <f t="shared" si="76"/>
        <v>0</v>
      </c>
      <c r="DW14" s="47">
        <f t="shared" si="77"/>
        <v>0</v>
      </c>
      <c r="DX14" s="47">
        <f t="shared" si="78"/>
        <v>0</v>
      </c>
      <c r="DY14" s="47">
        <f>COUNTIF('résultats bruts'!BE14,1)+COUNTIF('résultats bruts'!BH14,1)</f>
        <v>0</v>
      </c>
      <c r="DZ14" s="47">
        <f t="shared" si="79"/>
        <v>0</v>
      </c>
      <c r="EA14" s="47">
        <f>COUNTIF('résultats bruts'!CC14,1)+COUNTIF('résultats bruts'!CG14,1) + COUNTIF('résultats bruts'!CN14,1)</f>
        <v>0</v>
      </c>
      <c r="EB14" s="47">
        <f t="shared" si="80"/>
        <v>0</v>
      </c>
      <c r="EC14" s="47">
        <f t="shared" si="81"/>
        <v>0</v>
      </c>
      <c r="ED14" s="47">
        <f t="shared" si="82"/>
        <v>0</v>
      </c>
      <c r="EE14" s="47">
        <f t="shared" si="83"/>
        <v>0</v>
      </c>
      <c r="EF14" s="47">
        <f t="shared" si="84"/>
        <v>0</v>
      </c>
    </row>
    <row r="15" spans="1:138" ht="15.75" customHeight="1" x14ac:dyDescent="0.2">
      <c r="A15" s="47">
        <f>'résultats bruts'!A15</f>
        <v>0</v>
      </c>
      <c r="B15" s="47">
        <f>'résultats bruts'!B15</f>
        <v>0</v>
      </c>
      <c r="C15" s="47">
        <f>'résultats bruts'!C15</f>
        <v>0</v>
      </c>
      <c r="D15" s="47">
        <f>'résultats bruts'!D15</f>
        <v>0</v>
      </c>
      <c r="E15" s="47">
        <f>'résultats bruts'!E15</f>
        <v>0</v>
      </c>
      <c r="F15" s="47">
        <f>'résultats bruts'!F15</f>
        <v>13</v>
      </c>
      <c r="G15" s="47">
        <f>COUNTIF('résultats bruts'!K15,1) +COUNTIF('résultats bruts'!CJ15:CK15,1)+COUNTIF('résultats bruts'!CJ15:CK15,"0A")</f>
        <v>0</v>
      </c>
      <c r="H15" s="47">
        <f t="shared" si="0"/>
        <v>0</v>
      </c>
      <c r="I15" s="47">
        <f>COUNTIF('résultats bruts'!O15,1) + COUNTIF('résultats bruts'!AD15,1) + COUNTIF('résultats bruts'!CA15,1) + COUNTIF('résultats bruts'!DU15, 1) + COUNTIF('résultats bruts'!DU15,"0B")</f>
        <v>0</v>
      </c>
      <c r="J15" s="47">
        <f t="shared" si="1"/>
        <v>0</v>
      </c>
      <c r="K15" s="47">
        <f>COUNTIF('résultats bruts'!CJ15:CK15,1)</f>
        <v>0</v>
      </c>
      <c r="L15" s="47">
        <f t="shared" si="2"/>
        <v>0</v>
      </c>
      <c r="M15" s="47">
        <f>COUNTIF('résultats bruts'!CM15,1)</f>
        <v>0</v>
      </c>
      <c r="N15" s="47">
        <f>COUNTIF('résultats bruts'!DU15,1)</f>
        <v>0</v>
      </c>
      <c r="O15" s="47">
        <f t="shared" si="3"/>
        <v>0</v>
      </c>
      <c r="P15" s="47">
        <f t="shared" si="4"/>
        <v>0</v>
      </c>
      <c r="Q15" s="47">
        <f>COUNTIF('résultats bruts'!CB15, "1A")+COUNTIF('résultats bruts'!CB15, "1B")</f>
        <v>0</v>
      </c>
      <c r="R15" s="47">
        <f t="shared" si="5"/>
        <v>0</v>
      </c>
      <c r="S15" s="47">
        <f t="shared" si="6"/>
        <v>0</v>
      </c>
      <c r="T15" s="48">
        <f>COUNTIF('résultats bruts'!Q15, 1) + COUNTIF('résultats bruts'!AU15,1) + COUNTIF('résultats bruts'!CW15,1)</f>
        <v>0</v>
      </c>
      <c r="U15" s="48">
        <f t="shared" si="7"/>
        <v>0</v>
      </c>
      <c r="V15" s="48">
        <f>COUNTIF('résultats bruts'!P15,1) + COUNTIF('résultats bruts'!AS15,1) + COUNTIF('résultats bruts'!DD15,1)</f>
        <v>0</v>
      </c>
      <c r="W15" s="48">
        <f t="shared" si="8"/>
        <v>0</v>
      </c>
      <c r="X15" s="48">
        <f t="shared" si="9"/>
        <v>0</v>
      </c>
      <c r="Y15" s="48">
        <f t="shared" si="10"/>
        <v>0</v>
      </c>
      <c r="Z15" s="48">
        <f>COUNTIF('résultats bruts'!V15, 1) + COUNTIF('résultats bruts'!AT15,1) + COUNTIF('résultats bruts'!CT15,1)</f>
        <v>0</v>
      </c>
      <c r="AA15" s="48">
        <f t="shared" si="11"/>
        <v>0</v>
      </c>
      <c r="AB15" s="48">
        <f>COUNTIF('résultats bruts'!W15, 1) + COUNTIF('résultats bruts'!AV15,1) + COUNTIF('résultats bruts'!CZ15,1)</f>
        <v>0</v>
      </c>
      <c r="AC15" s="48">
        <f t="shared" si="12"/>
        <v>0</v>
      </c>
      <c r="AD15" s="48">
        <f t="shared" si="13"/>
        <v>0</v>
      </c>
      <c r="AE15" s="48">
        <f t="shared" si="14"/>
        <v>0</v>
      </c>
      <c r="AF15" s="48">
        <f t="shared" si="15"/>
        <v>0</v>
      </c>
      <c r="AG15" s="48">
        <f t="shared" si="16"/>
        <v>0</v>
      </c>
      <c r="AH15" s="48">
        <f>COUNTIF('résultats bruts'!R15, 1) + COUNTIF('résultats bruts'!AW15,1) + COUNTIF('résultats bruts'!CU15,1)</f>
        <v>0</v>
      </c>
      <c r="AI15" s="48">
        <f t="shared" si="17"/>
        <v>0</v>
      </c>
      <c r="AJ15" s="48">
        <f>COUNTIF('résultats bruts'!Z15, 1) + COUNTIF('résultats bruts'!AQ15,1) + COUNTIF('résultats bruts'!CS15,1)</f>
        <v>0</v>
      </c>
      <c r="AK15" s="48">
        <f t="shared" si="18"/>
        <v>0</v>
      </c>
      <c r="AL15" s="48">
        <f t="shared" si="19"/>
        <v>0</v>
      </c>
      <c r="AM15" s="48">
        <f t="shared" si="20"/>
        <v>0</v>
      </c>
      <c r="AN15" s="48">
        <f t="shared" si="21"/>
        <v>0</v>
      </c>
      <c r="AO15" s="48">
        <f t="shared" si="22"/>
        <v>0</v>
      </c>
      <c r="AP15" s="48">
        <f>COUNTIF('résultats bruts'!Y15, 1) + COUNTIF('résultats bruts'!AY15,1) + COUNTIF('résultats bruts'!DC15,1)</f>
        <v>0</v>
      </c>
      <c r="AQ15" s="48">
        <f t="shared" si="23"/>
        <v>0</v>
      </c>
      <c r="AR15" s="48">
        <f>COUNTIF('résultats bruts'!T15, 1) + COUNTIF('résultats bruts'!AR15,1) + COUNTIF('résultats bruts'!DB15,1)</f>
        <v>0</v>
      </c>
      <c r="AS15" s="48">
        <f t="shared" si="24"/>
        <v>0</v>
      </c>
      <c r="AT15" s="48">
        <f t="shared" si="25"/>
        <v>0</v>
      </c>
      <c r="AU15" s="48">
        <f t="shared" si="26"/>
        <v>0</v>
      </c>
      <c r="AV15" s="48">
        <f>COUNTIF('résultats bruts'!X15, 1) + COUNTIF('résultats bruts'!BB15,1) + COUNTIF('résultats bruts'!DA15,1)</f>
        <v>0</v>
      </c>
      <c r="AW15" s="48">
        <f t="shared" si="27"/>
        <v>0</v>
      </c>
      <c r="AX15" s="48">
        <f>COUNTIF('résultats bruts'!AA15, 1) + COUNTIF('résultats bruts'!AX15,1) + COUNTIF('résultats bruts'!CY15,1)</f>
        <v>0</v>
      </c>
      <c r="AY15" s="48">
        <f t="shared" si="28"/>
        <v>0</v>
      </c>
      <c r="AZ15" s="48">
        <f t="shared" si="29"/>
        <v>0</v>
      </c>
      <c r="BA15" s="48">
        <f t="shared" si="30"/>
        <v>0</v>
      </c>
      <c r="BB15" s="48">
        <f t="shared" si="31"/>
        <v>0</v>
      </c>
      <c r="BC15" s="49">
        <f t="shared" si="32"/>
        <v>0</v>
      </c>
      <c r="BD15" s="48">
        <f>COUNTIF('résultats bruts'!U15, 1) + COUNTIF('résultats bruts'!AZ15,1) + COUNTIF('résultats bruts'!CX15,1)</f>
        <v>0</v>
      </c>
      <c r="BE15" s="48">
        <f t="shared" si="33"/>
        <v>0</v>
      </c>
      <c r="BF15" s="48">
        <f>COUNTIF('résultats bruts'!S15, 1) + COUNTIF('résultats bruts'!BA15,1) + COUNTIF('résultats bruts'!CV15,1)</f>
        <v>0</v>
      </c>
      <c r="BG15" s="48">
        <f t="shared" si="34"/>
        <v>0</v>
      </c>
      <c r="BH15" s="48">
        <f t="shared" si="35"/>
        <v>0</v>
      </c>
      <c r="BI15" s="48">
        <f t="shared" si="36"/>
        <v>0</v>
      </c>
      <c r="BJ15" s="48">
        <f t="shared" si="37"/>
        <v>0</v>
      </c>
      <c r="BK15" s="48">
        <f t="shared" si="38"/>
        <v>0</v>
      </c>
      <c r="BL15" s="48">
        <f>COUNTIF('résultats bruts'!AB15, 1) + COUNTIF('résultats bruts'!AC15,1) + COUNTIF('résultats bruts'!BC15,1)+ COUNTIF('résultats bruts'!BD15,1)+ COUNTIF('résultats bruts'!DE15,1)+ COUNTIF('résultats bruts'!DF15,1)</f>
        <v>0</v>
      </c>
      <c r="BM15" s="48">
        <f t="shared" si="39"/>
        <v>0</v>
      </c>
      <c r="BN15" s="48">
        <f t="shared" si="40"/>
        <v>0</v>
      </c>
      <c r="BO15" s="48">
        <f t="shared" si="41"/>
        <v>0</v>
      </c>
      <c r="BP15" s="48">
        <f>COUNTIF('résultats bruts'!DS15,1) + COUNTIF('résultats bruts'!DQ15,1)</f>
        <v>0</v>
      </c>
      <c r="BQ15" s="48">
        <f t="shared" si="42"/>
        <v>0</v>
      </c>
      <c r="BR15" s="66">
        <f>COUNTIF('résultats bruts'!DR15,1)+COUNTIF('résultats bruts'!DT15,1)</f>
        <v>0</v>
      </c>
      <c r="BS15" s="66">
        <f t="shared" si="43"/>
        <v>0</v>
      </c>
      <c r="BT15" s="48">
        <f>'résultats bruts'!AR15</f>
        <v>0</v>
      </c>
      <c r="BU15" s="48">
        <f>'résultats bruts'!DR15</f>
        <v>0</v>
      </c>
      <c r="BV15" s="48">
        <f>'résultats bruts'!AS15</f>
        <v>0</v>
      </c>
      <c r="BW15" s="48">
        <f>'résultats bruts'!DT15</f>
        <v>0</v>
      </c>
      <c r="BX15" s="47">
        <f>COUNTIF('résultats bruts'!AI15, 1) + COUNTIF('résultats bruts'!BP15,1) + COUNTIF('résultats bruts'!DG15,1)</f>
        <v>0</v>
      </c>
      <c r="BY15" s="47">
        <f t="shared" si="44"/>
        <v>0</v>
      </c>
      <c r="BZ15" s="47">
        <f>COUNTIF('résultats bruts'!AL15, 1) + COUNTIF('résultats bruts'!BN15,1) + COUNTIF('résultats bruts'!DI15,1)</f>
        <v>0</v>
      </c>
      <c r="CA15" s="47">
        <f t="shared" si="45"/>
        <v>0</v>
      </c>
      <c r="CB15" s="47">
        <f t="shared" si="46"/>
        <v>0</v>
      </c>
      <c r="CC15" s="47">
        <f t="shared" si="47"/>
        <v>0</v>
      </c>
      <c r="CD15" s="47">
        <f>COUNTIF('résultats bruts'!AK15, 1) + COUNTIF('résultats bruts'!BR15,1) + COUNTIF('résultats bruts'!DM15,1)</f>
        <v>0</v>
      </c>
      <c r="CE15" s="47">
        <f t="shared" si="48"/>
        <v>0</v>
      </c>
      <c r="CF15" s="47">
        <f>COUNTIF('résultats bruts'!AE15, 1) + COUNTIF('résultats bruts'!BL15,1) + COUNTIF('résultats bruts'!DN15,1)</f>
        <v>0</v>
      </c>
      <c r="CG15" s="47">
        <f t="shared" si="49"/>
        <v>0</v>
      </c>
      <c r="CH15" s="47">
        <f t="shared" si="50"/>
        <v>0</v>
      </c>
      <c r="CI15" s="47">
        <f t="shared" si="51"/>
        <v>0</v>
      </c>
      <c r="CJ15" s="50">
        <f>COUNTIF('résultats bruts'!AJ15, 1) + COUNTIF('résultats bruts'!BM15,1) + COUNTIF('résultats bruts'!DL15,1)</f>
        <v>0</v>
      </c>
      <c r="CK15" s="47">
        <f t="shared" si="52"/>
        <v>0</v>
      </c>
      <c r="CL15" s="47">
        <f>COUNTIF('résultats bruts'!AH15, 1) + COUNTIF('résultats bruts'!BK15,1) + COUNTIF('résultats bruts'!DK15,1)</f>
        <v>0</v>
      </c>
      <c r="CM15" s="47">
        <f t="shared" si="53"/>
        <v>0</v>
      </c>
      <c r="CN15" s="47">
        <f t="shared" si="54"/>
        <v>0</v>
      </c>
      <c r="CO15" s="47">
        <f t="shared" si="55"/>
        <v>0</v>
      </c>
      <c r="CP15" s="47">
        <f>COUNTIF('résultats bruts'!AF15, 1) + COUNTIF('résultats bruts'!BO15,1) + COUNTIF('résultats bruts'!DJ15,1)</f>
        <v>0</v>
      </c>
      <c r="CQ15" s="47">
        <f t="shared" si="56"/>
        <v>0</v>
      </c>
      <c r="CR15" s="47">
        <f>COUNTIF('résultats bruts'!AG15, 1) + COUNTIF('résultats bruts'!BQ15,1) + COUNTIF('résultats bruts'!DH15,1)</f>
        <v>0</v>
      </c>
      <c r="CS15" s="47">
        <f t="shared" si="57"/>
        <v>0</v>
      </c>
      <c r="CT15" s="47">
        <f t="shared" si="58"/>
        <v>0</v>
      </c>
      <c r="CU15" s="47">
        <f t="shared" si="59"/>
        <v>0</v>
      </c>
      <c r="CV15" s="47">
        <f>COUNTIF('résultats bruts'!AM15, 1) + COUNTIF('résultats bruts'!AN15,1) + COUNTIF('résultats bruts'!BS15,1) +COUNTIF('résultats bruts'!BT15, 1) + COUNTIF('résultats bruts'!DO15,1) + COUNTIF('résultats bruts'!DP15,1)</f>
        <v>0</v>
      </c>
      <c r="CW15" s="47">
        <f t="shared" si="60"/>
        <v>0</v>
      </c>
      <c r="CX15" s="47">
        <f t="shared" si="61"/>
        <v>0</v>
      </c>
      <c r="CY15" s="47">
        <f t="shared" si="62"/>
        <v>0</v>
      </c>
      <c r="CZ15" s="47">
        <f>COUNTIF('résultats bruts'!AO15,1)</f>
        <v>0</v>
      </c>
      <c r="DA15" s="47">
        <f>COUNTIF('résultats bruts'!AP15,1)</f>
        <v>0</v>
      </c>
      <c r="DB15" s="47">
        <f t="shared" si="63"/>
        <v>0</v>
      </c>
      <c r="DC15" s="47">
        <f t="shared" si="64"/>
        <v>0</v>
      </c>
      <c r="DD15" s="47">
        <f>COUNTIF('résultats bruts'!BU15,1)</f>
        <v>0</v>
      </c>
      <c r="DE15" s="47">
        <f>COUNTIF('résultats bruts'!BV15,1)</f>
        <v>0</v>
      </c>
      <c r="DF15" s="47">
        <f t="shared" si="65"/>
        <v>0</v>
      </c>
      <c r="DG15" s="47">
        <f t="shared" si="66"/>
        <v>0</v>
      </c>
      <c r="DH15" s="47">
        <f t="shared" si="67"/>
        <v>0</v>
      </c>
      <c r="DI15" s="47"/>
      <c r="DJ15" s="47">
        <f t="shared" si="68"/>
        <v>0</v>
      </c>
      <c r="DK15" s="47">
        <f t="shared" si="69"/>
        <v>0</v>
      </c>
      <c r="DL15" s="47">
        <f t="shared" si="70"/>
        <v>0</v>
      </c>
      <c r="DM15" s="47">
        <f>COUNTIF('résultats bruts'!BG15,1)+COUNTIF('résultats bruts'!BJ15,1)</f>
        <v>0</v>
      </c>
      <c r="DN15" s="47">
        <f t="shared" si="71"/>
        <v>0</v>
      </c>
      <c r="DO15" s="47">
        <f>COUNTIF('résultats bruts'!CD15,1)+COUNTIF('résultats bruts'!CF15,1) + COUNTIF('résultats bruts'!CO15,1)+COUNTIF('résultats bruts'!CR15,1)</f>
        <v>0</v>
      </c>
      <c r="DP15" s="47">
        <f t="shared" si="72"/>
        <v>0</v>
      </c>
      <c r="DQ15" s="47">
        <f t="shared" si="73"/>
        <v>0</v>
      </c>
      <c r="DR15" s="47">
        <f t="shared" si="74"/>
        <v>0</v>
      </c>
      <c r="DS15" s="47">
        <f>COUNTIF('résultats bruts'!BF15,1)+COUNTIF('résultats bruts'!BI15,1)</f>
        <v>0</v>
      </c>
      <c r="DT15" s="47">
        <f t="shared" si="75"/>
        <v>0</v>
      </c>
      <c r="DU15" s="47">
        <f>COUNTIF('résultats bruts'!CE15,1)+COUNTIF('résultats bruts'!CH15,1) + COUNTIF('résultats bruts'!CP15,1)+ COUNTIF('résultats bruts'!CQ15,1)</f>
        <v>0</v>
      </c>
      <c r="DV15" s="47">
        <f t="shared" si="76"/>
        <v>0</v>
      </c>
      <c r="DW15" s="47">
        <f t="shared" si="77"/>
        <v>0</v>
      </c>
      <c r="DX15" s="47">
        <f t="shared" si="78"/>
        <v>0</v>
      </c>
      <c r="DY15" s="47">
        <f>COUNTIF('résultats bruts'!BE15,1)+COUNTIF('résultats bruts'!BH15,1)</f>
        <v>0</v>
      </c>
      <c r="DZ15" s="47">
        <f t="shared" si="79"/>
        <v>0</v>
      </c>
      <c r="EA15" s="47">
        <f>COUNTIF('résultats bruts'!CC15,1)+COUNTIF('résultats bruts'!CG15,1) + COUNTIF('résultats bruts'!CN15,1)</f>
        <v>0</v>
      </c>
      <c r="EB15" s="47">
        <f t="shared" si="80"/>
        <v>0</v>
      </c>
      <c r="EC15" s="47">
        <f t="shared" si="81"/>
        <v>0</v>
      </c>
      <c r="ED15" s="47">
        <f t="shared" si="82"/>
        <v>0</v>
      </c>
      <c r="EE15" s="47">
        <f t="shared" si="83"/>
        <v>0</v>
      </c>
      <c r="EF15" s="47">
        <f t="shared" si="84"/>
        <v>0</v>
      </c>
    </row>
    <row r="16" spans="1:138" ht="15.75" customHeight="1" x14ac:dyDescent="0.2">
      <c r="A16" s="47">
        <f>'résultats bruts'!A16</f>
        <v>0</v>
      </c>
      <c r="B16" s="47">
        <f>'résultats bruts'!B16</f>
        <v>0</v>
      </c>
      <c r="C16" s="47">
        <f>'résultats bruts'!C16</f>
        <v>0</v>
      </c>
      <c r="D16" s="47">
        <f>'résultats bruts'!D16</f>
        <v>0</v>
      </c>
      <c r="E16" s="47">
        <f>'résultats bruts'!E16</f>
        <v>0</v>
      </c>
      <c r="F16" s="47">
        <f>'résultats bruts'!F16</f>
        <v>14</v>
      </c>
      <c r="G16" s="47">
        <f>COUNTIF('résultats bruts'!K16,1) +COUNTIF('résultats bruts'!CJ16:CK16,1)+COUNTIF('résultats bruts'!CJ16:CK16,"0A")</f>
        <v>0</v>
      </c>
      <c r="H16" s="47">
        <f t="shared" si="0"/>
        <v>0</v>
      </c>
      <c r="I16" s="47">
        <f>COUNTIF('résultats bruts'!O16,1) + COUNTIF('résultats bruts'!AD16,1) + COUNTIF('résultats bruts'!CA16,1) + COUNTIF('résultats bruts'!DU16, 1) + COUNTIF('résultats bruts'!DU16,"0B")</f>
        <v>0</v>
      </c>
      <c r="J16" s="47">
        <f t="shared" si="1"/>
        <v>0</v>
      </c>
      <c r="K16" s="47">
        <f>COUNTIF('résultats bruts'!CJ16:CK16,1)</f>
        <v>0</v>
      </c>
      <c r="L16" s="47">
        <f t="shared" si="2"/>
        <v>0</v>
      </c>
      <c r="M16" s="47">
        <f>COUNTIF('résultats bruts'!CM16,1)</f>
        <v>0</v>
      </c>
      <c r="N16" s="47">
        <f>COUNTIF('résultats bruts'!DU16,1)</f>
        <v>0</v>
      </c>
      <c r="O16" s="47">
        <f t="shared" si="3"/>
        <v>0</v>
      </c>
      <c r="P16" s="47">
        <f t="shared" si="4"/>
        <v>0</v>
      </c>
      <c r="Q16" s="47">
        <f>COUNTIF('résultats bruts'!CB16, "1A")+COUNTIF('résultats bruts'!CB16, "1B")</f>
        <v>0</v>
      </c>
      <c r="R16" s="47">
        <f t="shared" si="5"/>
        <v>0</v>
      </c>
      <c r="S16" s="47">
        <f t="shared" si="6"/>
        <v>0</v>
      </c>
      <c r="T16" s="48">
        <f>COUNTIF('résultats bruts'!Q16, 1) + COUNTIF('résultats bruts'!AU16,1) + COUNTIF('résultats bruts'!CW16,1)</f>
        <v>0</v>
      </c>
      <c r="U16" s="48">
        <f t="shared" si="7"/>
        <v>0</v>
      </c>
      <c r="V16" s="48">
        <f>COUNTIF('résultats bruts'!P16,1) + COUNTIF('résultats bruts'!AS16,1) + COUNTIF('résultats bruts'!DD16,1)</f>
        <v>0</v>
      </c>
      <c r="W16" s="48">
        <f t="shared" si="8"/>
        <v>0</v>
      </c>
      <c r="X16" s="48">
        <f t="shared" si="9"/>
        <v>0</v>
      </c>
      <c r="Y16" s="48">
        <f t="shared" si="10"/>
        <v>0</v>
      </c>
      <c r="Z16" s="48">
        <f>COUNTIF('résultats bruts'!V16, 1) + COUNTIF('résultats bruts'!AT16,1) + COUNTIF('résultats bruts'!CT16,1)</f>
        <v>0</v>
      </c>
      <c r="AA16" s="48">
        <f t="shared" si="11"/>
        <v>0</v>
      </c>
      <c r="AB16" s="48">
        <f>COUNTIF('résultats bruts'!W16, 1) + COUNTIF('résultats bruts'!AV16,1) + COUNTIF('résultats bruts'!CZ16,1)</f>
        <v>0</v>
      </c>
      <c r="AC16" s="48">
        <f t="shared" si="12"/>
        <v>0</v>
      </c>
      <c r="AD16" s="48">
        <f t="shared" si="13"/>
        <v>0</v>
      </c>
      <c r="AE16" s="48">
        <f t="shared" si="14"/>
        <v>0</v>
      </c>
      <c r="AF16" s="48">
        <f t="shared" si="15"/>
        <v>0</v>
      </c>
      <c r="AG16" s="48">
        <f t="shared" si="16"/>
        <v>0</v>
      </c>
      <c r="AH16" s="48">
        <f>COUNTIF('résultats bruts'!R16, 1) + COUNTIF('résultats bruts'!AW16,1) + COUNTIF('résultats bruts'!CU16,1)</f>
        <v>0</v>
      </c>
      <c r="AI16" s="48">
        <f t="shared" si="17"/>
        <v>0</v>
      </c>
      <c r="AJ16" s="48">
        <f>COUNTIF('résultats bruts'!Z16, 1) + COUNTIF('résultats bruts'!AQ16,1) + COUNTIF('résultats bruts'!CS16,1)</f>
        <v>0</v>
      </c>
      <c r="AK16" s="48">
        <f t="shared" si="18"/>
        <v>0</v>
      </c>
      <c r="AL16" s="48">
        <f t="shared" si="19"/>
        <v>0</v>
      </c>
      <c r="AM16" s="48">
        <f t="shared" si="20"/>
        <v>0</v>
      </c>
      <c r="AN16" s="48">
        <f t="shared" si="21"/>
        <v>0</v>
      </c>
      <c r="AO16" s="48">
        <f t="shared" si="22"/>
        <v>0</v>
      </c>
      <c r="AP16" s="48">
        <f>COUNTIF('résultats bruts'!Y16, 1) + COUNTIF('résultats bruts'!AY16,1) + COUNTIF('résultats bruts'!DC16,1)</f>
        <v>0</v>
      </c>
      <c r="AQ16" s="48">
        <f t="shared" si="23"/>
        <v>0</v>
      </c>
      <c r="AR16" s="48">
        <f>COUNTIF('résultats bruts'!T16, 1) + COUNTIF('résultats bruts'!AR16,1) + COUNTIF('résultats bruts'!DB16,1)</f>
        <v>0</v>
      </c>
      <c r="AS16" s="48">
        <f t="shared" si="24"/>
        <v>0</v>
      </c>
      <c r="AT16" s="48">
        <f t="shared" si="25"/>
        <v>0</v>
      </c>
      <c r="AU16" s="48">
        <f t="shared" si="26"/>
        <v>0</v>
      </c>
      <c r="AV16" s="48">
        <f>COUNTIF('résultats bruts'!X16, 1) + COUNTIF('résultats bruts'!BB16,1) + COUNTIF('résultats bruts'!DA16,1)</f>
        <v>0</v>
      </c>
      <c r="AW16" s="48">
        <f t="shared" si="27"/>
        <v>0</v>
      </c>
      <c r="AX16" s="48">
        <f>COUNTIF('résultats bruts'!AA16, 1) + COUNTIF('résultats bruts'!AX16,1) + COUNTIF('résultats bruts'!CY16,1)</f>
        <v>0</v>
      </c>
      <c r="AY16" s="48">
        <f t="shared" si="28"/>
        <v>0</v>
      </c>
      <c r="AZ16" s="48">
        <f t="shared" si="29"/>
        <v>0</v>
      </c>
      <c r="BA16" s="48">
        <f t="shared" si="30"/>
        <v>0</v>
      </c>
      <c r="BB16" s="48">
        <f t="shared" si="31"/>
        <v>0</v>
      </c>
      <c r="BC16" s="49">
        <f t="shared" si="32"/>
        <v>0</v>
      </c>
      <c r="BD16" s="48">
        <f>COUNTIF('résultats bruts'!U16, 1) + COUNTIF('résultats bruts'!AZ16,1) + COUNTIF('résultats bruts'!CX16,1)</f>
        <v>0</v>
      </c>
      <c r="BE16" s="48">
        <f t="shared" si="33"/>
        <v>0</v>
      </c>
      <c r="BF16" s="48">
        <f>COUNTIF('résultats bruts'!S16, 1) + COUNTIF('résultats bruts'!BA16,1) + COUNTIF('résultats bruts'!CV16,1)</f>
        <v>0</v>
      </c>
      <c r="BG16" s="48">
        <f t="shared" si="34"/>
        <v>0</v>
      </c>
      <c r="BH16" s="48">
        <f t="shared" si="35"/>
        <v>0</v>
      </c>
      <c r="BI16" s="48">
        <f t="shared" si="36"/>
        <v>0</v>
      </c>
      <c r="BJ16" s="48">
        <f t="shared" si="37"/>
        <v>0</v>
      </c>
      <c r="BK16" s="48">
        <f t="shared" si="38"/>
        <v>0</v>
      </c>
      <c r="BL16" s="48">
        <f>COUNTIF('résultats bruts'!AB16, 1) + COUNTIF('résultats bruts'!AC16,1) + COUNTIF('résultats bruts'!BC16,1)+ COUNTIF('résultats bruts'!BD16,1)+ COUNTIF('résultats bruts'!DE16,1)+ COUNTIF('résultats bruts'!DF16,1)</f>
        <v>0</v>
      </c>
      <c r="BM16" s="48">
        <f t="shared" si="39"/>
        <v>0</v>
      </c>
      <c r="BN16" s="48">
        <f t="shared" si="40"/>
        <v>0</v>
      </c>
      <c r="BO16" s="48">
        <f t="shared" si="41"/>
        <v>0</v>
      </c>
      <c r="BP16" s="48">
        <f>COUNTIF('résultats bruts'!DS16,1) + COUNTIF('résultats bruts'!DQ16,1)</f>
        <v>0</v>
      </c>
      <c r="BQ16" s="48">
        <f t="shared" si="42"/>
        <v>0</v>
      </c>
      <c r="BR16" s="66">
        <f>COUNTIF('résultats bruts'!DR16,1)+COUNTIF('résultats bruts'!DT16,1)</f>
        <v>0</v>
      </c>
      <c r="BS16" s="66">
        <f t="shared" si="43"/>
        <v>0</v>
      </c>
      <c r="BT16" s="48">
        <f>'résultats bruts'!AR16</f>
        <v>0</v>
      </c>
      <c r="BU16" s="48">
        <f>'résultats bruts'!DR16</f>
        <v>0</v>
      </c>
      <c r="BV16" s="48">
        <f>'résultats bruts'!AS16</f>
        <v>0</v>
      </c>
      <c r="BW16" s="48">
        <f>'résultats bruts'!DT16</f>
        <v>0</v>
      </c>
      <c r="BX16" s="47">
        <f>COUNTIF('résultats bruts'!AI16, 1) + COUNTIF('résultats bruts'!BP16,1) + COUNTIF('résultats bruts'!DG16,1)</f>
        <v>0</v>
      </c>
      <c r="BY16" s="47">
        <f t="shared" si="44"/>
        <v>0</v>
      </c>
      <c r="BZ16" s="47">
        <f>COUNTIF('résultats bruts'!AL16, 1) + COUNTIF('résultats bruts'!BN16,1) + COUNTIF('résultats bruts'!DI16,1)</f>
        <v>0</v>
      </c>
      <c r="CA16" s="47">
        <f t="shared" si="45"/>
        <v>0</v>
      </c>
      <c r="CB16" s="47">
        <f t="shared" si="46"/>
        <v>0</v>
      </c>
      <c r="CC16" s="47">
        <f t="shared" si="47"/>
        <v>0</v>
      </c>
      <c r="CD16" s="47">
        <f>COUNTIF('résultats bruts'!AK16, 1) + COUNTIF('résultats bruts'!BR16,1) + COUNTIF('résultats bruts'!DM16,1)</f>
        <v>0</v>
      </c>
      <c r="CE16" s="47">
        <f t="shared" si="48"/>
        <v>0</v>
      </c>
      <c r="CF16" s="47">
        <f>COUNTIF('résultats bruts'!AE16, 1) + COUNTIF('résultats bruts'!BL16,1) + COUNTIF('résultats bruts'!DN16,1)</f>
        <v>0</v>
      </c>
      <c r="CG16" s="47">
        <f t="shared" si="49"/>
        <v>0</v>
      </c>
      <c r="CH16" s="47">
        <f t="shared" si="50"/>
        <v>0</v>
      </c>
      <c r="CI16" s="47">
        <f t="shared" si="51"/>
        <v>0</v>
      </c>
      <c r="CJ16" s="50">
        <f>COUNTIF('résultats bruts'!AJ16, 1) + COUNTIF('résultats bruts'!BM16,1) + COUNTIF('résultats bruts'!DL16,1)</f>
        <v>0</v>
      </c>
      <c r="CK16" s="47">
        <f t="shared" si="52"/>
        <v>0</v>
      </c>
      <c r="CL16" s="47">
        <f>COUNTIF('résultats bruts'!AH16, 1) + COUNTIF('résultats bruts'!BK16,1) + COUNTIF('résultats bruts'!DK16,1)</f>
        <v>0</v>
      </c>
      <c r="CM16" s="47">
        <f t="shared" si="53"/>
        <v>0</v>
      </c>
      <c r="CN16" s="47">
        <f t="shared" si="54"/>
        <v>0</v>
      </c>
      <c r="CO16" s="47">
        <f t="shared" si="55"/>
        <v>0</v>
      </c>
      <c r="CP16" s="47">
        <f>COUNTIF('résultats bruts'!AF16, 1) + COUNTIF('résultats bruts'!BO16,1) + COUNTIF('résultats bruts'!DJ16,1)</f>
        <v>0</v>
      </c>
      <c r="CQ16" s="47">
        <f t="shared" si="56"/>
        <v>0</v>
      </c>
      <c r="CR16" s="47">
        <f>COUNTIF('résultats bruts'!AG16, 1) + COUNTIF('résultats bruts'!BQ16,1) + COUNTIF('résultats bruts'!DH16,1)</f>
        <v>0</v>
      </c>
      <c r="CS16" s="47">
        <f t="shared" si="57"/>
        <v>0</v>
      </c>
      <c r="CT16" s="47">
        <f t="shared" si="58"/>
        <v>0</v>
      </c>
      <c r="CU16" s="47">
        <f t="shared" si="59"/>
        <v>0</v>
      </c>
      <c r="CV16" s="47">
        <f>COUNTIF('résultats bruts'!AM16, 1) + COUNTIF('résultats bruts'!AN16,1) + COUNTIF('résultats bruts'!BS16,1) +COUNTIF('résultats bruts'!BT16, 1) + COUNTIF('résultats bruts'!DO16,1) + COUNTIF('résultats bruts'!DP16,1)</f>
        <v>0</v>
      </c>
      <c r="CW16" s="47">
        <f t="shared" si="60"/>
        <v>0</v>
      </c>
      <c r="CX16" s="47">
        <f t="shared" si="61"/>
        <v>0</v>
      </c>
      <c r="CY16" s="47">
        <f t="shared" si="62"/>
        <v>0</v>
      </c>
      <c r="CZ16" s="47">
        <f>COUNTIF('résultats bruts'!AO16,1)</f>
        <v>0</v>
      </c>
      <c r="DA16" s="47">
        <f>COUNTIF('résultats bruts'!AP16,1)</f>
        <v>0</v>
      </c>
      <c r="DB16" s="47">
        <f t="shared" si="63"/>
        <v>0</v>
      </c>
      <c r="DC16" s="47">
        <f t="shared" si="64"/>
        <v>0</v>
      </c>
      <c r="DD16" s="47">
        <f>COUNTIF('résultats bruts'!BU16,1)</f>
        <v>0</v>
      </c>
      <c r="DE16" s="47">
        <f>COUNTIF('résultats bruts'!BV16,1)</f>
        <v>0</v>
      </c>
      <c r="DF16" s="47">
        <f t="shared" si="65"/>
        <v>0</v>
      </c>
      <c r="DG16" s="47">
        <f t="shared" si="66"/>
        <v>0</v>
      </c>
      <c r="DH16" s="47">
        <f t="shared" si="67"/>
        <v>0</v>
      </c>
      <c r="DI16" s="47"/>
      <c r="DJ16" s="47">
        <f t="shared" si="68"/>
        <v>0</v>
      </c>
      <c r="DK16" s="47">
        <f t="shared" si="69"/>
        <v>0</v>
      </c>
      <c r="DL16" s="47">
        <f t="shared" si="70"/>
        <v>0</v>
      </c>
      <c r="DM16" s="47">
        <f>COUNTIF('résultats bruts'!BG16,1)+COUNTIF('résultats bruts'!BJ16,1)</f>
        <v>0</v>
      </c>
      <c r="DN16" s="47">
        <f t="shared" si="71"/>
        <v>0</v>
      </c>
      <c r="DO16" s="47">
        <f>COUNTIF('résultats bruts'!CD16,1)+COUNTIF('résultats bruts'!CF16,1) + COUNTIF('résultats bruts'!CO16,1)+COUNTIF('résultats bruts'!CR16,1)</f>
        <v>0</v>
      </c>
      <c r="DP16" s="47">
        <f t="shared" si="72"/>
        <v>0</v>
      </c>
      <c r="DQ16" s="47">
        <f t="shared" si="73"/>
        <v>0</v>
      </c>
      <c r="DR16" s="47">
        <f t="shared" si="74"/>
        <v>0</v>
      </c>
      <c r="DS16" s="47">
        <f>COUNTIF('résultats bruts'!BF16,1)+COUNTIF('résultats bruts'!BI16,1)</f>
        <v>0</v>
      </c>
      <c r="DT16" s="47">
        <f t="shared" si="75"/>
        <v>0</v>
      </c>
      <c r="DU16" s="47">
        <f>COUNTIF('résultats bruts'!CE16,1)+COUNTIF('résultats bruts'!CH16,1) + COUNTIF('résultats bruts'!CP16,1)+ COUNTIF('résultats bruts'!CQ16,1)</f>
        <v>0</v>
      </c>
      <c r="DV16" s="47">
        <f t="shared" si="76"/>
        <v>0</v>
      </c>
      <c r="DW16" s="47">
        <f t="shared" si="77"/>
        <v>0</v>
      </c>
      <c r="DX16" s="47">
        <f t="shared" si="78"/>
        <v>0</v>
      </c>
      <c r="DY16" s="47">
        <f>COUNTIF('résultats bruts'!BE16,1)+COUNTIF('résultats bruts'!BH16,1)</f>
        <v>0</v>
      </c>
      <c r="DZ16" s="47">
        <f t="shared" si="79"/>
        <v>0</v>
      </c>
      <c r="EA16" s="47">
        <f>COUNTIF('résultats bruts'!CC16,1)+COUNTIF('résultats bruts'!CG16,1) + COUNTIF('résultats bruts'!CN16,1)</f>
        <v>0</v>
      </c>
      <c r="EB16" s="47">
        <f t="shared" si="80"/>
        <v>0</v>
      </c>
      <c r="EC16" s="47">
        <f t="shared" si="81"/>
        <v>0</v>
      </c>
      <c r="ED16" s="47">
        <f t="shared" si="82"/>
        <v>0</v>
      </c>
      <c r="EE16" s="47">
        <f t="shared" si="83"/>
        <v>0</v>
      </c>
      <c r="EF16" s="47">
        <f t="shared" si="84"/>
        <v>0</v>
      </c>
    </row>
    <row r="17" spans="1:136" ht="15.75" customHeight="1" x14ac:dyDescent="0.2">
      <c r="A17" s="47">
        <f>'résultats bruts'!A17</f>
        <v>0</v>
      </c>
      <c r="B17" s="47">
        <f>'résultats bruts'!B17</f>
        <v>0</v>
      </c>
      <c r="C17" s="47">
        <f>'résultats bruts'!C17</f>
        <v>0</v>
      </c>
      <c r="D17" s="47">
        <f>'résultats bruts'!D17</f>
        <v>0</v>
      </c>
      <c r="E17" s="47">
        <f>'résultats bruts'!E17</f>
        <v>0</v>
      </c>
      <c r="F17" s="47">
        <f>'résultats bruts'!F17</f>
        <v>15</v>
      </c>
      <c r="G17" s="47">
        <f>COUNTIF('résultats bruts'!K17,1) +COUNTIF('résultats bruts'!CJ17:CK17,1)+COUNTIF('résultats bruts'!CJ17:CK17,"0A")</f>
        <v>0</v>
      </c>
      <c r="H17" s="47">
        <f t="shared" si="0"/>
        <v>0</v>
      </c>
      <c r="I17" s="47">
        <f>COUNTIF('résultats bruts'!O17,1) + COUNTIF('résultats bruts'!AD17,1) + COUNTIF('résultats bruts'!CA17,1) + COUNTIF('résultats bruts'!DU17, 1) + COUNTIF('résultats bruts'!DU17,"0B")</f>
        <v>0</v>
      </c>
      <c r="J17" s="47">
        <f t="shared" si="1"/>
        <v>0</v>
      </c>
      <c r="K17" s="47">
        <f>COUNTIF('résultats bruts'!CJ17:CK17,1)</f>
        <v>0</v>
      </c>
      <c r="L17" s="47">
        <f t="shared" si="2"/>
        <v>0</v>
      </c>
      <c r="M17" s="47">
        <f>COUNTIF('résultats bruts'!CM17,1)</f>
        <v>0</v>
      </c>
      <c r="N17" s="47">
        <f>COUNTIF('résultats bruts'!DU17,1)</f>
        <v>0</v>
      </c>
      <c r="O17" s="47">
        <f t="shared" si="3"/>
        <v>0</v>
      </c>
      <c r="P17" s="47">
        <f t="shared" si="4"/>
        <v>0</v>
      </c>
      <c r="Q17" s="47">
        <f>COUNTIF('résultats bruts'!CB17, "1A")+COUNTIF('résultats bruts'!CB17, "1B")</f>
        <v>0</v>
      </c>
      <c r="R17" s="47">
        <f t="shared" si="5"/>
        <v>0</v>
      </c>
      <c r="S17" s="47">
        <f t="shared" si="6"/>
        <v>0</v>
      </c>
      <c r="T17" s="48">
        <f>COUNTIF('résultats bruts'!Q17, 1) + COUNTIF('résultats bruts'!AU17,1) + COUNTIF('résultats bruts'!CW17,1)</f>
        <v>0</v>
      </c>
      <c r="U17" s="48">
        <f t="shared" si="7"/>
        <v>0</v>
      </c>
      <c r="V17" s="48">
        <f>COUNTIF('résultats bruts'!P17,1) + COUNTIF('résultats bruts'!AS17,1) + COUNTIF('résultats bruts'!DD17,1)</f>
        <v>0</v>
      </c>
      <c r="W17" s="48">
        <f t="shared" si="8"/>
        <v>0</v>
      </c>
      <c r="X17" s="48">
        <f t="shared" si="9"/>
        <v>0</v>
      </c>
      <c r="Y17" s="48">
        <f t="shared" si="10"/>
        <v>0</v>
      </c>
      <c r="Z17" s="48">
        <f>COUNTIF('résultats bruts'!V17, 1) + COUNTIF('résultats bruts'!AT17,1) + COUNTIF('résultats bruts'!CT17,1)</f>
        <v>0</v>
      </c>
      <c r="AA17" s="48">
        <f t="shared" si="11"/>
        <v>0</v>
      </c>
      <c r="AB17" s="48">
        <f>COUNTIF('résultats bruts'!W17, 1) + COUNTIF('résultats bruts'!AV17,1) + COUNTIF('résultats bruts'!CZ17,1)</f>
        <v>0</v>
      </c>
      <c r="AC17" s="48">
        <f t="shared" si="12"/>
        <v>0</v>
      </c>
      <c r="AD17" s="48">
        <f t="shared" si="13"/>
        <v>0</v>
      </c>
      <c r="AE17" s="48">
        <f t="shared" si="14"/>
        <v>0</v>
      </c>
      <c r="AF17" s="48">
        <f t="shared" si="15"/>
        <v>0</v>
      </c>
      <c r="AG17" s="48">
        <f t="shared" si="16"/>
        <v>0</v>
      </c>
      <c r="AH17" s="48">
        <f>COUNTIF('résultats bruts'!R17, 1) + COUNTIF('résultats bruts'!AW17,1) + COUNTIF('résultats bruts'!CU17,1)</f>
        <v>0</v>
      </c>
      <c r="AI17" s="48">
        <f t="shared" si="17"/>
        <v>0</v>
      </c>
      <c r="AJ17" s="48">
        <f>COUNTIF('résultats bruts'!Z17, 1) + COUNTIF('résultats bruts'!AQ17,1) + COUNTIF('résultats bruts'!CS17,1)</f>
        <v>0</v>
      </c>
      <c r="AK17" s="48">
        <f t="shared" si="18"/>
        <v>0</v>
      </c>
      <c r="AL17" s="48">
        <f t="shared" si="19"/>
        <v>0</v>
      </c>
      <c r="AM17" s="48">
        <f t="shared" si="20"/>
        <v>0</v>
      </c>
      <c r="AN17" s="48">
        <f t="shared" si="21"/>
        <v>0</v>
      </c>
      <c r="AO17" s="48">
        <f t="shared" si="22"/>
        <v>0</v>
      </c>
      <c r="AP17" s="48">
        <f>COUNTIF('résultats bruts'!Y17, 1) + COUNTIF('résultats bruts'!AY17,1) + COUNTIF('résultats bruts'!DC17,1)</f>
        <v>0</v>
      </c>
      <c r="AQ17" s="48">
        <f t="shared" si="23"/>
        <v>0</v>
      </c>
      <c r="AR17" s="48">
        <f>COUNTIF('résultats bruts'!T17, 1) + COUNTIF('résultats bruts'!AR17,1) + COUNTIF('résultats bruts'!DB17,1)</f>
        <v>0</v>
      </c>
      <c r="AS17" s="48">
        <f t="shared" si="24"/>
        <v>0</v>
      </c>
      <c r="AT17" s="48">
        <f t="shared" si="25"/>
        <v>0</v>
      </c>
      <c r="AU17" s="48">
        <f t="shared" si="26"/>
        <v>0</v>
      </c>
      <c r="AV17" s="48">
        <f>COUNTIF('résultats bruts'!X17, 1) + COUNTIF('résultats bruts'!BB17,1) + COUNTIF('résultats bruts'!DA17,1)</f>
        <v>0</v>
      </c>
      <c r="AW17" s="48">
        <f t="shared" si="27"/>
        <v>0</v>
      </c>
      <c r="AX17" s="48">
        <f>COUNTIF('résultats bruts'!AA17, 1) + COUNTIF('résultats bruts'!AX17,1) + COUNTIF('résultats bruts'!CY17,1)</f>
        <v>0</v>
      </c>
      <c r="AY17" s="48">
        <f t="shared" si="28"/>
        <v>0</v>
      </c>
      <c r="AZ17" s="48">
        <f t="shared" si="29"/>
        <v>0</v>
      </c>
      <c r="BA17" s="48">
        <f t="shared" si="30"/>
        <v>0</v>
      </c>
      <c r="BB17" s="48">
        <f t="shared" si="31"/>
        <v>0</v>
      </c>
      <c r="BC17" s="49">
        <f t="shared" si="32"/>
        <v>0</v>
      </c>
      <c r="BD17" s="48">
        <f>COUNTIF('résultats bruts'!U17, 1) + COUNTIF('résultats bruts'!AZ17,1) + COUNTIF('résultats bruts'!CX17,1)</f>
        <v>0</v>
      </c>
      <c r="BE17" s="48">
        <f t="shared" si="33"/>
        <v>0</v>
      </c>
      <c r="BF17" s="48">
        <f>COUNTIF('résultats bruts'!S17, 1) + COUNTIF('résultats bruts'!BA17,1) + COUNTIF('résultats bruts'!CV17,1)</f>
        <v>0</v>
      </c>
      <c r="BG17" s="48">
        <f t="shared" si="34"/>
        <v>0</v>
      </c>
      <c r="BH17" s="48">
        <f t="shared" si="35"/>
        <v>0</v>
      </c>
      <c r="BI17" s="48">
        <f t="shared" si="36"/>
        <v>0</v>
      </c>
      <c r="BJ17" s="48">
        <f t="shared" si="37"/>
        <v>0</v>
      </c>
      <c r="BK17" s="48">
        <f t="shared" si="38"/>
        <v>0</v>
      </c>
      <c r="BL17" s="48">
        <f>COUNTIF('résultats bruts'!AB17, 1) + COUNTIF('résultats bruts'!AC17,1) + COUNTIF('résultats bruts'!BC17,1)+ COUNTIF('résultats bruts'!BD17,1)+ COUNTIF('résultats bruts'!DE17,1)+ COUNTIF('résultats bruts'!DF17,1)</f>
        <v>0</v>
      </c>
      <c r="BM17" s="48">
        <f t="shared" si="39"/>
        <v>0</v>
      </c>
      <c r="BN17" s="48">
        <f t="shared" si="40"/>
        <v>0</v>
      </c>
      <c r="BO17" s="48">
        <f t="shared" si="41"/>
        <v>0</v>
      </c>
      <c r="BP17" s="48">
        <f>COUNTIF('résultats bruts'!DS17,1) + COUNTIF('résultats bruts'!DQ17,1)</f>
        <v>0</v>
      </c>
      <c r="BQ17" s="48">
        <f t="shared" si="42"/>
        <v>0</v>
      </c>
      <c r="BR17" s="66">
        <f>COUNTIF('résultats bruts'!DR17,1)+COUNTIF('résultats bruts'!DT17,1)</f>
        <v>0</v>
      </c>
      <c r="BS17" s="66">
        <f t="shared" si="43"/>
        <v>0</v>
      </c>
      <c r="BT17" s="48">
        <f>'résultats bruts'!AR17</f>
        <v>0</v>
      </c>
      <c r="BU17" s="48">
        <f>'résultats bruts'!DR17</f>
        <v>0</v>
      </c>
      <c r="BV17" s="48">
        <f>'résultats bruts'!AS17</f>
        <v>0</v>
      </c>
      <c r="BW17" s="48">
        <f>'résultats bruts'!DT17</f>
        <v>0</v>
      </c>
      <c r="BX17" s="47">
        <f>COUNTIF('résultats bruts'!AI17, 1) + COUNTIF('résultats bruts'!BP17,1) + COUNTIF('résultats bruts'!DG17,1)</f>
        <v>0</v>
      </c>
      <c r="BY17" s="47">
        <f t="shared" si="44"/>
        <v>0</v>
      </c>
      <c r="BZ17" s="47">
        <f>COUNTIF('résultats bruts'!AL17, 1) + COUNTIF('résultats bruts'!BN17,1) + COUNTIF('résultats bruts'!DI17,1)</f>
        <v>0</v>
      </c>
      <c r="CA17" s="47">
        <f t="shared" si="45"/>
        <v>0</v>
      </c>
      <c r="CB17" s="47">
        <f t="shared" si="46"/>
        <v>0</v>
      </c>
      <c r="CC17" s="47">
        <f t="shared" si="47"/>
        <v>0</v>
      </c>
      <c r="CD17" s="47">
        <f>COUNTIF('résultats bruts'!AK17, 1) + COUNTIF('résultats bruts'!BR17,1) + COUNTIF('résultats bruts'!DM17,1)</f>
        <v>0</v>
      </c>
      <c r="CE17" s="47">
        <f t="shared" si="48"/>
        <v>0</v>
      </c>
      <c r="CF17" s="47">
        <f>COUNTIF('résultats bruts'!AE17, 1) + COUNTIF('résultats bruts'!BL17,1) + COUNTIF('résultats bruts'!DN17,1)</f>
        <v>0</v>
      </c>
      <c r="CG17" s="47">
        <f t="shared" si="49"/>
        <v>0</v>
      </c>
      <c r="CH17" s="47">
        <f t="shared" si="50"/>
        <v>0</v>
      </c>
      <c r="CI17" s="47">
        <f t="shared" si="51"/>
        <v>0</v>
      </c>
      <c r="CJ17" s="50">
        <f>COUNTIF('résultats bruts'!AJ17, 1) + COUNTIF('résultats bruts'!BM17,1) + COUNTIF('résultats bruts'!DL17,1)</f>
        <v>0</v>
      </c>
      <c r="CK17" s="47">
        <f t="shared" si="52"/>
        <v>0</v>
      </c>
      <c r="CL17" s="47">
        <f>COUNTIF('résultats bruts'!AH17, 1) + COUNTIF('résultats bruts'!BK17,1) + COUNTIF('résultats bruts'!DK17,1)</f>
        <v>0</v>
      </c>
      <c r="CM17" s="47">
        <f t="shared" si="53"/>
        <v>0</v>
      </c>
      <c r="CN17" s="47">
        <f t="shared" si="54"/>
        <v>0</v>
      </c>
      <c r="CO17" s="47">
        <f t="shared" si="55"/>
        <v>0</v>
      </c>
      <c r="CP17" s="47">
        <f>COUNTIF('résultats bruts'!AF17, 1) + COUNTIF('résultats bruts'!BO17,1) + COUNTIF('résultats bruts'!DJ17,1)</f>
        <v>0</v>
      </c>
      <c r="CQ17" s="47">
        <f t="shared" si="56"/>
        <v>0</v>
      </c>
      <c r="CR17" s="47">
        <f>COUNTIF('résultats bruts'!AG17, 1) + COUNTIF('résultats bruts'!BQ17,1) + COUNTIF('résultats bruts'!DH17,1)</f>
        <v>0</v>
      </c>
      <c r="CS17" s="47">
        <f t="shared" si="57"/>
        <v>0</v>
      </c>
      <c r="CT17" s="47">
        <f t="shared" si="58"/>
        <v>0</v>
      </c>
      <c r="CU17" s="47">
        <f t="shared" si="59"/>
        <v>0</v>
      </c>
      <c r="CV17" s="47">
        <f>COUNTIF('résultats bruts'!AM17, 1) + COUNTIF('résultats bruts'!AN17,1) + COUNTIF('résultats bruts'!BS17,1) +COUNTIF('résultats bruts'!BT17, 1) + COUNTIF('résultats bruts'!DO17,1) + COUNTIF('résultats bruts'!DP17,1)</f>
        <v>0</v>
      </c>
      <c r="CW17" s="47">
        <f t="shared" si="60"/>
        <v>0</v>
      </c>
      <c r="CX17" s="47">
        <f t="shared" si="61"/>
        <v>0</v>
      </c>
      <c r="CY17" s="47">
        <f t="shared" si="62"/>
        <v>0</v>
      </c>
      <c r="CZ17" s="47">
        <f>COUNTIF('résultats bruts'!AO17,1)</f>
        <v>0</v>
      </c>
      <c r="DA17" s="47">
        <f>COUNTIF('résultats bruts'!AP17,1)</f>
        <v>0</v>
      </c>
      <c r="DB17" s="47">
        <f t="shared" si="63"/>
        <v>0</v>
      </c>
      <c r="DC17" s="47">
        <f t="shared" si="64"/>
        <v>0</v>
      </c>
      <c r="DD17" s="47">
        <f>COUNTIF('résultats bruts'!BU17,1)</f>
        <v>0</v>
      </c>
      <c r="DE17" s="47">
        <f>COUNTIF('résultats bruts'!BV17,1)</f>
        <v>0</v>
      </c>
      <c r="DF17" s="47">
        <f t="shared" si="65"/>
        <v>0</v>
      </c>
      <c r="DG17" s="47">
        <f t="shared" si="66"/>
        <v>0</v>
      </c>
      <c r="DH17" s="47">
        <f t="shared" si="67"/>
        <v>0</v>
      </c>
      <c r="DI17" s="47"/>
      <c r="DJ17" s="47">
        <f t="shared" si="68"/>
        <v>0</v>
      </c>
      <c r="DK17" s="47">
        <f t="shared" si="69"/>
        <v>0</v>
      </c>
      <c r="DL17" s="47">
        <f t="shared" si="70"/>
        <v>0</v>
      </c>
      <c r="DM17" s="47">
        <f>COUNTIF('résultats bruts'!BG17,1)+COUNTIF('résultats bruts'!BJ17,1)</f>
        <v>0</v>
      </c>
      <c r="DN17" s="47">
        <f t="shared" si="71"/>
        <v>0</v>
      </c>
      <c r="DO17" s="47">
        <f>COUNTIF('résultats bruts'!CD17,1)+COUNTIF('résultats bruts'!CF17,1) + COUNTIF('résultats bruts'!CO17,1)+COUNTIF('résultats bruts'!CR17,1)</f>
        <v>0</v>
      </c>
      <c r="DP17" s="47">
        <f t="shared" si="72"/>
        <v>0</v>
      </c>
      <c r="DQ17" s="47">
        <f t="shared" si="73"/>
        <v>0</v>
      </c>
      <c r="DR17" s="47">
        <f t="shared" si="74"/>
        <v>0</v>
      </c>
      <c r="DS17" s="47">
        <f>COUNTIF('résultats bruts'!BF17,1)+COUNTIF('résultats bruts'!BI17,1)</f>
        <v>0</v>
      </c>
      <c r="DT17" s="47">
        <f t="shared" si="75"/>
        <v>0</v>
      </c>
      <c r="DU17" s="47">
        <f>COUNTIF('résultats bruts'!CE17,1)+COUNTIF('résultats bruts'!CH17,1) + COUNTIF('résultats bruts'!CP17,1)+ COUNTIF('résultats bruts'!CQ17,1)</f>
        <v>0</v>
      </c>
      <c r="DV17" s="47">
        <f t="shared" si="76"/>
        <v>0</v>
      </c>
      <c r="DW17" s="47">
        <f t="shared" si="77"/>
        <v>0</v>
      </c>
      <c r="DX17" s="47">
        <f t="shared" si="78"/>
        <v>0</v>
      </c>
      <c r="DY17" s="47">
        <f>COUNTIF('résultats bruts'!BE17,1)+COUNTIF('résultats bruts'!BH17,1)</f>
        <v>0</v>
      </c>
      <c r="DZ17" s="47">
        <f t="shared" si="79"/>
        <v>0</v>
      </c>
      <c r="EA17" s="47">
        <f>COUNTIF('résultats bruts'!CC17,1)+COUNTIF('résultats bruts'!CG17,1) + COUNTIF('résultats bruts'!CN17,1)</f>
        <v>0</v>
      </c>
      <c r="EB17" s="47">
        <f t="shared" si="80"/>
        <v>0</v>
      </c>
      <c r="EC17" s="47">
        <f t="shared" si="81"/>
        <v>0</v>
      </c>
      <c r="ED17" s="47">
        <f t="shared" si="82"/>
        <v>0</v>
      </c>
      <c r="EE17" s="47">
        <f t="shared" si="83"/>
        <v>0</v>
      </c>
      <c r="EF17" s="47">
        <f t="shared" si="84"/>
        <v>0</v>
      </c>
    </row>
    <row r="18" spans="1:136" ht="15.75" customHeight="1" x14ac:dyDescent="0.2">
      <c r="A18" s="47">
        <f>'résultats bruts'!A18</f>
        <v>0</v>
      </c>
      <c r="B18" s="47">
        <f>'résultats bruts'!B18</f>
        <v>0</v>
      </c>
      <c r="C18" s="47">
        <f>'résultats bruts'!C18</f>
        <v>0</v>
      </c>
      <c r="D18" s="47">
        <f>'résultats bruts'!D18</f>
        <v>0</v>
      </c>
      <c r="E18" s="47">
        <f>'résultats bruts'!E18</f>
        <v>0</v>
      </c>
      <c r="F18" s="47">
        <f>'résultats bruts'!F18</f>
        <v>16</v>
      </c>
      <c r="G18" s="47">
        <f>COUNTIF('résultats bruts'!K18,1) +COUNTIF('résultats bruts'!CJ18:CK18,1)+COUNTIF('résultats bruts'!CJ18:CK18,"0A")</f>
        <v>0</v>
      </c>
      <c r="H18" s="47">
        <f t="shared" si="0"/>
        <v>0</v>
      </c>
      <c r="I18" s="47">
        <f>COUNTIF('résultats bruts'!O18,1) + COUNTIF('résultats bruts'!AD18,1) + COUNTIF('résultats bruts'!CA18,1) + COUNTIF('résultats bruts'!DU18, 1) + COUNTIF('résultats bruts'!DU18,"0B")</f>
        <v>0</v>
      </c>
      <c r="J18" s="47">
        <f t="shared" si="1"/>
        <v>0</v>
      </c>
      <c r="K18" s="47">
        <f>COUNTIF('résultats bruts'!CJ18:CK18,1)</f>
        <v>0</v>
      </c>
      <c r="L18" s="47">
        <f t="shared" si="2"/>
        <v>0</v>
      </c>
      <c r="M18" s="47">
        <f>COUNTIF('résultats bruts'!CM18,1)</f>
        <v>0</v>
      </c>
      <c r="N18" s="47">
        <f>COUNTIF('résultats bruts'!DU18,1)</f>
        <v>0</v>
      </c>
      <c r="O18" s="47">
        <f t="shared" si="3"/>
        <v>0</v>
      </c>
      <c r="P18" s="47">
        <f t="shared" si="4"/>
        <v>0</v>
      </c>
      <c r="Q18" s="47">
        <f>COUNTIF('résultats bruts'!CB18, "1A")+COUNTIF('résultats bruts'!CB18, "1B")</f>
        <v>0</v>
      </c>
      <c r="R18" s="47">
        <f t="shared" si="5"/>
        <v>0</v>
      </c>
      <c r="S18" s="47">
        <f t="shared" si="6"/>
        <v>0</v>
      </c>
      <c r="T18" s="48">
        <f>COUNTIF('résultats bruts'!Q18, 1) + COUNTIF('résultats bruts'!AU18,1) + COUNTIF('résultats bruts'!CW18,1)</f>
        <v>0</v>
      </c>
      <c r="U18" s="48">
        <f t="shared" si="7"/>
        <v>0</v>
      </c>
      <c r="V18" s="48">
        <f>COUNTIF('résultats bruts'!P18,1) + COUNTIF('résultats bruts'!AS18,1) + COUNTIF('résultats bruts'!DD18,1)</f>
        <v>0</v>
      </c>
      <c r="W18" s="48">
        <f t="shared" si="8"/>
        <v>0</v>
      </c>
      <c r="X18" s="48">
        <f t="shared" si="9"/>
        <v>0</v>
      </c>
      <c r="Y18" s="48">
        <f t="shared" si="10"/>
        <v>0</v>
      </c>
      <c r="Z18" s="48">
        <f>COUNTIF('résultats bruts'!V18, 1) + COUNTIF('résultats bruts'!AT18,1) + COUNTIF('résultats bruts'!CT18,1)</f>
        <v>0</v>
      </c>
      <c r="AA18" s="48">
        <f t="shared" si="11"/>
        <v>0</v>
      </c>
      <c r="AB18" s="48">
        <f>COUNTIF('résultats bruts'!W18, 1) + COUNTIF('résultats bruts'!AV18,1) + COUNTIF('résultats bruts'!CZ18,1)</f>
        <v>0</v>
      </c>
      <c r="AC18" s="48">
        <f t="shared" si="12"/>
        <v>0</v>
      </c>
      <c r="AD18" s="48">
        <f t="shared" si="13"/>
        <v>0</v>
      </c>
      <c r="AE18" s="48">
        <f t="shared" si="14"/>
        <v>0</v>
      </c>
      <c r="AF18" s="48">
        <f t="shared" si="15"/>
        <v>0</v>
      </c>
      <c r="AG18" s="48">
        <f t="shared" si="16"/>
        <v>0</v>
      </c>
      <c r="AH18" s="48">
        <f>COUNTIF('résultats bruts'!R18, 1) + COUNTIF('résultats bruts'!AW18,1) + COUNTIF('résultats bruts'!CU18,1)</f>
        <v>0</v>
      </c>
      <c r="AI18" s="48">
        <f t="shared" si="17"/>
        <v>0</v>
      </c>
      <c r="AJ18" s="48">
        <f>COUNTIF('résultats bruts'!Z18, 1) + COUNTIF('résultats bruts'!AQ18,1) + COUNTIF('résultats bruts'!CS18,1)</f>
        <v>0</v>
      </c>
      <c r="AK18" s="48">
        <f t="shared" si="18"/>
        <v>0</v>
      </c>
      <c r="AL18" s="48">
        <f t="shared" si="19"/>
        <v>0</v>
      </c>
      <c r="AM18" s="48">
        <f t="shared" si="20"/>
        <v>0</v>
      </c>
      <c r="AN18" s="48">
        <f t="shared" si="21"/>
        <v>0</v>
      </c>
      <c r="AO18" s="48">
        <f t="shared" si="22"/>
        <v>0</v>
      </c>
      <c r="AP18" s="48">
        <f>COUNTIF('résultats bruts'!Y18, 1) + COUNTIF('résultats bruts'!AY18,1) + COUNTIF('résultats bruts'!DC18,1)</f>
        <v>0</v>
      </c>
      <c r="AQ18" s="48">
        <f t="shared" si="23"/>
        <v>0</v>
      </c>
      <c r="AR18" s="48">
        <f>COUNTIF('résultats bruts'!T18, 1) + COUNTIF('résultats bruts'!AR18,1) + COUNTIF('résultats bruts'!DB18,1)</f>
        <v>0</v>
      </c>
      <c r="AS18" s="48">
        <f t="shared" si="24"/>
        <v>0</v>
      </c>
      <c r="AT18" s="48">
        <f t="shared" si="25"/>
        <v>0</v>
      </c>
      <c r="AU18" s="48">
        <f t="shared" si="26"/>
        <v>0</v>
      </c>
      <c r="AV18" s="48">
        <f>COUNTIF('résultats bruts'!X18, 1) + COUNTIF('résultats bruts'!BB18,1) + COUNTIF('résultats bruts'!DA18,1)</f>
        <v>0</v>
      </c>
      <c r="AW18" s="48">
        <f t="shared" si="27"/>
        <v>0</v>
      </c>
      <c r="AX18" s="48">
        <f>COUNTIF('résultats bruts'!AA18, 1) + COUNTIF('résultats bruts'!AX18,1) + COUNTIF('résultats bruts'!CY18,1)</f>
        <v>0</v>
      </c>
      <c r="AY18" s="48">
        <f t="shared" si="28"/>
        <v>0</v>
      </c>
      <c r="AZ18" s="48">
        <f t="shared" si="29"/>
        <v>0</v>
      </c>
      <c r="BA18" s="48">
        <f t="shared" si="30"/>
        <v>0</v>
      </c>
      <c r="BB18" s="48">
        <f t="shared" si="31"/>
        <v>0</v>
      </c>
      <c r="BC18" s="49">
        <f t="shared" si="32"/>
        <v>0</v>
      </c>
      <c r="BD18" s="48">
        <f>COUNTIF('résultats bruts'!U18, 1) + COUNTIF('résultats bruts'!AZ18,1) + COUNTIF('résultats bruts'!CX18,1)</f>
        <v>0</v>
      </c>
      <c r="BE18" s="48">
        <f t="shared" si="33"/>
        <v>0</v>
      </c>
      <c r="BF18" s="48">
        <f>COUNTIF('résultats bruts'!S18, 1) + COUNTIF('résultats bruts'!BA18,1) + COUNTIF('résultats bruts'!CV18,1)</f>
        <v>0</v>
      </c>
      <c r="BG18" s="48">
        <f t="shared" si="34"/>
        <v>0</v>
      </c>
      <c r="BH18" s="48">
        <f t="shared" si="35"/>
        <v>0</v>
      </c>
      <c r="BI18" s="48">
        <f t="shared" si="36"/>
        <v>0</v>
      </c>
      <c r="BJ18" s="48">
        <f t="shared" si="37"/>
        <v>0</v>
      </c>
      <c r="BK18" s="48">
        <f t="shared" si="38"/>
        <v>0</v>
      </c>
      <c r="BL18" s="48">
        <f>COUNTIF('résultats bruts'!AB18, 1) + COUNTIF('résultats bruts'!AC18,1) + COUNTIF('résultats bruts'!BC18,1)+ COUNTIF('résultats bruts'!BD18,1)+ COUNTIF('résultats bruts'!DE18,1)+ COUNTIF('résultats bruts'!DF18,1)</f>
        <v>0</v>
      </c>
      <c r="BM18" s="48">
        <f t="shared" si="39"/>
        <v>0</v>
      </c>
      <c r="BN18" s="48">
        <f t="shared" si="40"/>
        <v>0</v>
      </c>
      <c r="BO18" s="48">
        <f t="shared" si="41"/>
        <v>0</v>
      </c>
      <c r="BP18" s="48">
        <f>COUNTIF('résultats bruts'!DS18,1) + COUNTIF('résultats bruts'!DQ18,1)</f>
        <v>0</v>
      </c>
      <c r="BQ18" s="48">
        <f t="shared" si="42"/>
        <v>0</v>
      </c>
      <c r="BR18" s="66">
        <f>COUNTIF('résultats bruts'!DR18,1)+COUNTIF('résultats bruts'!DT18,1)</f>
        <v>0</v>
      </c>
      <c r="BS18" s="66">
        <f t="shared" si="43"/>
        <v>0</v>
      </c>
      <c r="BT18" s="48">
        <f>'résultats bruts'!AR18</f>
        <v>0</v>
      </c>
      <c r="BU18" s="48">
        <f>'résultats bruts'!DR18</f>
        <v>0</v>
      </c>
      <c r="BV18" s="48">
        <f>'résultats bruts'!AS18</f>
        <v>0</v>
      </c>
      <c r="BW18" s="48">
        <f>'résultats bruts'!DT18</f>
        <v>0</v>
      </c>
      <c r="BX18" s="47">
        <f>COUNTIF('résultats bruts'!AI18, 1) + COUNTIF('résultats bruts'!BP18,1) + COUNTIF('résultats bruts'!DG18,1)</f>
        <v>0</v>
      </c>
      <c r="BY18" s="47">
        <f t="shared" si="44"/>
        <v>0</v>
      </c>
      <c r="BZ18" s="47">
        <f>COUNTIF('résultats bruts'!AL18, 1) + COUNTIF('résultats bruts'!BN18,1) + COUNTIF('résultats bruts'!DI18,1)</f>
        <v>0</v>
      </c>
      <c r="CA18" s="47">
        <f t="shared" si="45"/>
        <v>0</v>
      </c>
      <c r="CB18" s="47">
        <f t="shared" si="46"/>
        <v>0</v>
      </c>
      <c r="CC18" s="47">
        <f t="shared" si="47"/>
        <v>0</v>
      </c>
      <c r="CD18" s="47">
        <f>COUNTIF('résultats bruts'!AK18, 1) + COUNTIF('résultats bruts'!BR18,1) + COUNTIF('résultats bruts'!DM18,1)</f>
        <v>0</v>
      </c>
      <c r="CE18" s="47">
        <f t="shared" si="48"/>
        <v>0</v>
      </c>
      <c r="CF18" s="47">
        <f>COUNTIF('résultats bruts'!AE18, 1) + COUNTIF('résultats bruts'!BL18,1) + COUNTIF('résultats bruts'!DN18,1)</f>
        <v>0</v>
      </c>
      <c r="CG18" s="47">
        <f t="shared" si="49"/>
        <v>0</v>
      </c>
      <c r="CH18" s="47">
        <f t="shared" si="50"/>
        <v>0</v>
      </c>
      <c r="CI18" s="47">
        <f t="shared" si="51"/>
        <v>0</v>
      </c>
      <c r="CJ18" s="50">
        <f>COUNTIF('résultats bruts'!AJ18, 1) + COUNTIF('résultats bruts'!BM18,1) + COUNTIF('résultats bruts'!DL18,1)</f>
        <v>0</v>
      </c>
      <c r="CK18" s="47">
        <f t="shared" si="52"/>
        <v>0</v>
      </c>
      <c r="CL18" s="47">
        <f>COUNTIF('résultats bruts'!AH18, 1) + COUNTIF('résultats bruts'!BK18,1) + COUNTIF('résultats bruts'!DK18,1)</f>
        <v>0</v>
      </c>
      <c r="CM18" s="47">
        <f t="shared" si="53"/>
        <v>0</v>
      </c>
      <c r="CN18" s="47">
        <f t="shared" si="54"/>
        <v>0</v>
      </c>
      <c r="CO18" s="47">
        <f t="shared" si="55"/>
        <v>0</v>
      </c>
      <c r="CP18" s="47">
        <f>COUNTIF('résultats bruts'!AF18, 1) + COUNTIF('résultats bruts'!BO18,1) + COUNTIF('résultats bruts'!DJ18,1)</f>
        <v>0</v>
      </c>
      <c r="CQ18" s="47">
        <f t="shared" si="56"/>
        <v>0</v>
      </c>
      <c r="CR18" s="47">
        <f>COUNTIF('résultats bruts'!AG18, 1) + COUNTIF('résultats bruts'!BQ18,1) + COUNTIF('résultats bruts'!DH18,1)</f>
        <v>0</v>
      </c>
      <c r="CS18" s="47">
        <f t="shared" si="57"/>
        <v>0</v>
      </c>
      <c r="CT18" s="47">
        <f t="shared" si="58"/>
        <v>0</v>
      </c>
      <c r="CU18" s="47">
        <f t="shared" si="59"/>
        <v>0</v>
      </c>
      <c r="CV18" s="47">
        <f>COUNTIF('résultats bruts'!AM18, 1) + COUNTIF('résultats bruts'!AN18,1) + COUNTIF('résultats bruts'!BS18,1) +COUNTIF('résultats bruts'!BT18, 1) + COUNTIF('résultats bruts'!DO18,1) + COUNTIF('résultats bruts'!DP18,1)</f>
        <v>0</v>
      </c>
      <c r="CW18" s="47">
        <f t="shared" si="60"/>
        <v>0</v>
      </c>
      <c r="CX18" s="47">
        <f t="shared" si="61"/>
        <v>0</v>
      </c>
      <c r="CY18" s="47">
        <f t="shared" si="62"/>
        <v>0</v>
      </c>
      <c r="CZ18" s="47">
        <f>COUNTIF('résultats bruts'!AO18,1)</f>
        <v>0</v>
      </c>
      <c r="DA18" s="47">
        <f>COUNTIF('résultats bruts'!AP18,1)</f>
        <v>0</v>
      </c>
      <c r="DB18" s="47">
        <f t="shared" si="63"/>
        <v>0</v>
      </c>
      <c r="DC18" s="47">
        <f t="shared" si="64"/>
        <v>0</v>
      </c>
      <c r="DD18" s="47">
        <f>COUNTIF('résultats bruts'!BU18,1)</f>
        <v>0</v>
      </c>
      <c r="DE18" s="47">
        <f>COUNTIF('résultats bruts'!BV18,1)</f>
        <v>0</v>
      </c>
      <c r="DF18" s="47">
        <f t="shared" si="65"/>
        <v>0</v>
      </c>
      <c r="DG18" s="47">
        <f t="shared" si="66"/>
        <v>0</v>
      </c>
      <c r="DH18" s="47">
        <f t="shared" si="67"/>
        <v>0</v>
      </c>
      <c r="DI18" s="47"/>
      <c r="DJ18" s="47">
        <f t="shared" si="68"/>
        <v>0</v>
      </c>
      <c r="DK18" s="47">
        <f t="shared" si="69"/>
        <v>0</v>
      </c>
      <c r="DL18" s="47">
        <f t="shared" si="70"/>
        <v>0</v>
      </c>
      <c r="DM18" s="47">
        <f>COUNTIF('résultats bruts'!BG18,1)+COUNTIF('résultats bruts'!BJ18,1)</f>
        <v>0</v>
      </c>
      <c r="DN18" s="47">
        <f t="shared" si="71"/>
        <v>0</v>
      </c>
      <c r="DO18" s="47">
        <f>COUNTIF('résultats bruts'!CD18,1)+COUNTIF('résultats bruts'!CF18,1) + COUNTIF('résultats bruts'!CO18,1)+COUNTIF('résultats bruts'!CR18,1)</f>
        <v>0</v>
      </c>
      <c r="DP18" s="47">
        <f t="shared" si="72"/>
        <v>0</v>
      </c>
      <c r="DQ18" s="47">
        <f t="shared" si="73"/>
        <v>0</v>
      </c>
      <c r="DR18" s="47">
        <f t="shared" si="74"/>
        <v>0</v>
      </c>
      <c r="DS18" s="47">
        <f>COUNTIF('résultats bruts'!BF18,1)+COUNTIF('résultats bruts'!BI18,1)</f>
        <v>0</v>
      </c>
      <c r="DT18" s="47">
        <f t="shared" si="75"/>
        <v>0</v>
      </c>
      <c r="DU18" s="47">
        <f>COUNTIF('résultats bruts'!CE18,1)+COUNTIF('résultats bruts'!CH18,1) + COUNTIF('résultats bruts'!CP18,1)+ COUNTIF('résultats bruts'!CQ18,1)</f>
        <v>0</v>
      </c>
      <c r="DV18" s="47">
        <f t="shared" si="76"/>
        <v>0</v>
      </c>
      <c r="DW18" s="47">
        <f t="shared" si="77"/>
        <v>0</v>
      </c>
      <c r="DX18" s="47">
        <f t="shared" si="78"/>
        <v>0</v>
      </c>
      <c r="DY18" s="47">
        <f>COUNTIF('résultats bruts'!BE18,1)+COUNTIF('résultats bruts'!BH18,1)</f>
        <v>0</v>
      </c>
      <c r="DZ18" s="47">
        <f t="shared" si="79"/>
        <v>0</v>
      </c>
      <c r="EA18" s="47">
        <f>COUNTIF('résultats bruts'!CC18,1)+COUNTIF('résultats bruts'!CG18,1) + COUNTIF('résultats bruts'!CN18,1)</f>
        <v>0</v>
      </c>
      <c r="EB18" s="47">
        <f t="shared" si="80"/>
        <v>0</v>
      </c>
      <c r="EC18" s="47">
        <f t="shared" si="81"/>
        <v>0</v>
      </c>
      <c r="ED18" s="47">
        <f t="shared" si="82"/>
        <v>0</v>
      </c>
      <c r="EE18" s="47">
        <f t="shared" si="83"/>
        <v>0</v>
      </c>
      <c r="EF18" s="47">
        <f t="shared" si="84"/>
        <v>0</v>
      </c>
    </row>
    <row r="19" spans="1:136" ht="15.75" customHeight="1" x14ac:dyDescent="0.2">
      <c r="A19" s="47">
        <f>'résultats bruts'!A19</f>
        <v>0</v>
      </c>
      <c r="B19" s="47">
        <f>'résultats bruts'!B19</f>
        <v>0</v>
      </c>
      <c r="C19" s="47">
        <f>'résultats bruts'!C19</f>
        <v>0</v>
      </c>
      <c r="D19" s="47">
        <f>'résultats bruts'!D19</f>
        <v>0</v>
      </c>
      <c r="E19" s="47">
        <f>'résultats bruts'!E19</f>
        <v>0</v>
      </c>
      <c r="F19" s="47">
        <f>'résultats bruts'!F19</f>
        <v>17</v>
      </c>
      <c r="G19" s="47">
        <f>COUNTIF('résultats bruts'!K19,1) +COUNTIF('résultats bruts'!CJ19:CK19,1)+COUNTIF('résultats bruts'!CJ19:CK19,"0A")</f>
        <v>0</v>
      </c>
      <c r="H19" s="47">
        <f t="shared" si="0"/>
        <v>0</v>
      </c>
      <c r="I19" s="47">
        <f>COUNTIF('résultats bruts'!O19,1) + COUNTIF('résultats bruts'!AD19,1) + COUNTIF('résultats bruts'!CA19,1) + COUNTIF('résultats bruts'!DU19, 1) + COUNTIF('résultats bruts'!DU19,"0B")</f>
        <v>0</v>
      </c>
      <c r="J19" s="47">
        <f t="shared" si="1"/>
        <v>0</v>
      </c>
      <c r="K19" s="47">
        <f>COUNTIF('résultats bruts'!CJ19:CK19,1)</f>
        <v>0</v>
      </c>
      <c r="L19" s="47">
        <f t="shared" si="2"/>
        <v>0</v>
      </c>
      <c r="M19" s="47">
        <f>COUNTIF('résultats bruts'!CM19,1)</f>
        <v>0</v>
      </c>
      <c r="N19" s="47">
        <f>COUNTIF('résultats bruts'!DU19,1)</f>
        <v>0</v>
      </c>
      <c r="O19" s="47">
        <f t="shared" si="3"/>
        <v>0</v>
      </c>
      <c r="P19" s="47">
        <f t="shared" si="4"/>
        <v>0</v>
      </c>
      <c r="Q19" s="47">
        <f>COUNTIF('résultats bruts'!CB19, "1A")+COUNTIF('résultats bruts'!CB19, "1B")</f>
        <v>0</v>
      </c>
      <c r="R19" s="47">
        <f t="shared" si="5"/>
        <v>0</v>
      </c>
      <c r="S19" s="47">
        <f t="shared" si="6"/>
        <v>0</v>
      </c>
      <c r="T19" s="48">
        <f>COUNTIF('résultats bruts'!Q19, 1) + COUNTIF('résultats bruts'!AU19,1) + COUNTIF('résultats bruts'!CW19,1)</f>
        <v>0</v>
      </c>
      <c r="U19" s="48">
        <f t="shared" si="7"/>
        <v>0</v>
      </c>
      <c r="V19" s="48">
        <f>COUNTIF('résultats bruts'!P19,1) + COUNTIF('résultats bruts'!AS19,1) + COUNTIF('résultats bruts'!DD19,1)</f>
        <v>0</v>
      </c>
      <c r="W19" s="48">
        <f t="shared" si="8"/>
        <v>0</v>
      </c>
      <c r="X19" s="48">
        <f t="shared" si="9"/>
        <v>0</v>
      </c>
      <c r="Y19" s="48">
        <f t="shared" si="10"/>
        <v>0</v>
      </c>
      <c r="Z19" s="48">
        <f>COUNTIF('résultats bruts'!V19, 1) + COUNTIF('résultats bruts'!AT19,1) + COUNTIF('résultats bruts'!CT19,1)</f>
        <v>0</v>
      </c>
      <c r="AA19" s="48">
        <f t="shared" si="11"/>
        <v>0</v>
      </c>
      <c r="AB19" s="48">
        <f>COUNTIF('résultats bruts'!W19, 1) + COUNTIF('résultats bruts'!AV19,1) + COUNTIF('résultats bruts'!CZ19,1)</f>
        <v>0</v>
      </c>
      <c r="AC19" s="48">
        <f t="shared" si="12"/>
        <v>0</v>
      </c>
      <c r="AD19" s="48">
        <f t="shared" si="13"/>
        <v>0</v>
      </c>
      <c r="AE19" s="48">
        <f t="shared" si="14"/>
        <v>0</v>
      </c>
      <c r="AF19" s="48">
        <f t="shared" si="15"/>
        <v>0</v>
      </c>
      <c r="AG19" s="48">
        <f t="shared" si="16"/>
        <v>0</v>
      </c>
      <c r="AH19" s="48">
        <f>COUNTIF('résultats bruts'!R19, 1) + COUNTIF('résultats bruts'!AW19,1) + COUNTIF('résultats bruts'!CU19,1)</f>
        <v>0</v>
      </c>
      <c r="AI19" s="48">
        <f t="shared" si="17"/>
        <v>0</v>
      </c>
      <c r="AJ19" s="48">
        <f>COUNTIF('résultats bruts'!Z19, 1) + COUNTIF('résultats bruts'!AQ19,1) + COUNTIF('résultats bruts'!CS19,1)</f>
        <v>0</v>
      </c>
      <c r="AK19" s="48">
        <f t="shared" si="18"/>
        <v>0</v>
      </c>
      <c r="AL19" s="48">
        <f t="shared" si="19"/>
        <v>0</v>
      </c>
      <c r="AM19" s="48">
        <f t="shared" si="20"/>
        <v>0</v>
      </c>
      <c r="AN19" s="48">
        <f t="shared" si="21"/>
        <v>0</v>
      </c>
      <c r="AO19" s="48">
        <f t="shared" si="22"/>
        <v>0</v>
      </c>
      <c r="AP19" s="48">
        <f>COUNTIF('résultats bruts'!Y19, 1) + COUNTIF('résultats bruts'!AY19,1) + COUNTIF('résultats bruts'!DC19,1)</f>
        <v>0</v>
      </c>
      <c r="AQ19" s="48">
        <f t="shared" si="23"/>
        <v>0</v>
      </c>
      <c r="AR19" s="48">
        <f>COUNTIF('résultats bruts'!T19, 1) + COUNTIF('résultats bruts'!AR19,1) + COUNTIF('résultats bruts'!DB19,1)</f>
        <v>0</v>
      </c>
      <c r="AS19" s="48">
        <f t="shared" si="24"/>
        <v>0</v>
      </c>
      <c r="AT19" s="48">
        <f t="shared" si="25"/>
        <v>0</v>
      </c>
      <c r="AU19" s="48">
        <f t="shared" si="26"/>
        <v>0</v>
      </c>
      <c r="AV19" s="48">
        <f>COUNTIF('résultats bruts'!X19, 1) + COUNTIF('résultats bruts'!BB19,1) + COUNTIF('résultats bruts'!DA19,1)</f>
        <v>0</v>
      </c>
      <c r="AW19" s="48">
        <f t="shared" si="27"/>
        <v>0</v>
      </c>
      <c r="AX19" s="48">
        <f>COUNTIF('résultats bruts'!AA19, 1) + COUNTIF('résultats bruts'!AX19,1) + COUNTIF('résultats bruts'!CY19,1)</f>
        <v>0</v>
      </c>
      <c r="AY19" s="48">
        <f t="shared" si="28"/>
        <v>0</v>
      </c>
      <c r="AZ19" s="48">
        <f t="shared" si="29"/>
        <v>0</v>
      </c>
      <c r="BA19" s="48">
        <f t="shared" si="30"/>
        <v>0</v>
      </c>
      <c r="BB19" s="48">
        <f t="shared" si="31"/>
        <v>0</v>
      </c>
      <c r="BC19" s="49">
        <f t="shared" si="32"/>
        <v>0</v>
      </c>
      <c r="BD19" s="48">
        <f>COUNTIF('résultats bruts'!U19, 1) + COUNTIF('résultats bruts'!AZ19,1) + COUNTIF('résultats bruts'!CX19,1)</f>
        <v>0</v>
      </c>
      <c r="BE19" s="48">
        <f t="shared" si="33"/>
        <v>0</v>
      </c>
      <c r="BF19" s="48">
        <f>COUNTIF('résultats bruts'!S19, 1) + COUNTIF('résultats bruts'!BA19,1) + COUNTIF('résultats bruts'!CV19,1)</f>
        <v>0</v>
      </c>
      <c r="BG19" s="48">
        <f t="shared" si="34"/>
        <v>0</v>
      </c>
      <c r="BH19" s="48">
        <f t="shared" si="35"/>
        <v>0</v>
      </c>
      <c r="BI19" s="48">
        <f t="shared" si="36"/>
        <v>0</v>
      </c>
      <c r="BJ19" s="48">
        <f t="shared" si="37"/>
        <v>0</v>
      </c>
      <c r="BK19" s="48">
        <f t="shared" si="38"/>
        <v>0</v>
      </c>
      <c r="BL19" s="48">
        <f>COUNTIF('résultats bruts'!AB19, 1) + COUNTIF('résultats bruts'!AC19,1) + COUNTIF('résultats bruts'!BC19,1)+ COUNTIF('résultats bruts'!BD19,1)+ COUNTIF('résultats bruts'!DE19,1)+ COUNTIF('résultats bruts'!DF19,1)</f>
        <v>0</v>
      </c>
      <c r="BM19" s="48">
        <f t="shared" si="39"/>
        <v>0</v>
      </c>
      <c r="BN19" s="48">
        <f t="shared" si="40"/>
        <v>0</v>
      </c>
      <c r="BO19" s="48">
        <f t="shared" si="41"/>
        <v>0</v>
      </c>
      <c r="BP19" s="48">
        <f>COUNTIF('résultats bruts'!DS19,1) + COUNTIF('résultats bruts'!DQ19,1)</f>
        <v>0</v>
      </c>
      <c r="BQ19" s="48">
        <f t="shared" si="42"/>
        <v>0</v>
      </c>
      <c r="BR19" s="66">
        <f>COUNTIF('résultats bruts'!DR19,1)+COUNTIF('résultats bruts'!DT19,1)</f>
        <v>0</v>
      </c>
      <c r="BS19" s="66">
        <f t="shared" si="43"/>
        <v>0</v>
      </c>
      <c r="BT19" s="48">
        <f>'résultats bruts'!AR19</f>
        <v>0</v>
      </c>
      <c r="BU19" s="48">
        <f>'résultats bruts'!DR19</f>
        <v>0</v>
      </c>
      <c r="BV19" s="48">
        <f>'résultats bruts'!AS19</f>
        <v>0</v>
      </c>
      <c r="BW19" s="48">
        <f>'résultats bruts'!DT19</f>
        <v>0</v>
      </c>
      <c r="BX19" s="47">
        <f>COUNTIF('résultats bruts'!AI19, 1) + COUNTIF('résultats bruts'!BP19,1) + COUNTIF('résultats bruts'!DG19,1)</f>
        <v>0</v>
      </c>
      <c r="BY19" s="47">
        <f t="shared" si="44"/>
        <v>0</v>
      </c>
      <c r="BZ19" s="47">
        <f>COUNTIF('résultats bruts'!AL19, 1) + COUNTIF('résultats bruts'!BN19,1) + COUNTIF('résultats bruts'!DI19,1)</f>
        <v>0</v>
      </c>
      <c r="CA19" s="47">
        <f t="shared" si="45"/>
        <v>0</v>
      </c>
      <c r="CB19" s="47">
        <f t="shared" si="46"/>
        <v>0</v>
      </c>
      <c r="CC19" s="47">
        <f t="shared" si="47"/>
        <v>0</v>
      </c>
      <c r="CD19" s="47">
        <f>COUNTIF('résultats bruts'!AK19, 1) + COUNTIF('résultats bruts'!BR19,1) + COUNTIF('résultats bruts'!DM19,1)</f>
        <v>0</v>
      </c>
      <c r="CE19" s="47">
        <f t="shared" si="48"/>
        <v>0</v>
      </c>
      <c r="CF19" s="47">
        <f>COUNTIF('résultats bruts'!AE19, 1) + COUNTIF('résultats bruts'!BL19,1) + COUNTIF('résultats bruts'!DN19,1)</f>
        <v>0</v>
      </c>
      <c r="CG19" s="47">
        <f t="shared" si="49"/>
        <v>0</v>
      </c>
      <c r="CH19" s="47">
        <f t="shared" si="50"/>
        <v>0</v>
      </c>
      <c r="CI19" s="47">
        <f t="shared" si="51"/>
        <v>0</v>
      </c>
      <c r="CJ19" s="50">
        <f>COUNTIF('résultats bruts'!AJ19, 1) + COUNTIF('résultats bruts'!BM19,1) + COUNTIF('résultats bruts'!DL19,1)</f>
        <v>0</v>
      </c>
      <c r="CK19" s="47">
        <f t="shared" si="52"/>
        <v>0</v>
      </c>
      <c r="CL19" s="47">
        <f>COUNTIF('résultats bruts'!AH19, 1) + COUNTIF('résultats bruts'!BK19,1) + COUNTIF('résultats bruts'!DK19,1)</f>
        <v>0</v>
      </c>
      <c r="CM19" s="47">
        <f t="shared" si="53"/>
        <v>0</v>
      </c>
      <c r="CN19" s="47">
        <f t="shared" si="54"/>
        <v>0</v>
      </c>
      <c r="CO19" s="47">
        <f t="shared" si="55"/>
        <v>0</v>
      </c>
      <c r="CP19" s="47">
        <f>COUNTIF('résultats bruts'!AF19, 1) + COUNTIF('résultats bruts'!BO19,1) + COUNTIF('résultats bruts'!DJ19,1)</f>
        <v>0</v>
      </c>
      <c r="CQ19" s="47">
        <f t="shared" si="56"/>
        <v>0</v>
      </c>
      <c r="CR19" s="47">
        <f>COUNTIF('résultats bruts'!AG19, 1) + COUNTIF('résultats bruts'!BQ19,1) + COUNTIF('résultats bruts'!DH19,1)</f>
        <v>0</v>
      </c>
      <c r="CS19" s="47">
        <f t="shared" si="57"/>
        <v>0</v>
      </c>
      <c r="CT19" s="47">
        <f t="shared" si="58"/>
        <v>0</v>
      </c>
      <c r="CU19" s="47">
        <f t="shared" si="59"/>
        <v>0</v>
      </c>
      <c r="CV19" s="47">
        <f>COUNTIF('résultats bruts'!AM19, 1) + COUNTIF('résultats bruts'!AN19,1) + COUNTIF('résultats bruts'!BS19,1) +COUNTIF('résultats bruts'!BT19, 1) + COUNTIF('résultats bruts'!DO19,1) + COUNTIF('résultats bruts'!DP19,1)</f>
        <v>0</v>
      </c>
      <c r="CW19" s="47">
        <f t="shared" si="60"/>
        <v>0</v>
      </c>
      <c r="CX19" s="47">
        <f t="shared" si="61"/>
        <v>0</v>
      </c>
      <c r="CY19" s="47">
        <f t="shared" si="62"/>
        <v>0</v>
      </c>
      <c r="CZ19" s="47">
        <f>COUNTIF('résultats bruts'!AO19,1)</f>
        <v>0</v>
      </c>
      <c r="DA19" s="47">
        <f>COUNTIF('résultats bruts'!AP19,1)</f>
        <v>0</v>
      </c>
      <c r="DB19" s="47">
        <f t="shared" si="63"/>
        <v>0</v>
      </c>
      <c r="DC19" s="47">
        <f t="shared" si="64"/>
        <v>0</v>
      </c>
      <c r="DD19" s="47">
        <f>COUNTIF('résultats bruts'!BU19,1)</f>
        <v>0</v>
      </c>
      <c r="DE19" s="47">
        <f>COUNTIF('résultats bruts'!BV19,1)</f>
        <v>0</v>
      </c>
      <c r="DF19" s="47">
        <f t="shared" si="65"/>
        <v>0</v>
      </c>
      <c r="DG19" s="47">
        <f t="shared" si="66"/>
        <v>0</v>
      </c>
      <c r="DH19" s="47">
        <f t="shared" si="67"/>
        <v>0</v>
      </c>
      <c r="DI19" s="47"/>
      <c r="DJ19" s="47">
        <f t="shared" si="68"/>
        <v>0</v>
      </c>
      <c r="DK19" s="47">
        <f t="shared" si="69"/>
        <v>0</v>
      </c>
      <c r="DL19" s="47">
        <f t="shared" si="70"/>
        <v>0</v>
      </c>
      <c r="DM19" s="47">
        <f>COUNTIF('résultats bruts'!BG19,1)+COUNTIF('résultats bruts'!BJ19,1)</f>
        <v>0</v>
      </c>
      <c r="DN19" s="47">
        <f t="shared" si="71"/>
        <v>0</v>
      </c>
      <c r="DO19" s="47">
        <f>COUNTIF('résultats bruts'!CD19,1)+COUNTIF('résultats bruts'!CF19,1) + COUNTIF('résultats bruts'!CO19,1)+COUNTIF('résultats bruts'!CR19,1)</f>
        <v>0</v>
      </c>
      <c r="DP19" s="47">
        <f t="shared" si="72"/>
        <v>0</v>
      </c>
      <c r="DQ19" s="47">
        <f t="shared" si="73"/>
        <v>0</v>
      </c>
      <c r="DR19" s="47">
        <f t="shared" si="74"/>
        <v>0</v>
      </c>
      <c r="DS19" s="47">
        <f>COUNTIF('résultats bruts'!BF19,1)+COUNTIF('résultats bruts'!BI19,1)</f>
        <v>0</v>
      </c>
      <c r="DT19" s="47">
        <f t="shared" si="75"/>
        <v>0</v>
      </c>
      <c r="DU19" s="47">
        <f>COUNTIF('résultats bruts'!CE19,1)+COUNTIF('résultats bruts'!CH19,1) + COUNTIF('résultats bruts'!CP19,1)+ COUNTIF('résultats bruts'!CQ19,1)</f>
        <v>0</v>
      </c>
      <c r="DV19" s="47">
        <f t="shared" si="76"/>
        <v>0</v>
      </c>
      <c r="DW19" s="47">
        <f t="shared" si="77"/>
        <v>0</v>
      </c>
      <c r="DX19" s="47">
        <f t="shared" si="78"/>
        <v>0</v>
      </c>
      <c r="DY19" s="47">
        <f>COUNTIF('résultats bruts'!BE19,1)+COUNTIF('résultats bruts'!BH19,1)</f>
        <v>0</v>
      </c>
      <c r="DZ19" s="47">
        <f t="shared" si="79"/>
        <v>0</v>
      </c>
      <c r="EA19" s="47">
        <f>COUNTIF('résultats bruts'!CC19,1)+COUNTIF('résultats bruts'!CG19,1) + COUNTIF('résultats bruts'!CN19,1)</f>
        <v>0</v>
      </c>
      <c r="EB19" s="47">
        <f t="shared" si="80"/>
        <v>0</v>
      </c>
      <c r="EC19" s="47">
        <f t="shared" si="81"/>
        <v>0</v>
      </c>
      <c r="ED19" s="47">
        <f t="shared" si="82"/>
        <v>0</v>
      </c>
      <c r="EE19" s="47">
        <f t="shared" si="83"/>
        <v>0</v>
      </c>
      <c r="EF19" s="47">
        <f t="shared" si="84"/>
        <v>0</v>
      </c>
    </row>
    <row r="20" spans="1:136" ht="15.75" customHeight="1" x14ac:dyDescent="0.2">
      <c r="A20" s="47">
        <f>'résultats bruts'!A20</f>
        <v>0</v>
      </c>
      <c r="B20" s="47">
        <f>'résultats bruts'!B20</f>
        <v>0</v>
      </c>
      <c r="C20" s="47">
        <f>'résultats bruts'!C20</f>
        <v>0</v>
      </c>
      <c r="D20" s="47">
        <f>'résultats bruts'!D20</f>
        <v>0</v>
      </c>
      <c r="E20" s="47">
        <f>'résultats bruts'!E20</f>
        <v>0</v>
      </c>
      <c r="F20" s="47">
        <f>'résultats bruts'!F20</f>
        <v>18</v>
      </c>
      <c r="G20" s="47">
        <f>COUNTIF('résultats bruts'!K20,1) +COUNTIF('résultats bruts'!CJ20:CK20,1)+COUNTIF('résultats bruts'!CJ20:CK20,"0A")</f>
        <v>0</v>
      </c>
      <c r="H20" s="47">
        <f t="shared" si="0"/>
        <v>0</v>
      </c>
      <c r="I20" s="47">
        <f>COUNTIF('résultats bruts'!O20,1) + COUNTIF('résultats bruts'!AD20,1) + COUNTIF('résultats bruts'!CA20,1) + COUNTIF('résultats bruts'!DU20, 1) + COUNTIF('résultats bruts'!DU20,"0B")</f>
        <v>0</v>
      </c>
      <c r="J20" s="47">
        <f t="shared" si="1"/>
        <v>0</v>
      </c>
      <c r="K20" s="47">
        <f>COUNTIF('résultats bruts'!CJ20:CK20,1)</f>
        <v>0</v>
      </c>
      <c r="L20" s="47">
        <f t="shared" si="2"/>
        <v>0</v>
      </c>
      <c r="M20" s="47">
        <f>COUNTIF('résultats bruts'!CM20,1)</f>
        <v>0</v>
      </c>
      <c r="N20" s="47">
        <f>COUNTIF('résultats bruts'!DU20,1)</f>
        <v>0</v>
      </c>
      <c r="O20" s="47">
        <f t="shared" si="3"/>
        <v>0</v>
      </c>
      <c r="P20" s="47">
        <f t="shared" si="4"/>
        <v>0</v>
      </c>
      <c r="Q20" s="47">
        <f>COUNTIF('résultats bruts'!CB20, "1A")+COUNTIF('résultats bruts'!CB20, "1B")</f>
        <v>0</v>
      </c>
      <c r="R20" s="47">
        <f t="shared" si="5"/>
        <v>0</v>
      </c>
      <c r="S20" s="47">
        <f t="shared" si="6"/>
        <v>0</v>
      </c>
      <c r="T20" s="48">
        <f>COUNTIF('résultats bruts'!Q20, 1) + COUNTIF('résultats bruts'!AU20,1) + COUNTIF('résultats bruts'!CW20,1)</f>
        <v>0</v>
      </c>
      <c r="U20" s="48">
        <f t="shared" si="7"/>
        <v>0</v>
      </c>
      <c r="V20" s="48">
        <f>COUNTIF('résultats bruts'!P20,1) + COUNTIF('résultats bruts'!AS20,1) + COUNTIF('résultats bruts'!DD20,1)</f>
        <v>0</v>
      </c>
      <c r="W20" s="48">
        <f t="shared" si="8"/>
        <v>0</v>
      </c>
      <c r="X20" s="48">
        <f t="shared" si="9"/>
        <v>0</v>
      </c>
      <c r="Y20" s="48">
        <f t="shared" si="10"/>
        <v>0</v>
      </c>
      <c r="Z20" s="48">
        <f>COUNTIF('résultats bruts'!V20, 1) + COUNTIF('résultats bruts'!AT20,1) + COUNTIF('résultats bruts'!CT20,1)</f>
        <v>0</v>
      </c>
      <c r="AA20" s="48">
        <f t="shared" si="11"/>
        <v>0</v>
      </c>
      <c r="AB20" s="48">
        <f>COUNTIF('résultats bruts'!W20, 1) + COUNTIF('résultats bruts'!AV20,1) + COUNTIF('résultats bruts'!CZ20,1)</f>
        <v>0</v>
      </c>
      <c r="AC20" s="48">
        <f t="shared" si="12"/>
        <v>0</v>
      </c>
      <c r="AD20" s="48">
        <f t="shared" si="13"/>
        <v>0</v>
      </c>
      <c r="AE20" s="48">
        <f t="shared" si="14"/>
        <v>0</v>
      </c>
      <c r="AF20" s="48">
        <f t="shared" si="15"/>
        <v>0</v>
      </c>
      <c r="AG20" s="48">
        <f t="shared" si="16"/>
        <v>0</v>
      </c>
      <c r="AH20" s="48">
        <f>COUNTIF('résultats bruts'!R20, 1) + COUNTIF('résultats bruts'!AW20,1) + COUNTIF('résultats bruts'!CU20,1)</f>
        <v>0</v>
      </c>
      <c r="AI20" s="48">
        <f t="shared" si="17"/>
        <v>0</v>
      </c>
      <c r="AJ20" s="48">
        <f>COUNTIF('résultats bruts'!Z20, 1) + COUNTIF('résultats bruts'!AQ20,1) + COUNTIF('résultats bruts'!CS20,1)</f>
        <v>0</v>
      </c>
      <c r="AK20" s="48">
        <f t="shared" si="18"/>
        <v>0</v>
      </c>
      <c r="AL20" s="48">
        <f t="shared" si="19"/>
        <v>0</v>
      </c>
      <c r="AM20" s="48">
        <f t="shared" si="20"/>
        <v>0</v>
      </c>
      <c r="AN20" s="48">
        <f t="shared" si="21"/>
        <v>0</v>
      </c>
      <c r="AO20" s="48">
        <f t="shared" si="22"/>
        <v>0</v>
      </c>
      <c r="AP20" s="48">
        <f>COUNTIF('résultats bruts'!Y20, 1) + COUNTIF('résultats bruts'!AY20,1) + COUNTIF('résultats bruts'!DC20,1)</f>
        <v>0</v>
      </c>
      <c r="AQ20" s="48">
        <f t="shared" si="23"/>
        <v>0</v>
      </c>
      <c r="AR20" s="48">
        <f>COUNTIF('résultats bruts'!T20, 1) + COUNTIF('résultats bruts'!AR20,1) + COUNTIF('résultats bruts'!DB20,1)</f>
        <v>0</v>
      </c>
      <c r="AS20" s="48">
        <f t="shared" si="24"/>
        <v>0</v>
      </c>
      <c r="AT20" s="48">
        <f t="shared" si="25"/>
        <v>0</v>
      </c>
      <c r="AU20" s="48">
        <f t="shared" si="26"/>
        <v>0</v>
      </c>
      <c r="AV20" s="48">
        <f>COUNTIF('résultats bruts'!X20, 1) + COUNTIF('résultats bruts'!BB20,1) + COUNTIF('résultats bruts'!DA20,1)</f>
        <v>0</v>
      </c>
      <c r="AW20" s="48">
        <f t="shared" si="27"/>
        <v>0</v>
      </c>
      <c r="AX20" s="48">
        <f>COUNTIF('résultats bruts'!AA20, 1) + COUNTIF('résultats bruts'!AX20,1) + COUNTIF('résultats bruts'!CY20,1)</f>
        <v>0</v>
      </c>
      <c r="AY20" s="48">
        <f t="shared" si="28"/>
        <v>0</v>
      </c>
      <c r="AZ20" s="48">
        <f t="shared" si="29"/>
        <v>0</v>
      </c>
      <c r="BA20" s="48">
        <f t="shared" si="30"/>
        <v>0</v>
      </c>
      <c r="BB20" s="48">
        <f t="shared" si="31"/>
        <v>0</v>
      </c>
      <c r="BC20" s="49">
        <f t="shared" si="32"/>
        <v>0</v>
      </c>
      <c r="BD20" s="48">
        <f>COUNTIF('résultats bruts'!U20, 1) + COUNTIF('résultats bruts'!AZ20,1) + COUNTIF('résultats bruts'!CX20,1)</f>
        <v>0</v>
      </c>
      <c r="BE20" s="48">
        <f t="shared" si="33"/>
        <v>0</v>
      </c>
      <c r="BF20" s="48">
        <f>COUNTIF('résultats bruts'!S20, 1) + COUNTIF('résultats bruts'!BA20,1) + COUNTIF('résultats bruts'!CV20,1)</f>
        <v>0</v>
      </c>
      <c r="BG20" s="48">
        <f t="shared" si="34"/>
        <v>0</v>
      </c>
      <c r="BH20" s="48">
        <f t="shared" si="35"/>
        <v>0</v>
      </c>
      <c r="BI20" s="48">
        <f t="shared" si="36"/>
        <v>0</v>
      </c>
      <c r="BJ20" s="48">
        <f t="shared" si="37"/>
        <v>0</v>
      </c>
      <c r="BK20" s="48">
        <f t="shared" si="38"/>
        <v>0</v>
      </c>
      <c r="BL20" s="48">
        <f>COUNTIF('résultats bruts'!AB20, 1) + COUNTIF('résultats bruts'!AC20,1) + COUNTIF('résultats bruts'!BC20,1)+ COUNTIF('résultats bruts'!BD20,1)+ COUNTIF('résultats bruts'!DE20,1)+ COUNTIF('résultats bruts'!DF20,1)</f>
        <v>0</v>
      </c>
      <c r="BM20" s="48">
        <f t="shared" si="39"/>
        <v>0</v>
      </c>
      <c r="BN20" s="48">
        <f t="shared" si="40"/>
        <v>0</v>
      </c>
      <c r="BO20" s="48">
        <f t="shared" si="41"/>
        <v>0</v>
      </c>
      <c r="BP20" s="48">
        <f>COUNTIF('résultats bruts'!DS20,1) + COUNTIF('résultats bruts'!DQ20,1)</f>
        <v>0</v>
      </c>
      <c r="BQ20" s="48">
        <f t="shared" si="42"/>
        <v>0</v>
      </c>
      <c r="BR20" s="66">
        <f>COUNTIF('résultats bruts'!DR20,1)+COUNTIF('résultats bruts'!DT20,1)</f>
        <v>0</v>
      </c>
      <c r="BS20" s="66">
        <f t="shared" si="43"/>
        <v>0</v>
      </c>
      <c r="BT20" s="48">
        <f>'résultats bruts'!AR20</f>
        <v>0</v>
      </c>
      <c r="BU20" s="48">
        <f>'résultats bruts'!DR20</f>
        <v>0</v>
      </c>
      <c r="BV20" s="48">
        <f>'résultats bruts'!AS20</f>
        <v>0</v>
      </c>
      <c r="BW20" s="48">
        <f>'résultats bruts'!DT20</f>
        <v>0</v>
      </c>
      <c r="BX20" s="47">
        <f>COUNTIF('résultats bruts'!AI20, 1) + COUNTIF('résultats bruts'!BP20,1) + COUNTIF('résultats bruts'!DG20,1)</f>
        <v>0</v>
      </c>
      <c r="BY20" s="47">
        <f t="shared" si="44"/>
        <v>0</v>
      </c>
      <c r="BZ20" s="47">
        <f>COUNTIF('résultats bruts'!AL20, 1) + COUNTIF('résultats bruts'!BN20,1) + COUNTIF('résultats bruts'!DI20,1)</f>
        <v>0</v>
      </c>
      <c r="CA20" s="47">
        <f t="shared" si="45"/>
        <v>0</v>
      </c>
      <c r="CB20" s="47">
        <f t="shared" si="46"/>
        <v>0</v>
      </c>
      <c r="CC20" s="47">
        <f t="shared" si="47"/>
        <v>0</v>
      </c>
      <c r="CD20" s="47">
        <f>COUNTIF('résultats bruts'!AK20, 1) + COUNTIF('résultats bruts'!BR20,1) + COUNTIF('résultats bruts'!DM20,1)</f>
        <v>0</v>
      </c>
      <c r="CE20" s="47">
        <f t="shared" si="48"/>
        <v>0</v>
      </c>
      <c r="CF20" s="47">
        <f>COUNTIF('résultats bruts'!AE20, 1) + COUNTIF('résultats bruts'!BL20,1) + COUNTIF('résultats bruts'!DN20,1)</f>
        <v>0</v>
      </c>
      <c r="CG20" s="47">
        <f t="shared" si="49"/>
        <v>0</v>
      </c>
      <c r="CH20" s="47">
        <f t="shared" si="50"/>
        <v>0</v>
      </c>
      <c r="CI20" s="47">
        <f t="shared" si="51"/>
        <v>0</v>
      </c>
      <c r="CJ20" s="50">
        <f>COUNTIF('résultats bruts'!AJ20, 1) + COUNTIF('résultats bruts'!BM20,1) + COUNTIF('résultats bruts'!DL20,1)</f>
        <v>0</v>
      </c>
      <c r="CK20" s="47">
        <f t="shared" si="52"/>
        <v>0</v>
      </c>
      <c r="CL20" s="47">
        <f>COUNTIF('résultats bruts'!AH20, 1) + COUNTIF('résultats bruts'!BK20,1) + COUNTIF('résultats bruts'!DK20,1)</f>
        <v>0</v>
      </c>
      <c r="CM20" s="47">
        <f t="shared" si="53"/>
        <v>0</v>
      </c>
      <c r="CN20" s="47">
        <f t="shared" si="54"/>
        <v>0</v>
      </c>
      <c r="CO20" s="47">
        <f t="shared" si="55"/>
        <v>0</v>
      </c>
      <c r="CP20" s="47">
        <f>COUNTIF('résultats bruts'!AF20, 1) + COUNTIF('résultats bruts'!BO20,1) + COUNTIF('résultats bruts'!DJ20,1)</f>
        <v>0</v>
      </c>
      <c r="CQ20" s="47">
        <f t="shared" si="56"/>
        <v>0</v>
      </c>
      <c r="CR20" s="47">
        <f>COUNTIF('résultats bruts'!AG20, 1) + COUNTIF('résultats bruts'!BQ20,1) + COUNTIF('résultats bruts'!DH20,1)</f>
        <v>0</v>
      </c>
      <c r="CS20" s="47">
        <f t="shared" si="57"/>
        <v>0</v>
      </c>
      <c r="CT20" s="47">
        <f t="shared" si="58"/>
        <v>0</v>
      </c>
      <c r="CU20" s="47">
        <f t="shared" si="59"/>
        <v>0</v>
      </c>
      <c r="CV20" s="47">
        <f>COUNTIF('résultats bruts'!AM20, 1) + COUNTIF('résultats bruts'!AN20,1) + COUNTIF('résultats bruts'!BS20,1) +COUNTIF('résultats bruts'!BT20, 1) + COUNTIF('résultats bruts'!DO20,1) + COUNTIF('résultats bruts'!DP20,1)</f>
        <v>0</v>
      </c>
      <c r="CW20" s="47">
        <f t="shared" si="60"/>
        <v>0</v>
      </c>
      <c r="CX20" s="47">
        <f t="shared" si="61"/>
        <v>0</v>
      </c>
      <c r="CY20" s="47">
        <f t="shared" si="62"/>
        <v>0</v>
      </c>
      <c r="CZ20" s="47">
        <f>COUNTIF('résultats bruts'!AO20,1)</f>
        <v>0</v>
      </c>
      <c r="DA20" s="47">
        <f>COUNTIF('résultats bruts'!AP20,1)</f>
        <v>0</v>
      </c>
      <c r="DB20" s="47">
        <f t="shared" si="63"/>
        <v>0</v>
      </c>
      <c r="DC20" s="47">
        <f t="shared" si="64"/>
        <v>0</v>
      </c>
      <c r="DD20" s="47">
        <f>COUNTIF('résultats bruts'!BU20,1)</f>
        <v>0</v>
      </c>
      <c r="DE20" s="47">
        <f>COUNTIF('résultats bruts'!BV20,1)</f>
        <v>0</v>
      </c>
      <c r="DF20" s="47">
        <f t="shared" si="65"/>
        <v>0</v>
      </c>
      <c r="DG20" s="47">
        <f t="shared" si="66"/>
        <v>0</v>
      </c>
      <c r="DH20" s="47">
        <f t="shared" si="67"/>
        <v>0</v>
      </c>
      <c r="DI20" s="47"/>
      <c r="DJ20" s="47">
        <f t="shared" si="68"/>
        <v>0</v>
      </c>
      <c r="DK20" s="47">
        <f t="shared" si="69"/>
        <v>0</v>
      </c>
      <c r="DL20" s="47">
        <f t="shared" si="70"/>
        <v>0</v>
      </c>
      <c r="DM20" s="47">
        <f>COUNTIF('résultats bruts'!BG20,1)+COUNTIF('résultats bruts'!BJ20,1)</f>
        <v>0</v>
      </c>
      <c r="DN20" s="47">
        <f t="shared" si="71"/>
        <v>0</v>
      </c>
      <c r="DO20" s="47">
        <f>COUNTIF('résultats bruts'!CD20,1)+COUNTIF('résultats bruts'!CF20,1) + COUNTIF('résultats bruts'!CO20,1)+COUNTIF('résultats bruts'!CR20,1)</f>
        <v>0</v>
      </c>
      <c r="DP20" s="47">
        <f t="shared" si="72"/>
        <v>0</v>
      </c>
      <c r="DQ20" s="47">
        <f t="shared" si="73"/>
        <v>0</v>
      </c>
      <c r="DR20" s="47">
        <f t="shared" si="74"/>
        <v>0</v>
      </c>
      <c r="DS20" s="47">
        <f>COUNTIF('résultats bruts'!BF20,1)+COUNTIF('résultats bruts'!BI20,1)</f>
        <v>0</v>
      </c>
      <c r="DT20" s="47">
        <f t="shared" si="75"/>
        <v>0</v>
      </c>
      <c r="DU20" s="47">
        <f>COUNTIF('résultats bruts'!CE20,1)+COUNTIF('résultats bruts'!CH20,1) + COUNTIF('résultats bruts'!CP20,1)+ COUNTIF('résultats bruts'!CQ20,1)</f>
        <v>0</v>
      </c>
      <c r="DV20" s="47">
        <f t="shared" si="76"/>
        <v>0</v>
      </c>
      <c r="DW20" s="47">
        <f t="shared" si="77"/>
        <v>0</v>
      </c>
      <c r="DX20" s="47">
        <f t="shared" si="78"/>
        <v>0</v>
      </c>
      <c r="DY20" s="47">
        <f>COUNTIF('résultats bruts'!BE20,1)+COUNTIF('résultats bruts'!BH20,1)</f>
        <v>0</v>
      </c>
      <c r="DZ20" s="47">
        <f t="shared" si="79"/>
        <v>0</v>
      </c>
      <c r="EA20" s="47">
        <f>COUNTIF('résultats bruts'!CC20,1)+COUNTIF('résultats bruts'!CG20,1) + COUNTIF('résultats bruts'!CN20,1)</f>
        <v>0</v>
      </c>
      <c r="EB20" s="47">
        <f t="shared" si="80"/>
        <v>0</v>
      </c>
      <c r="EC20" s="47">
        <f t="shared" si="81"/>
        <v>0</v>
      </c>
      <c r="ED20" s="47">
        <f t="shared" si="82"/>
        <v>0</v>
      </c>
      <c r="EE20" s="47">
        <f t="shared" si="83"/>
        <v>0</v>
      </c>
      <c r="EF20" s="47">
        <f t="shared" si="84"/>
        <v>0</v>
      </c>
    </row>
    <row r="21" spans="1:136" ht="15.75" customHeight="1" x14ac:dyDescent="0.2">
      <c r="A21" s="47">
        <f>'résultats bruts'!A21</f>
        <v>0</v>
      </c>
      <c r="B21" s="47">
        <f>'résultats bruts'!B21</f>
        <v>0</v>
      </c>
      <c r="C21" s="47">
        <f>'résultats bruts'!C21</f>
        <v>0</v>
      </c>
      <c r="D21" s="47">
        <f>'résultats bruts'!D21</f>
        <v>0</v>
      </c>
      <c r="E21" s="47">
        <f>'résultats bruts'!E21</f>
        <v>0</v>
      </c>
      <c r="F21" s="47">
        <f>'résultats bruts'!F21</f>
        <v>19</v>
      </c>
      <c r="G21" s="47">
        <f>COUNTIF('résultats bruts'!K21,1) +COUNTIF('résultats bruts'!CJ21:CK21,1)+COUNTIF('résultats bruts'!CJ21:CK21,"0A")</f>
        <v>0</v>
      </c>
      <c r="H21" s="47">
        <f t="shared" si="0"/>
        <v>0</v>
      </c>
      <c r="I21" s="47">
        <f>COUNTIF('résultats bruts'!O21,1) + COUNTIF('résultats bruts'!AD21,1) + COUNTIF('résultats bruts'!CA21,1) + COUNTIF('résultats bruts'!DU21, 1) + COUNTIF('résultats bruts'!DU21,"0B")</f>
        <v>0</v>
      </c>
      <c r="J21" s="47">
        <f t="shared" si="1"/>
        <v>0</v>
      </c>
      <c r="K21" s="47">
        <f>COUNTIF('résultats bruts'!CJ21:CK21,1)</f>
        <v>0</v>
      </c>
      <c r="L21" s="47">
        <f t="shared" si="2"/>
        <v>0</v>
      </c>
      <c r="M21" s="47">
        <f>COUNTIF('résultats bruts'!CM21,1)</f>
        <v>0</v>
      </c>
      <c r="N21" s="47">
        <f>COUNTIF('résultats bruts'!DU21,1)</f>
        <v>0</v>
      </c>
      <c r="O21" s="47">
        <f t="shared" si="3"/>
        <v>0</v>
      </c>
      <c r="P21" s="47">
        <f t="shared" si="4"/>
        <v>0</v>
      </c>
      <c r="Q21" s="47">
        <f>COUNTIF('résultats bruts'!CB21, "1A")+COUNTIF('résultats bruts'!CB21, "1B")</f>
        <v>0</v>
      </c>
      <c r="R21" s="47">
        <f t="shared" si="5"/>
        <v>0</v>
      </c>
      <c r="S21" s="47">
        <f t="shared" si="6"/>
        <v>0</v>
      </c>
      <c r="T21" s="48">
        <f>COUNTIF('résultats bruts'!Q21, 1) + COUNTIF('résultats bruts'!AU21,1) + COUNTIF('résultats bruts'!CW21,1)</f>
        <v>0</v>
      </c>
      <c r="U21" s="48">
        <f t="shared" si="7"/>
        <v>0</v>
      </c>
      <c r="V21" s="48">
        <f>COUNTIF('résultats bruts'!P21,1) + COUNTIF('résultats bruts'!AS21,1) + COUNTIF('résultats bruts'!DD21,1)</f>
        <v>0</v>
      </c>
      <c r="W21" s="48">
        <f t="shared" si="8"/>
        <v>0</v>
      </c>
      <c r="X21" s="48">
        <f t="shared" si="9"/>
        <v>0</v>
      </c>
      <c r="Y21" s="48">
        <f t="shared" si="10"/>
        <v>0</v>
      </c>
      <c r="Z21" s="48">
        <f>COUNTIF('résultats bruts'!V21, 1) + COUNTIF('résultats bruts'!AT21,1) + COUNTIF('résultats bruts'!CT21,1)</f>
        <v>0</v>
      </c>
      <c r="AA21" s="48">
        <f t="shared" si="11"/>
        <v>0</v>
      </c>
      <c r="AB21" s="48">
        <f>COUNTIF('résultats bruts'!W21, 1) + COUNTIF('résultats bruts'!AV21,1) + COUNTIF('résultats bruts'!CZ21,1)</f>
        <v>0</v>
      </c>
      <c r="AC21" s="48">
        <f t="shared" si="12"/>
        <v>0</v>
      </c>
      <c r="AD21" s="48">
        <f t="shared" si="13"/>
        <v>0</v>
      </c>
      <c r="AE21" s="48">
        <f t="shared" si="14"/>
        <v>0</v>
      </c>
      <c r="AF21" s="48">
        <f t="shared" si="15"/>
        <v>0</v>
      </c>
      <c r="AG21" s="48">
        <f t="shared" si="16"/>
        <v>0</v>
      </c>
      <c r="AH21" s="48">
        <f>COUNTIF('résultats bruts'!R21, 1) + COUNTIF('résultats bruts'!AW21,1) + COUNTIF('résultats bruts'!CU21,1)</f>
        <v>0</v>
      </c>
      <c r="AI21" s="48">
        <f t="shared" si="17"/>
        <v>0</v>
      </c>
      <c r="AJ21" s="48">
        <f>COUNTIF('résultats bruts'!Z21, 1) + COUNTIF('résultats bruts'!AQ21,1) + COUNTIF('résultats bruts'!CS21,1)</f>
        <v>0</v>
      </c>
      <c r="AK21" s="48">
        <f t="shared" si="18"/>
        <v>0</v>
      </c>
      <c r="AL21" s="48">
        <f t="shared" si="19"/>
        <v>0</v>
      </c>
      <c r="AM21" s="48">
        <f t="shared" si="20"/>
        <v>0</v>
      </c>
      <c r="AN21" s="48">
        <f t="shared" si="21"/>
        <v>0</v>
      </c>
      <c r="AO21" s="48">
        <f t="shared" si="22"/>
        <v>0</v>
      </c>
      <c r="AP21" s="48">
        <f>COUNTIF('résultats bruts'!Y21, 1) + COUNTIF('résultats bruts'!AY21,1) + COUNTIF('résultats bruts'!DC21,1)</f>
        <v>0</v>
      </c>
      <c r="AQ21" s="48">
        <f t="shared" si="23"/>
        <v>0</v>
      </c>
      <c r="AR21" s="48">
        <f>COUNTIF('résultats bruts'!T21, 1) + COUNTIF('résultats bruts'!AR21,1) + COUNTIF('résultats bruts'!DB21,1)</f>
        <v>0</v>
      </c>
      <c r="AS21" s="48">
        <f t="shared" si="24"/>
        <v>0</v>
      </c>
      <c r="AT21" s="48">
        <f t="shared" si="25"/>
        <v>0</v>
      </c>
      <c r="AU21" s="48">
        <f t="shared" si="26"/>
        <v>0</v>
      </c>
      <c r="AV21" s="48">
        <f>COUNTIF('résultats bruts'!X21, 1) + COUNTIF('résultats bruts'!BB21,1) + COUNTIF('résultats bruts'!DA21,1)</f>
        <v>0</v>
      </c>
      <c r="AW21" s="48">
        <f t="shared" si="27"/>
        <v>0</v>
      </c>
      <c r="AX21" s="48">
        <f>COUNTIF('résultats bruts'!AA21, 1) + COUNTIF('résultats bruts'!AX21,1) + COUNTIF('résultats bruts'!CY21,1)</f>
        <v>0</v>
      </c>
      <c r="AY21" s="48">
        <f t="shared" si="28"/>
        <v>0</v>
      </c>
      <c r="AZ21" s="48">
        <f t="shared" si="29"/>
        <v>0</v>
      </c>
      <c r="BA21" s="48">
        <f t="shared" si="30"/>
        <v>0</v>
      </c>
      <c r="BB21" s="48">
        <f t="shared" si="31"/>
        <v>0</v>
      </c>
      <c r="BC21" s="49">
        <f t="shared" si="32"/>
        <v>0</v>
      </c>
      <c r="BD21" s="48">
        <f>COUNTIF('résultats bruts'!U21, 1) + COUNTIF('résultats bruts'!AZ21,1) + COUNTIF('résultats bruts'!CX21,1)</f>
        <v>0</v>
      </c>
      <c r="BE21" s="48">
        <f t="shared" si="33"/>
        <v>0</v>
      </c>
      <c r="BF21" s="48">
        <f>COUNTIF('résultats bruts'!S21, 1) + COUNTIF('résultats bruts'!BA21,1) + COUNTIF('résultats bruts'!CV21,1)</f>
        <v>0</v>
      </c>
      <c r="BG21" s="48">
        <f t="shared" si="34"/>
        <v>0</v>
      </c>
      <c r="BH21" s="48">
        <f t="shared" si="35"/>
        <v>0</v>
      </c>
      <c r="BI21" s="48">
        <f t="shared" si="36"/>
        <v>0</v>
      </c>
      <c r="BJ21" s="48">
        <f t="shared" si="37"/>
        <v>0</v>
      </c>
      <c r="BK21" s="48">
        <f t="shared" si="38"/>
        <v>0</v>
      </c>
      <c r="BL21" s="48">
        <f>COUNTIF('résultats bruts'!AB21, 1) + COUNTIF('résultats bruts'!AC21,1) + COUNTIF('résultats bruts'!BC21,1)+ COUNTIF('résultats bruts'!BD21,1)+ COUNTIF('résultats bruts'!DE21,1)+ COUNTIF('résultats bruts'!DF21,1)</f>
        <v>0</v>
      </c>
      <c r="BM21" s="48">
        <f t="shared" si="39"/>
        <v>0</v>
      </c>
      <c r="BN21" s="48">
        <f t="shared" si="40"/>
        <v>0</v>
      </c>
      <c r="BO21" s="48">
        <f t="shared" si="41"/>
        <v>0</v>
      </c>
      <c r="BP21" s="48">
        <f>COUNTIF('résultats bruts'!DS21,1) + COUNTIF('résultats bruts'!DQ21,1)</f>
        <v>0</v>
      </c>
      <c r="BQ21" s="48">
        <f t="shared" si="42"/>
        <v>0</v>
      </c>
      <c r="BR21" s="66">
        <f>COUNTIF('résultats bruts'!DR21,1)+COUNTIF('résultats bruts'!DT21,1)</f>
        <v>0</v>
      </c>
      <c r="BS21" s="66">
        <f t="shared" si="43"/>
        <v>0</v>
      </c>
      <c r="BT21" s="48">
        <f>'résultats bruts'!AR21</f>
        <v>0</v>
      </c>
      <c r="BU21" s="48">
        <f>'résultats bruts'!DR21</f>
        <v>0</v>
      </c>
      <c r="BV21" s="48">
        <f>'résultats bruts'!AS21</f>
        <v>0</v>
      </c>
      <c r="BW21" s="48">
        <f>'résultats bruts'!DT21</f>
        <v>0</v>
      </c>
      <c r="BX21" s="47">
        <f>COUNTIF('résultats bruts'!AI21, 1) + COUNTIF('résultats bruts'!BP21,1) + COUNTIF('résultats bruts'!DG21,1)</f>
        <v>0</v>
      </c>
      <c r="BY21" s="47">
        <f t="shared" si="44"/>
        <v>0</v>
      </c>
      <c r="BZ21" s="47">
        <f>COUNTIF('résultats bruts'!AL21, 1) + COUNTIF('résultats bruts'!BN21,1) + COUNTIF('résultats bruts'!DI21,1)</f>
        <v>0</v>
      </c>
      <c r="CA21" s="47">
        <f t="shared" si="45"/>
        <v>0</v>
      </c>
      <c r="CB21" s="47">
        <f t="shared" si="46"/>
        <v>0</v>
      </c>
      <c r="CC21" s="47">
        <f t="shared" si="47"/>
        <v>0</v>
      </c>
      <c r="CD21" s="47">
        <f>COUNTIF('résultats bruts'!AK21, 1) + COUNTIF('résultats bruts'!BR21,1) + COUNTIF('résultats bruts'!DM21,1)</f>
        <v>0</v>
      </c>
      <c r="CE21" s="47">
        <f t="shared" si="48"/>
        <v>0</v>
      </c>
      <c r="CF21" s="47">
        <f>COUNTIF('résultats bruts'!AE21, 1) + COUNTIF('résultats bruts'!BL21,1) + COUNTIF('résultats bruts'!DN21,1)</f>
        <v>0</v>
      </c>
      <c r="CG21" s="47">
        <f t="shared" si="49"/>
        <v>0</v>
      </c>
      <c r="CH21" s="47">
        <f t="shared" si="50"/>
        <v>0</v>
      </c>
      <c r="CI21" s="47">
        <f t="shared" si="51"/>
        <v>0</v>
      </c>
      <c r="CJ21" s="50">
        <f>COUNTIF('résultats bruts'!AJ21, 1) + COUNTIF('résultats bruts'!BM21,1) + COUNTIF('résultats bruts'!DL21,1)</f>
        <v>0</v>
      </c>
      <c r="CK21" s="47">
        <f t="shared" si="52"/>
        <v>0</v>
      </c>
      <c r="CL21" s="47">
        <f>COUNTIF('résultats bruts'!AH21, 1) + COUNTIF('résultats bruts'!BK21,1) + COUNTIF('résultats bruts'!DK21,1)</f>
        <v>0</v>
      </c>
      <c r="CM21" s="47">
        <f t="shared" si="53"/>
        <v>0</v>
      </c>
      <c r="CN21" s="47">
        <f t="shared" si="54"/>
        <v>0</v>
      </c>
      <c r="CO21" s="47">
        <f t="shared" si="55"/>
        <v>0</v>
      </c>
      <c r="CP21" s="47">
        <f>COUNTIF('résultats bruts'!AF21, 1) + COUNTIF('résultats bruts'!BO21,1) + COUNTIF('résultats bruts'!DJ21,1)</f>
        <v>0</v>
      </c>
      <c r="CQ21" s="47">
        <f t="shared" si="56"/>
        <v>0</v>
      </c>
      <c r="CR21" s="47">
        <f>COUNTIF('résultats bruts'!AG21, 1) + COUNTIF('résultats bruts'!BQ21,1) + COUNTIF('résultats bruts'!DH21,1)</f>
        <v>0</v>
      </c>
      <c r="CS21" s="47">
        <f t="shared" si="57"/>
        <v>0</v>
      </c>
      <c r="CT21" s="47">
        <f t="shared" si="58"/>
        <v>0</v>
      </c>
      <c r="CU21" s="47">
        <f t="shared" si="59"/>
        <v>0</v>
      </c>
      <c r="CV21" s="47">
        <f>COUNTIF('résultats bruts'!AM21, 1) + COUNTIF('résultats bruts'!AN21,1) + COUNTIF('résultats bruts'!BS21,1) +COUNTIF('résultats bruts'!BT21, 1) + COUNTIF('résultats bruts'!DO21,1) + COUNTIF('résultats bruts'!DP21,1)</f>
        <v>0</v>
      </c>
      <c r="CW21" s="47">
        <f t="shared" si="60"/>
        <v>0</v>
      </c>
      <c r="CX21" s="47">
        <f t="shared" si="61"/>
        <v>0</v>
      </c>
      <c r="CY21" s="47">
        <f t="shared" si="62"/>
        <v>0</v>
      </c>
      <c r="CZ21" s="47">
        <f>COUNTIF('résultats bruts'!AO21,1)</f>
        <v>0</v>
      </c>
      <c r="DA21" s="47">
        <f>COUNTIF('résultats bruts'!AP21,1)</f>
        <v>0</v>
      </c>
      <c r="DB21" s="47">
        <f t="shared" si="63"/>
        <v>0</v>
      </c>
      <c r="DC21" s="47">
        <f t="shared" si="64"/>
        <v>0</v>
      </c>
      <c r="DD21" s="47">
        <f>COUNTIF('résultats bruts'!BU21,1)</f>
        <v>0</v>
      </c>
      <c r="DE21" s="47">
        <f>COUNTIF('résultats bruts'!BV21,1)</f>
        <v>0</v>
      </c>
      <c r="DF21" s="47">
        <f t="shared" si="65"/>
        <v>0</v>
      </c>
      <c r="DG21" s="47">
        <f t="shared" si="66"/>
        <v>0</v>
      </c>
      <c r="DH21" s="47">
        <f t="shared" si="67"/>
        <v>0</v>
      </c>
      <c r="DI21" s="47"/>
      <c r="DJ21" s="47">
        <f t="shared" si="68"/>
        <v>0</v>
      </c>
      <c r="DK21" s="47">
        <f t="shared" si="69"/>
        <v>0</v>
      </c>
      <c r="DL21" s="47">
        <f t="shared" si="70"/>
        <v>0</v>
      </c>
      <c r="DM21" s="47">
        <f>COUNTIF('résultats bruts'!BG21,1)+COUNTIF('résultats bruts'!BJ21,1)</f>
        <v>0</v>
      </c>
      <c r="DN21" s="47">
        <f t="shared" si="71"/>
        <v>0</v>
      </c>
      <c r="DO21" s="47">
        <f>COUNTIF('résultats bruts'!CD21,1)+COUNTIF('résultats bruts'!CF21,1) + COUNTIF('résultats bruts'!CO21,1)+COUNTIF('résultats bruts'!CR21,1)</f>
        <v>0</v>
      </c>
      <c r="DP21" s="47">
        <f t="shared" si="72"/>
        <v>0</v>
      </c>
      <c r="DQ21" s="47">
        <f t="shared" si="73"/>
        <v>0</v>
      </c>
      <c r="DR21" s="47">
        <f t="shared" si="74"/>
        <v>0</v>
      </c>
      <c r="DS21" s="47">
        <f>COUNTIF('résultats bruts'!BF21,1)+COUNTIF('résultats bruts'!BI21,1)</f>
        <v>0</v>
      </c>
      <c r="DT21" s="47">
        <f t="shared" si="75"/>
        <v>0</v>
      </c>
      <c r="DU21" s="47">
        <f>COUNTIF('résultats bruts'!CE21,1)+COUNTIF('résultats bruts'!CH21,1) + COUNTIF('résultats bruts'!CP21,1)+ COUNTIF('résultats bruts'!CQ21,1)</f>
        <v>0</v>
      </c>
      <c r="DV21" s="47">
        <f t="shared" si="76"/>
        <v>0</v>
      </c>
      <c r="DW21" s="47">
        <f t="shared" si="77"/>
        <v>0</v>
      </c>
      <c r="DX21" s="47">
        <f t="shared" si="78"/>
        <v>0</v>
      </c>
      <c r="DY21" s="47">
        <f>COUNTIF('résultats bruts'!BE21,1)+COUNTIF('résultats bruts'!BH21,1)</f>
        <v>0</v>
      </c>
      <c r="DZ21" s="47">
        <f t="shared" si="79"/>
        <v>0</v>
      </c>
      <c r="EA21" s="47">
        <f>COUNTIF('résultats bruts'!CC21,1)+COUNTIF('résultats bruts'!CG21,1) + COUNTIF('résultats bruts'!CN21,1)</f>
        <v>0</v>
      </c>
      <c r="EB21" s="47">
        <f t="shared" si="80"/>
        <v>0</v>
      </c>
      <c r="EC21" s="47">
        <f t="shared" si="81"/>
        <v>0</v>
      </c>
      <c r="ED21" s="47">
        <f t="shared" si="82"/>
        <v>0</v>
      </c>
      <c r="EE21" s="47">
        <f t="shared" si="83"/>
        <v>0</v>
      </c>
      <c r="EF21" s="47">
        <f t="shared" si="84"/>
        <v>0</v>
      </c>
    </row>
    <row r="22" spans="1:136" ht="15.75" customHeight="1" x14ac:dyDescent="0.2">
      <c r="A22" s="47">
        <f>'résultats bruts'!A22</f>
        <v>0</v>
      </c>
      <c r="B22" s="47">
        <f>'résultats bruts'!B22</f>
        <v>0</v>
      </c>
      <c r="C22" s="47">
        <f>'résultats bruts'!C22</f>
        <v>0</v>
      </c>
      <c r="D22" s="47">
        <f>'résultats bruts'!D22</f>
        <v>0</v>
      </c>
      <c r="E22" s="47">
        <f>'résultats bruts'!E22</f>
        <v>0</v>
      </c>
      <c r="F22" s="47">
        <f>'résultats bruts'!F22</f>
        <v>20</v>
      </c>
      <c r="G22" s="47">
        <f>COUNTIF('résultats bruts'!K22,1) +COUNTIF('résultats bruts'!CJ22:CK22,1)+COUNTIF('résultats bruts'!CJ22:CK22,"0A")</f>
        <v>0</v>
      </c>
      <c r="H22" s="47">
        <f t="shared" si="0"/>
        <v>0</v>
      </c>
      <c r="I22" s="47">
        <f>COUNTIF('résultats bruts'!O22,1) + COUNTIF('résultats bruts'!AD22,1) + COUNTIF('résultats bruts'!CA22,1) + COUNTIF('résultats bruts'!DU22, 1) + COUNTIF('résultats bruts'!DU22,"0B")</f>
        <v>0</v>
      </c>
      <c r="J22" s="47">
        <f t="shared" si="1"/>
        <v>0</v>
      </c>
      <c r="K22" s="47">
        <f>COUNTIF('résultats bruts'!CJ22:CK22,1)</f>
        <v>0</v>
      </c>
      <c r="L22" s="47">
        <f t="shared" si="2"/>
        <v>0</v>
      </c>
      <c r="M22" s="47">
        <f>COUNTIF('résultats bruts'!CM22,1)</f>
        <v>0</v>
      </c>
      <c r="N22" s="47">
        <f>COUNTIF('résultats bruts'!DU22,1)</f>
        <v>0</v>
      </c>
      <c r="O22" s="47">
        <f t="shared" si="3"/>
        <v>0</v>
      </c>
      <c r="P22" s="47">
        <f t="shared" si="4"/>
        <v>0</v>
      </c>
      <c r="Q22" s="47">
        <f>COUNTIF('résultats bruts'!CB22, "1A")+COUNTIF('résultats bruts'!CB22, "1B")</f>
        <v>0</v>
      </c>
      <c r="R22" s="47">
        <f t="shared" si="5"/>
        <v>0</v>
      </c>
      <c r="S22" s="47">
        <f t="shared" si="6"/>
        <v>0</v>
      </c>
      <c r="T22" s="48">
        <f>COUNTIF('résultats bruts'!Q22, 1) + COUNTIF('résultats bruts'!AU22,1) + COUNTIF('résultats bruts'!CW22,1)</f>
        <v>0</v>
      </c>
      <c r="U22" s="48">
        <f t="shared" si="7"/>
        <v>0</v>
      </c>
      <c r="V22" s="48">
        <f>COUNTIF('résultats bruts'!P22,1) + COUNTIF('résultats bruts'!AS22,1) + COUNTIF('résultats bruts'!DD22,1)</f>
        <v>0</v>
      </c>
      <c r="W22" s="48">
        <f t="shared" si="8"/>
        <v>0</v>
      </c>
      <c r="X22" s="48">
        <f t="shared" si="9"/>
        <v>0</v>
      </c>
      <c r="Y22" s="48">
        <f t="shared" si="10"/>
        <v>0</v>
      </c>
      <c r="Z22" s="48">
        <f>COUNTIF('résultats bruts'!V22, 1) + COUNTIF('résultats bruts'!AT22,1) + COUNTIF('résultats bruts'!CT22,1)</f>
        <v>0</v>
      </c>
      <c r="AA22" s="48">
        <f t="shared" si="11"/>
        <v>0</v>
      </c>
      <c r="AB22" s="48">
        <f>COUNTIF('résultats bruts'!W22, 1) + COUNTIF('résultats bruts'!AV22,1) + COUNTIF('résultats bruts'!CZ22,1)</f>
        <v>0</v>
      </c>
      <c r="AC22" s="48">
        <f t="shared" si="12"/>
        <v>0</v>
      </c>
      <c r="AD22" s="48">
        <f t="shared" si="13"/>
        <v>0</v>
      </c>
      <c r="AE22" s="48">
        <f t="shared" si="14"/>
        <v>0</v>
      </c>
      <c r="AF22" s="48">
        <f t="shared" si="15"/>
        <v>0</v>
      </c>
      <c r="AG22" s="48">
        <f t="shared" si="16"/>
        <v>0</v>
      </c>
      <c r="AH22" s="48">
        <f>COUNTIF('résultats bruts'!R22, 1) + COUNTIF('résultats bruts'!AW22,1) + COUNTIF('résultats bruts'!CU22,1)</f>
        <v>0</v>
      </c>
      <c r="AI22" s="48">
        <f t="shared" si="17"/>
        <v>0</v>
      </c>
      <c r="AJ22" s="48">
        <f>COUNTIF('résultats bruts'!Z22, 1) + COUNTIF('résultats bruts'!AQ22,1) + COUNTIF('résultats bruts'!CS22,1)</f>
        <v>0</v>
      </c>
      <c r="AK22" s="48">
        <f t="shared" si="18"/>
        <v>0</v>
      </c>
      <c r="AL22" s="48">
        <f t="shared" si="19"/>
        <v>0</v>
      </c>
      <c r="AM22" s="48">
        <f t="shared" si="20"/>
        <v>0</v>
      </c>
      <c r="AN22" s="48">
        <f t="shared" si="21"/>
        <v>0</v>
      </c>
      <c r="AO22" s="48">
        <f t="shared" si="22"/>
        <v>0</v>
      </c>
      <c r="AP22" s="48">
        <f>COUNTIF('résultats bruts'!Y22, 1) + COUNTIF('résultats bruts'!AY22,1) + COUNTIF('résultats bruts'!DC22,1)</f>
        <v>0</v>
      </c>
      <c r="AQ22" s="48">
        <f t="shared" si="23"/>
        <v>0</v>
      </c>
      <c r="AR22" s="48">
        <f>COUNTIF('résultats bruts'!T22, 1) + COUNTIF('résultats bruts'!AR22,1) + COUNTIF('résultats bruts'!DB22,1)</f>
        <v>0</v>
      </c>
      <c r="AS22" s="48">
        <f t="shared" si="24"/>
        <v>0</v>
      </c>
      <c r="AT22" s="48">
        <f t="shared" si="25"/>
        <v>0</v>
      </c>
      <c r="AU22" s="48">
        <f t="shared" si="26"/>
        <v>0</v>
      </c>
      <c r="AV22" s="48">
        <f>COUNTIF('résultats bruts'!X22, 1) + COUNTIF('résultats bruts'!BB22,1) + COUNTIF('résultats bruts'!DA22,1)</f>
        <v>0</v>
      </c>
      <c r="AW22" s="48">
        <f t="shared" si="27"/>
        <v>0</v>
      </c>
      <c r="AX22" s="48">
        <f>COUNTIF('résultats bruts'!AA22, 1) + COUNTIF('résultats bruts'!AX22,1) + COUNTIF('résultats bruts'!CY22,1)</f>
        <v>0</v>
      </c>
      <c r="AY22" s="48">
        <f t="shared" si="28"/>
        <v>0</v>
      </c>
      <c r="AZ22" s="48">
        <f t="shared" si="29"/>
        <v>0</v>
      </c>
      <c r="BA22" s="48">
        <f t="shared" si="30"/>
        <v>0</v>
      </c>
      <c r="BB22" s="48">
        <f t="shared" si="31"/>
        <v>0</v>
      </c>
      <c r="BC22" s="49">
        <f t="shared" si="32"/>
        <v>0</v>
      </c>
      <c r="BD22" s="48">
        <f>COUNTIF('résultats bruts'!U22, 1) + COUNTIF('résultats bruts'!AZ22,1) + COUNTIF('résultats bruts'!CX22,1)</f>
        <v>0</v>
      </c>
      <c r="BE22" s="48">
        <f t="shared" si="33"/>
        <v>0</v>
      </c>
      <c r="BF22" s="48">
        <f>COUNTIF('résultats bruts'!S22, 1) + COUNTIF('résultats bruts'!BA22,1) + COUNTIF('résultats bruts'!CV22,1)</f>
        <v>0</v>
      </c>
      <c r="BG22" s="48">
        <f t="shared" si="34"/>
        <v>0</v>
      </c>
      <c r="BH22" s="48">
        <f t="shared" si="35"/>
        <v>0</v>
      </c>
      <c r="BI22" s="48">
        <f t="shared" si="36"/>
        <v>0</v>
      </c>
      <c r="BJ22" s="48">
        <f t="shared" si="37"/>
        <v>0</v>
      </c>
      <c r="BK22" s="48">
        <f t="shared" si="38"/>
        <v>0</v>
      </c>
      <c r="BL22" s="48">
        <f>COUNTIF('résultats bruts'!AB22, 1) + COUNTIF('résultats bruts'!AC22,1) + COUNTIF('résultats bruts'!BC22,1)+ COUNTIF('résultats bruts'!BD22,1)+ COUNTIF('résultats bruts'!DE22,1)+ COUNTIF('résultats bruts'!DF22,1)</f>
        <v>0</v>
      </c>
      <c r="BM22" s="48">
        <f t="shared" si="39"/>
        <v>0</v>
      </c>
      <c r="BN22" s="48">
        <f t="shared" si="40"/>
        <v>0</v>
      </c>
      <c r="BO22" s="48">
        <f t="shared" si="41"/>
        <v>0</v>
      </c>
      <c r="BP22" s="48">
        <f>COUNTIF('résultats bruts'!DS22,1) + COUNTIF('résultats bruts'!DQ22,1)</f>
        <v>0</v>
      </c>
      <c r="BQ22" s="48">
        <f t="shared" si="42"/>
        <v>0</v>
      </c>
      <c r="BR22" s="66">
        <f>COUNTIF('résultats bruts'!DR22,1)+COUNTIF('résultats bruts'!DT22,1)</f>
        <v>0</v>
      </c>
      <c r="BS22" s="66">
        <f t="shared" si="43"/>
        <v>0</v>
      </c>
      <c r="BT22" s="48">
        <f>'résultats bruts'!AR22</f>
        <v>0</v>
      </c>
      <c r="BU22" s="48">
        <f>'résultats bruts'!DR22</f>
        <v>0</v>
      </c>
      <c r="BV22" s="48">
        <f>'résultats bruts'!AS22</f>
        <v>0</v>
      </c>
      <c r="BW22" s="48">
        <f>'résultats bruts'!DT22</f>
        <v>0</v>
      </c>
      <c r="BX22" s="47">
        <f>COUNTIF('résultats bruts'!AI22, 1) + COUNTIF('résultats bruts'!BP22,1) + COUNTIF('résultats bruts'!DG22,1)</f>
        <v>0</v>
      </c>
      <c r="BY22" s="47">
        <f t="shared" si="44"/>
        <v>0</v>
      </c>
      <c r="BZ22" s="47">
        <f>COUNTIF('résultats bruts'!AL22, 1) + COUNTIF('résultats bruts'!BN22,1) + COUNTIF('résultats bruts'!DI22,1)</f>
        <v>0</v>
      </c>
      <c r="CA22" s="47">
        <f t="shared" si="45"/>
        <v>0</v>
      </c>
      <c r="CB22" s="47">
        <f t="shared" si="46"/>
        <v>0</v>
      </c>
      <c r="CC22" s="47">
        <f t="shared" si="47"/>
        <v>0</v>
      </c>
      <c r="CD22" s="47">
        <f>COUNTIF('résultats bruts'!AK22, 1) + COUNTIF('résultats bruts'!BR22,1) + COUNTIF('résultats bruts'!DM22,1)</f>
        <v>0</v>
      </c>
      <c r="CE22" s="47">
        <f t="shared" si="48"/>
        <v>0</v>
      </c>
      <c r="CF22" s="47">
        <f>COUNTIF('résultats bruts'!AE22, 1) + COUNTIF('résultats bruts'!BL22,1) + COUNTIF('résultats bruts'!DN22,1)</f>
        <v>0</v>
      </c>
      <c r="CG22" s="47">
        <f t="shared" si="49"/>
        <v>0</v>
      </c>
      <c r="CH22" s="47">
        <f t="shared" si="50"/>
        <v>0</v>
      </c>
      <c r="CI22" s="47">
        <f t="shared" si="51"/>
        <v>0</v>
      </c>
      <c r="CJ22" s="50">
        <f>COUNTIF('résultats bruts'!AJ22, 1) + COUNTIF('résultats bruts'!BM22,1) + COUNTIF('résultats bruts'!DL22,1)</f>
        <v>0</v>
      </c>
      <c r="CK22" s="47">
        <f t="shared" si="52"/>
        <v>0</v>
      </c>
      <c r="CL22" s="47">
        <f>COUNTIF('résultats bruts'!AH22, 1) + COUNTIF('résultats bruts'!BK22,1) + COUNTIF('résultats bruts'!DK22,1)</f>
        <v>0</v>
      </c>
      <c r="CM22" s="47">
        <f t="shared" si="53"/>
        <v>0</v>
      </c>
      <c r="CN22" s="47">
        <f t="shared" si="54"/>
        <v>0</v>
      </c>
      <c r="CO22" s="47">
        <f t="shared" si="55"/>
        <v>0</v>
      </c>
      <c r="CP22" s="47">
        <f>COUNTIF('résultats bruts'!AF22, 1) + COUNTIF('résultats bruts'!BO22,1) + COUNTIF('résultats bruts'!DJ22,1)</f>
        <v>0</v>
      </c>
      <c r="CQ22" s="47">
        <f t="shared" si="56"/>
        <v>0</v>
      </c>
      <c r="CR22" s="47">
        <f>COUNTIF('résultats bruts'!AG22, 1) + COUNTIF('résultats bruts'!BQ22,1) + COUNTIF('résultats bruts'!DH22,1)</f>
        <v>0</v>
      </c>
      <c r="CS22" s="47">
        <f t="shared" si="57"/>
        <v>0</v>
      </c>
      <c r="CT22" s="47">
        <f t="shared" si="58"/>
        <v>0</v>
      </c>
      <c r="CU22" s="47">
        <f t="shared" si="59"/>
        <v>0</v>
      </c>
      <c r="CV22" s="47">
        <f>COUNTIF('résultats bruts'!AM22, 1) + COUNTIF('résultats bruts'!AN22,1) + COUNTIF('résultats bruts'!BS22,1) +COUNTIF('résultats bruts'!BT22, 1) + COUNTIF('résultats bruts'!DO22,1) + COUNTIF('résultats bruts'!DP22,1)</f>
        <v>0</v>
      </c>
      <c r="CW22" s="47">
        <f t="shared" si="60"/>
        <v>0</v>
      </c>
      <c r="CX22" s="47">
        <f t="shared" si="61"/>
        <v>0</v>
      </c>
      <c r="CY22" s="47">
        <f t="shared" si="62"/>
        <v>0</v>
      </c>
      <c r="CZ22" s="47">
        <f>COUNTIF('résultats bruts'!AO22,1)</f>
        <v>0</v>
      </c>
      <c r="DA22" s="47">
        <f>COUNTIF('résultats bruts'!AP22,1)</f>
        <v>0</v>
      </c>
      <c r="DB22" s="47">
        <f t="shared" si="63"/>
        <v>0</v>
      </c>
      <c r="DC22" s="47">
        <f t="shared" si="64"/>
        <v>0</v>
      </c>
      <c r="DD22" s="47">
        <f>COUNTIF('résultats bruts'!BU22,1)</f>
        <v>0</v>
      </c>
      <c r="DE22" s="47">
        <f>COUNTIF('résultats bruts'!BV22,1)</f>
        <v>0</v>
      </c>
      <c r="DF22" s="47">
        <f t="shared" si="65"/>
        <v>0</v>
      </c>
      <c r="DG22" s="47">
        <f t="shared" si="66"/>
        <v>0</v>
      </c>
      <c r="DH22" s="47">
        <f t="shared" si="67"/>
        <v>0</v>
      </c>
      <c r="DI22" s="47"/>
      <c r="DJ22" s="47">
        <f t="shared" si="68"/>
        <v>0</v>
      </c>
      <c r="DK22" s="47">
        <f t="shared" si="69"/>
        <v>0</v>
      </c>
      <c r="DL22" s="47">
        <f t="shared" si="70"/>
        <v>0</v>
      </c>
      <c r="DM22" s="47">
        <f>COUNTIF('résultats bruts'!BG22,1)+COUNTIF('résultats bruts'!BJ22,1)</f>
        <v>0</v>
      </c>
      <c r="DN22" s="47">
        <f t="shared" si="71"/>
        <v>0</v>
      </c>
      <c r="DO22" s="47">
        <f>COUNTIF('résultats bruts'!CD22,1)+COUNTIF('résultats bruts'!CF22,1) + COUNTIF('résultats bruts'!CO22,1)+COUNTIF('résultats bruts'!CR22,1)</f>
        <v>0</v>
      </c>
      <c r="DP22" s="47">
        <f t="shared" si="72"/>
        <v>0</v>
      </c>
      <c r="DQ22" s="47">
        <f t="shared" si="73"/>
        <v>0</v>
      </c>
      <c r="DR22" s="47">
        <f t="shared" si="74"/>
        <v>0</v>
      </c>
      <c r="DS22" s="47">
        <f>COUNTIF('résultats bruts'!BF22,1)+COUNTIF('résultats bruts'!BI22,1)</f>
        <v>0</v>
      </c>
      <c r="DT22" s="47">
        <f t="shared" si="75"/>
        <v>0</v>
      </c>
      <c r="DU22" s="47">
        <f>COUNTIF('résultats bruts'!CE22,1)+COUNTIF('résultats bruts'!CH22,1) + COUNTIF('résultats bruts'!CP22,1)+ COUNTIF('résultats bruts'!CQ22,1)</f>
        <v>0</v>
      </c>
      <c r="DV22" s="47">
        <f t="shared" si="76"/>
        <v>0</v>
      </c>
      <c r="DW22" s="47">
        <f t="shared" si="77"/>
        <v>0</v>
      </c>
      <c r="DX22" s="47">
        <f t="shared" si="78"/>
        <v>0</v>
      </c>
      <c r="DY22" s="47">
        <f>COUNTIF('résultats bruts'!BE22,1)+COUNTIF('résultats bruts'!BH22,1)</f>
        <v>0</v>
      </c>
      <c r="DZ22" s="47">
        <f t="shared" si="79"/>
        <v>0</v>
      </c>
      <c r="EA22" s="47">
        <f>COUNTIF('résultats bruts'!CC22,1)+COUNTIF('résultats bruts'!CG22,1) + COUNTIF('résultats bruts'!CN22,1)</f>
        <v>0</v>
      </c>
      <c r="EB22" s="47">
        <f t="shared" si="80"/>
        <v>0</v>
      </c>
      <c r="EC22" s="47">
        <f t="shared" si="81"/>
        <v>0</v>
      </c>
      <c r="ED22" s="47">
        <f t="shared" si="82"/>
        <v>0</v>
      </c>
      <c r="EE22" s="47">
        <f t="shared" si="83"/>
        <v>0</v>
      </c>
      <c r="EF22" s="47">
        <f t="shared" si="84"/>
        <v>0</v>
      </c>
    </row>
    <row r="23" spans="1:136" ht="15.75" customHeight="1" x14ac:dyDescent="0.2">
      <c r="A23" s="47">
        <f>'résultats bruts'!A23</f>
        <v>0</v>
      </c>
      <c r="B23" s="47">
        <f>'résultats bruts'!B23</f>
        <v>0</v>
      </c>
      <c r="C23" s="47">
        <f>'résultats bruts'!C23</f>
        <v>0</v>
      </c>
      <c r="D23" s="47">
        <f>'résultats bruts'!D23</f>
        <v>0</v>
      </c>
      <c r="E23" s="47">
        <f>'résultats bruts'!E23</f>
        <v>0</v>
      </c>
      <c r="F23" s="47">
        <f>'résultats bruts'!F23</f>
        <v>21</v>
      </c>
      <c r="G23" s="47">
        <f>COUNTIF('résultats bruts'!K23,1) +COUNTIF('résultats bruts'!CJ23:CK23,1)+COUNTIF('résultats bruts'!CJ23:CK23,"0A")</f>
        <v>0</v>
      </c>
      <c r="H23" s="47">
        <f t="shared" si="0"/>
        <v>0</v>
      </c>
      <c r="I23" s="47">
        <f>COUNTIF('résultats bruts'!O23,1) + COUNTIF('résultats bruts'!AD23,1) + COUNTIF('résultats bruts'!CA23,1) + COUNTIF('résultats bruts'!DU23, 1) + COUNTIF('résultats bruts'!DU23,"0B")</f>
        <v>0</v>
      </c>
      <c r="J23" s="47">
        <f t="shared" si="1"/>
        <v>0</v>
      </c>
      <c r="K23" s="47">
        <f>COUNTIF('résultats bruts'!CJ23:CK23,1)</f>
        <v>0</v>
      </c>
      <c r="L23" s="47">
        <f t="shared" si="2"/>
        <v>0</v>
      </c>
      <c r="M23" s="47">
        <f>COUNTIF('résultats bruts'!CM23,1)</f>
        <v>0</v>
      </c>
      <c r="N23" s="47">
        <f>COUNTIF('résultats bruts'!DU23,1)</f>
        <v>0</v>
      </c>
      <c r="O23" s="47">
        <f t="shared" si="3"/>
        <v>0</v>
      </c>
      <c r="P23" s="47">
        <f t="shared" si="4"/>
        <v>0</v>
      </c>
      <c r="Q23" s="47">
        <f>COUNTIF('résultats bruts'!CB23, "1A")+COUNTIF('résultats bruts'!CB23, "1B")</f>
        <v>0</v>
      </c>
      <c r="R23" s="47">
        <f t="shared" si="5"/>
        <v>0</v>
      </c>
      <c r="S23" s="47">
        <f t="shared" si="6"/>
        <v>0</v>
      </c>
      <c r="T23" s="48">
        <f>COUNTIF('résultats bruts'!Q23, 1) + COUNTIF('résultats bruts'!AU23,1) + COUNTIF('résultats bruts'!CW23,1)</f>
        <v>0</v>
      </c>
      <c r="U23" s="48">
        <f t="shared" si="7"/>
        <v>0</v>
      </c>
      <c r="V23" s="48">
        <f>COUNTIF('résultats bruts'!P23,1) + COUNTIF('résultats bruts'!AS23,1) + COUNTIF('résultats bruts'!DD23,1)</f>
        <v>0</v>
      </c>
      <c r="W23" s="48">
        <f t="shared" si="8"/>
        <v>0</v>
      </c>
      <c r="X23" s="48">
        <f t="shared" si="9"/>
        <v>0</v>
      </c>
      <c r="Y23" s="48">
        <f t="shared" si="10"/>
        <v>0</v>
      </c>
      <c r="Z23" s="48">
        <f>COUNTIF('résultats bruts'!V23, 1) + COUNTIF('résultats bruts'!AT23,1) + COUNTIF('résultats bruts'!CT23,1)</f>
        <v>0</v>
      </c>
      <c r="AA23" s="48">
        <f t="shared" si="11"/>
        <v>0</v>
      </c>
      <c r="AB23" s="48">
        <f>COUNTIF('résultats bruts'!W23, 1) + COUNTIF('résultats bruts'!AV23,1) + COUNTIF('résultats bruts'!CZ23,1)</f>
        <v>0</v>
      </c>
      <c r="AC23" s="48">
        <f t="shared" si="12"/>
        <v>0</v>
      </c>
      <c r="AD23" s="48">
        <f t="shared" si="13"/>
        <v>0</v>
      </c>
      <c r="AE23" s="48">
        <f t="shared" si="14"/>
        <v>0</v>
      </c>
      <c r="AF23" s="48">
        <f t="shared" si="15"/>
        <v>0</v>
      </c>
      <c r="AG23" s="48">
        <f t="shared" si="16"/>
        <v>0</v>
      </c>
      <c r="AH23" s="48">
        <f>COUNTIF('résultats bruts'!R23, 1) + COUNTIF('résultats bruts'!AW23,1) + COUNTIF('résultats bruts'!CU23,1)</f>
        <v>0</v>
      </c>
      <c r="AI23" s="48">
        <f t="shared" si="17"/>
        <v>0</v>
      </c>
      <c r="AJ23" s="48">
        <f>COUNTIF('résultats bruts'!Z23, 1) + COUNTIF('résultats bruts'!AQ23,1) + COUNTIF('résultats bruts'!CS23,1)</f>
        <v>0</v>
      </c>
      <c r="AK23" s="48">
        <f t="shared" si="18"/>
        <v>0</v>
      </c>
      <c r="AL23" s="48">
        <f t="shared" si="19"/>
        <v>0</v>
      </c>
      <c r="AM23" s="48">
        <f t="shared" si="20"/>
        <v>0</v>
      </c>
      <c r="AN23" s="48">
        <f t="shared" si="21"/>
        <v>0</v>
      </c>
      <c r="AO23" s="48">
        <f t="shared" si="22"/>
        <v>0</v>
      </c>
      <c r="AP23" s="48">
        <f>COUNTIF('résultats bruts'!Y23, 1) + COUNTIF('résultats bruts'!AY23,1) + COUNTIF('résultats bruts'!DC23,1)</f>
        <v>0</v>
      </c>
      <c r="AQ23" s="48">
        <f t="shared" si="23"/>
        <v>0</v>
      </c>
      <c r="AR23" s="48">
        <f>COUNTIF('résultats bruts'!T23, 1) + COUNTIF('résultats bruts'!AR23,1) + COUNTIF('résultats bruts'!DB23,1)</f>
        <v>0</v>
      </c>
      <c r="AS23" s="48">
        <f t="shared" si="24"/>
        <v>0</v>
      </c>
      <c r="AT23" s="48">
        <f t="shared" si="25"/>
        <v>0</v>
      </c>
      <c r="AU23" s="48">
        <f t="shared" si="26"/>
        <v>0</v>
      </c>
      <c r="AV23" s="48">
        <f>COUNTIF('résultats bruts'!X23, 1) + COUNTIF('résultats bruts'!BB23,1) + COUNTIF('résultats bruts'!DA23,1)</f>
        <v>0</v>
      </c>
      <c r="AW23" s="48">
        <f t="shared" si="27"/>
        <v>0</v>
      </c>
      <c r="AX23" s="48">
        <f>COUNTIF('résultats bruts'!AA23, 1) + COUNTIF('résultats bruts'!AX23,1) + COUNTIF('résultats bruts'!CY23,1)</f>
        <v>0</v>
      </c>
      <c r="AY23" s="48">
        <f t="shared" si="28"/>
        <v>0</v>
      </c>
      <c r="AZ23" s="48">
        <f t="shared" si="29"/>
        <v>0</v>
      </c>
      <c r="BA23" s="48">
        <f t="shared" si="30"/>
        <v>0</v>
      </c>
      <c r="BB23" s="48">
        <f t="shared" si="31"/>
        <v>0</v>
      </c>
      <c r="BC23" s="49">
        <f t="shared" si="32"/>
        <v>0</v>
      </c>
      <c r="BD23" s="48">
        <f>COUNTIF('résultats bruts'!U23, 1) + COUNTIF('résultats bruts'!AZ23,1) + COUNTIF('résultats bruts'!CX23,1)</f>
        <v>0</v>
      </c>
      <c r="BE23" s="48">
        <f t="shared" si="33"/>
        <v>0</v>
      </c>
      <c r="BF23" s="48">
        <f>COUNTIF('résultats bruts'!S23, 1) + COUNTIF('résultats bruts'!BA23,1) + COUNTIF('résultats bruts'!CV23,1)</f>
        <v>0</v>
      </c>
      <c r="BG23" s="48">
        <f t="shared" si="34"/>
        <v>0</v>
      </c>
      <c r="BH23" s="48">
        <f t="shared" si="35"/>
        <v>0</v>
      </c>
      <c r="BI23" s="48">
        <f t="shared" si="36"/>
        <v>0</v>
      </c>
      <c r="BJ23" s="48">
        <f t="shared" si="37"/>
        <v>0</v>
      </c>
      <c r="BK23" s="48">
        <f t="shared" si="38"/>
        <v>0</v>
      </c>
      <c r="BL23" s="48">
        <f>COUNTIF('résultats bruts'!AB23, 1) + COUNTIF('résultats bruts'!AC23,1) + COUNTIF('résultats bruts'!BC23,1)+ COUNTIF('résultats bruts'!BD23,1)+ COUNTIF('résultats bruts'!DE23,1)+ COUNTIF('résultats bruts'!DF23,1)</f>
        <v>0</v>
      </c>
      <c r="BM23" s="48">
        <f t="shared" si="39"/>
        <v>0</v>
      </c>
      <c r="BN23" s="48">
        <f t="shared" si="40"/>
        <v>0</v>
      </c>
      <c r="BO23" s="48">
        <f t="shared" si="41"/>
        <v>0</v>
      </c>
      <c r="BP23" s="48">
        <f>COUNTIF('résultats bruts'!DS23,1) + COUNTIF('résultats bruts'!DQ23,1)</f>
        <v>0</v>
      </c>
      <c r="BQ23" s="48">
        <f t="shared" si="42"/>
        <v>0</v>
      </c>
      <c r="BR23" s="66">
        <f>COUNTIF('résultats bruts'!DR23,1)+COUNTIF('résultats bruts'!DT23,1)</f>
        <v>0</v>
      </c>
      <c r="BS23" s="66">
        <f t="shared" si="43"/>
        <v>0</v>
      </c>
      <c r="BT23" s="48">
        <f>'résultats bruts'!AR23</f>
        <v>0</v>
      </c>
      <c r="BU23" s="48">
        <f>'résultats bruts'!DR23</f>
        <v>0</v>
      </c>
      <c r="BV23" s="48">
        <f>'résultats bruts'!AS23</f>
        <v>0</v>
      </c>
      <c r="BW23" s="48">
        <f>'résultats bruts'!DT23</f>
        <v>0</v>
      </c>
      <c r="BX23" s="47">
        <f>COUNTIF('résultats bruts'!AI23, 1) + COUNTIF('résultats bruts'!BP23,1) + COUNTIF('résultats bruts'!DG23,1)</f>
        <v>0</v>
      </c>
      <c r="BY23" s="47">
        <f t="shared" si="44"/>
        <v>0</v>
      </c>
      <c r="BZ23" s="47">
        <f>COUNTIF('résultats bruts'!AL23, 1) + COUNTIF('résultats bruts'!BN23,1) + COUNTIF('résultats bruts'!DI23,1)</f>
        <v>0</v>
      </c>
      <c r="CA23" s="47">
        <f t="shared" si="45"/>
        <v>0</v>
      </c>
      <c r="CB23" s="47">
        <f t="shared" si="46"/>
        <v>0</v>
      </c>
      <c r="CC23" s="47">
        <f t="shared" si="47"/>
        <v>0</v>
      </c>
      <c r="CD23" s="47">
        <f>COUNTIF('résultats bruts'!AK23, 1) + COUNTIF('résultats bruts'!BR23,1) + COUNTIF('résultats bruts'!DM23,1)</f>
        <v>0</v>
      </c>
      <c r="CE23" s="47">
        <f t="shared" si="48"/>
        <v>0</v>
      </c>
      <c r="CF23" s="47">
        <f>COUNTIF('résultats bruts'!AE23, 1) + COUNTIF('résultats bruts'!BL23,1) + COUNTIF('résultats bruts'!DN23,1)</f>
        <v>0</v>
      </c>
      <c r="CG23" s="47">
        <f t="shared" si="49"/>
        <v>0</v>
      </c>
      <c r="CH23" s="47">
        <f t="shared" si="50"/>
        <v>0</v>
      </c>
      <c r="CI23" s="47">
        <f t="shared" si="51"/>
        <v>0</v>
      </c>
      <c r="CJ23" s="50">
        <f>COUNTIF('résultats bruts'!AJ23, 1) + COUNTIF('résultats bruts'!BM23,1) + COUNTIF('résultats bruts'!DL23,1)</f>
        <v>0</v>
      </c>
      <c r="CK23" s="47">
        <f t="shared" si="52"/>
        <v>0</v>
      </c>
      <c r="CL23" s="47">
        <f>COUNTIF('résultats bruts'!AH23, 1) + COUNTIF('résultats bruts'!BK23,1) + COUNTIF('résultats bruts'!DK23,1)</f>
        <v>0</v>
      </c>
      <c r="CM23" s="47">
        <f t="shared" si="53"/>
        <v>0</v>
      </c>
      <c r="CN23" s="47">
        <f t="shared" si="54"/>
        <v>0</v>
      </c>
      <c r="CO23" s="47">
        <f t="shared" si="55"/>
        <v>0</v>
      </c>
      <c r="CP23" s="47">
        <f>COUNTIF('résultats bruts'!AF23, 1) + COUNTIF('résultats bruts'!BO23,1) + COUNTIF('résultats bruts'!DJ23,1)</f>
        <v>0</v>
      </c>
      <c r="CQ23" s="47">
        <f t="shared" si="56"/>
        <v>0</v>
      </c>
      <c r="CR23" s="47">
        <f>COUNTIF('résultats bruts'!AG23, 1) + COUNTIF('résultats bruts'!BQ23,1) + COUNTIF('résultats bruts'!DH23,1)</f>
        <v>0</v>
      </c>
      <c r="CS23" s="47">
        <f t="shared" si="57"/>
        <v>0</v>
      </c>
      <c r="CT23" s="47">
        <f t="shared" si="58"/>
        <v>0</v>
      </c>
      <c r="CU23" s="47">
        <f t="shared" si="59"/>
        <v>0</v>
      </c>
      <c r="CV23" s="47">
        <f>COUNTIF('résultats bruts'!AM23, 1) + COUNTIF('résultats bruts'!AN23,1) + COUNTIF('résultats bruts'!BS23,1) +COUNTIF('résultats bruts'!BT23, 1) + COUNTIF('résultats bruts'!DO23,1) + COUNTIF('résultats bruts'!DP23,1)</f>
        <v>0</v>
      </c>
      <c r="CW23" s="47">
        <f t="shared" si="60"/>
        <v>0</v>
      </c>
      <c r="CX23" s="47">
        <f t="shared" si="61"/>
        <v>0</v>
      </c>
      <c r="CY23" s="47">
        <f t="shared" si="62"/>
        <v>0</v>
      </c>
      <c r="CZ23" s="47">
        <f>COUNTIF('résultats bruts'!AO23,1)</f>
        <v>0</v>
      </c>
      <c r="DA23" s="47">
        <f>COUNTIF('résultats bruts'!AP23,1)</f>
        <v>0</v>
      </c>
      <c r="DB23" s="47">
        <f t="shared" si="63"/>
        <v>0</v>
      </c>
      <c r="DC23" s="47">
        <f t="shared" si="64"/>
        <v>0</v>
      </c>
      <c r="DD23" s="47">
        <f>COUNTIF('résultats bruts'!BU23,1)</f>
        <v>0</v>
      </c>
      <c r="DE23" s="47">
        <f>COUNTIF('résultats bruts'!BV23,1)</f>
        <v>0</v>
      </c>
      <c r="DF23" s="47">
        <f t="shared" si="65"/>
        <v>0</v>
      </c>
      <c r="DG23" s="47">
        <f t="shared" si="66"/>
        <v>0</v>
      </c>
      <c r="DH23" s="47">
        <f t="shared" si="67"/>
        <v>0</v>
      </c>
      <c r="DI23" s="47"/>
      <c r="DJ23" s="47">
        <f t="shared" si="68"/>
        <v>0</v>
      </c>
      <c r="DK23" s="47">
        <f t="shared" si="69"/>
        <v>0</v>
      </c>
      <c r="DL23" s="47">
        <f t="shared" si="70"/>
        <v>0</v>
      </c>
      <c r="DM23" s="47">
        <f>COUNTIF('résultats bruts'!BG23,1)+COUNTIF('résultats bruts'!BJ23,1)</f>
        <v>0</v>
      </c>
      <c r="DN23" s="47">
        <f t="shared" si="71"/>
        <v>0</v>
      </c>
      <c r="DO23" s="47">
        <f>COUNTIF('résultats bruts'!CD23,1)+COUNTIF('résultats bruts'!CF23,1) + COUNTIF('résultats bruts'!CO23,1)+COUNTIF('résultats bruts'!CR23,1)</f>
        <v>0</v>
      </c>
      <c r="DP23" s="47">
        <f t="shared" si="72"/>
        <v>0</v>
      </c>
      <c r="DQ23" s="47">
        <f t="shared" si="73"/>
        <v>0</v>
      </c>
      <c r="DR23" s="47">
        <f t="shared" si="74"/>
        <v>0</v>
      </c>
      <c r="DS23" s="47">
        <f>COUNTIF('résultats bruts'!BF23,1)+COUNTIF('résultats bruts'!BI23,1)</f>
        <v>0</v>
      </c>
      <c r="DT23" s="47">
        <f t="shared" si="75"/>
        <v>0</v>
      </c>
      <c r="DU23" s="47">
        <f>COUNTIF('résultats bruts'!CE23,1)+COUNTIF('résultats bruts'!CH23,1) + COUNTIF('résultats bruts'!CP23,1)+ COUNTIF('résultats bruts'!CQ23,1)</f>
        <v>0</v>
      </c>
      <c r="DV23" s="47">
        <f t="shared" si="76"/>
        <v>0</v>
      </c>
      <c r="DW23" s="47">
        <f t="shared" si="77"/>
        <v>0</v>
      </c>
      <c r="DX23" s="47">
        <f t="shared" si="78"/>
        <v>0</v>
      </c>
      <c r="DY23" s="47">
        <f>COUNTIF('résultats bruts'!BE23,1)+COUNTIF('résultats bruts'!BH23,1)</f>
        <v>0</v>
      </c>
      <c r="DZ23" s="47">
        <f t="shared" si="79"/>
        <v>0</v>
      </c>
      <c r="EA23" s="47">
        <f>COUNTIF('résultats bruts'!CC23,1)+COUNTIF('résultats bruts'!CG23,1) + COUNTIF('résultats bruts'!CN23,1)</f>
        <v>0</v>
      </c>
      <c r="EB23" s="47">
        <f t="shared" si="80"/>
        <v>0</v>
      </c>
      <c r="EC23" s="47">
        <f t="shared" si="81"/>
        <v>0</v>
      </c>
      <c r="ED23" s="47">
        <f t="shared" si="82"/>
        <v>0</v>
      </c>
      <c r="EE23" s="47">
        <f t="shared" si="83"/>
        <v>0</v>
      </c>
      <c r="EF23" s="47">
        <f t="shared" si="84"/>
        <v>0</v>
      </c>
    </row>
    <row r="24" spans="1:136" ht="15.75" customHeight="1" x14ac:dyDescent="0.2">
      <c r="A24" s="47">
        <f>'résultats bruts'!A24</f>
        <v>0</v>
      </c>
      <c r="B24" s="47">
        <f>'résultats bruts'!B24</f>
        <v>0</v>
      </c>
      <c r="C24" s="47">
        <f>'résultats bruts'!C24</f>
        <v>0</v>
      </c>
      <c r="D24" s="47">
        <f>'résultats bruts'!D24</f>
        <v>0</v>
      </c>
      <c r="E24" s="47">
        <f>'résultats bruts'!E24</f>
        <v>0</v>
      </c>
      <c r="F24" s="47">
        <f>'résultats bruts'!F24</f>
        <v>22</v>
      </c>
      <c r="G24" s="47">
        <f>COUNTIF('résultats bruts'!K24,1) +COUNTIF('résultats bruts'!CJ24:CK24,1)+COUNTIF('résultats bruts'!CJ24:CK24,"0A")</f>
        <v>0</v>
      </c>
      <c r="H24" s="47">
        <f t="shared" si="0"/>
        <v>0</v>
      </c>
      <c r="I24" s="47">
        <f>COUNTIF('résultats bruts'!O24,1) + COUNTIF('résultats bruts'!AD24,1) + COUNTIF('résultats bruts'!CA24,1) + COUNTIF('résultats bruts'!DU24, 1) + COUNTIF('résultats bruts'!DU24,"0B")</f>
        <v>0</v>
      </c>
      <c r="J24" s="47">
        <f t="shared" si="1"/>
        <v>0</v>
      </c>
      <c r="K24" s="47">
        <f>COUNTIF('résultats bruts'!CJ24:CK24,1)</f>
        <v>0</v>
      </c>
      <c r="L24" s="47">
        <f t="shared" si="2"/>
        <v>0</v>
      </c>
      <c r="M24" s="47">
        <f>COUNTIF('résultats bruts'!CM24,1)</f>
        <v>0</v>
      </c>
      <c r="N24" s="47">
        <f>COUNTIF('résultats bruts'!DU24,1)</f>
        <v>0</v>
      </c>
      <c r="O24" s="47">
        <f t="shared" si="3"/>
        <v>0</v>
      </c>
      <c r="P24" s="47">
        <f t="shared" si="4"/>
        <v>0</v>
      </c>
      <c r="Q24" s="47">
        <f>COUNTIF('résultats bruts'!CB24, "1A")+COUNTIF('résultats bruts'!CB24, "1B")</f>
        <v>0</v>
      </c>
      <c r="R24" s="47">
        <f t="shared" si="5"/>
        <v>0</v>
      </c>
      <c r="S24" s="47">
        <f t="shared" si="6"/>
        <v>0</v>
      </c>
      <c r="T24" s="48">
        <f>COUNTIF('résultats bruts'!Q24, 1) + COUNTIF('résultats bruts'!AU24,1) + COUNTIF('résultats bruts'!CW24,1)</f>
        <v>0</v>
      </c>
      <c r="U24" s="48">
        <f t="shared" si="7"/>
        <v>0</v>
      </c>
      <c r="V24" s="48">
        <f>COUNTIF('résultats bruts'!P24,1) + COUNTIF('résultats bruts'!AS24,1) + COUNTIF('résultats bruts'!DD24,1)</f>
        <v>0</v>
      </c>
      <c r="W24" s="48">
        <f t="shared" si="8"/>
        <v>0</v>
      </c>
      <c r="X24" s="48">
        <f t="shared" si="9"/>
        <v>0</v>
      </c>
      <c r="Y24" s="48">
        <f t="shared" si="10"/>
        <v>0</v>
      </c>
      <c r="Z24" s="48">
        <f>COUNTIF('résultats bruts'!V24, 1) + COUNTIF('résultats bruts'!AT24,1) + COUNTIF('résultats bruts'!CT24,1)</f>
        <v>0</v>
      </c>
      <c r="AA24" s="48">
        <f t="shared" si="11"/>
        <v>0</v>
      </c>
      <c r="AB24" s="48">
        <f>COUNTIF('résultats bruts'!W24, 1) + COUNTIF('résultats bruts'!AV24,1) + COUNTIF('résultats bruts'!CZ24,1)</f>
        <v>0</v>
      </c>
      <c r="AC24" s="48">
        <f t="shared" si="12"/>
        <v>0</v>
      </c>
      <c r="AD24" s="48">
        <f t="shared" si="13"/>
        <v>0</v>
      </c>
      <c r="AE24" s="48">
        <f t="shared" si="14"/>
        <v>0</v>
      </c>
      <c r="AF24" s="48">
        <f t="shared" si="15"/>
        <v>0</v>
      </c>
      <c r="AG24" s="48">
        <f t="shared" si="16"/>
        <v>0</v>
      </c>
      <c r="AH24" s="48">
        <f>COUNTIF('résultats bruts'!R24, 1) + COUNTIF('résultats bruts'!AW24,1) + COUNTIF('résultats bruts'!CU24,1)</f>
        <v>0</v>
      </c>
      <c r="AI24" s="48">
        <f t="shared" si="17"/>
        <v>0</v>
      </c>
      <c r="AJ24" s="48">
        <f>COUNTIF('résultats bruts'!Z24, 1) + COUNTIF('résultats bruts'!AQ24,1) + COUNTIF('résultats bruts'!CS24,1)</f>
        <v>0</v>
      </c>
      <c r="AK24" s="48">
        <f t="shared" si="18"/>
        <v>0</v>
      </c>
      <c r="AL24" s="48">
        <f t="shared" si="19"/>
        <v>0</v>
      </c>
      <c r="AM24" s="48">
        <f t="shared" si="20"/>
        <v>0</v>
      </c>
      <c r="AN24" s="48">
        <f t="shared" si="21"/>
        <v>0</v>
      </c>
      <c r="AO24" s="48">
        <f t="shared" si="22"/>
        <v>0</v>
      </c>
      <c r="AP24" s="48">
        <f>COUNTIF('résultats bruts'!Y24, 1) + COUNTIF('résultats bruts'!AY24,1) + COUNTIF('résultats bruts'!DC24,1)</f>
        <v>0</v>
      </c>
      <c r="AQ24" s="48">
        <f t="shared" si="23"/>
        <v>0</v>
      </c>
      <c r="AR24" s="48">
        <f>COUNTIF('résultats bruts'!T24, 1) + COUNTIF('résultats bruts'!AR24,1) + COUNTIF('résultats bruts'!DB24,1)</f>
        <v>0</v>
      </c>
      <c r="AS24" s="48">
        <f t="shared" si="24"/>
        <v>0</v>
      </c>
      <c r="AT24" s="48">
        <f t="shared" si="25"/>
        <v>0</v>
      </c>
      <c r="AU24" s="48">
        <f t="shared" si="26"/>
        <v>0</v>
      </c>
      <c r="AV24" s="48">
        <f>COUNTIF('résultats bruts'!X24, 1) + COUNTIF('résultats bruts'!BB24,1) + COUNTIF('résultats bruts'!DA24,1)</f>
        <v>0</v>
      </c>
      <c r="AW24" s="48">
        <f t="shared" si="27"/>
        <v>0</v>
      </c>
      <c r="AX24" s="48">
        <f>COUNTIF('résultats bruts'!AA24, 1) + COUNTIF('résultats bruts'!AX24,1) + COUNTIF('résultats bruts'!CY24,1)</f>
        <v>0</v>
      </c>
      <c r="AY24" s="48">
        <f t="shared" si="28"/>
        <v>0</v>
      </c>
      <c r="AZ24" s="48">
        <f t="shared" si="29"/>
        <v>0</v>
      </c>
      <c r="BA24" s="48">
        <f t="shared" si="30"/>
        <v>0</v>
      </c>
      <c r="BB24" s="48">
        <f t="shared" si="31"/>
        <v>0</v>
      </c>
      <c r="BC24" s="49">
        <f t="shared" si="32"/>
        <v>0</v>
      </c>
      <c r="BD24" s="48">
        <f>COUNTIF('résultats bruts'!U24, 1) + COUNTIF('résultats bruts'!AZ24,1) + COUNTIF('résultats bruts'!CX24,1)</f>
        <v>0</v>
      </c>
      <c r="BE24" s="48">
        <f t="shared" si="33"/>
        <v>0</v>
      </c>
      <c r="BF24" s="48">
        <f>COUNTIF('résultats bruts'!S24, 1) + COUNTIF('résultats bruts'!BA24,1) + COUNTIF('résultats bruts'!CV24,1)</f>
        <v>0</v>
      </c>
      <c r="BG24" s="48">
        <f t="shared" si="34"/>
        <v>0</v>
      </c>
      <c r="BH24" s="48">
        <f t="shared" si="35"/>
        <v>0</v>
      </c>
      <c r="BI24" s="48">
        <f t="shared" si="36"/>
        <v>0</v>
      </c>
      <c r="BJ24" s="48">
        <f t="shared" si="37"/>
        <v>0</v>
      </c>
      <c r="BK24" s="48">
        <f t="shared" si="38"/>
        <v>0</v>
      </c>
      <c r="BL24" s="48">
        <f>COUNTIF('résultats bruts'!AB24, 1) + COUNTIF('résultats bruts'!AC24,1) + COUNTIF('résultats bruts'!BC24,1)+ COUNTIF('résultats bruts'!BD24,1)+ COUNTIF('résultats bruts'!DE24,1)+ COUNTIF('résultats bruts'!DF24,1)</f>
        <v>0</v>
      </c>
      <c r="BM24" s="48">
        <f t="shared" si="39"/>
        <v>0</v>
      </c>
      <c r="BN24" s="48">
        <f t="shared" si="40"/>
        <v>0</v>
      </c>
      <c r="BO24" s="48">
        <f t="shared" si="41"/>
        <v>0</v>
      </c>
      <c r="BP24" s="48">
        <f>COUNTIF('résultats bruts'!DS24,1) + COUNTIF('résultats bruts'!DQ24,1)</f>
        <v>0</v>
      </c>
      <c r="BQ24" s="48">
        <f t="shared" si="42"/>
        <v>0</v>
      </c>
      <c r="BR24" s="66">
        <f>COUNTIF('résultats bruts'!DR24,1)+COUNTIF('résultats bruts'!DT24,1)</f>
        <v>0</v>
      </c>
      <c r="BS24" s="66">
        <f t="shared" si="43"/>
        <v>0</v>
      </c>
      <c r="BT24" s="48">
        <f>'résultats bruts'!AR24</f>
        <v>0</v>
      </c>
      <c r="BU24" s="48">
        <f>'résultats bruts'!DR24</f>
        <v>0</v>
      </c>
      <c r="BV24" s="48">
        <f>'résultats bruts'!AS24</f>
        <v>0</v>
      </c>
      <c r="BW24" s="48">
        <f>'résultats bruts'!DT24</f>
        <v>0</v>
      </c>
      <c r="BX24" s="47">
        <f>COUNTIF('résultats bruts'!AI24, 1) + COUNTIF('résultats bruts'!BP24,1) + COUNTIF('résultats bruts'!DG24,1)</f>
        <v>0</v>
      </c>
      <c r="BY24" s="47">
        <f t="shared" si="44"/>
        <v>0</v>
      </c>
      <c r="BZ24" s="47">
        <f>COUNTIF('résultats bruts'!AL24, 1) + COUNTIF('résultats bruts'!BN24,1) + COUNTIF('résultats bruts'!DI24,1)</f>
        <v>0</v>
      </c>
      <c r="CA24" s="47">
        <f t="shared" si="45"/>
        <v>0</v>
      </c>
      <c r="CB24" s="47">
        <f t="shared" si="46"/>
        <v>0</v>
      </c>
      <c r="CC24" s="47">
        <f t="shared" si="47"/>
        <v>0</v>
      </c>
      <c r="CD24" s="47">
        <f>COUNTIF('résultats bruts'!AK24, 1) + COUNTIF('résultats bruts'!BR24,1) + COUNTIF('résultats bruts'!DM24,1)</f>
        <v>0</v>
      </c>
      <c r="CE24" s="47">
        <f t="shared" si="48"/>
        <v>0</v>
      </c>
      <c r="CF24" s="47">
        <f>COUNTIF('résultats bruts'!AE24, 1) + COUNTIF('résultats bruts'!BL24,1) + COUNTIF('résultats bruts'!DN24,1)</f>
        <v>0</v>
      </c>
      <c r="CG24" s="47">
        <f t="shared" si="49"/>
        <v>0</v>
      </c>
      <c r="CH24" s="47">
        <f t="shared" si="50"/>
        <v>0</v>
      </c>
      <c r="CI24" s="47">
        <f t="shared" si="51"/>
        <v>0</v>
      </c>
      <c r="CJ24" s="50">
        <f>COUNTIF('résultats bruts'!AJ24, 1) + COUNTIF('résultats bruts'!BM24,1) + COUNTIF('résultats bruts'!DL24,1)</f>
        <v>0</v>
      </c>
      <c r="CK24" s="47">
        <f t="shared" si="52"/>
        <v>0</v>
      </c>
      <c r="CL24" s="47">
        <f>COUNTIF('résultats bruts'!AH24, 1) + COUNTIF('résultats bruts'!BK24,1) + COUNTIF('résultats bruts'!DK24,1)</f>
        <v>0</v>
      </c>
      <c r="CM24" s="47">
        <f t="shared" si="53"/>
        <v>0</v>
      </c>
      <c r="CN24" s="47">
        <f t="shared" si="54"/>
        <v>0</v>
      </c>
      <c r="CO24" s="47">
        <f t="shared" si="55"/>
        <v>0</v>
      </c>
      <c r="CP24" s="47">
        <f>COUNTIF('résultats bruts'!AF24, 1) + COUNTIF('résultats bruts'!BO24,1) + COUNTIF('résultats bruts'!DJ24,1)</f>
        <v>0</v>
      </c>
      <c r="CQ24" s="47">
        <f t="shared" si="56"/>
        <v>0</v>
      </c>
      <c r="CR24" s="47">
        <f>COUNTIF('résultats bruts'!AG24, 1) + COUNTIF('résultats bruts'!BQ24,1) + COUNTIF('résultats bruts'!DH24,1)</f>
        <v>0</v>
      </c>
      <c r="CS24" s="47">
        <f t="shared" si="57"/>
        <v>0</v>
      </c>
      <c r="CT24" s="47">
        <f t="shared" si="58"/>
        <v>0</v>
      </c>
      <c r="CU24" s="47">
        <f t="shared" si="59"/>
        <v>0</v>
      </c>
      <c r="CV24" s="47">
        <f>COUNTIF('résultats bruts'!AM24, 1) + COUNTIF('résultats bruts'!AN24,1) + COUNTIF('résultats bruts'!BS24,1) +COUNTIF('résultats bruts'!BT24, 1) + COUNTIF('résultats bruts'!DO24,1) + COUNTIF('résultats bruts'!DP24,1)</f>
        <v>0</v>
      </c>
      <c r="CW24" s="47">
        <f t="shared" si="60"/>
        <v>0</v>
      </c>
      <c r="CX24" s="47">
        <f t="shared" si="61"/>
        <v>0</v>
      </c>
      <c r="CY24" s="47">
        <f t="shared" si="62"/>
        <v>0</v>
      </c>
      <c r="CZ24" s="47">
        <f>COUNTIF('résultats bruts'!AO24,1)</f>
        <v>0</v>
      </c>
      <c r="DA24" s="47">
        <f>COUNTIF('résultats bruts'!AP24,1)</f>
        <v>0</v>
      </c>
      <c r="DB24" s="47">
        <f t="shared" si="63"/>
        <v>0</v>
      </c>
      <c r="DC24" s="47">
        <f t="shared" si="64"/>
        <v>0</v>
      </c>
      <c r="DD24" s="47">
        <f>COUNTIF('résultats bruts'!BU24,1)</f>
        <v>0</v>
      </c>
      <c r="DE24" s="47">
        <f>COUNTIF('résultats bruts'!BV24,1)</f>
        <v>0</v>
      </c>
      <c r="DF24" s="47">
        <f t="shared" si="65"/>
        <v>0</v>
      </c>
      <c r="DG24" s="47">
        <f t="shared" si="66"/>
        <v>0</v>
      </c>
      <c r="DH24" s="47">
        <f t="shared" si="67"/>
        <v>0</v>
      </c>
      <c r="DI24" s="47"/>
      <c r="DJ24" s="47">
        <f t="shared" si="68"/>
        <v>0</v>
      </c>
      <c r="DK24" s="47">
        <f t="shared" si="69"/>
        <v>0</v>
      </c>
      <c r="DL24" s="47">
        <f t="shared" si="70"/>
        <v>0</v>
      </c>
      <c r="DM24" s="47">
        <f>COUNTIF('résultats bruts'!BG24,1)+COUNTIF('résultats bruts'!BJ24,1)</f>
        <v>0</v>
      </c>
      <c r="DN24" s="47">
        <f t="shared" si="71"/>
        <v>0</v>
      </c>
      <c r="DO24" s="47">
        <f>COUNTIF('résultats bruts'!CD24,1)+COUNTIF('résultats bruts'!CF24,1) + COUNTIF('résultats bruts'!CO24,1)+COUNTIF('résultats bruts'!CR24,1)</f>
        <v>0</v>
      </c>
      <c r="DP24" s="47">
        <f t="shared" si="72"/>
        <v>0</v>
      </c>
      <c r="DQ24" s="47">
        <f t="shared" si="73"/>
        <v>0</v>
      </c>
      <c r="DR24" s="47">
        <f t="shared" si="74"/>
        <v>0</v>
      </c>
      <c r="DS24" s="47">
        <f>COUNTIF('résultats bruts'!BF24,1)+COUNTIF('résultats bruts'!BI24,1)</f>
        <v>0</v>
      </c>
      <c r="DT24" s="47">
        <f t="shared" si="75"/>
        <v>0</v>
      </c>
      <c r="DU24" s="47">
        <f>COUNTIF('résultats bruts'!CE24,1)+COUNTIF('résultats bruts'!CH24,1) + COUNTIF('résultats bruts'!CP24,1)+ COUNTIF('résultats bruts'!CQ24,1)</f>
        <v>0</v>
      </c>
      <c r="DV24" s="47">
        <f t="shared" si="76"/>
        <v>0</v>
      </c>
      <c r="DW24" s="47">
        <f t="shared" si="77"/>
        <v>0</v>
      </c>
      <c r="DX24" s="47">
        <f t="shared" si="78"/>
        <v>0</v>
      </c>
      <c r="DY24" s="47">
        <f>COUNTIF('résultats bruts'!BE24,1)+COUNTIF('résultats bruts'!BH24,1)</f>
        <v>0</v>
      </c>
      <c r="DZ24" s="47">
        <f t="shared" si="79"/>
        <v>0</v>
      </c>
      <c r="EA24" s="47">
        <f>COUNTIF('résultats bruts'!CC24,1)+COUNTIF('résultats bruts'!CG24,1) + COUNTIF('résultats bruts'!CN24,1)</f>
        <v>0</v>
      </c>
      <c r="EB24" s="47">
        <f t="shared" si="80"/>
        <v>0</v>
      </c>
      <c r="EC24" s="47">
        <f t="shared" si="81"/>
        <v>0</v>
      </c>
      <c r="ED24" s="47">
        <f t="shared" si="82"/>
        <v>0</v>
      </c>
      <c r="EE24" s="47">
        <f t="shared" si="83"/>
        <v>0</v>
      </c>
      <c r="EF24" s="47">
        <f t="shared" si="84"/>
        <v>0</v>
      </c>
    </row>
    <row r="25" spans="1:136" ht="15.75" customHeight="1" x14ac:dyDescent="0.2">
      <c r="A25" s="47">
        <f>'résultats bruts'!A25</f>
        <v>0</v>
      </c>
      <c r="B25" s="47">
        <f>'résultats bruts'!B25</f>
        <v>0</v>
      </c>
      <c r="C25" s="47">
        <f>'résultats bruts'!C25</f>
        <v>0</v>
      </c>
      <c r="D25" s="47">
        <f>'résultats bruts'!D25</f>
        <v>0</v>
      </c>
      <c r="E25" s="47">
        <f>'résultats bruts'!E25</f>
        <v>0</v>
      </c>
      <c r="F25" s="47">
        <f>'résultats bruts'!F25</f>
        <v>23</v>
      </c>
      <c r="G25" s="47">
        <f>COUNTIF('résultats bruts'!K25,1) +COUNTIF('résultats bruts'!CJ25:CK25,1)+COUNTIF('résultats bruts'!CJ25:CK25,"0A")</f>
        <v>0</v>
      </c>
      <c r="H25" s="47">
        <f t="shared" si="0"/>
        <v>0</v>
      </c>
      <c r="I25" s="47">
        <f>COUNTIF('résultats bruts'!O25,1) + COUNTIF('résultats bruts'!AD25,1) + COUNTIF('résultats bruts'!CA25,1) + COUNTIF('résultats bruts'!DU25, 1) + COUNTIF('résultats bruts'!DU25,"0B")</f>
        <v>0</v>
      </c>
      <c r="J25" s="47">
        <f t="shared" si="1"/>
        <v>0</v>
      </c>
      <c r="K25" s="47">
        <f>COUNTIF('résultats bruts'!CJ25:CK25,1)</f>
        <v>0</v>
      </c>
      <c r="L25" s="47">
        <f t="shared" si="2"/>
        <v>0</v>
      </c>
      <c r="M25" s="47">
        <f>COUNTIF('résultats bruts'!CM25,1)</f>
        <v>0</v>
      </c>
      <c r="N25" s="47">
        <f>COUNTIF('résultats bruts'!DU25,1)</f>
        <v>0</v>
      </c>
      <c r="O25" s="47">
        <f t="shared" si="3"/>
        <v>0</v>
      </c>
      <c r="P25" s="47">
        <f t="shared" si="4"/>
        <v>0</v>
      </c>
      <c r="Q25" s="47">
        <f>COUNTIF('résultats bruts'!CB25, "1A")+COUNTIF('résultats bruts'!CB25, "1B")</f>
        <v>0</v>
      </c>
      <c r="R25" s="47">
        <f t="shared" si="5"/>
        <v>0</v>
      </c>
      <c r="S25" s="47">
        <f t="shared" si="6"/>
        <v>0</v>
      </c>
      <c r="T25" s="48">
        <f>COUNTIF('résultats bruts'!Q25, 1) + COUNTIF('résultats bruts'!AU25,1) + COUNTIF('résultats bruts'!CW25,1)</f>
        <v>0</v>
      </c>
      <c r="U25" s="48">
        <f t="shared" si="7"/>
        <v>0</v>
      </c>
      <c r="V25" s="48">
        <f>COUNTIF('résultats bruts'!P25,1) + COUNTIF('résultats bruts'!AS25,1) + COUNTIF('résultats bruts'!DD25,1)</f>
        <v>0</v>
      </c>
      <c r="W25" s="48">
        <f t="shared" si="8"/>
        <v>0</v>
      </c>
      <c r="X25" s="48">
        <f t="shared" si="9"/>
        <v>0</v>
      </c>
      <c r="Y25" s="48">
        <f t="shared" si="10"/>
        <v>0</v>
      </c>
      <c r="Z25" s="48">
        <f>COUNTIF('résultats bruts'!V25, 1) + COUNTIF('résultats bruts'!AT25,1) + COUNTIF('résultats bruts'!CT25,1)</f>
        <v>0</v>
      </c>
      <c r="AA25" s="48">
        <f t="shared" si="11"/>
        <v>0</v>
      </c>
      <c r="AB25" s="48">
        <f>COUNTIF('résultats bruts'!W25, 1) + COUNTIF('résultats bruts'!AV25,1) + COUNTIF('résultats bruts'!CZ25,1)</f>
        <v>0</v>
      </c>
      <c r="AC25" s="48">
        <f t="shared" si="12"/>
        <v>0</v>
      </c>
      <c r="AD25" s="48">
        <f t="shared" si="13"/>
        <v>0</v>
      </c>
      <c r="AE25" s="48">
        <f t="shared" si="14"/>
        <v>0</v>
      </c>
      <c r="AF25" s="48">
        <f t="shared" si="15"/>
        <v>0</v>
      </c>
      <c r="AG25" s="48">
        <f t="shared" si="16"/>
        <v>0</v>
      </c>
      <c r="AH25" s="48">
        <f>COUNTIF('résultats bruts'!R25, 1) + COUNTIF('résultats bruts'!AW25,1) + COUNTIF('résultats bruts'!CU25,1)</f>
        <v>0</v>
      </c>
      <c r="AI25" s="48">
        <f t="shared" si="17"/>
        <v>0</v>
      </c>
      <c r="AJ25" s="48">
        <f>COUNTIF('résultats bruts'!Z25, 1) + COUNTIF('résultats bruts'!AQ25,1) + COUNTIF('résultats bruts'!CS25,1)</f>
        <v>0</v>
      </c>
      <c r="AK25" s="48">
        <f t="shared" si="18"/>
        <v>0</v>
      </c>
      <c r="AL25" s="48">
        <f t="shared" si="19"/>
        <v>0</v>
      </c>
      <c r="AM25" s="48">
        <f t="shared" si="20"/>
        <v>0</v>
      </c>
      <c r="AN25" s="48">
        <f t="shared" si="21"/>
        <v>0</v>
      </c>
      <c r="AO25" s="48">
        <f t="shared" si="22"/>
        <v>0</v>
      </c>
      <c r="AP25" s="48">
        <f>COUNTIF('résultats bruts'!Y25, 1) + COUNTIF('résultats bruts'!AY25,1) + COUNTIF('résultats bruts'!DC25,1)</f>
        <v>0</v>
      </c>
      <c r="AQ25" s="48">
        <f t="shared" si="23"/>
        <v>0</v>
      </c>
      <c r="AR25" s="48">
        <f>COUNTIF('résultats bruts'!T25, 1) + COUNTIF('résultats bruts'!AR25,1) + COUNTIF('résultats bruts'!DB25,1)</f>
        <v>0</v>
      </c>
      <c r="AS25" s="48">
        <f t="shared" si="24"/>
        <v>0</v>
      </c>
      <c r="AT25" s="48">
        <f t="shared" si="25"/>
        <v>0</v>
      </c>
      <c r="AU25" s="48">
        <f t="shared" si="26"/>
        <v>0</v>
      </c>
      <c r="AV25" s="48">
        <f>COUNTIF('résultats bruts'!X25, 1) + COUNTIF('résultats bruts'!BB25,1) + COUNTIF('résultats bruts'!DA25,1)</f>
        <v>0</v>
      </c>
      <c r="AW25" s="48">
        <f t="shared" si="27"/>
        <v>0</v>
      </c>
      <c r="AX25" s="48">
        <f>COUNTIF('résultats bruts'!AA25, 1) + COUNTIF('résultats bruts'!AX25,1) + COUNTIF('résultats bruts'!CY25,1)</f>
        <v>0</v>
      </c>
      <c r="AY25" s="48">
        <f t="shared" si="28"/>
        <v>0</v>
      </c>
      <c r="AZ25" s="48">
        <f t="shared" si="29"/>
        <v>0</v>
      </c>
      <c r="BA25" s="48">
        <f t="shared" si="30"/>
        <v>0</v>
      </c>
      <c r="BB25" s="48">
        <f t="shared" si="31"/>
        <v>0</v>
      </c>
      <c r="BC25" s="49">
        <f t="shared" si="32"/>
        <v>0</v>
      </c>
      <c r="BD25" s="48">
        <f>COUNTIF('résultats bruts'!U25, 1) + COUNTIF('résultats bruts'!AZ25,1) + COUNTIF('résultats bruts'!CX25,1)</f>
        <v>0</v>
      </c>
      <c r="BE25" s="48">
        <f t="shared" si="33"/>
        <v>0</v>
      </c>
      <c r="BF25" s="48">
        <f>COUNTIF('résultats bruts'!S25, 1) + COUNTIF('résultats bruts'!BA25,1) + COUNTIF('résultats bruts'!CV25,1)</f>
        <v>0</v>
      </c>
      <c r="BG25" s="48">
        <f t="shared" si="34"/>
        <v>0</v>
      </c>
      <c r="BH25" s="48">
        <f t="shared" si="35"/>
        <v>0</v>
      </c>
      <c r="BI25" s="48">
        <f t="shared" si="36"/>
        <v>0</v>
      </c>
      <c r="BJ25" s="48">
        <f t="shared" si="37"/>
        <v>0</v>
      </c>
      <c r="BK25" s="48">
        <f t="shared" si="38"/>
        <v>0</v>
      </c>
      <c r="BL25" s="48">
        <f>COUNTIF('résultats bruts'!AB25, 1) + COUNTIF('résultats bruts'!AC25,1) + COUNTIF('résultats bruts'!BC25,1)+ COUNTIF('résultats bruts'!BD25,1)+ COUNTIF('résultats bruts'!DE25,1)+ COUNTIF('résultats bruts'!DF25,1)</f>
        <v>0</v>
      </c>
      <c r="BM25" s="48">
        <f t="shared" si="39"/>
        <v>0</v>
      </c>
      <c r="BN25" s="48">
        <f t="shared" si="40"/>
        <v>0</v>
      </c>
      <c r="BO25" s="48">
        <f t="shared" si="41"/>
        <v>0</v>
      </c>
      <c r="BP25" s="48">
        <f>COUNTIF('résultats bruts'!DS25,1) + COUNTIF('résultats bruts'!DQ25,1)</f>
        <v>0</v>
      </c>
      <c r="BQ25" s="48">
        <f t="shared" si="42"/>
        <v>0</v>
      </c>
      <c r="BR25" s="66">
        <f>COUNTIF('résultats bruts'!DR25,1)+COUNTIF('résultats bruts'!DT25,1)</f>
        <v>0</v>
      </c>
      <c r="BS25" s="66">
        <f t="shared" si="43"/>
        <v>0</v>
      </c>
      <c r="BT25" s="48">
        <f>'résultats bruts'!AR25</f>
        <v>0</v>
      </c>
      <c r="BU25" s="48">
        <f>'résultats bruts'!DR25</f>
        <v>0</v>
      </c>
      <c r="BV25" s="48">
        <f>'résultats bruts'!AS25</f>
        <v>0</v>
      </c>
      <c r="BW25" s="48">
        <f>'résultats bruts'!DT25</f>
        <v>0</v>
      </c>
      <c r="BX25" s="47">
        <f>COUNTIF('résultats bruts'!AI25, 1) + COUNTIF('résultats bruts'!BP25,1) + COUNTIF('résultats bruts'!DG25,1)</f>
        <v>0</v>
      </c>
      <c r="BY25" s="47">
        <f t="shared" si="44"/>
        <v>0</v>
      </c>
      <c r="BZ25" s="47">
        <f>COUNTIF('résultats bruts'!AL25, 1) + COUNTIF('résultats bruts'!BN25,1) + COUNTIF('résultats bruts'!DI25,1)</f>
        <v>0</v>
      </c>
      <c r="CA25" s="47">
        <f t="shared" si="45"/>
        <v>0</v>
      </c>
      <c r="CB25" s="47">
        <f t="shared" si="46"/>
        <v>0</v>
      </c>
      <c r="CC25" s="47">
        <f t="shared" si="47"/>
        <v>0</v>
      </c>
      <c r="CD25" s="47">
        <f>COUNTIF('résultats bruts'!AK25, 1) + COUNTIF('résultats bruts'!BR25,1) + COUNTIF('résultats bruts'!DM25,1)</f>
        <v>0</v>
      </c>
      <c r="CE25" s="47">
        <f t="shared" si="48"/>
        <v>0</v>
      </c>
      <c r="CF25" s="47">
        <f>COUNTIF('résultats bruts'!AE25, 1) + COUNTIF('résultats bruts'!BL25,1) + COUNTIF('résultats bruts'!DN25,1)</f>
        <v>0</v>
      </c>
      <c r="CG25" s="47">
        <f t="shared" si="49"/>
        <v>0</v>
      </c>
      <c r="CH25" s="47">
        <f t="shared" si="50"/>
        <v>0</v>
      </c>
      <c r="CI25" s="47">
        <f t="shared" si="51"/>
        <v>0</v>
      </c>
      <c r="CJ25" s="50">
        <f>COUNTIF('résultats bruts'!AJ25, 1) + COUNTIF('résultats bruts'!BM25,1) + COUNTIF('résultats bruts'!DL25,1)</f>
        <v>0</v>
      </c>
      <c r="CK25" s="47">
        <f t="shared" si="52"/>
        <v>0</v>
      </c>
      <c r="CL25" s="47">
        <f>COUNTIF('résultats bruts'!AH25, 1) + COUNTIF('résultats bruts'!BK25,1) + COUNTIF('résultats bruts'!DK25,1)</f>
        <v>0</v>
      </c>
      <c r="CM25" s="47">
        <f t="shared" si="53"/>
        <v>0</v>
      </c>
      <c r="CN25" s="47">
        <f t="shared" si="54"/>
        <v>0</v>
      </c>
      <c r="CO25" s="47">
        <f t="shared" si="55"/>
        <v>0</v>
      </c>
      <c r="CP25" s="47">
        <f>COUNTIF('résultats bruts'!AF25, 1) + COUNTIF('résultats bruts'!BO25,1) + COUNTIF('résultats bruts'!DJ25,1)</f>
        <v>0</v>
      </c>
      <c r="CQ25" s="47">
        <f t="shared" si="56"/>
        <v>0</v>
      </c>
      <c r="CR25" s="47">
        <f>COUNTIF('résultats bruts'!AG25, 1) + COUNTIF('résultats bruts'!BQ25,1) + COUNTIF('résultats bruts'!DH25,1)</f>
        <v>0</v>
      </c>
      <c r="CS25" s="47">
        <f t="shared" si="57"/>
        <v>0</v>
      </c>
      <c r="CT25" s="47">
        <f t="shared" si="58"/>
        <v>0</v>
      </c>
      <c r="CU25" s="47">
        <f t="shared" si="59"/>
        <v>0</v>
      </c>
      <c r="CV25" s="47">
        <f>COUNTIF('résultats bruts'!AM25, 1) + COUNTIF('résultats bruts'!AN25,1) + COUNTIF('résultats bruts'!BS25,1) +COUNTIF('résultats bruts'!BT25, 1) + COUNTIF('résultats bruts'!DO25,1) + COUNTIF('résultats bruts'!DP25,1)</f>
        <v>0</v>
      </c>
      <c r="CW25" s="47">
        <f t="shared" si="60"/>
        <v>0</v>
      </c>
      <c r="CX25" s="47">
        <f t="shared" si="61"/>
        <v>0</v>
      </c>
      <c r="CY25" s="47">
        <f t="shared" si="62"/>
        <v>0</v>
      </c>
      <c r="CZ25" s="47">
        <f>COUNTIF('résultats bruts'!AO25,1)</f>
        <v>0</v>
      </c>
      <c r="DA25" s="47">
        <f>COUNTIF('résultats bruts'!AP25,1)</f>
        <v>0</v>
      </c>
      <c r="DB25" s="47">
        <f t="shared" si="63"/>
        <v>0</v>
      </c>
      <c r="DC25" s="47">
        <f t="shared" si="64"/>
        <v>0</v>
      </c>
      <c r="DD25" s="47">
        <f>COUNTIF('résultats bruts'!BU25,1)</f>
        <v>0</v>
      </c>
      <c r="DE25" s="47">
        <f>COUNTIF('résultats bruts'!BV25,1)</f>
        <v>0</v>
      </c>
      <c r="DF25" s="47">
        <f t="shared" si="65"/>
        <v>0</v>
      </c>
      <c r="DG25" s="47">
        <f t="shared" si="66"/>
        <v>0</v>
      </c>
      <c r="DH25" s="47">
        <f t="shared" si="67"/>
        <v>0</v>
      </c>
      <c r="DI25" s="47"/>
      <c r="DJ25" s="47">
        <f t="shared" si="68"/>
        <v>0</v>
      </c>
      <c r="DK25" s="47">
        <f t="shared" si="69"/>
        <v>0</v>
      </c>
      <c r="DL25" s="47">
        <f t="shared" si="70"/>
        <v>0</v>
      </c>
      <c r="DM25" s="47">
        <f>COUNTIF('résultats bruts'!BG25,1)+COUNTIF('résultats bruts'!BJ25,1)</f>
        <v>0</v>
      </c>
      <c r="DN25" s="47">
        <f t="shared" si="71"/>
        <v>0</v>
      </c>
      <c r="DO25" s="47">
        <f>COUNTIF('résultats bruts'!CD25,1)+COUNTIF('résultats bruts'!CF25,1) + COUNTIF('résultats bruts'!CO25,1)+COUNTIF('résultats bruts'!CR25,1)</f>
        <v>0</v>
      </c>
      <c r="DP25" s="47">
        <f t="shared" si="72"/>
        <v>0</v>
      </c>
      <c r="DQ25" s="47">
        <f t="shared" si="73"/>
        <v>0</v>
      </c>
      <c r="DR25" s="47">
        <f t="shared" si="74"/>
        <v>0</v>
      </c>
      <c r="DS25" s="47">
        <f>COUNTIF('résultats bruts'!BF25,1)+COUNTIF('résultats bruts'!BI25,1)</f>
        <v>0</v>
      </c>
      <c r="DT25" s="47">
        <f t="shared" si="75"/>
        <v>0</v>
      </c>
      <c r="DU25" s="47">
        <f>COUNTIF('résultats bruts'!CE25,1)+COUNTIF('résultats bruts'!CH25,1) + COUNTIF('résultats bruts'!CP25,1)+ COUNTIF('résultats bruts'!CQ25,1)</f>
        <v>0</v>
      </c>
      <c r="DV25" s="47">
        <f t="shared" si="76"/>
        <v>0</v>
      </c>
      <c r="DW25" s="47">
        <f t="shared" si="77"/>
        <v>0</v>
      </c>
      <c r="DX25" s="47">
        <f t="shared" si="78"/>
        <v>0</v>
      </c>
      <c r="DY25" s="47">
        <f>COUNTIF('résultats bruts'!BE25,1)+COUNTIF('résultats bruts'!BH25,1)</f>
        <v>0</v>
      </c>
      <c r="DZ25" s="47">
        <f t="shared" si="79"/>
        <v>0</v>
      </c>
      <c r="EA25" s="47">
        <f>COUNTIF('résultats bruts'!CC25,1)+COUNTIF('résultats bruts'!CG25,1) + COUNTIF('résultats bruts'!CN25,1)</f>
        <v>0</v>
      </c>
      <c r="EB25" s="47">
        <f t="shared" si="80"/>
        <v>0</v>
      </c>
      <c r="EC25" s="47">
        <f t="shared" si="81"/>
        <v>0</v>
      </c>
      <c r="ED25" s="47">
        <f t="shared" si="82"/>
        <v>0</v>
      </c>
      <c r="EE25" s="47">
        <f t="shared" si="83"/>
        <v>0</v>
      </c>
      <c r="EF25" s="47">
        <f t="shared" si="84"/>
        <v>0</v>
      </c>
    </row>
    <row r="26" spans="1:136" ht="15.75" customHeight="1" x14ac:dyDescent="0.2">
      <c r="A26" s="47">
        <f>'résultats bruts'!A26</f>
        <v>0</v>
      </c>
      <c r="B26" s="47">
        <f>'résultats bruts'!B26</f>
        <v>0</v>
      </c>
      <c r="C26" s="47">
        <f>'résultats bruts'!C26</f>
        <v>0</v>
      </c>
      <c r="D26" s="47">
        <f>'résultats bruts'!D26</f>
        <v>0</v>
      </c>
      <c r="E26" s="47">
        <f>'résultats bruts'!E26</f>
        <v>0</v>
      </c>
      <c r="F26" s="47">
        <f>'résultats bruts'!F26</f>
        <v>24</v>
      </c>
      <c r="G26" s="47">
        <f>COUNTIF('résultats bruts'!K26,1) +COUNTIF('résultats bruts'!CJ26:CK26,1)+COUNTIF('résultats bruts'!CJ26:CK26,"0A")</f>
        <v>0</v>
      </c>
      <c r="H26" s="47">
        <f t="shared" si="0"/>
        <v>0</v>
      </c>
      <c r="I26" s="47">
        <f>COUNTIF('résultats bruts'!O26,1) + COUNTIF('résultats bruts'!AD26,1) + COUNTIF('résultats bruts'!CA26,1) + COUNTIF('résultats bruts'!DU26, 1) + COUNTIF('résultats bruts'!DU26,"0B")</f>
        <v>0</v>
      </c>
      <c r="J26" s="47">
        <f t="shared" si="1"/>
        <v>0</v>
      </c>
      <c r="K26" s="47">
        <f>COUNTIF('résultats bruts'!CJ26:CK26,1)</f>
        <v>0</v>
      </c>
      <c r="L26" s="47">
        <f t="shared" si="2"/>
        <v>0</v>
      </c>
      <c r="M26" s="47">
        <f>COUNTIF('résultats bruts'!CM26,1)</f>
        <v>0</v>
      </c>
      <c r="N26" s="47">
        <f>COUNTIF('résultats bruts'!DU26,1)</f>
        <v>0</v>
      </c>
      <c r="O26" s="47">
        <f t="shared" si="3"/>
        <v>0</v>
      </c>
      <c r="P26" s="47">
        <f t="shared" si="4"/>
        <v>0</v>
      </c>
      <c r="Q26" s="47">
        <f>COUNTIF('résultats bruts'!CB26, "1A")+COUNTIF('résultats bruts'!CB26, "1B")</f>
        <v>0</v>
      </c>
      <c r="R26" s="47">
        <f t="shared" si="5"/>
        <v>0</v>
      </c>
      <c r="S26" s="47">
        <f t="shared" si="6"/>
        <v>0</v>
      </c>
      <c r="T26" s="48">
        <f>COUNTIF('résultats bruts'!Q26, 1) + COUNTIF('résultats bruts'!AU26,1) + COUNTIF('résultats bruts'!CW26,1)</f>
        <v>0</v>
      </c>
      <c r="U26" s="48">
        <f t="shared" si="7"/>
        <v>0</v>
      </c>
      <c r="V26" s="48">
        <f>COUNTIF('résultats bruts'!P26,1) + COUNTIF('résultats bruts'!AS26,1) + COUNTIF('résultats bruts'!DD26,1)</f>
        <v>0</v>
      </c>
      <c r="W26" s="48">
        <f t="shared" si="8"/>
        <v>0</v>
      </c>
      <c r="X26" s="48">
        <f t="shared" si="9"/>
        <v>0</v>
      </c>
      <c r="Y26" s="48">
        <f t="shared" si="10"/>
        <v>0</v>
      </c>
      <c r="Z26" s="48">
        <f>COUNTIF('résultats bruts'!V26, 1) + COUNTIF('résultats bruts'!AT26,1) + COUNTIF('résultats bruts'!CT26,1)</f>
        <v>0</v>
      </c>
      <c r="AA26" s="48">
        <f t="shared" si="11"/>
        <v>0</v>
      </c>
      <c r="AB26" s="48">
        <f>COUNTIF('résultats bruts'!W26, 1) + COUNTIF('résultats bruts'!AV26,1) + COUNTIF('résultats bruts'!CZ26,1)</f>
        <v>0</v>
      </c>
      <c r="AC26" s="48">
        <f t="shared" si="12"/>
        <v>0</v>
      </c>
      <c r="AD26" s="48">
        <f t="shared" si="13"/>
        <v>0</v>
      </c>
      <c r="AE26" s="48">
        <f t="shared" si="14"/>
        <v>0</v>
      </c>
      <c r="AF26" s="48">
        <f t="shared" si="15"/>
        <v>0</v>
      </c>
      <c r="AG26" s="48">
        <f t="shared" si="16"/>
        <v>0</v>
      </c>
      <c r="AH26" s="48">
        <f>COUNTIF('résultats bruts'!R26, 1) + COUNTIF('résultats bruts'!AW26,1) + COUNTIF('résultats bruts'!CU26,1)</f>
        <v>0</v>
      </c>
      <c r="AI26" s="48">
        <f t="shared" si="17"/>
        <v>0</v>
      </c>
      <c r="AJ26" s="48">
        <f>COUNTIF('résultats bruts'!Z26, 1) + COUNTIF('résultats bruts'!AQ26,1) + COUNTIF('résultats bruts'!CS26,1)</f>
        <v>0</v>
      </c>
      <c r="AK26" s="48">
        <f t="shared" si="18"/>
        <v>0</v>
      </c>
      <c r="AL26" s="48">
        <f t="shared" si="19"/>
        <v>0</v>
      </c>
      <c r="AM26" s="48">
        <f t="shared" si="20"/>
        <v>0</v>
      </c>
      <c r="AN26" s="48">
        <f t="shared" si="21"/>
        <v>0</v>
      </c>
      <c r="AO26" s="48">
        <f t="shared" si="22"/>
        <v>0</v>
      </c>
      <c r="AP26" s="48">
        <f>COUNTIF('résultats bruts'!Y26, 1) + COUNTIF('résultats bruts'!AY26,1) + COUNTIF('résultats bruts'!DC26,1)</f>
        <v>0</v>
      </c>
      <c r="AQ26" s="48">
        <f t="shared" si="23"/>
        <v>0</v>
      </c>
      <c r="AR26" s="48">
        <f>COUNTIF('résultats bruts'!T26, 1) + COUNTIF('résultats bruts'!AR26,1) + COUNTIF('résultats bruts'!DB26,1)</f>
        <v>0</v>
      </c>
      <c r="AS26" s="48">
        <f t="shared" si="24"/>
        <v>0</v>
      </c>
      <c r="AT26" s="48">
        <f t="shared" si="25"/>
        <v>0</v>
      </c>
      <c r="AU26" s="48">
        <f t="shared" si="26"/>
        <v>0</v>
      </c>
      <c r="AV26" s="48">
        <f>COUNTIF('résultats bruts'!X26, 1) + COUNTIF('résultats bruts'!BB26,1) + COUNTIF('résultats bruts'!DA26,1)</f>
        <v>0</v>
      </c>
      <c r="AW26" s="48">
        <f t="shared" si="27"/>
        <v>0</v>
      </c>
      <c r="AX26" s="48">
        <f>COUNTIF('résultats bruts'!AA26, 1) + COUNTIF('résultats bruts'!AX26,1) + COUNTIF('résultats bruts'!CY26,1)</f>
        <v>0</v>
      </c>
      <c r="AY26" s="48">
        <f t="shared" si="28"/>
        <v>0</v>
      </c>
      <c r="AZ26" s="48">
        <f t="shared" si="29"/>
        <v>0</v>
      </c>
      <c r="BA26" s="48">
        <f t="shared" si="30"/>
        <v>0</v>
      </c>
      <c r="BB26" s="48">
        <f t="shared" si="31"/>
        <v>0</v>
      </c>
      <c r="BC26" s="49">
        <f t="shared" si="32"/>
        <v>0</v>
      </c>
      <c r="BD26" s="48">
        <f>COUNTIF('résultats bruts'!U26, 1) + COUNTIF('résultats bruts'!AZ26,1) + COUNTIF('résultats bruts'!CX26,1)</f>
        <v>0</v>
      </c>
      <c r="BE26" s="48">
        <f t="shared" si="33"/>
        <v>0</v>
      </c>
      <c r="BF26" s="48">
        <f>COUNTIF('résultats bruts'!S26, 1) + COUNTIF('résultats bruts'!BA26,1) + COUNTIF('résultats bruts'!CV26,1)</f>
        <v>0</v>
      </c>
      <c r="BG26" s="48">
        <f t="shared" si="34"/>
        <v>0</v>
      </c>
      <c r="BH26" s="48">
        <f t="shared" si="35"/>
        <v>0</v>
      </c>
      <c r="BI26" s="48">
        <f t="shared" si="36"/>
        <v>0</v>
      </c>
      <c r="BJ26" s="48">
        <f t="shared" si="37"/>
        <v>0</v>
      </c>
      <c r="BK26" s="48">
        <f t="shared" si="38"/>
        <v>0</v>
      </c>
      <c r="BL26" s="48">
        <f>COUNTIF('résultats bruts'!AB26, 1) + COUNTIF('résultats bruts'!AC26,1) + COUNTIF('résultats bruts'!BC26,1)+ COUNTIF('résultats bruts'!BD26,1)+ COUNTIF('résultats bruts'!DE26,1)+ COUNTIF('résultats bruts'!DF26,1)</f>
        <v>0</v>
      </c>
      <c r="BM26" s="48">
        <f t="shared" si="39"/>
        <v>0</v>
      </c>
      <c r="BN26" s="48">
        <f t="shared" si="40"/>
        <v>0</v>
      </c>
      <c r="BO26" s="48">
        <f t="shared" si="41"/>
        <v>0</v>
      </c>
      <c r="BP26" s="48">
        <f>COUNTIF('résultats bruts'!DS26,1) + COUNTIF('résultats bruts'!DQ26,1)</f>
        <v>0</v>
      </c>
      <c r="BQ26" s="48">
        <f t="shared" si="42"/>
        <v>0</v>
      </c>
      <c r="BR26" s="66">
        <f>COUNTIF('résultats bruts'!DR26,1)+COUNTIF('résultats bruts'!DT26,1)</f>
        <v>0</v>
      </c>
      <c r="BS26" s="66">
        <f t="shared" si="43"/>
        <v>0</v>
      </c>
      <c r="BT26" s="48">
        <f>'résultats bruts'!AR26</f>
        <v>0</v>
      </c>
      <c r="BU26" s="48">
        <f>'résultats bruts'!DR26</f>
        <v>0</v>
      </c>
      <c r="BV26" s="48">
        <f>'résultats bruts'!AS26</f>
        <v>0</v>
      </c>
      <c r="BW26" s="48">
        <f>'résultats bruts'!DT26</f>
        <v>0</v>
      </c>
      <c r="BX26" s="47">
        <f>COUNTIF('résultats bruts'!AI26, 1) + COUNTIF('résultats bruts'!BP26,1) + COUNTIF('résultats bruts'!DG26,1)</f>
        <v>0</v>
      </c>
      <c r="BY26" s="47">
        <f t="shared" si="44"/>
        <v>0</v>
      </c>
      <c r="BZ26" s="47">
        <f>COUNTIF('résultats bruts'!AL26, 1) + COUNTIF('résultats bruts'!BN26,1) + COUNTIF('résultats bruts'!DI26,1)</f>
        <v>0</v>
      </c>
      <c r="CA26" s="47">
        <f t="shared" si="45"/>
        <v>0</v>
      </c>
      <c r="CB26" s="47">
        <f t="shared" si="46"/>
        <v>0</v>
      </c>
      <c r="CC26" s="47">
        <f t="shared" si="47"/>
        <v>0</v>
      </c>
      <c r="CD26" s="47">
        <f>COUNTIF('résultats bruts'!AK26, 1) + COUNTIF('résultats bruts'!BR26,1) + COUNTIF('résultats bruts'!DM26,1)</f>
        <v>0</v>
      </c>
      <c r="CE26" s="47">
        <f t="shared" si="48"/>
        <v>0</v>
      </c>
      <c r="CF26" s="47">
        <f>COUNTIF('résultats bruts'!AE26, 1) + COUNTIF('résultats bruts'!BL26,1) + COUNTIF('résultats bruts'!DN26,1)</f>
        <v>0</v>
      </c>
      <c r="CG26" s="47">
        <f t="shared" si="49"/>
        <v>0</v>
      </c>
      <c r="CH26" s="47">
        <f t="shared" si="50"/>
        <v>0</v>
      </c>
      <c r="CI26" s="47">
        <f t="shared" si="51"/>
        <v>0</v>
      </c>
      <c r="CJ26" s="50">
        <f>COUNTIF('résultats bruts'!AJ26, 1) + COUNTIF('résultats bruts'!BM26,1) + COUNTIF('résultats bruts'!DL26,1)</f>
        <v>0</v>
      </c>
      <c r="CK26" s="47">
        <f t="shared" si="52"/>
        <v>0</v>
      </c>
      <c r="CL26" s="47">
        <f>COUNTIF('résultats bruts'!AH26, 1) + COUNTIF('résultats bruts'!BK26,1) + COUNTIF('résultats bruts'!DK26,1)</f>
        <v>0</v>
      </c>
      <c r="CM26" s="47">
        <f t="shared" si="53"/>
        <v>0</v>
      </c>
      <c r="CN26" s="47">
        <f t="shared" si="54"/>
        <v>0</v>
      </c>
      <c r="CO26" s="47">
        <f t="shared" si="55"/>
        <v>0</v>
      </c>
      <c r="CP26" s="47">
        <f>COUNTIF('résultats bruts'!AF26, 1) + COUNTIF('résultats bruts'!BO26,1) + COUNTIF('résultats bruts'!DJ26,1)</f>
        <v>0</v>
      </c>
      <c r="CQ26" s="47">
        <f t="shared" si="56"/>
        <v>0</v>
      </c>
      <c r="CR26" s="47">
        <f>COUNTIF('résultats bruts'!AG26, 1) + COUNTIF('résultats bruts'!BQ26,1) + COUNTIF('résultats bruts'!DH26,1)</f>
        <v>0</v>
      </c>
      <c r="CS26" s="47">
        <f t="shared" si="57"/>
        <v>0</v>
      </c>
      <c r="CT26" s="47">
        <f t="shared" si="58"/>
        <v>0</v>
      </c>
      <c r="CU26" s="47">
        <f t="shared" si="59"/>
        <v>0</v>
      </c>
      <c r="CV26" s="47">
        <f>COUNTIF('résultats bruts'!AM26, 1) + COUNTIF('résultats bruts'!AN26,1) + COUNTIF('résultats bruts'!BS26,1) +COUNTIF('résultats bruts'!BT26, 1) + COUNTIF('résultats bruts'!DO26,1) + COUNTIF('résultats bruts'!DP26,1)</f>
        <v>0</v>
      </c>
      <c r="CW26" s="47">
        <f t="shared" si="60"/>
        <v>0</v>
      </c>
      <c r="CX26" s="47">
        <f t="shared" si="61"/>
        <v>0</v>
      </c>
      <c r="CY26" s="47">
        <f t="shared" si="62"/>
        <v>0</v>
      </c>
      <c r="CZ26" s="47">
        <f>COUNTIF('résultats bruts'!AO26,1)</f>
        <v>0</v>
      </c>
      <c r="DA26" s="47">
        <f>COUNTIF('résultats bruts'!AP26,1)</f>
        <v>0</v>
      </c>
      <c r="DB26" s="47">
        <f t="shared" si="63"/>
        <v>0</v>
      </c>
      <c r="DC26" s="47">
        <f t="shared" si="64"/>
        <v>0</v>
      </c>
      <c r="DD26" s="47">
        <f>COUNTIF('résultats bruts'!BU26,1)</f>
        <v>0</v>
      </c>
      <c r="DE26" s="47">
        <f>COUNTIF('résultats bruts'!BV26,1)</f>
        <v>0</v>
      </c>
      <c r="DF26" s="47">
        <f t="shared" si="65"/>
        <v>0</v>
      </c>
      <c r="DG26" s="47">
        <f t="shared" si="66"/>
        <v>0</v>
      </c>
      <c r="DH26" s="47">
        <f t="shared" si="67"/>
        <v>0</v>
      </c>
      <c r="DI26" s="47"/>
      <c r="DJ26" s="47">
        <f t="shared" si="68"/>
        <v>0</v>
      </c>
      <c r="DK26" s="47">
        <f t="shared" si="69"/>
        <v>0</v>
      </c>
      <c r="DL26" s="47">
        <f t="shared" si="70"/>
        <v>0</v>
      </c>
      <c r="DM26" s="47">
        <f>COUNTIF('résultats bruts'!BG26,1)+COUNTIF('résultats bruts'!BJ26,1)</f>
        <v>0</v>
      </c>
      <c r="DN26" s="47">
        <f t="shared" si="71"/>
        <v>0</v>
      </c>
      <c r="DO26" s="47">
        <f>COUNTIF('résultats bruts'!CD26,1)+COUNTIF('résultats bruts'!CF26,1) + COUNTIF('résultats bruts'!CO26,1)+COUNTIF('résultats bruts'!CR26,1)</f>
        <v>0</v>
      </c>
      <c r="DP26" s="47">
        <f t="shared" si="72"/>
        <v>0</v>
      </c>
      <c r="DQ26" s="47">
        <f t="shared" si="73"/>
        <v>0</v>
      </c>
      <c r="DR26" s="47">
        <f t="shared" si="74"/>
        <v>0</v>
      </c>
      <c r="DS26" s="47">
        <f>COUNTIF('résultats bruts'!BF26,1)+COUNTIF('résultats bruts'!BI26,1)</f>
        <v>0</v>
      </c>
      <c r="DT26" s="47">
        <f t="shared" si="75"/>
        <v>0</v>
      </c>
      <c r="DU26" s="47">
        <f>COUNTIF('résultats bruts'!CE26,1)+COUNTIF('résultats bruts'!CH26,1) + COUNTIF('résultats bruts'!CP26,1)+ COUNTIF('résultats bruts'!CQ26,1)</f>
        <v>0</v>
      </c>
      <c r="DV26" s="47">
        <f t="shared" si="76"/>
        <v>0</v>
      </c>
      <c r="DW26" s="47">
        <f t="shared" si="77"/>
        <v>0</v>
      </c>
      <c r="DX26" s="47">
        <f t="shared" si="78"/>
        <v>0</v>
      </c>
      <c r="DY26" s="47">
        <f>COUNTIF('résultats bruts'!BE26,1)+COUNTIF('résultats bruts'!BH26,1)</f>
        <v>0</v>
      </c>
      <c r="DZ26" s="47">
        <f t="shared" si="79"/>
        <v>0</v>
      </c>
      <c r="EA26" s="47">
        <f>COUNTIF('résultats bruts'!CC26,1)+COUNTIF('résultats bruts'!CG26,1) + COUNTIF('résultats bruts'!CN26,1)</f>
        <v>0</v>
      </c>
      <c r="EB26" s="47">
        <f t="shared" si="80"/>
        <v>0</v>
      </c>
      <c r="EC26" s="47">
        <f t="shared" si="81"/>
        <v>0</v>
      </c>
      <c r="ED26" s="47">
        <f t="shared" si="82"/>
        <v>0</v>
      </c>
      <c r="EE26" s="47">
        <f t="shared" si="83"/>
        <v>0</v>
      </c>
      <c r="EF26" s="47">
        <f t="shared" si="84"/>
        <v>0</v>
      </c>
    </row>
    <row r="27" spans="1:136" ht="15.75" customHeight="1" x14ac:dyDescent="0.2">
      <c r="A27" s="47">
        <f>'résultats bruts'!A27</f>
        <v>0</v>
      </c>
      <c r="B27" s="47">
        <f>'résultats bruts'!B27</f>
        <v>0</v>
      </c>
      <c r="C27" s="47">
        <f>'résultats bruts'!C27</f>
        <v>0</v>
      </c>
      <c r="D27" s="47">
        <f>'résultats bruts'!D27</f>
        <v>0</v>
      </c>
      <c r="E27" s="47">
        <f>'résultats bruts'!E27</f>
        <v>0</v>
      </c>
      <c r="F27" s="47">
        <f>'résultats bruts'!F27</f>
        <v>25</v>
      </c>
      <c r="G27" s="47">
        <f>COUNTIF('résultats bruts'!K27,1) +COUNTIF('résultats bruts'!CJ27:CK27,1)+COUNTIF('résultats bruts'!CJ27:CK27,"0A")</f>
        <v>0</v>
      </c>
      <c r="H27" s="47">
        <f t="shared" si="0"/>
        <v>0</v>
      </c>
      <c r="I27" s="47">
        <f>COUNTIF('résultats bruts'!O27,1) + COUNTIF('résultats bruts'!AD27,1) + COUNTIF('résultats bruts'!CA27,1) + COUNTIF('résultats bruts'!DU27, 1) + COUNTIF('résultats bruts'!DU27,"0B")</f>
        <v>0</v>
      </c>
      <c r="J27" s="47">
        <f t="shared" si="1"/>
        <v>0</v>
      </c>
      <c r="K27" s="47">
        <f>COUNTIF('résultats bruts'!CJ27:CK27,1)</f>
        <v>0</v>
      </c>
      <c r="L27" s="47">
        <f t="shared" si="2"/>
        <v>0</v>
      </c>
      <c r="M27" s="47">
        <f>COUNTIF('résultats bruts'!CM27,1)</f>
        <v>0</v>
      </c>
      <c r="N27" s="47">
        <f>COUNTIF('résultats bruts'!DU27,1)</f>
        <v>0</v>
      </c>
      <c r="O27" s="47">
        <f t="shared" si="3"/>
        <v>0</v>
      </c>
      <c r="P27" s="47">
        <f t="shared" si="4"/>
        <v>0</v>
      </c>
      <c r="Q27" s="47">
        <f>COUNTIF('résultats bruts'!CB27, "1A")+COUNTIF('résultats bruts'!CB27, "1B")</f>
        <v>0</v>
      </c>
      <c r="R27" s="47">
        <f t="shared" si="5"/>
        <v>0</v>
      </c>
      <c r="S27" s="47">
        <f t="shared" si="6"/>
        <v>0</v>
      </c>
      <c r="T27" s="48">
        <f>COUNTIF('résultats bruts'!Q27, 1) + COUNTIF('résultats bruts'!AU27,1) + COUNTIF('résultats bruts'!CW27,1)</f>
        <v>0</v>
      </c>
      <c r="U27" s="48">
        <f t="shared" si="7"/>
        <v>0</v>
      </c>
      <c r="V27" s="48">
        <f>COUNTIF('résultats bruts'!P27,1) + COUNTIF('résultats bruts'!AS27,1) + COUNTIF('résultats bruts'!DD27,1)</f>
        <v>0</v>
      </c>
      <c r="W27" s="48">
        <f t="shared" si="8"/>
        <v>0</v>
      </c>
      <c r="X27" s="48">
        <f t="shared" si="9"/>
        <v>0</v>
      </c>
      <c r="Y27" s="48">
        <f t="shared" si="10"/>
        <v>0</v>
      </c>
      <c r="Z27" s="48">
        <f>COUNTIF('résultats bruts'!V27, 1) + COUNTIF('résultats bruts'!AT27,1) + COUNTIF('résultats bruts'!CT27,1)</f>
        <v>0</v>
      </c>
      <c r="AA27" s="48">
        <f t="shared" si="11"/>
        <v>0</v>
      </c>
      <c r="AB27" s="48">
        <f>COUNTIF('résultats bruts'!W27, 1) + COUNTIF('résultats bruts'!AV27,1) + COUNTIF('résultats bruts'!CZ27,1)</f>
        <v>0</v>
      </c>
      <c r="AC27" s="48">
        <f t="shared" si="12"/>
        <v>0</v>
      </c>
      <c r="AD27" s="48">
        <f t="shared" si="13"/>
        <v>0</v>
      </c>
      <c r="AE27" s="48">
        <f t="shared" si="14"/>
        <v>0</v>
      </c>
      <c r="AF27" s="48">
        <f t="shared" si="15"/>
        <v>0</v>
      </c>
      <c r="AG27" s="48">
        <f t="shared" si="16"/>
        <v>0</v>
      </c>
      <c r="AH27" s="48">
        <f>COUNTIF('résultats bruts'!R27, 1) + COUNTIF('résultats bruts'!AW27,1) + COUNTIF('résultats bruts'!CU27,1)</f>
        <v>0</v>
      </c>
      <c r="AI27" s="48">
        <f t="shared" si="17"/>
        <v>0</v>
      </c>
      <c r="AJ27" s="48">
        <f>COUNTIF('résultats bruts'!Z27, 1) + COUNTIF('résultats bruts'!AQ27,1) + COUNTIF('résultats bruts'!CS27,1)</f>
        <v>0</v>
      </c>
      <c r="AK27" s="48">
        <f t="shared" si="18"/>
        <v>0</v>
      </c>
      <c r="AL27" s="48">
        <f t="shared" si="19"/>
        <v>0</v>
      </c>
      <c r="AM27" s="48">
        <f t="shared" si="20"/>
        <v>0</v>
      </c>
      <c r="AN27" s="48">
        <f t="shared" si="21"/>
        <v>0</v>
      </c>
      <c r="AO27" s="48">
        <f t="shared" si="22"/>
        <v>0</v>
      </c>
      <c r="AP27" s="48">
        <f>COUNTIF('résultats bruts'!Y27, 1) + COUNTIF('résultats bruts'!AY27,1) + COUNTIF('résultats bruts'!DC27,1)</f>
        <v>0</v>
      </c>
      <c r="AQ27" s="48">
        <f t="shared" si="23"/>
        <v>0</v>
      </c>
      <c r="AR27" s="48">
        <f>COUNTIF('résultats bruts'!T27, 1) + COUNTIF('résultats bruts'!AR27,1) + COUNTIF('résultats bruts'!DB27,1)</f>
        <v>0</v>
      </c>
      <c r="AS27" s="48">
        <f t="shared" si="24"/>
        <v>0</v>
      </c>
      <c r="AT27" s="48">
        <f t="shared" si="25"/>
        <v>0</v>
      </c>
      <c r="AU27" s="48">
        <f t="shared" si="26"/>
        <v>0</v>
      </c>
      <c r="AV27" s="48">
        <f>COUNTIF('résultats bruts'!X27, 1) + COUNTIF('résultats bruts'!BB27,1) + COUNTIF('résultats bruts'!DA27,1)</f>
        <v>0</v>
      </c>
      <c r="AW27" s="48">
        <f t="shared" si="27"/>
        <v>0</v>
      </c>
      <c r="AX27" s="48">
        <f>COUNTIF('résultats bruts'!AA27, 1) + COUNTIF('résultats bruts'!AX27,1) + COUNTIF('résultats bruts'!CY27,1)</f>
        <v>0</v>
      </c>
      <c r="AY27" s="48">
        <f t="shared" si="28"/>
        <v>0</v>
      </c>
      <c r="AZ27" s="48">
        <f t="shared" si="29"/>
        <v>0</v>
      </c>
      <c r="BA27" s="48">
        <f t="shared" si="30"/>
        <v>0</v>
      </c>
      <c r="BB27" s="48">
        <f t="shared" si="31"/>
        <v>0</v>
      </c>
      <c r="BC27" s="49">
        <f t="shared" si="32"/>
        <v>0</v>
      </c>
      <c r="BD27" s="48">
        <f>COUNTIF('résultats bruts'!U27, 1) + COUNTIF('résultats bruts'!AZ27,1) + COUNTIF('résultats bruts'!CX27,1)</f>
        <v>0</v>
      </c>
      <c r="BE27" s="48">
        <f t="shared" si="33"/>
        <v>0</v>
      </c>
      <c r="BF27" s="48">
        <f>COUNTIF('résultats bruts'!S27, 1) + COUNTIF('résultats bruts'!BA27,1) + COUNTIF('résultats bruts'!CV27,1)</f>
        <v>0</v>
      </c>
      <c r="BG27" s="48">
        <f t="shared" si="34"/>
        <v>0</v>
      </c>
      <c r="BH27" s="48">
        <f t="shared" si="35"/>
        <v>0</v>
      </c>
      <c r="BI27" s="48">
        <f t="shared" si="36"/>
        <v>0</v>
      </c>
      <c r="BJ27" s="48">
        <f t="shared" si="37"/>
        <v>0</v>
      </c>
      <c r="BK27" s="48">
        <f t="shared" si="38"/>
        <v>0</v>
      </c>
      <c r="BL27" s="48">
        <f>COUNTIF('résultats bruts'!AB27, 1) + COUNTIF('résultats bruts'!AC27,1) + COUNTIF('résultats bruts'!BC27,1)+ COUNTIF('résultats bruts'!BD27,1)+ COUNTIF('résultats bruts'!DE27,1)+ COUNTIF('résultats bruts'!DF27,1)</f>
        <v>0</v>
      </c>
      <c r="BM27" s="48">
        <f t="shared" si="39"/>
        <v>0</v>
      </c>
      <c r="BN27" s="48">
        <f t="shared" si="40"/>
        <v>0</v>
      </c>
      <c r="BO27" s="48">
        <f t="shared" si="41"/>
        <v>0</v>
      </c>
      <c r="BP27" s="48">
        <f>COUNTIF('résultats bruts'!DS27,1) + COUNTIF('résultats bruts'!DQ27,1)</f>
        <v>0</v>
      </c>
      <c r="BQ27" s="48">
        <f t="shared" si="42"/>
        <v>0</v>
      </c>
      <c r="BR27" s="66">
        <f>COUNTIF('résultats bruts'!DR27,1)+COUNTIF('résultats bruts'!DT27,1)</f>
        <v>0</v>
      </c>
      <c r="BS27" s="66">
        <f t="shared" si="43"/>
        <v>0</v>
      </c>
      <c r="BT27" s="48">
        <f>'résultats bruts'!AR27</f>
        <v>0</v>
      </c>
      <c r="BU27" s="48">
        <f>'résultats bruts'!DR27</f>
        <v>0</v>
      </c>
      <c r="BV27" s="48">
        <f>'résultats bruts'!AS27</f>
        <v>0</v>
      </c>
      <c r="BW27" s="48">
        <f>'résultats bruts'!DT27</f>
        <v>0</v>
      </c>
      <c r="BX27" s="47">
        <f>COUNTIF('résultats bruts'!AI27, 1) + COUNTIF('résultats bruts'!BP27,1) + COUNTIF('résultats bruts'!DG27,1)</f>
        <v>0</v>
      </c>
      <c r="BY27" s="47">
        <f t="shared" si="44"/>
        <v>0</v>
      </c>
      <c r="BZ27" s="47">
        <f>COUNTIF('résultats bruts'!AL27, 1) + COUNTIF('résultats bruts'!BN27,1) + COUNTIF('résultats bruts'!DI27,1)</f>
        <v>0</v>
      </c>
      <c r="CA27" s="47">
        <f t="shared" si="45"/>
        <v>0</v>
      </c>
      <c r="CB27" s="47">
        <f t="shared" si="46"/>
        <v>0</v>
      </c>
      <c r="CC27" s="47">
        <f t="shared" si="47"/>
        <v>0</v>
      </c>
      <c r="CD27" s="47">
        <f>COUNTIF('résultats bruts'!AK27, 1) + COUNTIF('résultats bruts'!BR27,1) + COUNTIF('résultats bruts'!DM27,1)</f>
        <v>0</v>
      </c>
      <c r="CE27" s="47">
        <f t="shared" si="48"/>
        <v>0</v>
      </c>
      <c r="CF27" s="47">
        <f>COUNTIF('résultats bruts'!AE27, 1) + COUNTIF('résultats bruts'!BL27,1) + COUNTIF('résultats bruts'!DN27,1)</f>
        <v>0</v>
      </c>
      <c r="CG27" s="47">
        <f t="shared" si="49"/>
        <v>0</v>
      </c>
      <c r="CH27" s="47">
        <f t="shared" si="50"/>
        <v>0</v>
      </c>
      <c r="CI27" s="47">
        <f t="shared" si="51"/>
        <v>0</v>
      </c>
      <c r="CJ27" s="50">
        <f>COUNTIF('résultats bruts'!AJ27, 1) + COUNTIF('résultats bruts'!BM27,1) + COUNTIF('résultats bruts'!DL27,1)</f>
        <v>0</v>
      </c>
      <c r="CK27" s="47">
        <f t="shared" si="52"/>
        <v>0</v>
      </c>
      <c r="CL27" s="47">
        <f>COUNTIF('résultats bruts'!AH27, 1) + COUNTIF('résultats bruts'!BK27,1) + COUNTIF('résultats bruts'!DK27,1)</f>
        <v>0</v>
      </c>
      <c r="CM27" s="47">
        <f t="shared" si="53"/>
        <v>0</v>
      </c>
      <c r="CN27" s="47">
        <f t="shared" si="54"/>
        <v>0</v>
      </c>
      <c r="CO27" s="47">
        <f t="shared" si="55"/>
        <v>0</v>
      </c>
      <c r="CP27" s="47">
        <f>COUNTIF('résultats bruts'!AF27, 1) + COUNTIF('résultats bruts'!BO27,1) + COUNTIF('résultats bruts'!DJ27,1)</f>
        <v>0</v>
      </c>
      <c r="CQ27" s="47">
        <f t="shared" si="56"/>
        <v>0</v>
      </c>
      <c r="CR27" s="47">
        <f>COUNTIF('résultats bruts'!AG27, 1) + COUNTIF('résultats bruts'!BQ27,1) + COUNTIF('résultats bruts'!DH27,1)</f>
        <v>0</v>
      </c>
      <c r="CS27" s="47">
        <f t="shared" si="57"/>
        <v>0</v>
      </c>
      <c r="CT27" s="47">
        <f t="shared" si="58"/>
        <v>0</v>
      </c>
      <c r="CU27" s="47">
        <f t="shared" si="59"/>
        <v>0</v>
      </c>
      <c r="CV27" s="47">
        <f>COUNTIF('résultats bruts'!AM27, 1) + COUNTIF('résultats bruts'!AN27,1) + COUNTIF('résultats bruts'!BS27,1) +COUNTIF('résultats bruts'!BT27, 1) + COUNTIF('résultats bruts'!DO27,1) + COUNTIF('résultats bruts'!DP27,1)</f>
        <v>0</v>
      </c>
      <c r="CW27" s="47">
        <f t="shared" si="60"/>
        <v>0</v>
      </c>
      <c r="CX27" s="47">
        <f t="shared" si="61"/>
        <v>0</v>
      </c>
      <c r="CY27" s="47">
        <f t="shared" si="62"/>
        <v>0</v>
      </c>
      <c r="CZ27" s="47">
        <f>COUNTIF('résultats bruts'!AO27,1)</f>
        <v>0</v>
      </c>
      <c r="DA27" s="47">
        <f>COUNTIF('résultats bruts'!AP27,1)</f>
        <v>0</v>
      </c>
      <c r="DB27" s="47">
        <f t="shared" si="63"/>
        <v>0</v>
      </c>
      <c r="DC27" s="47">
        <f t="shared" si="64"/>
        <v>0</v>
      </c>
      <c r="DD27" s="47">
        <f>COUNTIF('résultats bruts'!BU27,1)</f>
        <v>0</v>
      </c>
      <c r="DE27" s="47">
        <f>COUNTIF('résultats bruts'!BV27,1)</f>
        <v>0</v>
      </c>
      <c r="DF27" s="47">
        <f t="shared" si="65"/>
        <v>0</v>
      </c>
      <c r="DG27" s="47">
        <f t="shared" si="66"/>
        <v>0</v>
      </c>
      <c r="DH27" s="47">
        <f t="shared" si="67"/>
        <v>0</v>
      </c>
      <c r="DI27" s="47"/>
      <c r="DJ27" s="47">
        <f t="shared" si="68"/>
        <v>0</v>
      </c>
      <c r="DK27" s="47">
        <f t="shared" si="69"/>
        <v>0</v>
      </c>
      <c r="DL27" s="47">
        <f t="shared" si="70"/>
        <v>0</v>
      </c>
      <c r="DM27" s="47">
        <f>COUNTIF('résultats bruts'!BG27,1)+COUNTIF('résultats bruts'!BJ27,1)</f>
        <v>0</v>
      </c>
      <c r="DN27" s="47">
        <f t="shared" si="71"/>
        <v>0</v>
      </c>
      <c r="DO27" s="47">
        <f>COUNTIF('résultats bruts'!CD27,1)+COUNTIF('résultats bruts'!CF27,1) + COUNTIF('résultats bruts'!CO27,1)+COUNTIF('résultats bruts'!CR27,1)</f>
        <v>0</v>
      </c>
      <c r="DP27" s="47">
        <f t="shared" si="72"/>
        <v>0</v>
      </c>
      <c r="DQ27" s="47">
        <f t="shared" si="73"/>
        <v>0</v>
      </c>
      <c r="DR27" s="47">
        <f t="shared" si="74"/>
        <v>0</v>
      </c>
      <c r="DS27" s="47">
        <f>COUNTIF('résultats bruts'!BF27,1)+COUNTIF('résultats bruts'!BI27,1)</f>
        <v>0</v>
      </c>
      <c r="DT27" s="47">
        <f t="shared" si="75"/>
        <v>0</v>
      </c>
      <c r="DU27" s="47">
        <f>COUNTIF('résultats bruts'!CE27,1)+COUNTIF('résultats bruts'!CH27,1) + COUNTIF('résultats bruts'!CP27,1)+ COUNTIF('résultats bruts'!CQ27,1)</f>
        <v>0</v>
      </c>
      <c r="DV27" s="47">
        <f t="shared" si="76"/>
        <v>0</v>
      </c>
      <c r="DW27" s="47">
        <f t="shared" si="77"/>
        <v>0</v>
      </c>
      <c r="DX27" s="47">
        <f t="shared" si="78"/>
        <v>0</v>
      </c>
      <c r="DY27" s="47">
        <f>COUNTIF('résultats bruts'!BE27,1)+COUNTIF('résultats bruts'!BH27,1)</f>
        <v>0</v>
      </c>
      <c r="DZ27" s="47">
        <f t="shared" si="79"/>
        <v>0</v>
      </c>
      <c r="EA27" s="47">
        <f>COUNTIF('résultats bruts'!CC27,1)+COUNTIF('résultats bruts'!CG27,1) + COUNTIF('résultats bruts'!CN27,1)</f>
        <v>0</v>
      </c>
      <c r="EB27" s="47">
        <f t="shared" si="80"/>
        <v>0</v>
      </c>
      <c r="EC27" s="47">
        <f t="shared" si="81"/>
        <v>0</v>
      </c>
      <c r="ED27" s="47">
        <f t="shared" si="82"/>
        <v>0</v>
      </c>
      <c r="EE27" s="47">
        <f t="shared" si="83"/>
        <v>0</v>
      </c>
      <c r="EF27" s="47">
        <f t="shared" si="84"/>
        <v>0</v>
      </c>
    </row>
    <row r="28" spans="1:136" ht="15.75" customHeight="1" x14ac:dyDescent="0.2">
      <c r="A28" s="47">
        <f>'résultats bruts'!A28</f>
        <v>0</v>
      </c>
      <c r="B28" s="47">
        <f>'résultats bruts'!B28</f>
        <v>0</v>
      </c>
      <c r="C28" s="47">
        <f>'résultats bruts'!C28</f>
        <v>0</v>
      </c>
      <c r="D28" s="47">
        <f>'résultats bruts'!D28</f>
        <v>0</v>
      </c>
      <c r="E28" s="47">
        <f>'résultats bruts'!E28</f>
        <v>0</v>
      </c>
      <c r="F28" s="47">
        <f>'résultats bruts'!F28</f>
        <v>26</v>
      </c>
      <c r="G28" s="47">
        <f>COUNTIF('résultats bruts'!K28,1) +COUNTIF('résultats bruts'!CJ28:CK28,1)+COUNTIF('résultats bruts'!CJ28:CK28,"0A")</f>
        <v>0</v>
      </c>
      <c r="H28" s="47">
        <f t="shared" si="0"/>
        <v>0</v>
      </c>
      <c r="I28" s="47">
        <f>COUNTIF('résultats bruts'!O28,1) + COUNTIF('résultats bruts'!AD28,1) + COUNTIF('résultats bruts'!CA28,1) + COUNTIF('résultats bruts'!DU28, 1) + COUNTIF('résultats bruts'!DU28,"0B")</f>
        <v>0</v>
      </c>
      <c r="J28" s="47">
        <f t="shared" si="1"/>
        <v>0</v>
      </c>
      <c r="K28" s="47">
        <f>COUNTIF('résultats bruts'!CJ28:CK28,1)</f>
        <v>0</v>
      </c>
      <c r="L28" s="47">
        <f t="shared" si="2"/>
        <v>0</v>
      </c>
      <c r="M28" s="47">
        <f>COUNTIF('résultats bruts'!CM28,1)</f>
        <v>0</v>
      </c>
      <c r="N28" s="47">
        <f>COUNTIF('résultats bruts'!DU28,1)</f>
        <v>0</v>
      </c>
      <c r="O28" s="47">
        <f t="shared" si="3"/>
        <v>0</v>
      </c>
      <c r="P28" s="47">
        <f t="shared" si="4"/>
        <v>0</v>
      </c>
      <c r="Q28" s="47">
        <f>COUNTIF('résultats bruts'!CB28, "1A")+COUNTIF('résultats bruts'!CB28, "1B")</f>
        <v>0</v>
      </c>
      <c r="R28" s="47">
        <f t="shared" si="5"/>
        <v>0</v>
      </c>
      <c r="S28" s="47">
        <f t="shared" si="6"/>
        <v>0</v>
      </c>
      <c r="T28" s="48">
        <f>COUNTIF('résultats bruts'!Q28, 1) + COUNTIF('résultats bruts'!AU28,1) + COUNTIF('résultats bruts'!CW28,1)</f>
        <v>0</v>
      </c>
      <c r="U28" s="48">
        <f t="shared" si="7"/>
        <v>0</v>
      </c>
      <c r="V28" s="48">
        <f>COUNTIF('résultats bruts'!P28,1) + COUNTIF('résultats bruts'!AS28,1) + COUNTIF('résultats bruts'!DD28,1)</f>
        <v>0</v>
      </c>
      <c r="W28" s="48">
        <f t="shared" si="8"/>
        <v>0</v>
      </c>
      <c r="X28" s="48">
        <f t="shared" si="9"/>
        <v>0</v>
      </c>
      <c r="Y28" s="48">
        <f t="shared" si="10"/>
        <v>0</v>
      </c>
      <c r="Z28" s="48">
        <f>COUNTIF('résultats bruts'!V28, 1) + COUNTIF('résultats bruts'!AT28,1) + COUNTIF('résultats bruts'!CT28,1)</f>
        <v>0</v>
      </c>
      <c r="AA28" s="48">
        <f t="shared" si="11"/>
        <v>0</v>
      </c>
      <c r="AB28" s="48">
        <f>COUNTIF('résultats bruts'!W28, 1) + COUNTIF('résultats bruts'!AV28,1) + COUNTIF('résultats bruts'!CZ28,1)</f>
        <v>0</v>
      </c>
      <c r="AC28" s="48">
        <f t="shared" si="12"/>
        <v>0</v>
      </c>
      <c r="AD28" s="48">
        <f t="shared" si="13"/>
        <v>0</v>
      </c>
      <c r="AE28" s="48">
        <f t="shared" si="14"/>
        <v>0</v>
      </c>
      <c r="AF28" s="48">
        <f t="shared" si="15"/>
        <v>0</v>
      </c>
      <c r="AG28" s="48">
        <f t="shared" si="16"/>
        <v>0</v>
      </c>
      <c r="AH28" s="48">
        <f>COUNTIF('résultats bruts'!R28, 1) + COUNTIF('résultats bruts'!AW28,1) + COUNTIF('résultats bruts'!CU28,1)</f>
        <v>0</v>
      </c>
      <c r="AI28" s="48">
        <f t="shared" si="17"/>
        <v>0</v>
      </c>
      <c r="AJ28" s="48">
        <f>COUNTIF('résultats bruts'!Z28, 1) + COUNTIF('résultats bruts'!AQ28,1) + COUNTIF('résultats bruts'!CS28,1)</f>
        <v>0</v>
      </c>
      <c r="AK28" s="48">
        <f t="shared" si="18"/>
        <v>0</v>
      </c>
      <c r="AL28" s="48">
        <f t="shared" si="19"/>
        <v>0</v>
      </c>
      <c r="AM28" s="48">
        <f t="shared" si="20"/>
        <v>0</v>
      </c>
      <c r="AN28" s="48">
        <f t="shared" si="21"/>
        <v>0</v>
      </c>
      <c r="AO28" s="48">
        <f t="shared" si="22"/>
        <v>0</v>
      </c>
      <c r="AP28" s="48">
        <f>COUNTIF('résultats bruts'!Y28, 1) + COUNTIF('résultats bruts'!AY28,1) + COUNTIF('résultats bruts'!DC28,1)</f>
        <v>0</v>
      </c>
      <c r="AQ28" s="48">
        <f t="shared" si="23"/>
        <v>0</v>
      </c>
      <c r="AR28" s="48">
        <f>COUNTIF('résultats bruts'!T28, 1) + COUNTIF('résultats bruts'!AR28,1) + COUNTIF('résultats bruts'!DB28,1)</f>
        <v>0</v>
      </c>
      <c r="AS28" s="48">
        <f t="shared" si="24"/>
        <v>0</v>
      </c>
      <c r="AT28" s="48">
        <f t="shared" si="25"/>
        <v>0</v>
      </c>
      <c r="AU28" s="48">
        <f t="shared" si="26"/>
        <v>0</v>
      </c>
      <c r="AV28" s="48">
        <f>COUNTIF('résultats bruts'!X28, 1) + COUNTIF('résultats bruts'!BB28,1) + COUNTIF('résultats bruts'!DA28,1)</f>
        <v>0</v>
      </c>
      <c r="AW28" s="48">
        <f t="shared" si="27"/>
        <v>0</v>
      </c>
      <c r="AX28" s="48">
        <f>COUNTIF('résultats bruts'!AA28, 1) + COUNTIF('résultats bruts'!AX28,1) + COUNTIF('résultats bruts'!CY28,1)</f>
        <v>0</v>
      </c>
      <c r="AY28" s="48">
        <f t="shared" si="28"/>
        <v>0</v>
      </c>
      <c r="AZ28" s="48">
        <f t="shared" si="29"/>
        <v>0</v>
      </c>
      <c r="BA28" s="48">
        <f t="shared" si="30"/>
        <v>0</v>
      </c>
      <c r="BB28" s="48">
        <f t="shared" si="31"/>
        <v>0</v>
      </c>
      <c r="BC28" s="49">
        <f t="shared" si="32"/>
        <v>0</v>
      </c>
      <c r="BD28" s="48">
        <f>COUNTIF('résultats bruts'!U28, 1) + COUNTIF('résultats bruts'!AZ28,1) + COUNTIF('résultats bruts'!CX28,1)</f>
        <v>0</v>
      </c>
      <c r="BE28" s="48">
        <f t="shared" si="33"/>
        <v>0</v>
      </c>
      <c r="BF28" s="48">
        <f>COUNTIF('résultats bruts'!S28, 1) + COUNTIF('résultats bruts'!BA28,1) + COUNTIF('résultats bruts'!CV28,1)</f>
        <v>0</v>
      </c>
      <c r="BG28" s="48">
        <f t="shared" si="34"/>
        <v>0</v>
      </c>
      <c r="BH28" s="48">
        <f t="shared" si="35"/>
        <v>0</v>
      </c>
      <c r="BI28" s="48">
        <f t="shared" si="36"/>
        <v>0</v>
      </c>
      <c r="BJ28" s="48">
        <f t="shared" si="37"/>
        <v>0</v>
      </c>
      <c r="BK28" s="48">
        <f t="shared" si="38"/>
        <v>0</v>
      </c>
      <c r="BL28" s="48">
        <f>COUNTIF('résultats bruts'!AB28, 1) + COUNTIF('résultats bruts'!AC28,1) + COUNTIF('résultats bruts'!BC28,1)+ COUNTIF('résultats bruts'!BD28,1)+ COUNTIF('résultats bruts'!DE28,1)+ COUNTIF('résultats bruts'!DF28,1)</f>
        <v>0</v>
      </c>
      <c r="BM28" s="48">
        <f t="shared" si="39"/>
        <v>0</v>
      </c>
      <c r="BN28" s="48">
        <f t="shared" si="40"/>
        <v>0</v>
      </c>
      <c r="BO28" s="48">
        <f t="shared" si="41"/>
        <v>0</v>
      </c>
      <c r="BP28" s="48">
        <f>COUNTIF('résultats bruts'!DS28,1) + COUNTIF('résultats bruts'!DQ28,1)</f>
        <v>0</v>
      </c>
      <c r="BQ28" s="48">
        <f t="shared" si="42"/>
        <v>0</v>
      </c>
      <c r="BR28" s="66">
        <f>COUNTIF('résultats bruts'!DR28,1)+COUNTIF('résultats bruts'!DT28,1)</f>
        <v>0</v>
      </c>
      <c r="BS28" s="66">
        <f t="shared" si="43"/>
        <v>0</v>
      </c>
      <c r="BT28" s="48">
        <f>'résultats bruts'!AR28</f>
        <v>0</v>
      </c>
      <c r="BU28" s="48">
        <f>'résultats bruts'!DR28</f>
        <v>0</v>
      </c>
      <c r="BV28" s="48">
        <f>'résultats bruts'!AS28</f>
        <v>0</v>
      </c>
      <c r="BW28" s="48">
        <f>'résultats bruts'!DT28</f>
        <v>0</v>
      </c>
      <c r="BX28" s="47">
        <f>COUNTIF('résultats bruts'!AI28, 1) + COUNTIF('résultats bruts'!BP28,1) + COUNTIF('résultats bruts'!DG28,1)</f>
        <v>0</v>
      </c>
      <c r="BY28" s="47">
        <f t="shared" si="44"/>
        <v>0</v>
      </c>
      <c r="BZ28" s="47">
        <f>COUNTIF('résultats bruts'!AL28, 1) + COUNTIF('résultats bruts'!BN28,1) + COUNTIF('résultats bruts'!DI28,1)</f>
        <v>0</v>
      </c>
      <c r="CA28" s="47">
        <f t="shared" si="45"/>
        <v>0</v>
      </c>
      <c r="CB28" s="47">
        <f t="shared" si="46"/>
        <v>0</v>
      </c>
      <c r="CC28" s="47">
        <f t="shared" si="47"/>
        <v>0</v>
      </c>
      <c r="CD28" s="47">
        <f>COUNTIF('résultats bruts'!AK28, 1) + COUNTIF('résultats bruts'!BR28,1) + COUNTIF('résultats bruts'!DM28,1)</f>
        <v>0</v>
      </c>
      <c r="CE28" s="47">
        <f t="shared" si="48"/>
        <v>0</v>
      </c>
      <c r="CF28" s="47">
        <f>COUNTIF('résultats bruts'!AE28, 1) + COUNTIF('résultats bruts'!BL28,1) + COUNTIF('résultats bruts'!DN28,1)</f>
        <v>0</v>
      </c>
      <c r="CG28" s="47">
        <f t="shared" si="49"/>
        <v>0</v>
      </c>
      <c r="CH28" s="47">
        <f t="shared" si="50"/>
        <v>0</v>
      </c>
      <c r="CI28" s="47">
        <f t="shared" si="51"/>
        <v>0</v>
      </c>
      <c r="CJ28" s="50">
        <f>COUNTIF('résultats bruts'!AJ28, 1) + COUNTIF('résultats bruts'!BM28,1) + COUNTIF('résultats bruts'!DL28,1)</f>
        <v>0</v>
      </c>
      <c r="CK28" s="47">
        <f t="shared" si="52"/>
        <v>0</v>
      </c>
      <c r="CL28" s="47">
        <f>COUNTIF('résultats bruts'!AH28, 1) + COUNTIF('résultats bruts'!BK28,1) + COUNTIF('résultats bruts'!DK28,1)</f>
        <v>0</v>
      </c>
      <c r="CM28" s="47">
        <f t="shared" si="53"/>
        <v>0</v>
      </c>
      <c r="CN28" s="47">
        <f t="shared" si="54"/>
        <v>0</v>
      </c>
      <c r="CO28" s="47">
        <f t="shared" si="55"/>
        <v>0</v>
      </c>
      <c r="CP28" s="47">
        <f>COUNTIF('résultats bruts'!AF28, 1) + COUNTIF('résultats bruts'!BO28,1) + COUNTIF('résultats bruts'!DJ28,1)</f>
        <v>0</v>
      </c>
      <c r="CQ28" s="47">
        <f t="shared" si="56"/>
        <v>0</v>
      </c>
      <c r="CR28" s="47">
        <f>COUNTIF('résultats bruts'!AG28, 1) + COUNTIF('résultats bruts'!BQ28,1) + COUNTIF('résultats bruts'!DH28,1)</f>
        <v>0</v>
      </c>
      <c r="CS28" s="47">
        <f t="shared" si="57"/>
        <v>0</v>
      </c>
      <c r="CT28" s="47">
        <f t="shared" si="58"/>
        <v>0</v>
      </c>
      <c r="CU28" s="47">
        <f t="shared" si="59"/>
        <v>0</v>
      </c>
      <c r="CV28" s="47">
        <f>COUNTIF('résultats bruts'!AM28, 1) + COUNTIF('résultats bruts'!AN28,1) + COUNTIF('résultats bruts'!BS28,1) +COUNTIF('résultats bruts'!BT28, 1) + COUNTIF('résultats bruts'!DO28,1) + COUNTIF('résultats bruts'!DP28,1)</f>
        <v>0</v>
      </c>
      <c r="CW28" s="47">
        <f t="shared" si="60"/>
        <v>0</v>
      </c>
      <c r="CX28" s="47">
        <f t="shared" si="61"/>
        <v>0</v>
      </c>
      <c r="CY28" s="47">
        <f t="shared" si="62"/>
        <v>0</v>
      </c>
      <c r="CZ28" s="47">
        <f>COUNTIF('résultats bruts'!AO28,1)</f>
        <v>0</v>
      </c>
      <c r="DA28" s="47">
        <f>COUNTIF('résultats bruts'!AP28,1)</f>
        <v>0</v>
      </c>
      <c r="DB28" s="47">
        <f t="shared" si="63"/>
        <v>0</v>
      </c>
      <c r="DC28" s="47">
        <f t="shared" si="64"/>
        <v>0</v>
      </c>
      <c r="DD28" s="47">
        <f>COUNTIF('résultats bruts'!BU28,1)</f>
        <v>0</v>
      </c>
      <c r="DE28" s="47">
        <f>COUNTIF('résultats bruts'!BV28,1)</f>
        <v>0</v>
      </c>
      <c r="DF28" s="47">
        <f t="shared" si="65"/>
        <v>0</v>
      </c>
      <c r="DG28" s="47">
        <f t="shared" si="66"/>
        <v>0</v>
      </c>
      <c r="DH28" s="47">
        <f t="shared" si="67"/>
        <v>0</v>
      </c>
      <c r="DI28" s="47"/>
      <c r="DJ28" s="47">
        <f t="shared" si="68"/>
        <v>0</v>
      </c>
      <c r="DK28" s="47">
        <f t="shared" si="69"/>
        <v>0</v>
      </c>
      <c r="DL28" s="47">
        <f t="shared" si="70"/>
        <v>0</v>
      </c>
      <c r="DM28" s="47">
        <f>COUNTIF('résultats bruts'!BG28,1)+COUNTIF('résultats bruts'!BJ28,1)</f>
        <v>0</v>
      </c>
      <c r="DN28" s="47">
        <f t="shared" si="71"/>
        <v>0</v>
      </c>
      <c r="DO28" s="47">
        <f>COUNTIF('résultats bruts'!CD28,1)+COUNTIF('résultats bruts'!CF28,1) + COUNTIF('résultats bruts'!CO28,1)+COUNTIF('résultats bruts'!CR28,1)</f>
        <v>0</v>
      </c>
      <c r="DP28" s="47">
        <f t="shared" si="72"/>
        <v>0</v>
      </c>
      <c r="DQ28" s="47">
        <f t="shared" si="73"/>
        <v>0</v>
      </c>
      <c r="DR28" s="47">
        <f t="shared" si="74"/>
        <v>0</v>
      </c>
      <c r="DS28" s="47">
        <f>COUNTIF('résultats bruts'!BF28,1)+COUNTIF('résultats bruts'!BI28,1)</f>
        <v>0</v>
      </c>
      <c r="DT28" s="47">
        <f t="shared" si="75"/>
        <v>0</v>
      </c>
      <c r="DU28" s="47">
        <f>COUNTIF('résultats bruts'!CE28,1)+COUNTIF('résultats bruts'!CH28,1) + COUNTIF('résultats bruts'!CP28,1)+ COUNTIF('résultats bruts'!CQ28,1)</f>
        <v>0</v>
      </c>
      <c r="DV28" s="47">
        <f t="shared" si="76"/>
        <v>0</v>
      </c>
      <c r="DW28" s="47">
        <f t="shared" si="77"/>
        <v>0</v>
      </c>
      <c r="DX28" s="47">
        <f t="shared" si="78"/>
        <v>0</v>
      </c>
      <c r="DY28" s="47">
        <f>COUNTIF('résultats bruts'!BE28,1)+COUNTIF('résultats bruts'!BH28,1)</f>
        <v>0</v>
      </c>
      <c r="DZ28" s="47">
        <f t="shared" si="79"/>
        <v>0</v>
      </c>
      <c r="EA28" s="47">
        <f>COUNTIF('résultats bruts'!CC28,1)+COUNTIF('résultats bruts'!CG28,1) + COUNTIF('résultats bruts'!CN28,1)</f>
        <v>0</v>
      </c>
      <c r="EB28" s="47">
        <f t="shared" si="80"/>
        <v>0</v>
      </c>
      <c r="EC28" s="47">
        <f t="shared" si="81"/>
        <v>0</v>
      </c>
      <c r="ED28" s="47">
        <f t="shared" si="82"/>
        <v>0</v>
      </c>
      <c r="EE28" s="47">
        <f t="shared" si="83"/>
        <v>0</v>
      </c>
      <c r="EF28" s="47">
        <f t="shared" si="84"/>
        <v>0</v>
      </c>
    </row>
    <row r="29" spans="1:136" ht="15.75" customHeight="1" x14ac:dyDescent="0.2">
      <c r="A29" s="47">
        <f>'résultats bruts'!A29</f>
        <v>0</v>
      </c>
      <c r="B29" s="47">
        <f>'résultats bruts'!B29</f>
        <v>0</v>
      </c>
      <c r="C29" s="47">
        <f>'résultats bruts'!C29</f>
        <v>0</v>
      </c>
      <c r="D29" s="47">
        <f>'résultats bruts'!D29</f>
        <v>0</v>
      </c>
      <c r="E29" s="47">
        <f>'résultats bruts'!E29</f>
        <v>0</v>
      </c>
      <c r="F29" s="47">
        <f>'résultats bruts'!F29</f>
        <v>27</v>
      </c>
      <c r="G29" s="47">
        <f>COUNTIF('résultats bruts'!K29,1) +COUNTIF('résultats bruts'!CJ29:CK29,1)+COUNTIF('résultats bruts'!CJ29:CK29,"0A")</f>
        <v>0</v>
      </c>
      <c r="H29" s="47">
        <f t="shared" si="0"/>
        <v>0</v>
      </c>
      <c r="I29" s="47">
        <f>COUNTIF('résultats bruts'!O29,1) + COUNTIF('résultats bruts'!AD29,1) + COUNTIF('résultats bruts'!CA29,1) + COUNTIF('résultats bruts'!DU29, 1) + COUNTIF('résultats bruts'!DU29,"0B")</f>
        <v>0</v>
      </c>
      <c r="J29" s="47">
        <f t="shared" si="1"/>
        <v>0</v>
      </c>
      <c r="K29" s="47">
        <f>COUNTIF('résultats bruts'!CJ29:CK29,1)</f>
        <v>0</v>
      </c>
      <c r="L29" s="47">
        <f t="shared" si="2"/>
        <v>0</v>
      </c>
      <c r="M29" s="47">
        <f>COUNTIF('résultats bruts'!CM29,1)</f>
        <v>0</v>
      </c>
      <c r="N29" s="47">
        <f>COUNTIF('résultats bruts'!DU29,1)</f>
        <v>0</v>
      </c>
      <c r="O29" s="47">
        <f t="shared" si="3"/>
        <v>0</v>
      </c>
      <c r="P29" s="47">
        <f t="shared" si="4"/>
        <v>0</v>
      </c>
      <c r="Q29" s="47">
        <f>COUNTIF('résultats bruts'!CB29, "1A")+COUNTIF('résultats bruts'!CB29, "1B")</f>
        <v>0</v>
      </c>
      <c r="R29" s="47">
        <f t="shared" si="5"/>
        <v>0</v>
      </c>
      <c r="S29" s="47">
        <f t="shared" si="6"/>
        <v>0</v>
      </c>
      <c r="T29" s="48">
        <f>COUNTIF('résultats bruts'!Q29, 1) + COUNTIF('résultats bruts'!AU29,1) + COUNTIF('résultats bruts'!CW29,1)</f>
        <v>0</v>
      </c>
      <c r="U29" s="48">
        <f t="shared" si="7"/>
        <v>0</v>
      </c>
      <c r="V29" s="48">
        <f>COUNTIF('résultats bruts'!P29,1) + COUNTIF('résultats bruts'!AS29,1) + COUNTIF('résultats bruts'!DD29,1)</f>
        <v>0</v>
      </c>
      <c r="W29" s="48">
        <f t="shared" si="8"/>
        <v>0</v>
      </c>
      <c r="X29" s="48">
        <f t="shared" si="9"/>
        <v>0</v>
      </c>
      <c r="Y29" s="48">
        <f t="shared" si="10"/>
        <v>0</v>
      </c>
      <c r="Z29" s="48">
        <f>COUNTIF('résultats bruts'!V29, 1) + COUNTIF('résultats bruts'!AT29,1) + COUNTIF('résultats bruts'!CT29,1)</f>
        <v>0</v>
      </c>
      <c r="AA29" s="48">
        <f t="shared" si="11"/>
        <v>0</v>
      </c>
      <c r="AB29" s="48">
        <f>COUNTIF('résultats bruts'!W29, 1) + COUNTIF('résultats bruts'!AV29,1) + COUNTIF('résultats bruts'!CZ29,1)</f>
        <v>0</v>
      </c>
      <c r="AC29" s="48">
        <f t="shared" si="12"/>
        <v>0</v>
      </c>
      <c r="AD29" s="48">
        <f t="shared" si="13"/>
        <v>0</v>
      </c>
      <c r="AE29" s="48">
        <f t="shared" si="14"/>
        <v>0</v>
      </c>
      <c r="AF29" s="48">
        <f t="shared" si="15"/>
        <v>0</v>
      </c>
      <c r="AG29" s="48">
        <f t="shared" si="16"/>
        <v>0</v>
      </c>
      <c r="AH29" s="48">
        <f>COUNTIF('résultats bruts'!R29, 1) + COUNTIF('résultats bruts'!AW29,1) + COUNTIF('résultats bruts'!CU29,1)</f>
        <v>0</v>
      </c>
      <c r="AI29" s="48">
        <f t="shared" si="17"/>
        <v>0</v>
      </c>
      <c r="AJ29" s="48">
        <f>COUNTIF('résultats bruts'!Z29, 1) + COUNTIF('résultats bruts'!AQ29,1) + COUNTIF('résultats bruts'!CS29,1)</f>
        <v>0</v>
      </c>
      <c r="AK29" s="48">
        <f t="shared" si="18"/>
        <v>0</v>
      </c>
      <c r="AL29" s="48">
        <f t="shared" si="19"/>
        <v>0</v>
      </c>
      <c r="AM29" s="48">
        <f t="shared" si="20"/>
        <v>0</v>
      </c>
      <c r="AN29" s="48">
        <f t="shared" si="21"/>
        <v>0</v>
      </c>
      <c r="AO29" s="48">
        <f t="shared" si="22"/>
        <v>0</v>
      </c>
      <c r="AP29" s="48">
        <f>COUNTIF('résultats bruts'!Y29, 1) + COUNTIF('résultats bruts'!AY29,1) + COUNTIF('résultats bruts'!DC29,1)</f>
        <v>0</v>
      </c>
      <c r="AQ29" s="48">
        <f t="shared" si="23"/>
        <v>0</v>
      </c>
      <c r="AR29" s="48">
        <f>COUNTIF('résultats bruts'!T29, 1) + COUNTIF('résultats bruts'!AR29,1) + COUNTIF('résultats bruts'!DB29,1)</f>
        <v>0</v>
      </c>
      <c r="AS29" s="48">
        <f t="shared" si="24"/>
        <v>0</v>
      </c>
      <c r="AT29" s="48">
        <f t="shared" si="25"/>
        <v>0</v>
      </c>
      <c r="AU29" s="48">
        <f t="shared" si="26"/>
        <v>0</v>
      </c>
      <c r="AV29" s="48">
        <f>COUNTIF('résultats bruts'!X29, 1) + COUNTIF('résultats bruts'!BB29,1) + COUNTIF('résultats bruts'!DA29,1)</f>
        <v>0</v>
      </c>
      <c r="AW29" s="48">
        <f t="shared" si="27"/>
        <v>0</v>
      </c>
      <c r="AX29" s="48">
        <f>COUNTIF('résultats bruts'!AA29, 1) + COUNTIF('résultats bruts'!AX29,1) + COUNTIF('résultats bruts'!CY29,1)</f>
        <v>0</v>
      </c>
      <c r="AY29" s="48">
        <f t="shared" si="28"/>
        <v>0</v>
      </c>
      <c r="AZ29" s="48">
        <f t="shared" si="29"/>
        <v>0</v>
      </c>
      <c r="BA29" s="48">
        <f t="shared" si="30"/>
        <v>0</v>
      </c>
      <c r="BB29" s="48">
        <f t="shared" si="31"/>
        <v>0</v>
      </c>
      <c r="BC29" s="49">
        <f t="shared" si="32"/>
        <v>0</v>
      </c>
      <c r="BD29" s="48">
        <f>COUNTIF('résultats bruts'!U29, 1) + COUNTIF('résultats bruts'!AZ29,1) + COUNTIF('résultats bruts'!CX29,1)</f>
        <v>0</v>
      </c>
      <c r="BE29" s="48">
        <f t="shared" si="33"/>
        <v>0</v>
      </c>
      <c r="BF29" s="48">
        <f>COUNTIF('résultats bruts'!S29, 1) + COUNTIF('résultats bruts'!BA29,1) + COUNTIF('résultats bruts'!CV29,1)</f>
        <v>0</v>
      </c>
      <c r="BG29" s="48">
        <f t="shared" si="34"/>
        <v>0</v>
      </c>
      <c r="BH29" s="48">
        <f t="shared" si="35"/>
        <v>0</v>
      </c>
      <c r="BI29" s="48">
        <f t="shared" si="36"/>
        <v>0</v>
      </c>
      <c r="BJ29" s="48">
        <f t="shared" si="37"/>
        <v>0</v>
      </c>
      <c r="BK29" s="48">
        <f t="shared" si="38"/>
        <v>0</v>
      </c>
      <c r="BL29" s="48">
        <f>COUNTIF('résultats bruts'!AB29, 1) + COUNTIF('résultats bruts'!AC29,1) + COUNTIF('résultats bruts'!BC29,1)+ COUNTIF('résultats bruts'!BD29,1)+ COUNTIF('résultats bruts'!DE29,1)+ COUNTIF('résultats bruts'!DF29,1)</f>
        <v>0</v>
      </c>
      <c r="BM29" s="48">
        <f t="shared" si="39"/>
        <v>0</v>
      </c>
      <c r="BN29" s="48">
        <f t="shared" si="40"/>
        <v>0</v>
      </c>
      <c r="BO29" s="48">
        <f t="shared" si="41"/>
        <v>0</v>
      </c>
      <c r="BP29" s="48">
        <f>COUNTIF('résultats bruts'!DS29,1) + COUNTIF('résultats bruts'!DQ29,1)</f>
        <v>0</v>
      </c>
      <c r="BQ29" s="48">
        <f t="shared" si="42"/>
        <v>0</v>
      </c>
      <c r="BR29" s="66">
        <f>COUNTIF('résultats bruts'!DR29,1)+COUNTIF('résultats bruts'!DT29,1)</f>
        <v>0</v>
      </c>
      <c r="BS29" s="66">
        <f t="shared" si="43"/>
        <v>0</v>
      </c>
      <c r="BT29" s="48">
        <f>'résultats bruts'!AR29</f>
        <v>0</v>
      </c>
      <c r="BU29" s="48">
        <f>'résultats bruts'!DR29</f>
        <v>0</v>
      </c>
      <c r="BV29" s="48">
        <f>'résultats bruts'!AS29</f>
        <v>0</v>
      </c>
      <c r="BW29" s="48">
        <f>'résultats bruts'!DT29</f>
        <v>0</v>
      </c>
      <c r="BX29" s="47">
        <f>COUNTIF('résultats bruts'!AI29, 1) + COUNTIF('résultats bruts'!BP29,1) + COUNTIF('résultats bruts'!DG29,1)</f>
        <v>0</v>
      </c>
      <c r="BY29" s="47">
        <f t="shared" si="44"/>
        <v>0</v>
      </c>
      <c r="BZ29" s="47">
        <f>COUNTIF('résultats bruts'!AL29, 1) + COUNTIF('résultats bruts'!BN29,1) + COUNTIF('résultats bruts'!DI29,1)</f>
        <v>0</v>
      </c>
      <c r="CA29" s="47">
        <f t="shared" si="45"/>
        <v>0</v>
      </c>
      <c r="CB29" s="47">
        <f t="shared" si="46"/>
        <v>0</v>
      </c>
      <c r="CC29" s="47">
        <f t="shared" si="47"/>
        <v>0</v>
      </c>
      <c r="CD29" s="47">
        <f>COUNTIF('résultats bruts'!AK29, 1) + COUNTIF('résultats bruts'!BR29,1) + COUNTIF('résultats bruts'!DM29,1)</f>
        <v>0</v>
      </c>
      <c r="CE29" s="47">
        <f t="shared" si="48"/>
        <v>0</v>
      </c>
      <c r="CF29" s="47">
        <f>COUNTIF('résultats bruts'!AE29, 1) + COUNTIF('résultats bruts'!BL29,1) + COUNTIF('résultats bruts'!DN29,1)</f>
        <v>0</v>
      </c>
      <c r="CG29" s="47">
        <f t="shared" si="49"/>
        <v>0</v>
      </c>
      <c r="CH29" s="47">
        <f t="shared" si="50"/>
        <v>0</v>
      </c>
      <c r="CI29" s="47">
        <f t="shared" si="51"/>
        <v>0</v>
      </c>
      <c r="CJ29" s="50">
        <f>COUNTIF('résultats bruts'!AJ29, 1) + COUNTIF('résultats bruts'!BM29,1) + COUNTIF('résultats bruts'!DL29,1)</f>
        <v>0</v>
      </c>
      <c r="CK29" s="47">
        <f t="shared" si="52"/>
        <v>0</v>
      </c>
      <c r="CL29" s="47">
        <f>COUNTIF('résultats bruts'!AH29, 1) + COUNTIF('résultats bruts'!BK29,1) + COUNTIF('résultats bruts'!DK29,1)</f>
        <v>0</v>
      </c>
      <c r="CM29" s="47">
        <f t="shared" si="53"/>
        <v>0</v>
      </c>
      <c r="CN29" s="47">
        <f t="shared" si="54"/>
        <v>0</v>
      </c>
      <c r="CO29" s="47">
        <f t="shared" si="55"/>
        <v>0</v>
      </c>
      <c r="CP29" s="47">
        <f>COUNTIF('résultats bruts'!AF29, 1) + COUNTIF('résultats bruts'!BO29,1) + COUNTIF('résultats bruts'!DJ29,1)</f>
        <v>0</v>
      </c>
      <c r="CQ29" s="47">
        <f t="shared" si="56"/>
        <v>0</v>
      </c>
      <c r="CR29" s="47">
        <f>COUNTIF('résultats bruts'!AG29, 1) + COUNTIF('résultats bruts'!BQ29,1) + COUNTIF('résultats bruts'!DH29,1)</f>
        <v>0</v>
      </c>
      <c r="CS29" s="47">
        <f t="shared" si="57"/>
        <v>0</v>
      </c>
      <c r="CT29" s="47">
        <f t="shared" si="58"/>
        <v>0</v>
      </c>
      <c r="CU29" s="47">
        <f t="shared" si="59"/>
        <v>0</v>
      </c>
      <c r="CV29" s="47">
        <f>COUNTIF('résultats bruts'!AM29, 1) + COUNTIF('résultats bruts'!AN29,1) + COUNTIF('résultats bruts'!BS29,1) +COUNTIF('résultats bruts'!BT29, 1) + COUNTIF('résultats bruts'!DO29,1) + COUNTIF('résultats bruts'!DP29,1)</f>
        <v>0</v>
      </c>
      <c r="CW29" s="47">
        <f t="shared" si="60"/>
        <v>0</v>
      </c>
      <c r="CX29" s="47">
        <f t="shared" si="61"/>
        <v>0</v>
      </c>
      <c r="CY29" s="47">
        <f t="shared" si="62"/>
        <v>0</v>
      </c>
      <c r="CZ29" s="47">
        <f>COUNTIF('résultats bruts'!AO29,1)</f>
        <v>0</v>
      </c>
      <c r="DA29" s="47">
        <f>COUNTIF('résultats bruts'!AP29,1)</f>
        <v>0</v>
      </c>
      <c r="DB29" s="47">
        <f t="shared" si="63"/>
        <v>0</v>
      </c>
      <c r="DC29" s="47">
        <f t="shared" si="64"/>
        <v>0</v>
      </c>
      <c r="DD29" s="47">
        <f>COUNTIF('résultats bruts'!BU29,1)</f>
        <v>0</v>
      </c>
      <c r="DE29" s="47">
        <f>COUNTIF('résultats bruts'!BV29,1)</f>
        <v>0</v>
      </c>
      <c r="DF29" s="47">
        <f t="shared" si="65"/>
        <v>0</v>
      </c>
      <c r="DG29" s="47">
        <f t="shared" si="66"/>
        <v>0</v>
      </c>
      <c r="DH29" s="47">
        <f t="shared" si="67"/>
        <v>0</v>
      </c>
      <c r="DI29" s="47"/>
      <c r="DJ29" s="47">
        <f t="shared" si="68"/>
        <v>0</v>
      </c>
      <c r="DK29" s="47">
        <f t="shared" si="69"/>
        <v>0</v>
      </c>
      <c r="DL29" s="47">
        <f t="shared" si="70"/>
        <v>0</v>
      </c>
      <c r="DM29" s="47">
        <f>COUNTIF('résultats bruts'!BG29,1)+COUNTIF('résultats bruts'!BJ29,1)</f>
        <v>0</v>
      </c>
      <c r="DN29" s="47">
        <f t="shared" si="71"/>
        <v>0</v>
      </c>
      <c r="DO29" s="47">
        <f>COUNTIF('résultats bruts'!CD29,1)+COUNTIF('résultats bruts'!CF29,1) + COUNTIF('résultats bruts'!CO29,1)+COUNTIF('résultats bruts'!CR29,1)</f>
        <v>0</v>
      </c>
      <c r="DP29" s="47">
        <f t="shared" si="72"/>
        <v>0</v>
      </c>
      <c r="DQ29" s="47">
        <f t="shared" si="73"/>
        <v>0</v>
      </c>
      <c r="DR29" s="47">
        <f t="shared" si="74"/>
        <v>0</v>
      </c>
      <c r="DS29" s="47">
        <f>COUNTIF('résultats bruts'!BF29,1)+COUNTIF('résultats bruts'!BI29,1)</f>
        <v>0</v>
      </c>
      <c r="DT29" s="47">
        <f t="shared" si="75"/>
        <v>0</v>
      </c>
      <c r="DU29" s="47">
        <f>COUNTIF('résultats bruts'!CE29,1)+COUNTIF('résultats bruts'!CH29,1) + COUNTIF('résultats bruts'!CP29,1)+ COUNTIF('résultats bruts'!CQ29,1)</f>
        <v>0</v>
      </c>
      <c r="DV29" s="47">
        <f t="shared" si="76"/>
        <v>0</v>
      </c>
      <c r="DW29" s="47">
        <f t="shared" si="77"/>
        <v>0</v>
      </c>
      <c r="DX29" s="47">
        <f t="shared" si="78"/>
        <v>0</v>
      </c>
      <c r="DY29" s="47">
        <f>COUNTIF('résultats bruts'!BE29,1)+COUNTIF('résultats bruts'!BH29,1)</f>
        <v>0</v>
      </c>
      <c r="DZ29" s="47">
        <f t="shared" si="79"/>
        <v>0</v>
      </c>
      <c r="EA29" s="47">
        <f>COUNTIF('résultats bruts'!CC29,1)+COUNTIF('résultats bruts'!CG29,1) + COUNTIF('résultats bruts'!CN29,1)</f>
        <v>0</v>
      </c>
      <c r="EB29" s="47">
        <f t="shared" si="80"/>
        <v>0</v>
      </c>
      <c r="EC29" s="47">
        <f t="shared" si="81"/>
        <v>0</v>
      </c>
      <c r="ED29" s="47">
        <f t="shared" si="82"/>
        <v>0</v>
      </c>
      <c r="EE29" s="47">
        <f t="shared" si="83"/>
        <v>0</v>
      </c>
      <c r="EF29" s="47">
        <f t="shared" si="84"/>
        <v>0</v>
      </c>
    </row>
    <row r="30" spans="1:136" ht="15.75" customHeight="1" x14ac:dyDescent="0.2">
      <c r="A30" s="47">
        <f>'résultats bruts'!A30</f>
        <v>0</v>
      </c>
      <c r="B30" s="47">
        <f>'résultats bruts'!B30</f>
        <v>0</v>
      </c>
      <c r="C30" s="47">
        <f>'résultats bruts'!C30</f>
        <v>0</v>
      </c>
      <c r="D30" s="47">
        <f>'résultats bruts'!D30</f>
        <v>0</v>
      </c>
      <c r="E30" s="47">
        <f>'résultats bruts'!E30</f>
        <v>0</v>
      </c>
      <c r="F30" s="47">
        <f>'résultats bruts'!F30</f>
        <v>28</v>
      </c>
      <c r="G30" s="47">
        <f>COUNTIF('résultats bruts'!K30,1) +COUNTIF('résultats bruts'!CJ30:CK30,1)+COUNTIF('résultats bruts'!CJ30:CK30,"0A")</f>
        <v>0</v>
      </c>
      <c r="H30" s="47">
        <f t="shared" si="0"/>
        <v>0</v>
      </c>
      <c r="I30" s="47">
        <f>COUNTIF('résultats bruts'!O30,1) + COUNTIF('résultats bruts'!AD30,1) + COUNTIF('résultats bruts'!CA30,1) + COUNTIF('résultats bruts'!DU30, 1) + COUNTIF('résultats bruts'!DU30,"0B")</f>
        <v>0</v>
      </c>
      <c r="J30" s="47">
        <f t="shared" si="1"/>
        <v>0</v>
      </c>
      <c r="K30" s="47">
        <f>COUNTIF('résultats bruts'!CJ30:CK30,1)</f>
        <v>0</v>
      </c>
      <c r="L30" s="47">
        <f t="shared" si="2"/>
        <v>0</v>
      </c>
      <c r="M30" s="47">
        <f>COUNTIF('résultats bruts'!CM30,1)</f>
        <v>0</v>
      </c>
      <c r="N30" s="47">
        <f>COUNTIF('résultats bruts'!DU30,1)</f>
        <v>0</v>
      </c>
      <c r="O30" s="47">
        <f t="shared" si="3"/>
        <v>0</v>
      </c>
      <c r="P30" s="47">
        <f t="shared" si="4"/>
        <v>0</v>
      </c>
      <c r="Q30" s="47">
        <f>COUNTIF('résultats bruts'!CB30, "1A")+COUNTIF('résultats bruts'!CB30, "1B")</f>
        <v>0</v>
      </c>
      <c r="R30" s="47">
        <f t="shared" si="5"/>
        <v>0</v>
      </c>
      <c r="S30" s="47">
        <f t="shared" si="6"/>
        <v>0</v>
      </c>
      <c r="T30" s="48">
        <f>COUNTIF('résultats bruts'!Q30, 1) + COUNTIF('résultats bruts'!AU30,1) + COUNTIF('résultats bruts'!CW30,1)</f>
        <v>0</v>
      </c>
      <c r="U30" s="48">
        <f t="shared" si="7"/>
        <v>0</v>
      </c>
      <c r="V30" s="48">
        <f>COUNTIF('résultats bruts'!P30,1) + COUNTIF('résultats bruts'!AS30,1) + COUNTIF('résultats bruts'!DD30,1)</f>
        <v>0</v>
      </c>
      <c r="W30" s="48">
        <f t="shared" si="8"/>
        <v>0</v>
      </c>
      <c r="X30" s="48">
        <f t="shared" si="9"/>
        <v>0</v>
      </c>
      <c r="Y30" s="48">
        <f t="shared" si="10"/>
        <v>0</v>
      </c>
      <c r="Z30" s="48">
        <f>COUNTIF('résultats bruts'!V30, 1) + COUNTIF('résultats bruts'!AT30,1) + COUNTIF('résultats bruts'!CT30,1)</f>
        <v>0</v>
      </c>
      <c r="AA30" s="48">
        <f t="shared" si="11"/>
        <v>0</v>
      </c>
      <c r="AB30" s="48">
        <f>COUNTIF('résultats bruts'!W30, 1) + COUNTIF('résultats bruts'!AV30,1) + COUNTIF('résultats bruts'!CZ30,1)</f>
        <v>0</v>
      </c>
      <c r="AC30" s="48">
        <f t="shared" si="12"/>
        <v>0</v>
      </c>
      <c r="AD30" s="48">
        <f t="shared" si="13"/>
        <v>0</v>
      </c>
      <c r="AE30" s="48">
        <f t="shared" si="14"/>
        <v>0</v>
      </c>
      <c r="AF30" s="48">
        <f t="shared" si="15"/>
        <v>0</v>
      </c>
      <c r="AG30" s="48">
        <f t="shared" si="16"/>
        <v>0</v>
      </c>
      <c r="AH30" s="48">
        <f>COUNTIF('résultats bruts'!R30, 1) + COUNTIF('résultats bruts'!AW30,1) + COUNTIF('résultats bruts'!CU30,1)</f>
        <v>0</v>
      </c>
      <c r="AI30" s="48">
        <f t="shared" si="17"/>
        <v>0</v>
      </c>
      <c r="AJ30" s="48">
        <f>COUNTIF('résultats bruts'!Z30, 1) + COUNTIF('résultats bruts'!AQ30,1) + COUNTIF('résultats bruts'!CS30,1)</f>
        <v>0</v>
      </c>
      <c r="AK30" s="48">
        <f t="shared" si="18"/>
        <v>0</v>
      </c>
      <c r="AL30" s="48">
        <f t="shared" si="19"/>
        <v>0</v>
      </c>
      <c r="AM30" s="48">
        <f t="shared" si="20"/>
        <v>0</v>
      </c>
      <c r="AN30" s="48">
        <f t="shared" si="21"/>
        <v>0</v>
      </c>
      <c r="AO30" s="48">
        <f t="shared" si="22"/>
        <v>0</v>
      </c>
      <c r="AP30" s="48">
        <f>COUNTIF('résultats bruts'!Y30, 1) + COUNTIF('résultats bruts'!AY30,1) + COUNTIF('résultats bruts'!DC30,1)</f>
        <v>0</v>
      </c>
      <c r="AQ30" s="48">
        <f t="shared" si="23"/>
        <v>0</v>
      </c>
      <c r="AR30" s="48">
        <f>COUNTIF('résultats bruts'!T30, 1) + COUNTIF('résultats bruts'!AR30,1) + COUNTIF('résultats bruts'!DB30,1)</f>
        <v>0</v>
      </c>
      <c r="AS30" s="48">
        <f t="shared" si="24"/>
        <v>0</v>
      </c>
      <c r="AT30" s="48">
        <f t="shared" si="25"/>
        <v>0</v>
      </c>
      <c r="AU30" s="48">
        <f t="shared" si="26"/>
        <v>0</v>
      </c>
      <c r="AV30" s="48">
        <f>COUNTIF('résultats bruts'!X30, 1) + COUNTIF('résultats bruts'!BB30,1) + COUNTIF('résultats bruts'!DA30,1)</f>
        <v>0</v>
      </c>
      <c r="AW30" s="48">
        <f t="shared" si="27"/>
        <v>0</v>
      </c>
      <c r="AX30" s="48">
        <f>COUNTIF('résultats bruts'!AA30, 1) + COUNTIF('résultats bruts'!AX30,1) + COUNTIF('résultats bruts'!CY30,1)</f>
        <v>0</v>
      </c>
      <c r="AY30" s="48">
        <f t="shared" si="28"/>
        <v>0</v>
      </c>
      <c r="AZ30" s="48">
        <f t="shared" si="29"/>
        <v>0</v>
      </c>
      <c r="BA30" s="48">
        <f t="shared" si="30"/>
        <v>0</v>
      </c>
      <c r="BB30" s="48">
        <f t="shared" si="31"/>
        <v>0</v>
      </c>
      <c r="BC30" s="49">
        <f t="shared" si="32"/>
        <v>0</v>
      </c>
      <c r="BD30" s="48">
        <f>COUNTIF('résultats bruts'!U30, 1) + COUNTIF('résultats bruts'!AZ30,1) + COUNTIF('résultats bruts'!CX30,1)</f>
        <v>0</v>
      </c>
      <c r="BE30" s="48">
        <f t="shared" si="33"/>
        <v>0</v>
      </c>
      <c r="BF30" s="48">
        <f>COUNTIF('résultats bruts'!S30, 1) + COUNTIF('résultats bruts'!BA30,1) + COUNTIF('résultats bruts'!CV30,1)</f>
        <v>0</v>
      </c>
      <c r="BG30" s="48">
        <f t="shared" si="34"/>
        <v>0</v>
      </c>
      <c r="BH30" s="48">
        <f t="shared" si="35"/>
        <v>0</v>
      </c>
      <c r="BI30" s="48">
        <f t="shared" si="36"/>
        <v>0</v>
      </c>
      <c r="BJ30" s="48">
        <f t="shared" si="37"/>
        <v>0</v>
      </c>
      <c r="BK30" s="48">
        <f t="shared" si="38"/>
        <v>0</v>
      </c>
      <c r="BL30" s="48">
        <f>COUNTIF('résultats bruts'!AB30, 1) + COUNTIF('résultats bruts'!AC30,1) + COUNTIF('résultats bruts'!BC30,1)+ COUNTIF('résultats bruts'!BD30,1)+ COUNTIF('résultats bruts'!DE30,1)+ COUNTIF('résultats bruts'!DF30,1)</f>
        <v>0</v>
      </c>
      <c r="BM30" s="48">
        <f t="shared" si="39"/>
        <v>0</v>
      </c>
      <c r="BN30" s="48">
        <f t="shared" si="40"/>
        <v>0</v>
      </c>
      <c r="BO30" s="48">
        <f t="shared" si="41"/>
        <v>0</v>
      </c>
      <c r="BP30" s="48">
        <f>COUNTIF('résultats bruts'!DS30,1) + COUNTIF('résultats bruts'!DQ30,1)</f>
        <v>0</v>
      </c>
      <c r="BQ30" s="48">
        <f t="shared" si="42"/>
        <v>0</v>
      </c>
      <c r="BR30" s="66">
        <f>COUNTIF('résultats bruts'!DR30,1)+COUNTIF('résultats bruts'!DT30,1)</f>
        <v>0</v>
      </c>
      <c r="BS30" s="66">
        <f t="shared" si="43"/>
        <v>0</v>
      </c>
      <c r="BT30" s="48">
        <f>'résultats bruts'!AR30</f>
        <v>0</v>
      </c>
      <c r="BU30" s="48">
        <f>'résultats bruts'!DR30</f>
        <v>0</v>
      </c>
      <c r="BV30" s="48">
        <f>'résultats bruts'!AS30</f>
        <v>0</v>
      </c>
      <c r="BW30" s="48">
        <f>'résultats bruts'!DT30</f>
        <v>0</v>
      </c>
      <c r="BX30" s="47">
        <f>COUNTIF('résultats bruts'!AI30, 1) + COUNTIF('résultats bruts'!BP30,1) + COUNTIF('résultats bruts'!DG30,1)</f>
        <v>0</v>
      </c>
      <c r="BY30" s="47">
        <f t="shared" si="44"/>
        <v>0</v>
      </c>
      <c r="BZ30" s="47">
        <f>COUNTIF('résultats bruts'!AL30, 1) + COUNTIF('résultats bruts'!BN30,1) + COUNTIF('résultats bruts'!DI30,1)</f>
        <v>0</v>
      </c>
      <c r="CA30" s="47">
        <f t="shared" si="45"/>
        <v>0</v>
      </c>
      <c r="CB30" s="47">
        <f t="shared" si="46"/>
        <v>0</v>
      </c>
      <c r="CC30" s="47">
        <f t="shared" si="47"/>
        <v>0</v>
      </c>
      <c r="CD30" s="47">
        <f>COUNTIF('résultats bruts'!AK30, 1) + COUNTIF('résultats bruts'!BR30,1) + COUNTIF('résultats bruts'!DM30,1)</f>
        <v>0</v>
      </c>
      <c r="CE30" s="47">
        <f t="shared" si="48"/>
        <v>0</v>
      </c>
      <c r="CF30" s="47">
        <f>COUNTIF('résultats bruts'!AE30, 1) + COUNTIF('résultats bruts'!BL30,1) + COUNTIF('résultats bruts'!DN30,1)</f>
        <v>0</v>
      </c>
      <c r="CG30" s="47">
        <f t="shared" si="49"/>
        <v>0</v>
      </c>
      <c r="CH30" s="47">
        <f t="shared" si="50"/>
        <v>0</v>
      </c>
      <c r="CI30" s="47">
        <f t="shared" si="51"/>
        <v>0</v>
      </c>
      <c r="CJ30" s="50">
        <f>COUNTIF('résultats bruts'!AJ30, 1) + COUNTIF('résultats bruts'!BM30,1) + COUNTIF('résultats bruts'!DL30,1)</f>
        <v>0</v>
      </c>
      <c r="CK30" s="47">
        <f t="shared" si="52"/>
        <v>0</v>
      </c>
      <c r="CL30" s="47">
        <f>COUNTIF('résultats bruts'!AH30, 1) + COUNTIF('résultats bruts'!BK30,1) + COUNTIF('résultats bruts'!DK30,1)</f>
        <v>0</v>
      </c>
      <c r="CM30" s="47">
        <f t="shared" si="53"/>
        <v>0</v>
      </c>
      <c r="CN30" s="47">
        <f t="shared" si="54"/>
        <v>0</v>
      </c>
      <c r="CO30" s="47">
        <f t="shared" si="55"/>
        <v>0</v>
      </c>
      <c r="CP30" s="47">
        <f>COUNTIF('résultats bruts'!AF30, 1) + COUNTIF('résultats bruts'!BO30,1) + COUNTIF('résultats bruts'!DJ30,1)</f>
        <v>0</v>
      </c>
      <c r="CQ30" s="47">
        <f t="shared" si="56"/>
        <v>0</v>
      </c>
      <c r="CR30" s="47">
        <f>COUNTIF('résultats bruts'!AG30, 1) + COUNTIF('résultats bruts'!BQ30,1) + COUNTIF('résultats bruts'!DH30,1)</f>
        <v>0</v>
      </c>
      <c r="CS30" s="47">
        <f t="shared" si="57"/>
        <v>0</v>
      </c>
      <c r="CT30" s="47">
        <f t="shared" si="58"/>
        <v>0</v>
      </c>
      <c r="CU30" s="47">
        <f t="shared" si="59"/>
        <v>0</v>
      </c>
      <c r="CV30" s="47">
        <f>COUNTIF('résultats bruts'!AM30, 1) + COUNTIF('résultats bruts'!AN30,1) + COUNTIF('résultats bruts'!BS30,1) +COUNTIF('résultats bruts'!BT30, 1) + COUNTIF('résultats bruts'!DO30,1) + COUNTIF('résultats bruts'!DP30,1)</f>
        <v>0</v>
      </c>
      <c r="CW30" s="47">
        <f t="shared" si="60"/>
        <v>0</v>
      </c>
      <c r="CX30" s="47">
        <f t="shared" si="61"/>
        <v>0</v>
      </c>
      <c r="CY30" s="47">
        <f t="shared" si="62"/>
        <v>0</v>
      </c>
      <c r="CZ30" s="47">
        <f>COUNTIF('résultats bruts'!AO30,1)</f>
        <v>0</v>
      </c>
      <c r="DA30" s="47">
        <f>COUNTIF('résultats bruts'!AP30,1)</f>
        <v>0</v>
      </c>
      <c r="DB30" s="47">
        <f t="shared" si="63"/>
        <v>0</v>
      </c>
      <c r="DC30" s="47">
        <f t="shared" si="64"/>
        <v>0</v>
      </c>
      <c r="DD30" s="47">
        <f>COUNTIF('résultats bruts'!BU30,1)</f>
        <v>0</v>
      </c>
      <c r="DE30" s="47">
        <f>COUNTIF('résultats bruts'!BV30,1)</f>
        <v>0</v>
      </c>
      <c r="DF30" s="47">
        <f t="shared" si="65"/>
        <v>0</v>
      </c>
      <c r="DG30" s="47">
        <f t="shared" si="66"/>
        <v>0</v>
      </c>
      <c r="DH30" s="47">
        <f t="shared" si="67"/>
        <v>0</v>
      </c>
      <c r="DI30" s="47"/>
      <c r="DJ30" s="47">
        <f t="shared" si="68"/>
        <v>0</v>
      </c>
      <c r="DK30" s="47">
        <f t="shared" si="69"/>
        <v>0</v>
      </c>
      <c r="DL30" s="47">
        <f t="shared" si="70"/>
        <v>0</v>
      </c>
      <c r="DM30" s="47">
        <f>COUNTIF('résultats bruts'!BG30,1)+COUNTIF('résultats bruts'!BJ30,1)</f>
        <v>0</v>
      </c>
      <c r="DN30" s="47">
        <f t="shared" si="71"/>
        <v>0</v>
      </c>
      <c r="DO30" s="47">
        <f>COUNTIF('résultats bruts'!CD30,1)+COUNTIF('résultats bruts'!CF30,1) + COUNTIF('résultats bruts'!CO30,1)+COUNTIF('résultats bruts'!CR30,1)</f>
        <v>0</v>
      </c>
      <c r="DP30" s="47">
        <f t="shared" si="72"/>
        <v>0</v>
      </c>
      <c r="DQ30" s="47">
        <f t="shared" si="73"/>
        <v>0</v>
      </c>
      <c r="DR30" s="47">
        <f t="shared" si="74"/>
        <v>0</v>
      </c>
      <c r="DS30" s="47">
        <f>COUNTIF('résultats bruts'!BF30,1)+COUNTIF('résultats bruts'!BI30,1)</f>
        <v>0</v>
      </c>
      <c r="DT30" s="47">
        <f t="shared" si="75"/>
        <v>0</v>
      </c>
      <c r="DU30" s="47">
        <f>COUNTIF('résultats bruts'!CE30,1)+COUNTIF('résultats bruts'!CH30,1) + COUNTIF('résultats bruts'!CP30,1)+ COUNTIF('résultats bruts'!CQ30,1)</f>
        <v>0</v>
      </c>
      <c r="DV30" s="47">
        <f t="shared" si="76"/>
        <v>0</v>
      </c>
      <c r="DW30" s="47">
        <f t="shared" si="77"/>
        <v>0</v>
      </c>
      <c r="DX30" s="47">
        <f t="shared" si="78"/>
        <v>0</v>
      </c>
      <c r="DY30" s="47">
        <f>COUNTIF('résultats bruts'!BE30,1)+COUNTIF('résultats bruts'!BH30,1)</f>
        <v>0</v>
      </c>
      <c r="DZ30" s="47">
        <f t="shared" si="79"/>
        <v>0</v>
      </c>
      <c r="EA30" s="47">
        <f>COUNTIF('résultats bruts'!CC30,1)+COUNTIF('résultats bruts'!CG30,1) + COUNTIF('résultats bruts'!CN30,1)</f>
        <v>0</v>
      </c>
      <c r="EB30" s="47">
        <f t="shared" si="80"/>
        <v>0</v>
      </c>
      <c r="EC30" s="47">
        <f t="shared" si="81"/>
        <v>0</v>
      </c>
      <c r="ED30" s="47">
        <f t="shared" si="82"/>
        <v>0</v>
      </c>
      <c r="EE30" s="47">
        <f t="shared" si="83"/>
        <v>0</v>
      </c>
      <c r="EF30" s="47">
        <f t="shared" si="84"/>
        <v>0</v>
      </c>
    </row>
    <row r="31" spans="1:136" ht="15.75" customHeight="1" x14ac:dyDescent="0.2">
      <c r="A31" s="47">
        <f>'résultats bruts'!A31</f>
        <v>0</v>
      </c>
      <c r="B31" s="47">
        <f>'résultats bruts'!B31</f>
        <v>0</v>
      </c>
      <c r="C31" s="47">
        <f>'résultats bruts'!C31</f>
        <v>0</v>
      </c>
      <c r="D31" s="47">
        <f>'résultats bruts'!D31</f>
        <v>0</v>
      </c>
      <c r="E31" s="47">
        <f>'résultats bruts'!E31</f>
        <v>0</v>
      </c>
      <c r="F31" s="47">
        <f>'résultats bruts'!F31</f>
        <v>29</v>
      </c>
      <c r="G31" s="47">
        <f>COUNTIF('résultats bruts'!K31,1) +COUNTIF('résultats bruts'!CJ31:CK31,1)+COUNTIF('résultats bruts'!CJ31:CK31,"0A")</f>
        <v>0</v>
      </c>
      <c r="H31" s="47">
        <f t="shared" si="0"/>
        <v>0</v>
      </c>
      <c r="I31" s="47">
        <f>COUNTIF('résultats bruts'!O31,1) + COUNTIF('résultats bruts'!AD31,1) + COUNTIF('résultats bruts'!CA31,1) + COUNTIF('résultats bruts'!DU31, 1) + COUNTIF('résultats bruts'!DU31,"0B")</f>
        <v>0</v>
      </c>
      <c r="J31" s="47">
        <f t="shared" si="1"/>
        <v>0</v>
      </c>
      <c r="K31" s="47">
        <f>COUNTIF('résultats bruts'!CJ31:CK31,1)</f>
        <v>0</v>
      </c>
      <c r="L31" s="47">
        <f t="shared" si="2"/>
        <v>0</v>
      </c>
      <c r="M31" s="47">
        <f>COUNTIF('résultats bruts'!CM31,1)</f>
        <v>0</v>
      </c>
      <c r="N31" s="47">
        <f>COUNTIF('résultats bruts'!DU31,1)</f>
        <v>0</v>
      </c>
      <c r="O31" s="47">
        <f t="shared" si="3"/>
        <v>0</v>
      </c>
      <c r="P31" s="47">
        <f t="shared" si="4"/>
        <v>0</v>
      </c>
      <c r="Q31" s="47">
        <f>COUNTIF('résultats bruts'!CB31, "1A")+COUNTIF('résultats bruts'!CB31, "1B")</f>
        <v>0</v>
      </c>
      <c r="R31" s="47">
        <f t="shared" si="5"/>
        <v>0</v>
      </c>
      <c r="S31" s="47">
        <f t="shared" si="6"/>
        <v>0</v>
      </c>
      <c r="T31" s="48">
        <f>COUNTIF('résultats bruts'!Q31, 1) + COUNTIF('résultats bruts'!AU31,1) + COUNTIF('résultats bruts'!CW31,1)</f>
        <v>0</v>
      </c>
      <c r="U31" s="48">
        <f t="shared" si="7"/>
        <v>0</v>
      </c>
      <c r="V31" s="48">
        <f>COUNTIF('résultats bruts'!P31,1) + COUNTIF('résultats bruts'!AS31,1) + COUNTIF('résultats bruts'!DD31,1)</f>
        <v>0</v>
      </c>
      <c r="W31" s="48">
        <f t="shared" si="8"/>
        <v>0</v>
      </c>
      <c r="X31" s="48">
        <f t="shared" si="9"/>
        <v>0</v>
      </c>
      <c r="Y31" s="48">
        <f t="shared" si="10"/>
        <v>0</v>
      </c>
      <c r="Z31" s="48">
        <f>COUNTIF('résultats bruts'!V31, 1) + COUNTIF('résultats bruts'!AT31,1) + COUNTIF('résultats bruts'!CT31,1)</f>
        <v>0</v>
      </c>
      <c r="AA31" s="48">
        <f t="shared" si="11"/>
        <v>0</v>
      </c>
      <c r="AB31" s="48">
        <f>COUNTIF('résultats bruts'!W31, 1) + COUNTIF('résultats bruts'!AV31,1) + COUNTIF('résultats bruts'!CZ31,1)</f>
        <v>0</v>
      </c>
      <c r="AC31" s="48">
        <f t="shared" si="12"/>
        <v>0</v>
      </c>
      <c r="AD31" s="48">
        <f t="shared" si="13"/>
        <v>0</v>
      </c>
      <c r="AE31" s="48">
        <f t="shared" si="14"/>
        <v>0</v>
      </c>
      <c r="AF31" s="48">
        <f t="shared" si="15"/>
        <v>0</v>
      </c>
      <c r="AG31" s="48">
        <f t="shared" si="16"/>
        <v>0</v>
      </c>
      <c r="AH31" s="48">
        <f>COUNTIF('résultats bruts'!R31, 1) + COUNTIF('résultats bruts'!AW31,1) + COUNTIF('résultats bruts'!CU31,1)</f>
        <v>0</v>
      </c>
      <c r="AI31" s="48">
        <f t="shared" si="17"/>
        <v>0</v>
      </c>
      <c r="AJ31" s="48">
        <f>COUNTIF('résultats bruts'!Z31, 1) + COUNTIF('résultats bruts'!AQ31,1) + COUNTIF('résultats bruts'!CS31,1)</f>
        <v>0</v>
      </c>
      <c r="AK31" s="48">
        <f t="shared" si="18"/>
        <v>0</v>
      </c>
      <c r="AL31" s="48">
        <f t="shared" si="19"/>
        <v>0</v>
      </c>
      <c r="AM31" s="48">
        <f t="shared" si="20"/>
        <v>0</v>
      </c>
      <c r="AN31" s="48">
        <f t="shared" si="21"/>
        <v>0</v>
      </c>
      <c r="AO31" s="48">
        <f t="shared" si="22"/>
        <v>0</v>
      </c>
      <c r="AP31" s="48">
        <f>COUNTIF('résultats bruts'!Y31, 1) + COUNTIF('résultats bruts'!AY31,1) + COUNTIF('résultats bruts'!DC31,1)</f>
        <v>0</v>
      </c>
      <c r="AQ31" s="48">
        <f t="shared" si="23"/>
        <v>0</v>
      </c>
      <c r="AR31" s="48">
        <f>COUNTIF('résultats bruts'!T31, 1) + COUNTIF('résultats bruts'!AR31,1) + COUNTIF('résultats bruts'!DB31,1)</f>
        <v>0</v>
      </c>
      <c r="AS31" s="48">
        <f t="shared" si="24"/>
        <v>0</v>
      </c>
      <c r="AT31" s="48">
        <f t="shared" si="25"/>
        <v>0</v>
      </c>
      <c r="AU31" s="48">
        <f t="shared" si="26"/>
        <v>0</v>
      </c>
      <c r="AV31" s="48">
        <f>COUNTIF('résultats bruts'!X31, 1) + COUNTIF('résultats bruts'!BB31,1) + COUNTIF('résultats bruts'!DA31,1)</f>
        <v>0</v>
      </c>
      <c r="AW31" s="48">
        <f t="shared" si="27"/>
        <v>0</v>
      </c>
      <c r="AX31" s="48">
        <f>COUNTIF('résultats bruts'!AA31, 1) + COUNTIF('résultats bruts'!AX31,1) + COUNTIF('résultats bruts'!CY31,1)</f>
        <v>0</v>
      </c>
      <c r="AY31" s="48">
        <f t="shared" si="28"/>
        <v>0</v>
      </c>
      <c r="AZ31" s="48">
        <f t="shared" si="29"/>
        <v>0</v>
      </c>
      <c r="BA31" s="48">
        <f t="shared" si="30"/>
        <v>0</v>
      </c>
      <c r="BB31" s="48">
        <f t="shared" si="31"/>
        <v>0</v>
      </c>
      <c r="BC31" s="49">
        <f t="shared" si="32"/>
        <v>0</v>
      </c>
      <c r="BD31" s="48">
        <f>COUNTIF('résultats bruts'!U31, 1) + COUNTIF('résultats bruts'!AZ31,1) + COUNTIF('résultats bruts'!CX31,1)</f>
        <v>0</v>
      </c>
      <c r="BE31" s="48">
        <f t="shared" si="33"/>
        <v>0</v>
      </c>
      <c r="BF31" s="48">
        <f>COUNTIF('résultats bruts'!S31, 1) + COUNTIF('résultats bruts'!BA31,1) + COUNTIF('résultats bruts'!CV31,1)</f>
        <v>0</v>
      </c>
      <c r="BG31" s="48">
        <f t="shared" si="34"/>
        <v>0</v>
      </c>
      <c r="BH31" s="48">
        <f t="shared" si="35"/>
        <v>0</v>
      </c>
      <c r="BI31" s="48">
        <f t="shared" si="36"/>
        <v>0</v>
      </c>
      <c r="BJ31" s="48">
        <f t="shared" si="37"/>
        <v>0</v>
      </c>
      <c r="BK31" s="48">
        <f t="shared" si="38"/>
        <v>0</v>
      </c>
      <c r="BL31" s="48">
        <f>COUNTIF('résultats bruts'!AB31, 1) + COUNTIF('résultats bruts'!AC31,1) + COUNTIF('résultats bruts'!BC31,1)+ COUNTIF('résultats bruts'!BD31,1)+ COUNTIF('résultats bruts'!DE31,1)+ COUNTIF('résultats bruts'!DF31,1)</f>
        <v>0</v>
      </c>
      <c r="BM31" s="48">
        <f t="shared" si="39"/>
        <v>0</v>
      </c>
      <c r="BN31" s="48">
        <f t="shared" si="40"/>
        <v>0</v>
      </c>
      <c r="BO31" s="48">
        <f t="shared" si="41"/>
        <v>0</v>
      </c>
      <c r="BP31" s="48">
        <f>COUNTIF('résultats bruts'!DS31,1) + COUNTIF('résultats bruts'!DQ31,1)</f>
        <v>0</v>
      </c>
      <c r="BQ31" s="48">
        <f t="shared" si="42"/>
        <v>0</v>
      </c>
      <c r="BR31" s="66">
        <f>COUNTIF('résultats bruts'!DR31,1)+COUNTIF('résultats bruts'!DT31,1)</f>
        <v>0</v>
      </c>
      <c r="BS31" s="66">
        <f t="shared" si="43"/>
        <v>0</v>
      </c>
      <c r="BT31" s="48">
        <f>'résultats bruts'!AR31</f>
        <v>0</v>
      </c>
      <c r="BU31" s="48">
        <f>'résultats bruts'!DR31</f>
        <v>0</v>
      </c>
      <c r="BV31" s="48">
        <f>'résultats bruts'!AS31</f>
        <v>0</v>
      </c>
      <c r="BW31" s="48">
        <f>'résultats bruts'!DT31</f>
        <v>0</v>
      </c>
      <c r="BX31" s="47">
        <f>COUNTIF('résultats bruts'!AI31, 1) + COUNTIF('résultats bruts'!BP31,1) + COUNTIF('résultats bruts'!DG31,1)</f>
        <v>0</v>
      </c>
      <c r="BY31" s="47">
        <f t="shared" si="44"/>
        <v>0</v>
      </c>
      <c r="BZ31" s="47">
        <f>COUNTIF('résultats bruts'!AL31, 1) + COUNTIF('résultats bruts'!BN31,1) + COUNTIF('résultats bruts'!DI31,1)</f>
        <v>0</v>
      </c>
      <c r="CA31" s="47">
        <f t="shared" si="45"/>
        <v>0</v>
      </c>
      <c r="CB31" s="47">
        <f t="shared" si="46"/>
        <v>0</v>
      </c>
      <c r="CC31" s="47">
        <f t="shared" si="47"/>
        <v>0</v>
      </c>
      <c r="CD31" s="47">
        <f>COUNTIF('résultats bruts'!AK31, 1) + COUNTIF('résultats bruts'!BR31,1) + COUNTIF('résultats bruts'!DM31,1)</f>
        <v>0</v>
      </c>
      <c r="CE31" s="47">
        <f t="shared" si="48"/>
        <v>0</v>
      </c>
      <c r="CF31" s="47">
        <f>COUNTIF('résultats bruts'!AE31, 1) + COUNTIF('résultats bruts'!BL31,1) + COUNTIF('résultats bruts'!DN31,1)</f>
        <v>0</v>
      </c>
      <c r="CG31" s="47">
        <f t="shared" si="49"/>
        <v>0</v>
      </c>
      <c r="CH31" s="47">
        <f t="shared" si="50"/>
        <v>0</v>
      </c>
      <c r="CI31" s="47">
        <f t="shared" si="51"/>
        <v>0</v>
      </c>
      <c r="CJ31" s="50">
        <f>COUNTIF('résultats bruts'!AJ31, 1) + COUNTIF('résultats bruts'!BM31,1) + COUNTIF('résultats bruts'!DL31,1)</f>
        <v>0</v>
      </c>
      <c r="CK31" s="47">
        <f t="shared" si="52"/>
        <v>0</v>
      </c>
      <c r="CL31" s="47">
        <f>COUNTIF('résultats bruts'!AH31, 1) + COUNTIF('résultats bruts'!BK31,1) + COUNTIF('résultats bruts'!DK31,1)</f>
        <v>0</v>
      </c>
      <c r="CM31" s="47">
        <f t="shared" si="53"/>
        <v>0</v>
      </c>
      <c r="CN31" s="47">
        <f t="shared" si="54"/>
        <v>0</v>
      </c>
      <c r="CO31" s="47">
        <f t="shared" si="55"/>
        <v>0</v>
      </c>
      <c r="CP31" s="47">
        <f>COUNTIF('résultats bruts'!AF31, 1) + COUNTIF('résultats bruts'!BO31,1) + COUNTIF('résultats bruts'!DJ31,1)</f>
        <v>0</v>
      </c>
      <c r="CQ31" s="47">
        <f t="shared" si="56"/>
        <v>0</v>
      </c>
      <c r="CR31" s="47">
        <f>COUNTIF('résultats bruts'!AG31, 1) + COUNTIF('résultats bruts'!BQ31,1) + COUNTIF('résultats bruts'!DH31,1)</f>
        <v>0</v>
      </c>
      <c r="CS31" s="47">
        <f t="shared" si="57"/>
        <v>0</v>
      </c>
      <c r="CT31" s="47">
        <f t="shared" si="58"/>
        <v>0</v>
      </c>
      <c r="CU31" s="47">
        <f t="shared" si="59"/>
        <v>0</v>
      </c>
      <c r="CV31" s="47">
        <f>COUNTIF('résultats bruts'!AM31, 1) + COUNTIF('résultats bruts'!AN31,1) + COUNTIF('résultats bruts'!BS31,1) +COUNTIF('résultats bruts'!BT31, 1) + COUNTIF('résultats bruts'!DO31,1) + COUNTIF('résultats bruts'!DP31,1)</f>
        <v>0</v>
      </c>
      <c r="CW31" s="47">
        <f t="shared" si="60"/>
        <v>0</v>
      </c>
      <c r="CX31" s="47">
        <f t="shared" si="61"/>
        <v>0</v>
      </c>
      <c r="CY31" s="47">
        <f t="shared" si="62"/>
        <v>0</v>
      </c>
      <c r="CZ31" s="47">
        <f>COUNTIF('résultats bruts'!AO31,1)</f>
        <v>0</v>
      </c>
      <c r="DA31" s="47">
        <f>COUNTIF('résultats bruts'!AP31,1)</f>
        <v>0</v>
      </c>
      <c r="DB31" s="47">
        <f t="shared" si="63"/>
        <v>0</v>
      </c>
      <c r="DC31" s="47">
        <f t="shared" si="64"/>
        <v>0</v>
      </c>
      <c r="DD31" s="47">
        <f>COUNTIF('résultats bruts'!BU31,1)</f>
        <v>0</v>
      </c>
      <c r="DE31" s="47">
        <f>COUNTIF('résultats bruts'!BV31,1)</f>
        <v>0</v>
      </c>
      <c r="DF31" s="47">
        <f t="shared" si="65"/>
        <v>0</v>
      </c>
      <c r="DG31" s="47">
        <f t="shared" si="66"/>
        <v>0</v>
      </c>
      <c r="DH31" s="47">
        <f t="shared" si="67"/>
        <v>0</v>
      </c>
      <c r="DI31" s="47"/>
      <c r="DJ31" s="47">
        <f t="shared" si="68"/>
        <v>0</v>
      </c>
      <c r="DK31" s="47">
        <f t="shared" si="69"/>
        <v>0</v>
      </c>
      <c r="DL31" s="47">
        <f t="shared" si="70"/>
        <v>0</v>
      </c>
      <c r="DM31" s="47">
        <f>COUNTIF('résultats bruts'!BG31,1)+COUNTIF('résultats bruts'!BJ31,1)</f>
        <v>0</v>
      </c>
      <c r="DN31" s="47">
        <f t="shared" si="71"/>
        <v>0</v>
      </c>
      <c r="DO31" s="47">
        <f>COUNTIF('résultats bruts'!CD31,1)+COUNTIF('résultats bruts'!CF31,1) + COUNTIF('résultats bruts'!CO31,1)+COUNTIF('résultats bruts'!CR31,1)</f>
        <v>0</v>
      </c>
      <c r="DP31" s="47">
        <f t="shared" si="72"/>
        <v>0</v>
      </c>
      <c r="DQ31" s="47">
        <f t="shared" si="73"/>
        <v>0</v>
      </c>
      <c r="DR31" s="47">
        <f t="shared" si="74"/>
        <v>0</v>
      </c>
      <c r="DS31" s="47">
        <f>COUNTIF('résultats bruts'!BF31,1)+COUNTIF('résultats bruts'!BI31,1)</f>
        <v>0</v>
      </c>
      <c r="DT31" s="47">
        <f t="shared" si="75"/>
        <v>0</v>
      </c>
      <c r="DU31" s="47">
        <f>COUNTIF('résultats bruts'!CE31,1)+COUNTIF('résultats bruts'!CH31,1) + COUNTIF('résultats bruts'!CP31,1)+ COUNTIF('résultats bruts'!CQ31,1)</f>
        <v>0</v>
      </c>
      <c r="DV31" s="47">
        <f t="shared" si="76"/>
        <v>0</v>
      </c>
      <c r="DW31" s="47">
        <f t="shared" si="77"/>
        <v>0</v>
      </c>
      <c r="DX31" s="47">
        <f t="shared" si="78"/>
        <v>0</v>
      </c>
      <c r="DY31" s="47">
        <f>COUNTIF('résultats bruts'!BE31,1)+COUNTIF('résultats bruts'!BH31,1)</f>
        <v>0</v>
      </c>
      <c r="DZ31" s="47">
        <f t="shared" si="79"/>
        <v>0</v>
      </c>
      <c r="EA31" s="47">
        <f>COUNTIF('résultats bruts'!CC31,1)+COUNTIF('résultats bruts'!CG31,1) + COUNTIF('résultats bruts'!CN31,1)</f>
        <v>0</v>
      </c>
      <c r="EB31" s="47">
        <f t="shared" si="80"/>
        <v>0</v>
      </c>
      <c r="EC31" s="47">
        <f t="shared" si="81"/>
        <v>0</v>
      </c>
      <c r="ED31" s="47">
        <f t="shared" si="82"/>
        <v>0</v>
      </c>
      <c r="EE31" s="47">
        <f t="shared" si="83"/>
        <v>0</v>
      </c>
      <c r="EF31" s="47">
        <f t="shared" si="84"/>
        <v>0</v>
      </c>
    </row>
    <row r="32" spans="1:136" ht="15.75" customHeight="1" x14ac:dyDescent="0.2">
      <c r="A32" s="47">
        <f>'résultats bruts'!A32</f>
        <v>0</v>
      </c>
      <c r="B32" s="47">
        <f>'résultats bruts'!B32</f>
        <v>0</v>
      </c>
      <c r="C32" s="47">
        <f>'résultats bruts'!C32</f>
        <v>0</v>
      </c>
      <c r="D32" s="47">
        <f>'résultats bruts'!D32</f>
        <v>0</v>
      </c>
      <c r="E32" s="47">
        <f>'résultats bruts'!E32</f>
        <v>0</v>
      </c>
      <c r="F32" s="47">
        <f>'résultats bruts'!F32</f>
        <v>30</v>
      </c>
      <c r="G32" s="47">
        <f>COUNTIF('résultats bruts'!K32,1) +COUNTIF('résultats bruts'!CJ32:CK32,1)+COUNTIF('résultats bruts'!CJ32:CK32,"0A")</f>
        <v>0</v>
      </c>
      <c r="H32" s="47">
        <f t="shared" si="0"/>
        <v>0</v>
      </c>
      <c r="I32" s="47">
        <f>COUNTIF('résultats bruts'!O32,1) + COUNTIF('résultats bruts'!AD32,1) + COUNTIF('résultats bruts'!CA32,1) + COUNTIF('résultats bruts'!DU32, 1) + COUNTIF('résultats bruts'!DU32,"0B")</f>
        <v>0</v>
      </c>
      <c r="J32" s="47">
        <f t="shared" si="1"/>
        <v>0</v>
      </c>
      <c r="K32" s="47">
        <f>COUNTIF('résultats bruts'!CJ32:CK32,1)</f>
        <v>0</v>
      </c>
      <c r="L32" s="47">
        <f t="shared" si="2"/>
        <v>0</v>
      </c>
      <c r="M32" s="47">
        <f>COUNTIF('résultats bruts'!CM32,1)</f>
        <v>0</v>
      </c>
      <c r="N32" s="47">
        <f>COUNTIF('résultats bruts'!DU32,1)</f>
        <v>0</v>
      </c>
      <c r="O32" s="47">
        <f t="shared" si="3"/>
        <v>0</v>
      </c>
      <c r="P32" s="47">
        <f t="shared" si="4"/>
        <v>0</v>
      </c>
      <c r="Q32" s="47">
        <f>COUNTIF('résultats bruts'!CB32, "1A")+COUNTIF('résultats bruts'!CB32, "1B")</f>
        <v>0</v>
      </c>
      <c r="R32" s="47">
        <f t="shared" si="5"/>
        <v>0</v>
      </c>
      <c r="S32" s="47">
        <f t="shared" si="6"/>
        <v>0</v>
      </c>
      <c r="T32" s="48">
        <f>COUNTIF('résultats bruts'!Q32, 1) + COUNTIF('résultats bruts'!AU32,1) + COUNTIF('résultats bruts'!CW32,1)</f>
        <v>0</v>
      </c>
      <c r="U32" s="48">
        <f t="shared" si="7"/>
        <v>0</v>
      </c>
      <c r="V32" s="48">
        <f>COUNTIF('résultats bruts'!P32,1) + COUNTIF('résultats bruts'!AS32,1) + COUNTIF('résultats bruts'!DD32,1)</f>
        <v>0</v>
      </c>
      <c r="W32" s="48">
        <f t="shared" si="8"/>
        <v>0</v>
      </c>
      <c r="X32" s="48">
        <f t="shared" si="9"/>
        <v>0</v>
      </c>
      <c r="Y32" s="48">
        <f t="shared" si="10"/>
        <v>0</v>
      </c>
      <c r="Z32" s="48">
        <f>COUNTIF('résultats bruts'!V32, 1) + COUNTIF('résultats bruts'!AT32,1) + COUNTIF('résultats bruts'!CT32,1)</f>
        <v>0</v>
      </c>
      <c r="AA32" s="48">
        <f t="shared" si="11"/>
        <v>0</v>
      </c>
      <c r="AB32" s="48">
        <f>COUNTIF('résultats bruts'!W32, 1) + COUNTIF('résultats bruts'!AV32,1) + COUNTIF('résultats bruts'!CZ32,1)</f>
        <v>0</v>
      </c>
      <c r="AC32" s="48">
        <f t="shared" si="12"/>
        <v>0</v>
      </c>
      <c r="AD32" s="48">
        <f t="shared" si="13"/>
        <v>0</v>
      </c>
      <c r="AE32" s="48">
        <f t="shared" si="14"/>
        <v>0</v>
      </c>
      <c r="AF32" s="48">
        <f t="shared" si="15"/>
        <v>0</v>
      </c>
      <c r="AG32" s="48">
        <f t="shared" si="16"/>
        <v>0</v>
      </c>
      <c r="AH32" s="48">
        <f>COUNTIF('résultats bruts'!R32, 1) + COUNTIF('résultats bruts'!AW32,1) + COUNTIF('résultats bruts'!CU32,1)</f>
        <v>0</v>
      </c>
      <c r="AI32" s="48">
        <f t="shared" si="17"/>
        <v>0</v>
      </c>
      <c r="AJ32" s="48">
        <f>COUNTIF('résultats bruts'!Z32, 1) + COUNTIF('résultats bruts'!AQ32,1) + COUNTIF('résultats bruts'!CS32,1)</f>
        <v>0</v>
      </c>
      <c r="AK32" s="48">
        <f t="shared" si="18"/>
        <v>0</v>
      </c>
      <c r="AL32" s="48">
        <f t="shared" si="19"/>
        <v>0</v>
      </c>
      <c r="AM32" s="48">
        <f t="shared" si="20"/>
        <v>0</v>
      </c>
      <c r="AN32" s="48">
        <f t="shared" si="21"/>
        <v>0</v>
      </c>
      <c r="AO32" s="48">
        <f t="shared" si="22"/>
        <v>0</v>
      </c>
      <c r="AP32" s="48">
        <f>COUNTIF('résultats bruts'!Y32, 1) + COUNTIF('résultats bruts'!AY32,1) + COUNTIF('résultats bruts'!DC32,1)</f>
        <v>0</v>
      </c>
      <c r="AQ32" s="48">
        <f t="shared" si="23"/>
        <v>0</v>
      </c>
      <c r="AR32" s="48">
        <f>COUNTIF('résultats bruts'!T32, 1) + COUNTIF('résultats bruts'!AR32,1) + COUNTIF('résultats bruts'!DB32,1)</f>
        <v>0</v>
      </c>
      <c r="AS32" s="48">
        <f t="shared" si="24"/>
        <v>0</v>
      </c>
      <c r="AT32" s="48">
        <f t="shared" si="25"/>
        <v>0</v>
      </c>
      <c r="AU32" s="48">
        <f t="shared" si="26"/>
        <v>0</v>
      </c>
      <c r="AV32" s="48">
        <f>COUNTIF('résultats bruts'!X32, 1) + COUNTIF('résultats bruts'!BB32,1) + COUNTIF('résultats bruts'!DA32,1)</f>
        <v>0</v>
      </c>
      <c r="AW32" s="48">
        <f t="shared" si="27"/>
        <v>0</v>
      </c>
      <c r="AX32" s="48">
        <f>COUNTIF('résultats bruts'!AA32, 1) + COUNTIF('résultats bruts'!AX32,1) + COUNTIF('résultats bruts'!CY32,1)</f>
        <v>0</v>
      </c>
      <c r="AY32" s="48">
        <f t="shared" si="28"/>
        <v>0</v>
      </c>
      <c r="AZ32" s="48">
        <f t="shared" si="29"/>
        <v>0</v>
      </c>
      <c r="BA32" s="48">
        <f t="shared" si="30"/>
        <v>0</v>
      </c>
      <c r="BB32" s="48">
        <f t="shared" si="31"/>
        <v>0</v>
      </c>
      <c r="BC32" s="49">
        <f t="shared" si="32"/>
        <v>0</v>
      </c>
      <c r="BD32" s="48">
        <f>COUNTIF('résultats bruts'!U32, 1) + COUNTIF('résultats bruts'!AZ32,1) + COUNTIF('résultats bruts'!CX32,1)</f>
        <v>0</v>
      </c>
      <c r="BE32" s="48">
        <f t="shared" si="33"/>
        <v>0</v>
      </c>
      <c r="BF32" s="48">
        <f>COUNTIF('résultats bruts'!S32, 1) + COUNTIF('résultats bruts'!BA32,1) + COUNTIF('résultats bruts'!CV32,1)</f>
        <v>0</v>
      </c>
      <c r="BG32" s="48">
        <f t="shared" si="34"/>
        <v>0</v>
      </c>
      <c r="BH32" s="48">
        <f t="shared" si="35"/>
        <v>0</v>
      </c>
      <c r="BI32" s="48">
        <f t="shared" si="36"/>
        <v>0</v>
      </c>
      <c r="BJ32" s="48">
        <f t="shared" si="37"/>
        <v>0</v>
      </c>
      <c r="BK32" s="48">
        <f t="shared" si="38"/>
        <v>0</v>
      </c>
      <c r="BL32" s="48">
        <f>COUNTIF('résultats bruts'!AB32, 1) + COUNTIF('résultats bruts'!AC32,1) + COUNTIF('résultats bruts'!BC32,1)+ COUNTIF('résultats bruts'!BD32,1)+ COUNTIF('résultats bruts'!DE32,1)+ COUNTIF('résultats bruts'!DF32,1)</f>
        <v>0</v>
      </c>
      <c r="BM32" s="48">
        <f t="shared" si="39"/>
        <v>0</v>
      </c>
      <c r="BN32" s="48">
        <f t="shared" si="40"/>
        <v>0</v>
      </c>
      <c r="BO32" s="48">
        <f t="shared" si="41"/>
        <v>0</v>
      </c>
      <c r="BP32" s="48">
        <f>COUNTIF('résultats bruts'!DS32,1) + COUNTIF('résultats bruts'!DQ32,1)</f>
        <v>0</v>
      </c>
      <c r="BQ32" s="48">
        <f t="shared" si="42"/>
        <v>0</v>
      </c>
      <c r="BR32" s="66">
        <f>COUNTIF('résultats bruts'!DR32,1)+COUNTIF('résultats bruts'!DT32,1)</f>
        <v>0</v>
      </c>
      <c r="BS32" s="66">
        <f t="shared" si="43"/>
        <v>0</v>
      </c>
      <c r="BT32" s="48">
        <f>'résultats bruts'!AR32</f>
        <v>0</v>
      </c>
      <c r="BU32" s="48">
        <f>'résultats bruts'!DR32</f>
        <v>0</v>
      </c>
      <c r="BV32" s="48">
        <f>'résultats bruts'!AS32</f>
        <v>0</v>
      </c>
      <c r="BW32" s="48">
        <f>'résultats bruts'!DT32</f>
        <v>0</v>
      </c>
      <c r="BX32" s="47">
        <f>COUNTIF('résultats bruts'!AI32, 1) + COUNTIF('résultats bruts'!BP32,1) + COUNTIF('résultats bruts'!DG32,1)</f>
        <v>0</v>
      </c>
      <c r="BY32" s="47">
        <f t="shared" si="44"/>
        <v>0</v>
      </c>
      <c r="BZ32" s="47">
        <f>COUNTIF('résultats bruts'!AL32, 1) + COUNTIF('résultats bruts'!BN32,1) + COUNTIF('résultats bruts'!DI32,1)</f>
        <v>0</v>
      </c>
      <c r="CA32" s="47">
        <f t="shared" si="45"/>
        <v>0</v>
      </c>
      <c r="CB32" s="47">
        <f t="shared" si="46"/>
        <v>0</v>
      </c>
      <c r="CC32" s="47">
        <f t="shared" si="47"/>
        <v>0</v>
      </c>
      <c r="CD32" s="47">
        <f>COUNTIF('résultats bruts'!AK32, 1) + COUNTIF('résultats bruts'!BR32,1) + COUNTIF('résultats bruts'!DM32,1)</f>
        <v>0</v>
      </c>
      <c r="CE32" s="47">
        <f t="shared" si="48"/>
        <v>0</v>
      </c>
      <c r="CF32" s="47">
        <f>COUNTIF('résultats bruts'!AE32, 1) + COUNTIF('résultats bruts'!BL32,1) + COUNTIF('résultats bruts'!DN32,1)</f>
        <v>0</v>
      </c>
      <c r="CG32" s="47">
        <f t="shared" si="49"/>
        <v>0</v>
      </c>
      <c r="CH32" s="47">
        <f t="shared" si="50"/>
        <v>0</v>
      </c>
      <c r="CI32" s="47">
        <f t="shared" si="51"/>
        <v>0</v>
      </c>
      <c r="CJ32" s="50">
        <f>COUNTIF('résultats bruts'!AJ32, 1) + COUNTIF('résultats bruts'!BM32,1) + COUNTIF('résultats bruts'!DL32,1)</f>
        <v>0</v>
      </c>
      <c r="CK32" s="47">
        <f t="shared" si="52"/>
        <v>0</v>
      </c>
      <c r="CL32" s="47">
        <f>COUNTIF('résultats bruts'!AH32, 1) + COUNTIF('résultats bruts'!BK32,1) + COUNTIF('résultats bruts'!DK32,1)</f>
        <v>0</v>
      </c>
      <c r="CM32" s="47">
        <f t="shared" si="53"/>
        <v>0</v>
      </c>
      <c r="CN32" s="47">
        <f t="shared" si="54"/>
        <v>0</v>
      </c>
      <c r="CO32" s="47">
        <f t="shared" si="55"/>
        <v>0</v>
      </c>
      <c r="CP32" s="47">
        <f>COUNTIF('résultats bruts'!AF32, 1) + COUNTIF('résultats bruts'!BO32,1) + COUNTIF('résultats bruts'!DJ32,1)</f>
        <v>0</v>
      </c>
      <c r="CQ32" s="47">
        <f t="shared" si="56"/>
        <v>0</v>
      </c>
      <c r="CR32" s="47">
        <f>COUNTIF('résultats bruts'!AG32, 1) + COUNTIF('résultats bruts'!BQ32,1) + COUNTIF('résultats bruts'!DH32,1)</f>
        <v>0</v>
      </c>
      <c r="CS32" s="47">
        <f t="shared" si="57"/>
        <v>0</v>
      </c>
      <c r="CT32" s="47">
        <f t="shared" si="58"/>
        <v>0</v>
      </c>
      <c r="CU32" s="47">
        <f t="shared" si="59"/>
        <v>0</v>
      </c>
      <c r="CV32" s="47">
        <f>COUNTIF('résultats bruts'!AM32, 1) + COUNTIF('résultats bruts'!AN32,1) + COUNTIF('résultats bruts'!BS32,1) +COUNTIF('résultats bruts'!BT32, 1) + COUNTIF('résultats bruts'!DO32,1) + COUNTIF('résultats bruts'!DP32,1)</f>
        <v>0</v>
      </c>
      <c r="CW32" s="47">
        <f t="shared" si="60"/>
        <v>0</v>
      </c>
      <c r="CX32" s="47">
        <f t="shared" si="61"/>
        <v>0</v>
      </c>
      <c r="CY32" s="47">
        <f t="shared" si="62"/>
        <v>0</v>
      </c>
      <c r="CZ32" s="47">
        <f>COUNTIF('résultats bruts'!AO32,1)</f>
        <v>0</v>
      </c>
      <c r="DA32" s="47">
        <f>COUNTIF('résultats bruts'!AP32,1)</f>
        <v>0</v>
      </c>
      <c r="DB32" s="47">
        <f t="shared" si="63"/>
        <v>0</v>
      </c>
      <c r="DC32" s="47">
        <f t="shared" si="64"/>
        <v>0</v>
      </c>
      <c r="DD32" s="47">
        <f>COUNTIF('résultats bruts'!BU32,1)</f>
        <v>0</v>
      </c>
      <c r="DE32" s="47">
        <f>COUNTIF('résultats bruts'!BV32,1)</f>
        <v>0</v>
      </c>
      <c r="DF32" s="47">
        <f t="shared" si="65"/>
        <v>0</v>
      </c>
      <c r="DG32" s="47">
        <f t="shared" si="66"/>
        <v>0</v>
      </c>
      <c r="DH32" s="47">
        <f t="shared" si="67"/>
        <v>0</v>
      </c>
      <c r="DI32" s="47"/>
      <c r="DJ32" s="47">
        <f t="shared" si="68"/>
        <v>0</v>
      </c>
      <c r="DK32" s="47">
        <f t="shared" si="69"/>
        <v>0</v>
      </c>
      <c r="DL32" s="47">
        <f t="shared" si="70"/>
        <v>0</v>
      </c>
      <c r="DM32" s="47">
        <f>COUNTIF('résultats bruts'!BG32,1)+COUNTIF('résultats bruts'!BJ32,1)</f>
        <v>0</v>
      </c>
      <c r="DN32" s="47">
        <f t="shared" si="71"/>
        <v>0</v>
      </c>
      <c r="DO32" s="47">
        <f>COUNTIF('résultats bruts'!CD32,1)+COUNTIF('résultats bruts'!CF32,1) + COUNTIF('résultats bruts'!CO32,1)+COUNTIF('résultats bruts'!CR32,1)</f>
        <v>0</v>
      </c>
      <c r="DP32" s="47">
        <f t="shared" si="72"/>
        <v>0</v>
      </c>
      <c r="DQ32" s="47">
        <f t="shared" si="73"/>
        <v>0</v>
      </c>
      <c r="DR32" s="47">
        <f t="shared" si="74"/>
        <v>0</v>
      </c>
      <c r="DS32" s="47">
        <f>COUNTIF('résultats bruts'!BF32,1)+COUNTIF('résultats bruts'!BI32,1)</f>
        <v>0</v>
      </c>
      <c r="DT32" s="47">
        <f t="shared" si="75"/>
        <v>0</v>
      </c>
      <c r="DU32" s="47">
        <f>COUNTIF('résultats bruts'!CE32,1)+COUNTIF('résultats bruts'!CH32,1) + COUNTIF('résultats bruts'!CP32,1)+ COUNTIF('résultats bruts'!CQ32,1)</f>
        <v>0</v>
      </c>
      <c r="DV32" s="47">
        <f t="shared" si="76"/>
        <v>0</v>
      </c>
      <c r="DW32" s="47">
        <f t="shared" si="77"/>
        <v>0</v>
      </c>
      <c r="DX32" s="47">
        <f t="shared" si="78"/>
        <v>0</v>
      </c>
      <c r="DY32" s="47">
        <f>COUNTIF('résultats bruts'!BE32,1)+COUNTIF('résultats bruts'!BH32,1)</f>
        <v>0</v>
      </c>
      <c r="DZ32" s="47">
        <f t="shared" si="79"/>
        <v>0</v>
      </c>
      <c r="EA32" s="47">
        <f>COUNTIF('résultats bruts'!CC32,1)+COUNTIF('résultats bruts'!CG32,1) + COUNTIF('résultats bruts'!CN32,1)</f>
        <v>0</v>
      </c>
      <c r="EB32" s="47">
        <f t="shared" si="80"/>
        <v>0</v>
      </c>
      <c r="EC32" s="47">
        <f t="shared" si="81"/>
        <v>0</v>
      </c>
      <c r="ED32" s="47">
        <f t="shared" si="82"/>
        <v>0</v>
      </c>
      <c r="EE32" s="47">
        <f t="shared" si="83"/>
        <v>0</v>
      </c>
      <c r="EF32" s="47">
        <f t="shared" si="84"/>
        <v>0</v>
      </c>
    </row>
    <row r="33" spans="1:136" ht="15.75" customHeight="1" x14ac:dyDescent="0.2">
      <c r="A33" s="47">
        <f>'résultats bruts'!A33</f>
        <v>0</v>
      </c>
      <c r="B33" s="47">
        <f>'résultats bruts'!B33</f>
        <v>0</v>
      </c>
      <c r="C33" s="47">
        <f>'résultats bruts'!C33</f>
        <v>0</v>
      </c>
      <c r="D33" s="47">
        <f>'résultats bruts'!D33</f>
        <v>0</v>
      </c>
      <c r="E33" s="47">
        <f>'résultats bruts'!E33</f>
        <v>0</v>
      </c>
      <c r="F33" s="47">
        <f>'résultats bruts'!F33</f>
        <v>31</v>
      </c>
      <c r="G33" s="47">
        <f>COUNTIF('résultats bruts'!K33,1) +COUNTIF('résultats bruts'!CJ33:CK33,1)+COUNTIF('résultats bruts'!CJ33:CK33,"0A")</f>
        <v>0</v>
      </c>
      <c r="H33" s="47">
        <f t="shared" si="0"/>
        <v>0</v>
      </c>
      <c r="I33" s="47">
        <f>COUNTIF('résultats bruts'!O33,1) + COUNTIF('résultats bruts'!AD33,1) + COUNTIF('résultats bruts'!CA33,1) + COUNTIF('résultats bruts'!DU33, 1) + COUNTIF('résultats bruts'!DU33,"0B")</f>
        <v>0</v>
      </c>
      <c r="J33" s="47">
        <f t="shared" si="1"/>
        <v>0</v>
      </c>
      <c r="K33" s="47">
        <f>COUNTIF('résultats bruts'!CJ33:CK33,1)</f>
        <v>0</v>
      </c>
      <c r="L33" s="47">
        <f t="shared" si="2"/>
        <v>0</v>
      </c>
      <c r="M33" s="47">
        <f>COUNTIF('résultats bruts'!CM33,1)</f>
        <v>0</v>
      </c>
      <c r="N33" s="47">
        <f>COUNTIF('résultats bruts'!DU33,1)</f>
        <v>0</v>
      </c>
      <c r="O33" s="47">
        <f t="shared" si="3"/>
        <v>0</v>
      </c>
      <c r="P33" s="47">
        <f t="shared" si="4"/>
        <v>0</v>
      </c>
      <c r="Q33" s="47">
        <f>COUNTIF('résultats bruts'!CB33, "1A")+COUNTIF('résultats bruts'!CB33, "1B")</f>
        <v>0</v>
      </c>
      <c r="R33" s="47">
        <f t="shared" si="5"/>
        <v>0</v>
      </c>
      <c r="S33" s="47">
        <f t="shared" si="6"/>
        <v>0</v>
      </c>
      <c r="T33" s="48">
        <f>COUNTIF('résultats bruts'!Q33, 1) + COUNTIF('résultats bruts'!AU33,1) + COUNTIF('résultats bruts'!CW33,1)</f>
        <v>0</v>
      </c>
      <c r="U33" s="48">
        <f t="shared" si="7"/>
        <v>0</v>
      </c>
      <c r="V33" s="48">
        <f>COUNTIF('résultats bruts'!P33,1) + COUNTIF('résultats bruts'!AS33,1) + COUNTIF('résultats bruts'!DD33,1)</f>
        <v>0</v>
      </c>
      <c r="W33" s="48">
        <f t="shared" si="8"/>
        <v>0</v>
      </c>
      <c r="X33" s="48">
        <f t="shared" si="9"/>
        <v>0</v>
      </c>
      <c r="Y33" s="48">
        <f t="shared" si="10"/>
        <v>0</v>
      </c>
      <c r="Z33" s="48">
        <f>COUNTIF('résultats bruts'!V33, 1) + COUNTIF('résultats bruts'!AT33,1) + COUNTIF('résultats bruts'!CT33,1)</f>
        <v>0</v>
      </c>
      <c r="AA33" s="48">
        <f t="shared" si="11"/>
        <v>0</v>
      </c>
      <c r="AB33" s="48">
        <f>COUNTIF('résultats bruts'!W33, 1) + COUNTIF('résultats bruts'!AV33,1) + COUNTIF('résultats bruts'!CZ33,1)</f>
        <v>0</v>
      </c>
      <c r="AC33" s="48">
        <f t="shared" si="12"/>
        <v>0</v>
      </c>
      <c r="AD33" s="48">
        <f t="shared" si="13"/>
        <v>0</v>
      </c>
      <c r="AE33" s="48">
        <f t="shared" si="14"/>
        <v>0</v>
      </c>
      <c r="AF33" s="48">
        <f t="shared" si="15"/>
        <v>0</v>
      </c>
      <c r="AG33" s="48">
        <f t="shared" si="16"/>
        <v>0</v>
      </c>
      <c r="AH33" s="48">
        <f>COUNTIF('résultats bruts'!R33, 1) + COUNTIF('résultats bruts'!AW33,1) + COUNTIF('résultats bruts'!CU33,1)</f>
        <v>0</v>
      </c>
      <c r="AI33" s="48">
        <f t="shared" si="17"/>
        <v>0</v>
      </c>
      <c r="AJ33" s="48">
        <f>COUNTIF('résultats bruts'!Z33, 1) + COUNTIF('résultats bruts'!AQ33,1) + COUNTIF('résultats bruts'!CS33,1)</f>
        <v>0</v>
      </c>
      <c r="AK33" s="48">
        <f t="shared" si="18"/>
        <v>0</v>
      </c>
      <c r="AL33" s="48">
        <f t="shared" si="19"/>
        <v>0</v>
      </c>
      <c r="AM33" s="48">
        <f t="shared" si="20"/>
        <v>0</v>
      </c>
      <c r="AN33" s="48">
        <f t="shared" si="21"/>
        <v>0</v>
      </c>
      <c r="AO33" s="48">
        <f t="shared" si="22"/>
        <v>0</v>
      </c>
      <c r="AP33" s="48">
        <f>COUNTIF('résultats bruts'!Y33, 1) + COUNTIF('résultats bruts'!AY33,1) + COUNTIF('résultats bruts'!DC33,1)</f>
        <v>0</v>
      </c>
      <c r="AQ33" s="48">
        <f t="shared" si="23"/>
        <v>0</v>
      </c>
      <c r="AR33" s="48">
        <f>COUNTIF('résultats bruts'!T33, 1) + COUNTIF('résultats bruts'!AR33,1) + COUNTIF('résultats bruts'!DB33,1)</f>
        <v>0</v>
      </c>
      <c r="AS33" s="48">
        <f t="shared" si="24"/>
        <v>0</v>
      </c>
      <c r="AT33" s="48">
        <f t="shared" si="25"/>
        <v>0</v>
      </c>
      <c r="AU33" s="48">
        <f t="shared" si="26"/>
        <v>0</v>
      </c>
      <c r="AV33" s="48">
        <f>COUNTIF('résultats bruts'!X33, 1) + COUNTIF('résultats bruts'!BB33,1) + COUNTIF('résultats bruts'!DA33,1)</f>
        <v>0</v>
      </c>
      <c r="AW33" s="48">
        <f t="shared" si="27"/>
        <v>0</v>
      </c>
      <c r="AX33" s="48">
        <f>COUNTIF('résultats bruts'!AA33, 1) + COUNTIF('résultats bruts'!AX33,1) + COUNTIF('résultats bruts'!CY33,1)</f>
        <v>0</v>
      </c>
      <c r="AY33" s="48">
        <f t="shared" si="28"/>
        <v>0</v>
      </c>
      <c r="AZ33" s="48">
        <f t="shared" si="29"/>
        <v>0</v>
      </c>
      <c r="BA33" s="48">
        <f t="shared" si="30"/>
        <v>0</v>
      </c>
      <c r="BB33" s="48">
        <f t="shared" si="31"/>
        <v>0</v>
      </c>
      <c r="BC33" s="49">
        <f t="shared" si="32"/>
        <v>0</v>
      </c>
      <c r="BD33" s="48">
        <f>COUNTIF('résultats bruts'!U33, 1) + COUNTIF('résultats bruts'!AZ33,1) + COUNTIF('résultats bruts'!CX33,1)</f>
        <v>0</v>
      </c>
      <c r="BE33" s="48">
        <f t="shared" si="33"/>
        <v>0</v>
      </c>
      <c r="BF33" s="48">
        <f>COUNTIF('résultats bruts'!S33, 1) + COUNTIF('résultats bruts'!BA33,1) + COUNTIF('résultats bruts'!CV33,1)</f>
        <v>0</v>
      </c>
      <c r="BG33" s="48">
        <f t="shared" si="34"/>
        <v>0</v>
      </c>
      <c r="BH33" s="48">
        <f t="shared" si="35"/>
        <v>0</v>
      </c>
      <c r="BI33" s="48">
        <f t="shared" si="36"/>
        <v>0</v>
      </c>
      <c r="BJ33" s="48">
        <f t="shared" si="37"/>
        <v>0</v>
      </c>
      <c r="BK33" s="48">
        <f t="shared" si="38"/>
        <v>0</v>
      </c>
      <c r="BL33" s="48">
        <f>COUNTIF('résultats bruts'!AB33, 1) + COUNTIF('résultats bruts'!AC33,1) + COUNTIF('résultats bruts'!BC33,1)+ COUNTIF('résultats bruts'!BD33,1)+ COUNTIF('résultats bruts'!DE33,1)+ COUNTIF('résultats bruts'!DF33,1)</f>
        <v>0</v>
      </c>
      <c r="BM33" s="48">
        <f t="shared" si="39"/>
        <v>0</v>
      </c>
      <c r="BN33" s="48">
        <f t="shared" si="40"/>
        <v>0</v>
      </c>
      <c r="BO33" s="48">
        <f t="shared" si="41"/>
        <v>0</v>
      </c>
      <c r="BP33" s="48">
        <f>COUNTIF('résultats bruts'!DS33,1) + COUNTIF('résultats bruts'!DQ33,1)</f>
        <v>0</v>
      </c>
      <c r="BQ33" s="48">
        <f t="shared" si="42"/>
        <v>0</v>
      </c>
      <c r="BR33" s="66">
        <f>COUNTIF('résultats bruts'!DR33,1)+COUNTIF('résultats bruts'!DT33,1)</f>
        <v>0</v>
      </c>
      <c r="BS33" s="66">
        <f t="shared" si="43"/>
        <v>0</v>
      </c>
      <c r="BT33" s="48">
        <f>'résultats bruts'!AR33</f>
        <v>0</v>
      </c>
      <c r="BU33" s="48">
        <f>'résultats bruts'!DR33</f>
        <v>0</v>
      </c>
      <c r="BV33" s="48">
        <f>'résultats bruts'!AS33</f>
        <v>0</v>
      </c>
      <c r="BW33" s="48">
        <f>'résultats bruts'!DT33</f>
        <v>0</v>
      </c>
      <c r="BX33" s="47">
        <f>COUNTIF('résultats bruts'!AI33, 1) + COUNTIF('résultats bruts'!BP33,1) + COUNTIF('résultats bruts'!DG33,1)</f>
        <v>0</v>
      </c>
      <c r="BY33" s="47">
        <f t="shared" si="44"/>
        <v>0</v>
      </c>
      <c r="BZ33" s="47">
        <f>COUNTIF('résultats bruts'!AL33, 1) + COUNTIF('résultats bruts'!BN33,1) + COUNTIF('résultats bruts'!DI33,1)</f>
        <v>0</v>
      </c>
      <c r="CA33" s="47">
        <f t="shared" si="45"/>
        <v>0</v>
      </c>
      <c r="CB33" s="47">
        <f t="shared" si="46"/>
        <v>0</v>
      </c>
      <c r="CC33" s="47">
        <f t="shared" si="47"/>
        <v>0</v>
      </c>
      <c r="CD33" s="47">
        <f>COUNTIF('résultats bruts'!AK33, 1) + COUNTIF('résultats bruts'!BR33,1) + COUNTIF('résultats bruts'!DM33,1)</f>
        <v>0</v>
      </c>
      <c r="CE33" s="47">
        <f t="shared" si="48"/>
        <v>0</v>
      </c>
      <c r="CF33" s="47">
        <f>COUNTIF('résultats bruts'!AE33, 1) + COUNTIF('résultats bruts'!BL33,1) + COUNTIF('résultats bruts'!DN33,1)</f>
        <v>0</v>
      </c>
      <c r="CG33" s="47">
        <f t="shared" si="49"/>
        <v>0</v>
      </c>
      <c r="CH33" s="47">
        <f t="shared" si="50"/>
        <v>0</v>
      </c>
      <c r="CI33" s="47">
        <f t="shared" si="51"/>
        <v>0</v>
      </c>
      <c r="CJ33" s="50">
        <f>COUNTIF('résultats bruts'!AJ33, 1) + COUNTIF('résultats bruts'!BM33,1) + COUNTIF('résultats bruts'!DL33,1)</f>
        <v>0</v>
      </c>
      <c r="CK33" s="47">
        <f t="shared" si="52"/>
        <v>0</v>
      </c>
      <c r="CL33" s="47">
        <f>COUNTIF('résultats bruts'!AH33, 1) + COUNTIF('résultats bruts'!BK33,1) + COUNTIF('résultats bruts'!DK33,1)</f>
        <v>0</v>
      </c>
      <c r="CM33" s="47">
        <f t="shared" si="53"/>
        <v>0</v>
      </c>
      <c r="CN33" s="47">
        <f t="shared" si="54"/>
        <v>0</v>
      </c>
      <c r="CO33" s="47">
        <f t="shared" si="55"/>
        <v>0</v>
      </c>
      <c r="CP33" s="47">
        <f>COUNTIF('résultats bruts'!AF33, 1) + COUNTIF('résultats bruts'!BO33,1) + COUNTIF('résultats bruts'!DJ33,1)</f>
        <v>0</v>
      </c>
      <c r="CQ33" s="47">
        <f t="shared" si="56"/>
        <v>0</v>
      </c>
      <c r="CR33" s="47">
        <f>COUNTIF('résultats bruts'!AG33, 1) + COUNTIF('résultats bruts'!BQ33,1) + COUNTIF('résultats bruts'!DH33,1)</f>
        <v>0</v>
      </c>
      <c r="CS33" s="47">
        <f t="shared" si="57"/>
        <v>0</v>
      </c>
      <c r="CT33" s="47">
        <f t="shared" si="58"/>
        <v>0</v>
      </c>
      <c r="CU33" s="47">
        <f t="shared" si="59"/>
        <v>0</v>
      </c>
      <c r="CV33" s="47">
        <f>COUNTIF('résultats bruts'!AM33, 1) + COUNTIF('résultats bruts'!AN33,1) + COUNTIF('résultats bruts'!BS33,1) +COUNTIF('résultats bruts'!BT33, 1) + COUNTIF('résultats bruts'!DO33,1) + COUNTIF('résultats bruts'!DP33,1)</f>
        <v>0</v>
      </c>
      <c r="CW33" s="47">
        <f t="shared" si="60"/>
        <v>0</v>
      </c>
      <c r="CX33" s="47">
        <f t="shared" si="61"/>
        <v>0</v>
      </c>
      <c r="CY33" s="47">
        <f t="shared" si="62"/>
        <v>0</v>
      </c>
      <c r="CZ33" s="47">
        <f>COUNTIF('résultats bruts'!AO33,1)</f>
        <v>0</v>
      </c>
      <c r="DA33" s="47">
        <f>COUNTIF('résultats bruts'!AP33,1)</f>
        <v>0</v>
      </c>
      <c r="DB33" s="47">
        <f t="shared" si="63"/>
        <v>0</v>
      </c>
      <c r="DC33" s="47">
        <f t="shared" si="64"/>
        <v>0</v>
      </c>
      <c r="DD33" s="47">
        <f>COUNTIF('résultats bruts'!BU33,1)</f>
        <v>0</v>
      </c>
      <c r="DE33" s="47">
        <f>COUNTIF('résultats bruts'!BV33,1)</f>
        <v>0</v>
      </c>
      <c r="DF33" s="47">
        <f t="shared" si="65"/>
        <v>0</v>
      </c>
      <c r="DG33" s="47">
        <f t="shared" si="66"/>
        <v>0</v>
      </c>
      <c r="DH33" s="47">
        <f t="shared" si="67"/>
        <v>0</v>
      </c>
      <c r="DI33" s="47"/>
      <c r="DJ33" s="47">
        <f t="shared" si="68"/>
        <v>0</v>
      </c>
      <c r="DK33" s="47">
        <f t="shared" si="69"/>
        <v>0</v>
      </c>
      <c r="DL33" s="47">
        <f t="shared" si="70"/>
        <v>0</v>
      </c>
      <c r="DM33" s="47">
        <f>COUNTIF('résultats bruts'!BG33,1)+COUNTIF('résultats bruts'!BJ33,1)</f>
        <v>0</v>
      </c>
      <c r="DN33" s="47">
        <f t="shared" si="71"/>
        <v>0</v>
      </c>
      <c r="DO33" s="47">
        <f>COUNTIF('résultats bruts'!CD33,1)+COUNTIF('résultats bruts'!CF33,1) + COUNTIF('résultats bruts'!CO33,1)+COUNTIF('résultats bruts'!CR33,1)</f>
        <v>0</v>
      </c>
      <c r="DP33" s="47">
        <f t="shared" si="72"/>
        <v>0</v>
      </c>
      <c r="DQ33" s="47">
        <f t="shared" si="73"/>
        <v>0</v>
      </c>
      <c r="DR33" s="47">
        <f t="shared" si="74"/>
        <v>0</v>
      </c>
      <c r="DS33" s="47">
        <f>COUNTIF('résultats bruts'!BF33,1)+COUNTIF('résultats bruts'!BI33,1)</f>
        <v>0</v>
      </c>
      <c r="DT33" s="47">
        <f t="shared" si="75"/>
        <v>0</v>
      </c>
      <c r="DU33" s="47">
        <f>COUNTIF('résultats bruts'!CE33,1)+COUNTIF('résultats bruts'!CH33,1) + COUNTIF('résultats bruts'!CP33,1)+ COUNTIF('résultats bruts'!CQ33,1)</f>
        <v>0</v>
      </c>
      <c r="DV33" s="47">
        <f t="shared" si="76"/>
        <v>0</v>
      </c>
      <c r="DW33" s="47">
        <f t="shared" si="77"/>
        <v>0</v>
      </c>
      <c r="DX33" s="47">
        <f t="shared" si="78"/>
        <v>0</v>
      </c>
      <c r="DY33" s="47">
        <f>COUNTIF('résultats bruts'!BE33,1)+COUNTIF('résultats bruts'!BH33,1)</f>
        <v>0</v>
      </c>
      <c r="DZ33" s="47">
        <f t="shared" si="79"/>
        <v>0</v>
      </c>
      <c r="EA33" s="47">
        <f>COUNTIF('résultats bruts'!CC33,1)+COUNTIF('résultats bruts'!CG33,1) + COUNTIF('résultats bruts'!CN33,1)</f>
        <v>0</v>
      </c>
      <c r="EB33" s="47">
        <f t="shared" si="80"/>
        <v>0</v>
      </c>
      <c r="EC33" s="47">
        <f t="shared" si="81"/>
        <v>0</v>
      </c>
      <c r="ED33" s="47">
        <f t="shared" si="82"/>
        <v>0</v>
      </c>
      <c r="EE33" s="47">
        <f t="shared" si="83"/>
        <v>0</v>
      </c>
      <c r="EF33" s="47">
        <f t="shared" si="84"/>
        <v>0</v>
      </c>
    </row>
    <row r="34" spans="1:136" ht="15.75" customHeight="1" x14ac:dyDescent="0.2">
      <c r="A34" s="47">
        <f>'résultats bruts'!A34</f>
        <v>0</v>
      </c>
      <c r="B34" s="47">
        <f>'résultats bruts'!B34</f>
        <v>0</v>
      </c>
      <c r="C34" s="47">
        <f>'résultats bruts'!C34</f>
        <v>0</v>
      </c>
      <c r="D34" s="47">
        <f>'résultats bruts'!D34</f>
        <v>0</v>
      </c>
      <c r="E34" s="47">
        <f>'résultats bruts'!E34</f>
        <v>0</v>
      </c>
      <c r="F34" s="47">
        <f>'résultats bruts'!F34</f>
        <v>32</v>
      </c>
      <c r="G34" s="47">
        <f>COUNTIF('résultats bruts'!K34,1) +COUNTIF('résultats bruts'!CJ34:CK34,1)+COUNTIF('résultats bruts'!CJ34:CK34,"0A")</f>
        <v>0</v>
      </c>
      <c r="H34" s="47">
        <f t="shared" si="0"/>
        <v>0</v>
      </c>
      <c r="I34" s="47">
        <f>COUNTIF('résultats bruts'!O34,1) + COUNTIF('résultats bruts'!AD34,1) + COUNTIF('résultats bruts'!CA34,1) + COUNTIF('résultats bruts'!DU34, 1) + COUNTIF('résultats bruts'!DU34,"0B")</f>
        <v>0</v>
      </c>
      <c r="J34" s="47">
        <f t="shared" si="1"/>
        <v>0</v>
      </c>
      <c r="K34" s="47">
        <f>COUNTIF('résultats bruts'!CJ34:CK34,1)</f>
        <v>0</v>
      </c>
      <c r="L34" s="47">
        <f t="shared" si="2"/>
        <v>0</v>
      </c>
      <c r="M34" s="47">
        <f>COUNTIF('résultats bruts'!CM34,1)</f>
        <v>0</v>
      </c>
      <c r="N34" s="47">
        <f>COUNTIF('résultats bruts'!DU34,1)</f>
        <v>0</v>
      </c>
      <c r="O34" s="47">
        <f t="shared" si="3"/>
        <v>0</v>
      </c>
      <c r="P34" s="47">
        <f t="shared" si="4"/>
        <v>0</v>
      </c>
      <c r="Q34" s="47">
        <f>COUNTIF('résultats bruts'!CB34, "1A")+COUNTIF('résultats bruts'!CB34, "1B")</f>
        <v>0</v>
      </c>
      <c r="R34" s="47">
        <f t="shared" si="5"/>
        <v>0</v>
      </c>
      <c r="S34" s="47">
        <f t="shared" si="6"/>
        <v>0</v>
      </c>
      <c r="T34" s="48">
        <f>COUNTIF('résultats bruts'!Q34, 1) + COUNTIF('résultats bruts'!AU34,1) + COUNTIF('résultats bruts'!CW34,1)</f>
        <v>0</v>
      </c>
      <c r="U34" s="48">
        <f t="shared" si="7"/>
        <v>0</v>
      </c>
      <c r="V34" s="48">
        <f>COUNTIF('résultats bruts'!P34,1) + COUNTIF('résultats bruts'!AS34,1) + COUNTIF('résultats bruts'!DD34,1)</f>
        <v>0</v>
      </c>
      <c r="W34" s="48">
        <f t="shared" si="8"/>
        <v>0</v>
      </c>
      <c r="X34" s="48">
        <f t="shared" si="9"/>
        <v>0</v>
      </c>
      <c r="Y34" s="48">
        <f t="shared" si="10"/>
        <v>0</v>
      </c>
      <c r="Z34" s="48">
        <f>COUNTIF('résultats bruts'!V34, 1) + COUNTIF('résultats bruts'!AT34,1) + COUNTIF('résultats bruts'!CT34,1)</f>
        <v>0</v>
      </c>
      <c r="AA34" s="48">
        <f t="shared" si="11"/>
        <v>0</v>
      </c>
      <c r="AB34" s="48">
        <f>COUNTIF('résultats bruts'!W34, 1) + COUNTIF('résultats bruts'!AV34,1) + COUNTIF('résultats bruts'!CZ34,1)</f>
        <v>0</v>
      </c>
      <c r="AC34" s="48">
        <f t="shared" si="12"/>
        <v>0</v>
      </c>
      <c r="AD34" s="48">
        <f t="shared" si="13"/>
        <v>0</v>
      </c>
      <c r="AE34" s="48">
        <f t="shared" si="14"/>
        <v>0</v>
      </c>
      <c r="AF34" s="48">
        <f t="shared" si="15"/>
        <v>0</v>
      </c>
      <c r="AG34" s="48">
        <f t="shared" si="16"/>
        <v>0</v>
      </c>
      <c r="AH34" s="48">
        <f>COUNTIF('résultats bruts'!R34, 1) + COUNTIF('résultats bruts'!AW34,1) + COUNTIF('résultats bruts'!CU34,1)</f>
        <v>0</v>
      </c>
      <c r="AI34" s="48">
        <f t="shared" si="17"/>
        <v>0</v>
      </c>
      <c r="AJ34" s="48">
        <f>COUNTIF('résultats bruts'!Z34, 1) + COUNTIF('résultats bruts'!AQ34,1) + COUNTIF('résultats bruts'!CS34,1)</f>
        <v>0</v>
      </c>
      <c r="AK34" s="48">
        <f t="shared" si="18"/>
        <v>0</v>
      </c>
      <c r="AL34" s="48">
        <f t="shared" si="19"/>
        <v>0</v>
      </c>
      <c r="AM34" s="48">
        <f t="shared" si="20"/>
        <v>0</v>
      </c>
      <c r="AN34" s="48">
        <f t="shared" si="21"/>
        <v>0</v>
      </c>
      <c r="AO34" s="48">
        <f t="shared" si="22"/>
        <v>0</v>
      </c>
      <c r="AP34" s="48">
        <f>COUNTIF('résultats bruts'!Y34, 1) + COUNTIF('résultats bruts'!AY34,1) + COUNTIF('résultats bruts'!DC34,1)</f>
        <v>0</v>
      </c>
      <c r="AQ34" s="48">
        <f t="shared" si="23"/>
        <v>0</v>
      </c>
      <c r="AR34" s="48">
        <f>COUNTIF('résultats bruts'!T34, 1) + COUNTIF('résultats bruts'!AR34,1) + COUNTIF('résultats bruts'!DB34,1)</f>
        <v>0</v>
      </c>
      <c r="AS34" s="48">
        <f t="shared" si="24"/>
        <v>0</v>
      </c>
      <c r="AT34" s="48">
        <f t="shared" si="25"/>
        <v>0</v>
      </c>
      <c r="AU34" s="48">
        <f t="shared" si="26"/>
        <v>0</v>
      </c>
      <c r="AV34" s="48">
        <f>COUNTIF('résultats bruts'!X34, 1) + COUNTIF('résultats bruts'!BB34,1) + COUNTIF('résultats bruts'!DA34,1)</f>
        <v>0</v>
      </c>
      <c r="AW34" s="48">
        <f t="shared" si="27"/>
        <v>0</v>
      </c>
      <c r="AX34" s="48">
        <f>COUNTIF('résultats bruts'!AA34, 1) + COUNTIF('résultats bruts'!AX34,1) + COUNTIF('résultats bruts'!CY34,1)</f>
        <v>0</v>
      </c>
      <c r="AY34" s="48">
        <f t="shared" si="28"/>
        <v>0</v>
      </c>
      <c r="AZ34" s="48">
        <f t="shared" si="29"/>
        <v>0</v>
      </c>
      <c r="BA34" s="48">
        <f t="shared" si="30"/>
        <v>0</v>
      </c>
      <c r="BB34" s="48">
        <f t="shared" si="31"/>
        <v>0</v>
      </c>
      <c r="BC34" s="49">
        <f t="shared" si="32"/>
        <v>0</v>
      </c>
      <c r="BD34" s="48">
        <f>COUNTIF('résultats bruts'!U34, 1) + COUNTIF('résultats bruts'!AZ34,1) + COUNTIF('résultats bruts'!CX34,1)</f>
        <v>0</v>
      </c>
      <c r="BE34" s="48">
        <f t="shared" si="33"/>
        <v>0</v>
      </c>
      <c r="BF34" s="48">
        <f>COUNTIF('résultats bruts'!S34, 1) + COUNTIF('résultats bruts'!BA34,1) + COUNTIF('résultats bruts'!CV34,1)</f>
        <v>0</v>
      </c>
      <c r="BG34" s="48">
        <f t="shared" si="34"/>
        <v>0</v>
      </c>
      <c r="BH34" s="48">
        <f t="shared" si="35"/>
        <v>0</v>
      </c>
      <c r="BI34" s="48">
        <f t="shared" si="36"/>
        <v>0</v>
      </c>
      <c r="BJ34" s="48">
        <f t="shared" si="37"/>
        <v>0</v>
      </c>
      <c r="BK34" s="48">
        <f t="shared" si="38"/>
        <v>0</v>
      </c>
      <c r="BL34" s="48">
        <f>COUNTIF('résultats bruts'!AB34, 1) + COUNTIF('résultats bruts'!AC34,1) + COUNTIF('résultats bruts'!BC34,1)+ COUNTIF('résultats bruts'!BD34,1)+ COUNTIF('résultats bruts'!DE34,1)+ COUNTIF('résultats bruts'!DF34,1)</f>
        <v>0</v>
      </c>
      <c r="BM34" s="48">
        <f t="shared" si="39"/>
        <v>0</v>
      </c>
      <c r="BN34" s="48">
        <f t="shared" si="40"/>
        <v>0</v>
      </c>
      <c r="BO34" s="48">
        <f t="shared" si="41"/>
        <v>0</v>
      </c>
      <c r="BP34" s="48">
        <f>COUNTIF('résultats bruts'!DS34,1) + COUNTIF('résultats bruts'!DQ34,1)</f>
        <v>0</v>
      </c>
      <c r="BQ34" s="48">
        <f t="shared" si="42"/>
        <v>0</v>
      </c>
      <c r="BR34" s="66">
        <f>COUNTIF('résultats bruts'!DR34,1)+COUNTIF('résultats bruts'!DT34,1)</f>
        <v>0</v>
      </c>
      <c r="BS34" s="66">
        <f t="shared" si="43"/>
        <v>0</v>
      </c>
      <c r="BT34" s="48">
        <f>'résultats bruts'!AR34</f>
        <v>0</v>
      </c>
      <c r="BU34" s="48">
        <f>'résultats bruts'!DR34</f>
        <v>0</v>
      </c>
      <c r="BV34" s="48">
        <f>'résultats bruts'!AS34</f>
        <v>0</v>
      </c>
      <c r="BW34" s="48">
        <f>'résultats bruts'!DT34</f>
        <v>0</v>
      </c>
      <c r="BX34" s="47">
        <f>COUNTIF('résultats bruts'!AI34, 1) + COUNTIF('résultats bruts'!BP34,1) + COUNTIF('résultats bruts'!DG34,1)</f>
        <v>0</v>
      </c>
      <c r="BY34" s="47">
        <f t="shared" si="44"/>
        <v>0</v>
      </c>
      <c r="BZ34" s="47">
        <f>COUNTIF('résultats bruts'!AL34, 1) + COUNTIF('résultats bruts'!BN34,1) + COUNTIF('résultats bruts'!DI34,1)</f>
        <v>0</v>
      </c>
      <c r="CA34" s="47">
        <f t="shared" si="45"/>
        <v>0</v>
      </c>
      <c r="CB34" s="47">
        <f t="shared" si="46"/>
        <v>0</v>
      </c>
      <c r="CC34" s="47">
        <f t="shared" si="47"/>
        <v>0</v>
      </c>
      <c r="CD34" s="47">
        <f>COUNTIF('résultats bruts'!AK34, 1) + COUNTIF('résultats bruts'!BR34,1) + COUNTIF('résultats bruts'!DM34,1)</f>
        <v>0</v>
      </c>
      <c r="CE34" s="47">
        <f t="shared" si="48"/>
        <v>0</v>
      </c>
      <c r="CF34" s="47">
        <f>COUNTIF('résultats bruts'!AE34, 1) + COUNTIF('résultats bruts'!BL34,1) + COUNTIF('résultats bruts'!DN34,1)</f>
        <v>0</v>
      </c>
      <c r="CG34" s="47">
        <f t="shared" si="49"/>
        <v>0</v>
      </c>
      <c r="CH34" s="47">
        <f t="shared" si="50"/>
        <v>0</v>
      </c>
      <c r="CI34" s="47">
        <f t="shared" si="51"/>
        <v>0</v>
      </c>
      <c r="CJ34" s="50">
        <f>COUNTIF('résultats bruts'!AJ34, 1) + COUNTIF('résultats bruts'!BM34,1) + COUNTIF('résultats bruts'!DL34,1)</f>
        <v>0</v>
      </c>
      <c r="CK34" s="47">
        <f t="shared" si="52"/>
        <v>0</v>
      </c>
      <c r="CL34" s="47">
        <f>COUNTIF('résultats bruts'!AH34, 1) + COUNTIF('résultats bruts'!BK34,1) + COUNTIF('résultats bruts'!DK34,1)</f>
        <v>0</v>
      </c>
      <c r="CM34" s="47">
        <f t="shared" si="53"/>
        <v>0</v>
      </c>
      <c r="CN34" s="47">
        <f t="shared" si="54"/>
        <v>0</v>
      </c>
      <c r="CO34" s="47">
        <f t="shared" si="55"/>
        <v>0</v>
      </c>
      <c r="CP34" s="47">
        <f>COUNTIF('résultats bruts'!AF34, 1) + COUNTIF('résultats bruts'!BO34,1) + COUNTIF('résultats bruts'!DJ34,1)</f>
        <v>0</v>
      </c>
      <c r="CQ34" s="47">
        <f t="shared" si="56"/>
        <v>0</v>
      </c>
      <c r="CR34" s="47">
        <f>COUNTIF('résultats bruts'!AG34, 1) + COUNTIF('résultats bruts'!BQ34,1) + COUNTIF('résultats bruts'!DH34,1)</f>
        <v>0</v>
      </c>
      <c r="CS34" s="47">
        <f t="shared" si="57"/>
        <v>0</v>
      </c>
      <c r="CT34" s="47">
        <f t="shared" si="58"/>
        <v>0</v>
      </c>
      <c r="CU34" s="47">
        <f t="shared" si="59"/>
        <v>0</v>
      </c>
      <c r="CV34" s="47">
        <f>COUNTIF('résultats bruts'!AM34, 1) + COUNTIF('résultats bruts'!AN34,1) + COUNTIF('résultats bruts'!BS34,1) +COUNTIF('résultats bruts'!BT34, 1) + COUNTIF('résultats bruts'!DO34,1) + COUNTIF('résultats bruts'!DP34,1)</f>
        <v>0</v>
      </c>
      <c r="CW34" s="47">
        <f t="shared" si="60"/>
        <v>0</v>
      </c>
      <c r="CX34" s="47">
        <f t="shared" si="61"/>
        <v>0</v>
      </c>
      <c r="CY34" s="47">
        <f t="shared" si="62"/>
        <v>0</v>
      </c>
      <c r="CZ34" s="47">
        <f>COUNTIF('résultats bruts'!AO34,1)</f>
        <v>0</v>
      </c>
      <c r="DA34" s="47">
        <f>COUNTIF('résultats bruts'!AP34,1)</f>
        <v>0</v>
      </c>
      <c r="DB34" s="47">
        <f t="shared" si="63"/>
        <v>0</v>
      </c>
      <c r="DC34" s="47">
        <f t="shared" si="64"/>
        <v>0</v>
      </c>
      <c r="DD34" s="47">
        <f>COUNTIF('résultats bruts'!BU34,1)</f>
        <v>0</v>
      </c>
      <c r="DE34" s="47">
        <f>COUNTIF('résultats bruts'!BV34,1)</f>
        <v>0</v>
      </c>
      <c r="DF34" s="47">
        <f t="shared" si="65"/>
        <v>0</v>
      </c>
      <c r="DG34" s="47">
        <f t="shared" si="66"/>
        <v>0</v>
      </c>
      <c r="DH34" s="47">
        <f t="shared" si="67"/>
        <v>0</v>
      </c>
      <c r="DI34" s="47"/>
      <c r="DJ34" s="47">
        <f t="shared" si="68"/>
        <v>0</v>
      </c>
      <c r="DK34" s="47">
        <f t="shared" si="69"/>
        <v>0</v>
      </c>
      <c r="DL34" s="47">
        <f t="shared" si="70"/>
        <v>0</v>
      </c>
      <c r="DM34" s="47">
        <f>COUNTIF('résultats bruts'!BG34,1)+COUNTIF('résultats bruts'!BJ34,1)</f>
        <v>0</v>
      </c>
      <c r="DN34" s="47">
        <f t="shared" si="71"/>
        <v>0</v>
      </c>
      <c r="DO34" s="47">
        <f>COUNTIF('résultats bruts'!CD34,1)+COUNTIF('résultats bruts'!CF34,1) + COUNTIF('résultats bruts'!CO34,1)+COUNTIF('résultats bruts'!CR34,1)</f>
        <v>0</v>
      </c>
      <c r="DP34" s="47">
        <f t="shared" si="72"/>
        <v>0</v>
      </c>
      <c r="DQ34" s="47">
        <f t="shared" si="73"/>
        <v>0</v>
      </c>
      <c r="DR34" s="47">
        <f t="shared" si="74"/>
        <v>0</v>
      </c>
      <c r="DS34" s="47">
        <f>COUNTIF('résultats bruts'!BF34,1)+COUNTIF('résultats bruts'!BI34,1)</f>
        <v>0</v>
      </c>
      <c r="DT34" s="47">
        <f t="shared" si="75"/>
        <v>0</v>
      </c>
      <c r="DU34" s="47">
        <f>COUNTIF('résultats bruts'!CE34,1)+COUNTIF('résultats bruts'!CH34,1) + COUNTIF('résultats bruts'!CP34,1)+ COUNTIF('résultats bruts'!CQ34,1)</f>
        <v>0</v>
      </c>
      <c r="DV34" s="47">
        <f t="shared" si="76"/>
        <v>0</v>
      </c>
      <c r="DW34" s="47">
        <f t="shared" si="77"/>
        <v>0</v>
      </c>
      <c r="DX34" s="47">
        <f t="shared" si="78"/>
        <v>0</v>
      </c>
      <c r="DY34" s="47">
        <f>COUNTIF('résultats bruts'!BE34,1)+COUNTIF('résultats bruts'!BH34,1)</f>
        <v>0</v>
      </c>
      <c r="DZ34" s="47">
        <f t="shared" si="79"/>
        <v>0</v>
      </c>
      <c r="EA34" s="47">
        <f>COUNTIF('résultats bruts'!CC34,1)+COUNTIF('résultats bruts'!CG34,1) + COUNTIF('résultats bruts'!CN34,1)</f>
        <v>0</v>
      </c>
      <c r="EB34" s="47">
        <f t="shared" si="80"/>
        <v>0</v>
      </c>
      <c r="EC34" s="47">
        <f t="shared" si="81"/>
        <v>0</v>
      </c>
      <c r="ED34" s="47">
        <f t="shared" si="82"/>
        <v>0</v>
      </c>
      <c r="EE34" s="47">
        <f t="shared" si="83"/>
        <v>0</v>
      </c>
      <c r="EF34" s="47">
        <f t="shared" si="84"/>
        <v>0</v>
      </c>
    </row>
    <row r="35" spans="1:136" ht="15.75" customHeight="1" x14ac:dyDescent="0.2">
      <c r="A35" s="47">
        <f>'résultats bruts'!A35</f>
        <v>0</v>
      </c>
      <c r="B35" s="47">
        <f>'résultats bruts'!B35</f>
        <v>0</v>
      </c>
      <c r="C35" s="47">
        <f>'résultats bruts'!C35</f>
        <v>0</v>
      </c>
      <c r="D35" s="47">
        <f>'résultats bruts'!D35</f>
        <v>0</v>
      </c>
      <c r="E35" s="47">
        <f>'résultats bruts'!E35</f>
        <v>0</v>
      </c>
      <c r="F35" s="47">
        <f>'résultats bruts'!F35</f>
        <v>33</v>
      </c>
      <c r="G35" s="47">
        <f>COUNTIF('résultats bruts'!K35,1) +COUNTIF('résultats bruts'!CJ35:CK35,1)+COUNTIF('résultats bruts'!CJ35:CK35,"0A")</f>
        <v>0</v>
      </c>
      <c r="H35" s="47">
        <f t="shared" si="0"/>
        <v>0</v>
      </c>
      <c r="I35" s="47">
        <f>COUNTIF('résultats bruts'!O35,1) + COUNTIF('résultats bruts'!AD35,1) + COUNTIF('résultats bruts'!CA35,1) + COUNTIF('résultats bruts'!DU35, 1) + COUNTIF('résultats bruts'!DU35,"0B")</f>
        <v>0</v>
      </c>
      <c r="J35" s="47">
        <f t="shared" si="1"/>
        <v>0</v>
      </c>
      <c r="K35" s="47">
        <f>COUNTIF('résultats bruts'!CJ35:CK35,1)</f>
        <v>0</v>
      </c>
      <c r="L35" s="47">
        <f t="shared" si="2"/>
        <v>0</v>
      </c>
      <c r="M35" s="47">
        <f>COUNTIF('résultats bruts'!CM35,1)</f>
        <v>0</v>
      </c>
      <c r="N35" s="47">
        <f>COUNTIF('résultats bruts'!DU35,1)</f>
        <v>0</v>
      </c>
      <c r="O35" s="47">
        <f t="shared" si="3"/>
        <v>0</v>
      </c>
      <c r="P35" s="47">
        <f t="shared" si="4"/>
        <v>0</v>
      </c>
      <c r="Q35" s="47">
        <f>COUNTIF('résultats bruts'!CB35, "1A")+COUNTIF('résultats bruts'!CB35, "1B")</f>
        <v>0</v>
      </c>
      <c r="R35" s="47">
        <f t="shared" si="5"/>
        <v>0</v>
      </c>
      <c r="S35" s="47">
        <f t="shared" si="6"/>
        <v>0</v>
      </c>
      <c r="T35" s="48">
        <f>COUNTIF('résultats bruts'!Q35, 1) + COUNTIF('résultats bruts'!AU35,1) + COUNTIF('résultats bruts'!CW35,1)</f>
        <v>0</v>
      </c>
      <c r="U35" s="48">
        <f t="shared" si="7"/>
        <v>0</v>
      </c>
      <c r="V35" s="48">
        <f>COUNTIF('résultats bruts'!P35,1) + COUNTIF('résultats bruts'!AS35,1) + COUNTIF('résultats bruts'!DD35,1)</f>
        <v>0</v>
      </c>
      <c r="W35" s="48">
        <f t="shared" si="8"/>
        <v>0</v>
      </c>
      <c r="X35" s="48">
        <f t="shared" si="9"/>
        <v>0</v>
      </c>
      <c r="Y35" s="48">
        <f t="shared" si="10"/>
        <v>0</v>
      </c>
      <c r="Z35" s="48">
        <f>COUNTIF('résultats bruts'!V35, 1) + COUNTIF('résultats bruts'!AT35,1) + COUNTIF('résultats bruts'!CT35,1)</f>
        <v>0</v>
      </c>
      <c r="AA35" s="48">
        <f t="shared" si="11"/>
        <v>0</v>
      </c>
      <c r="AB35" s="48">
        <f>COUNTIF('résultats bruts'!W35, 1) + COUNTIF('résultats bruts'!AV35,1) + COUNTIF('résultats bruts'!CZ35,1)</f>
        <v>0</v>
      </c>
      <c r="AC35" s="48">
        <f t="shared" si="12"/>
        <v>0</v>
      </c>
      <c r="AD35" s="48">
        <f t="shared" si="13"/>
        <v>0</v>
      </c>
      <c r="AE35" s="48">
        <f t="shared" si="14"/>
        <v>0</v>
      </c>
      <c r="AF35" s="48">
        <f t="shared" si="15"/>
        <v>0</v>
      </c>
      <c r="AG35" s="48">
        <f t="shared" si="16"/>
        <v>0</v>
      </c>
      <c r="AH35" s="48">
        <f>COUNTIF('résultats bruts'!R35, 1) + COUNTIF('résultats bruts'!AW35,1) + COUNTIF('résultats bruts'!CU35,1)</f>
        <v>0</v>
      </c>
      <c r="AI35" s="48">
        <f t="shared" si="17"/>
        <v>0</v>
      </c>
      <c r="AJ35" s="48">
        <f>COUNTIF('résultats bruts'!Z35, 1) + COUNTIF('résultats bruts'!AQ35,1) + COUNTIF('résultats bruts'!CS35,1)</f>
        <v>0</v>
      </c>
      <c r="AK35" s="48">
        <f t="shared" si="18"/>
        <v>0</v>
      </c>
      <c r="AL35" s="48">
        <f t="shared" si="19"/>
        <v>0</v>
      </c>
      <c r="AM35" s="48">
        <f t="shared" si="20"/>
        <v>0</v>
      </c>
      <c r="AN35" s="48">
        <f t="shared" si="21"/>
        <v>0</v>
      </c>
      <c r="AO35" s="48">
        <f t="shared" si="22"/>
        <v>0</v>
      </c>
      <c r="AP35" s="48">
        <f>COUNTIF('résultats bruts'!Y35, 1) + COUNTIF('résultats bruts'!AY35,1) + COUNTIF('résultats bruts'!DC35,1)</f>
        <v>0</v>
      </c>
      <c r="AQ35" s="48">
        <f t="shared" si="23"/>
        <v>0</v>
      </c>
      <c r="AR35" s="48">
        <f>COUNTIF('résultats bruts'!T35, 1) + COUNTIF('résultats bruts'!AR35,1) + COUNTIF('résultats bruts'!DB35,1)</f>
        <v>0</v>
      </c>
      <c r="AS35" s="48">
        <f t="shared" si="24"/>
        <v>0</v>
      </c>
      <c r="AT35" s="48">
        <f t="shared" si="25"/>
        <v>0</v>
      </c>
      <c r="AU35" s="48">
        <f t="shared" si="26"/>
        <v>0</v>
      </c>
      <c r="AV35" s="48">
        <f>COUNTIF('résultats bruts'!X35, 1) + COUNTIF('résultats bruts'!BB35,1) + COUNTIF('résultats bruts'!DA35,1)</f>
        <v>0</v>
      </c>
      <c r="AW35" s="48">
        <f t="shared" si="27"/>
        <v>0</v>
      </c>
      <c r="AX35" s="48">
        <f>COUNTIF('résultats bruts'!AA35, 1) + COUNTIF('résultats bruts'!AX35,1) + COUNTIF('résultats bruts'!CY35,1)</f>
        <v>0</v>
      </c>
      <c r="AY35" s="48">
        <f t="shared" si="28"/>
        <v>0</v>
      </c>
      <c r="AZ35" s="48">
        <f t="shared" si="29"/>
        <v>0</v>
      </c>
      <c r="BA35" s="48">
        <f t="shared" si="30"/>
        <v>0</v>
      </c>
      <c r="BB35" s="48">
        <f t="shared" si="31"/>
        <v>0</v>
      </c>
      <c r="BC35" s="49">
        <f t="shared" si="32"/>
        <v>0</v>
      </c>
      <c r="BD35" s="48">
        <f>COUNTIF('résultats bruts'!U35, 1) + COUNTIF('résultats bruts'!AZ35,1) + COUNTIF('résultats bruts'!CX35,1)</f>
        <v>0</v>
      </c>
      <c r="BE35" s="48">
        <f t="shared" si="33"/>
        <v>0</v>
      </c>
      <c r="BF35" s="48">
        <f>COUNTIF('résultats bruts'!S35, 1) + COUNTIF('résultats bruts'!BA35,1) + COUNTIF('résultats bruts'!CV35,1)</f>
        <v>0</v>
      </c>
      <c r="BG35" s="48">
        <f t="shared" si="34"/>
        <v>0</v>
      </c>
      <c r="BH35" s="48">
        <f t="shared" si="35"/>
        <v>0</v>
      </c>
      <c r="BI35" s="48">
        <f t="shared" si="36"/>
        <v>0</v>
      </c>
      <c r="BJ35" s="48">
        <f t="shared" si="37"/>
        <v>0</v>
      </c>
      <c r="BK35" s="48">
        <f t="shared" si="38"/>
        <v>0</v>
      </c>
      <c r="BL35" s="48">
        <f>COUNTIF('résultats bruts'!AB35, 1) + COUNTIF('résultats bruts'!AC35,1) + COUNTIF('résultats bruts'!BC35,1)+ COUNTIF('résultats bruts'!BD35,1)+ COUNTIF('résultats bruts'!DE35,1)+ COUNTIF('résultats bruts'!DF35,1)</f>
        <v>0</v>
      </c>
      <c r="BM35" s="48">
        <f t="shared" si="39"/>
        <v>0</v>
      </c>
      <c r="BN35" s="48">
        <f t="shared" si="40"/>
        <v>0</v>
      </c>
      <c r="BO35" s="48">
        <f t="shared" si="41"/>
        <v>0</v>
      </c>
      <c r="BP35" s="48">
        <f>COUNTIF('résultats bruts'!DS35,1) + COUNTIF('résultats bruts'!DQ35,1)</f>
        <v>0</v>
      </c>
      <c r="BQ35" s="48">
        <f t="shared" si="42"/>
        <v>0</v>
      </c>
      <c r="BR35" s="66">
        <f>COUNTIF('résultats bruts'!DR35,1)+COUNTIF('résultats bruts'!DT35,1)</f>
        <v>0</v>
      </c>
      <c r="BS35" s="66">
        <f t="shared" si="43"/>
        <v>0</v>
      </c>
      <c r="BT35" s="48">
        <f>'résultats bruts'!AR35</f>
        <v>0</v>
      </c>
      <c r="BU35" s="48">
        <f>'résultats bruts'!DR35</f>
        <v>0</v>
      </c>
      <c r="BV35" s="48">
        <f>'résultats bruts'!AS35</f>
        <v>0</v>
      </c>
      <c r="BW35" s="48">
        <f>'résultats bruts'!DT35</f>
        <v>0</v>
      </c>
      <c r="BX35" s="47">
        <f>COUNTIF('résultats bruts'!AI35, 1) + COUNTIF('résultats bruts'!BP35,1) + COUNTIF('résultats bruts'!DG35,1)</f>
        <v>0</v>
      </c>
      <c r="BY35" s="47">
        <f t="shared" si="44"/>
        <v>0</v>
      </c>
      <c r="BZ35" s="47">
        <f>COUNTIF('résultats bruts'!AL35, 1) + COUNTIF('résultats bruts'!BN35,1) + COUNTIF('résultats bruts'!DI35,1)</f>
        <v>0</v>
      </c>
      <c r="CA35" s="47">
        <f t="shared" si="45"/>
        <v>0</v>
      </c>
      <c r="CB35" s="47">
        <f t="shared" si="46"/>
        <v>0</v>
      </c>
      <c r="CC35" s="47">
        <f t="shared" si="47"/>
        <v>0</v>
      </c>
      <c r="CD35" s="47">
        <f>COUNTIF('résultats bruts'!AK35, 1) + COUNTIF('résultats bruts'!BR35,1) + COUNTIF('résultats bruts'!DM35,1)</f>
        <v>0</v>
      </c>
      <c r="CE35" s="47">
        <f t="shared" si="48"/>
        <v>0</v>
      </c>
      <c r="CF35" s="47">
        <f>COUNTIF('résultats bruts'!AE35, 1) + COUNTIF('résultats bruts'!BL35,1) + COUNTIF('résultats bruts'!DN35,1)</f>
        <v>0</v>
      </c>
      <c r="CG35" s="47">
        <f t="shared" si="49"/>
        <v>0</v>
      </c>
      <c r="CH35" s="47">
        <f t="shared" si="50"/>
        <v>0</v>
      </c>
      <c r="CI35" s="47">
        <f t="shared" si="51"/>
        <v>0</v>
      </c>
      <c r="CJ35" s="50">
        <f>COUNTIF('résultats bruts'!AJ35, 1) + COUNTIF('résultats bruts'!BM35,1) + COUNTIF('résultats bruts'!DL35,1)</f>
        <v>0</v>
      </c>
      <c r="CK35" s="47">
        <f t="shared" si="52"/>
        <v>0</v>
      </c>
      <c r="CL35" s="47">
        <f>COUNTIF('résultats bruts'!AH35, 1) + COUNTIF('résultats bruts'!BK35,1) + COUNTIF('résultats bruts'!DK35,1)</f>
        <v>0</v>
      </c>
      <c r="CM35" s="47">
        <f t="shared" si="53"/>
        <v>0</v>
      </c>
      <c r="CN35" s="47">
        <f t="shared" si="54"/>
        <v>0</v>
      </c>
      <c r="CO35" s="47">
        <f t="shared" si="55"/>
        <v>0</v>
      </c>
      <c r="CP35" s="47">
        <f>COUNTIF('résultats bruts'!AF35, 1) + COUNTIF('résultats bruts'!BO35,1) + COUNTIF('résultats bruts'!DJ35,1)</f>
        <v>0</v>
      </c>
      <c r="CQ35" s="47">
        <f t="shared" si="56"/>
        <v>0</v>
      </c>
      <c r="CR35" s="47">
        <f>COUNTIF('résultats bruts'!AG35, 1) + COUNTIF('résultats bruts'!BQ35,1) + COUNTIF('résultats bruts'!DH35,1)</f>
        <v>0</v>
      </c>
      <c r="CS35" s="47">
        <f t="shared" si="57"/>
        <v>0</v>
      </c>
      <c r="CT35" s="47">
        <f t="shared" si="58"/>
        <v>0</v>
      </c>
      <c r="CU35" s="47">
        <f t="shared" si="59"/>
        <v>0</v>
      </c>
      <c r="CV35" s="47">
        <f>COUNTIF('résultats bruts'!AM35, 1) + COUNTIF('résultats bruts'!AN35,1) + COUNTIF('résultats bruts'!BS35,1) +COUNTIF('résultats bruts'!BT35, 1) + COUNTIF('résultats bruts'!DO35,1) + COUNTIF('résultats bruts'!DP35,1)</f>
        <v>0</v>
      </c>
      <c r="CW35" s="47">
        <f t="shared" si="60"/>
        <v>0</v>
      </c>
      <c r="CX35" s="47">
        <f t="shared" si="61"/>
        <v>0</v>
      </c>
      <c r="CY35" s="47">
        <f t="shared" si="62"/>
        <v>0</v>
      </c>
      <c r="CZ35" s="47">
        <f>COUNTIF('résultats bruts'!AO35,1)</f>
        <v>0</v>
      </c>
      <c r="DA35" s="47">
        <f>COUNTIF('résultats bruts'!AP35,1)</f>
        <v>0</v>
      </c>
      <c r="DB35" s="47">
        <f t="shared" si="63"/>
        <v>0</v>
      </c>
      <c r="DC35" s="47">
        <f t="shared" si="64"/>
        <v>0</v>
      </c>
      <c r="DD35" s="47">
        <f>COUNTIF('résultats bruts'!BU35,1)</f>
        <v>0</v>
      </c>
      <c r="DE35" s="47">
        <f>COUNTIF('résultats bruts'!BV35,1)</f>
        <v>0</v>
      </c>
      <c r="DF35" s="47">
        <f t="shared" si="65"/>
        <v>0</v>
      </c>
      <c r="DG35" s="47">
        <f t="shared" si="66"/>
        <v>0</v>
      </c>
      <c r="DH35" s="47">
        <f t="shared" si="67"/>
        <v>0</v>
      </c>
      <c r="DI35" s="47"/>
      <c r="DJ35" s="47">
        <f t="shared" si="68"/>
        <v>0</v>
      </c>
      <c r="DK35" s="47">
        <f t="shared" si="69"/>
        <v>0</v>
      </c>
      <c r="DL35" s="47">
        <f t="shared" si="70"/>
        <v>0</v>
      </c>
      <c r="DM35" s="47">
        <f>COUNTIF('résultats bruts'!BG35,1)+COUNTIF('résultats bruts'!BJ35,1)</f>
        <v>0</v>
      </c>
      <c r="DN35" s="47">
        <f t="shared" si="71"/>
        <v>0</v>
      </c>
      <c r="DO35" s="47">
        <f>COUNTIF('résultats bruts'!CD35,1)+COUNTIF('résultats bruts'!CF35,1) + COUNTIF('résultats bruts'!CO35,1)+COUNTIF('résultats bruts'!CR35,1)</f>
        <v>0</v>
      </c>
      <c r="DP35" s="47">
        <f t="shared" si="72"/>
        <v>0</v>
      </c>
      <c r="DQ35" s="47">
        <f t="shared" si="73"/>
        <v>0</v>
      </c>
      <c r="DR35" s="47">
        <f t="shared" si="74"/>
        <v>0</v>
      </c>
      <c r="DS35" s="47">
        <f>COUNTIF('résultats bruts'!BF35,1)+COUNTIF('résultats bruts'!BI35,1)</f>
        <v>0</v>
      </c>
      <c r="DT35" s="47">
        <f t="shared" si="75"/>
        <v>0</v>
      </c>
      <c r="DU35" s="47">
        <f>COUNTIF('résultats bruts'!CE35,1)+COUNTIF('résultats bruts'!CH35,1) + COUNTIF('résultats bruts'!CP35,1)+ COUNTIF('résultats bruts'!CQ35,1)</f>
        <v>0</v>
      </c>
      <c r="DV35" s="47">
        <f t="shared" si="76"/>
        <v>0</v>
      </c>
      <c r="DW35" s="47">
        <f t="shared" si="77"/>
        <v>0</v>
      </c>
      <c r="DX35" s="47">
        <f t="shared" si="78"/>
        <v>0</v>
      </c>
      <c r="DY35" s="47">
        <f>COUNTIF('résultats bruts'!BE35,1)+COUNTIF('résultats bruts'!BH35,1)</f>
        <v>0</v>
      </c>
      <c r="DZ35" s="47">
        <f t="shared" si="79"/>
        <v>0</v>
      </c>
      <c r="EA35" s="47">
        <f>COUNTIF('résultats bruts'!CC35,1)+COUNTIF('résultats bruts'!CG35,1) + COUNTIF('résultats bruts'!CN35,1)</f>
        <v>0</v>
      </c>
      <c r="EB35" s="47">
        <f t="shared" si="80"/>
        <v>0</v>
      </c>
      <c r="EC35" s="47">
        <f t="shared" si="81"/>
        <v>0</v>
      </c>
      <c r="ED35" s="47">
        <f t="shared" si="82"/>
        <v>0</v>
      </c>
      <c r="EE35" s="47">
        <f t="shared" si="83"/>
        <v>0</v>
      </c>
      <c r="EF35" s="47">
        <f t="shared" si="84"/>
        <v>0</v>
      </c>
    </row>
    <row r="36" spans="1:136" ht="15.75" customHeight="1" x14ac:dyDescent="0.2">
      <c r="A36" s="47">
        <f>'résultats bruts'!A36</f>
        <v>0</v>
      </c>
      <c r="B36" s="47">
        <f>'résultats bruts'!B36</f>
        <v>0</v>
      </c>
      <c r="C36" s="47">
        <f>'résultats bruts'!C36</f>
        <v>0</v>
      </c>
      <c r="D36" s="47">
        <f>'résultats bruts'!D36</f>
        <v>0</v>
      </c>
      <c r="E36" s="47">
        <f>'résultats bruts'!E36</f>
        <v>0</v>
      </c>
      <c r="F36" s="47">
        <f>'résultats bruts'!F36</f>
        <v>34</v>
      </c>
      <c r="G36" s="47">
        <f>COUNTIF('résultats bruts'!K36,1) +COUNTIF('résultats bruts'!CJ36:CK36,1)+COUNTIF('résultats bruts'!CJ36:CK36,"0A")</f>
        <v>0</v>
      </c>
      <c r="H36" s="47">
        <f t="shared" si="0"/>
        <v>0</v>
      </c>
      <c r="I36" s="47">
        <f>COUNTIF('résultats bruts'!O36,1) + COUNTIF('résultats bruts'!AD36,1) + COUNTIF('résultats bruts'!CA36,1) + COUNTIF('résultats bruts'!DU36, 1) + COUNTIF('résultats bruts'!DU36,"0B")</f>
        <v>0</v>
      </c>
      <c r="J36" s="47">
        <f t="shared" si="1"/>
        <v>0</v>
      </c>
      <c r="K36" s="47">
        <f>COUNTIF('résultats bruts'!CJ36:CK36,1)</f>
        <v>0</v>
      </c>
      <c r="L36" s="47">
        <f t="shared" si="2"/>
        <v>0</v>
      </c>
      <c r="M36" s="47">
        <f>COUNTIF('résultats bruts'!CM36,1)</f>
        <v>0</v>
      </c>
      <c r="N36" s="47">
        <f>COUNTIF('résultats bruts'!DU36,1)</f>
        <v>0</v>
      </c>
      <c r="O36" s="47">
        <f t="shared" si="3"/>
        <v>0</v>
      </c>
      <c r="P36" s="47">
        <f t="shared" si="4"/>
        <v>0</v>
      </c>
      <c r="Q36" s="47">
        <f>COUNTIF('résultats bruts'!CB36, "1A")+COUNTIF('résultats bruts'!CB36, "1B")</f>
        <v>0</v>
      </c>
      <c r="R36" s="47">
        <f t="shared" si="5"/>
        <v>0</v>
      </c>
      <c r="S36" s="47">
        <f t="shared" si="6"/>
        <v>0</v>
      </c>
      <c r="T36" s="48">
        <f>COUNTIF('résultats bruts'!Q36, 1) + COUNTIF('résultats bruts'!AU36,1) + COUNTIF('résultats bruts'!CW36,1)</f>
        <v>0</v>
      </c>
      <c r="U36" s="48">
        <f t="shared" si="7"/>
        <v>0</v>
      </c>
      <c r="V36" s="48">
        <f>COUNTIF('résultats bruts'!P36,1) + COUNTIF('résultats bruts'!AS36,1) + COUNTIF('résultats bruts'!DD36,1)</f>
        <v>0</v>
      </c>
      <c r="W36" s="48">
        <f t="shared" si="8"/>
        <v>0</v>
      </c>
      <c r="X36" s="48">
        <f t="shared" si="9"/>
        <v>0</v>
      </c>
      <c r="Y36" s="48">
        <f t="shared" si="10"/>
        <v>0</v>
      </c>
      <c r="Z36" s="48">
        <f>COUNTIF('résultats bruts'!V36, 1) + COUNTIF('résultats bruts'!AT36,1) + COUNTIF('résultats bruts'!CT36,1)</f>
        <v>0</v>
      </c>
      <c r="AA36" s="48">
        <f t="shared" si="11"/>
        <v>0</v>
      </c>
      <c r="AB36" s="48">
        <f>COUNTIF('résultats bruts'!W36, 1) + COUNTIF('résultats bruts'!AV36,1) + COUNTIF('résultats bruts'!CZ36,1)</f>
        <v>0</v>
      </c>
      <c r="AC36" s="48">
        <f t="shared" si="12"/>
        <v>0</v>
      </c>
      <c r="AD36" s="48">
        <f t="shared" si="13"/>
        <v>0</v>
      </c>
      <c r="AE36" s="48">
        <f t="shared" si="14"/>
        <v>0</v>
      </c>
      <c r="AF36" s="48">
        <f t="shared" si="15"/>
        <v>0</v>
      </c>
      <c r="AG36" s="48">
        <f t="shared" si="16"/>
        <v>0</v>
      </c>
      <c r="AH36" s="48">
        <f>COUNTIF('résultats bruts'!R36, 1) + COUNTIF('résultats bruts'!AW36,1) + COUNTIF('résultats bruts'!CU36,1)</f>
        <v>0</v>
      </c>
      <c r="AI36" s="48">
        <f t="shared" si="17"/>
        <v>0</v>
      </c>
      <c r="AJ36" s="48">
        <f>COUNTIF('résultats bruts'!Z36, 1) + COUNTIF('résultats bruts'!AQ36,1) + COUNTIF('résultats bruts'!CS36,1)</f>
        <v>0</v>
      </c>
      <c r="AK36" s="48">
        <f t="shared" si="18"/>
        <v>0</v>
      </c>
      <c r="AL36" s="48">
        <f t="shared" si="19"/>
        <v>0</v>
      </c>
      <c r="AM36" s="48">
        <f t="shared" si="20"/>
        <v>0</v>
      </c>
      <c r="AN36" s="48">
        <f t="shared" si="21"/>
        <v>0</v>
      </c>
      <c r="AO36" s="48">
        <f t="shared" si="22"/>
        <v>0</v>
      </c>
      <c r="AP36" s="48">
        <f>COUNTIF('résultats bruts'!Y36, 1) + COUNTIF('résultats bruts'!AY36,1) + COUNTIF('résultats bruts'!DC36,1)</f>
        <v>0</v>
      </c>
      <c r="AQ36" s="48">
        <f t="shared" si="23"/>
        <v>0</v>
      </c>
      <c r="AR36" s="48">
        <f>COUNTIF('résultats bruts'!T36, 1) + COUNTIF('résultats bruts'!AR36,1) + COUNTIF('résultats bruts'!DB36,1)</f>
        <v>0</v>
      </c>
      <c r="AS36" s="48">
        <f t="shared" si="24"/>
        <v>0</v>
      </c>
      <c r="AT36" s="48">
        <f t="shared" si="25"/>
        <v>0</v>
      </c>
      <c r="AU36" s="48">
        <f t="shared" si="26"/>
        <v>0</v>
      </c>
      <c r="AV36" s="48">
        <f>COUNTIF('résultats bruts'!X36, 1) + COUNTIF('résultats bruts'!BB36,1) + COUNTIF('résultats bruts'!DA36,1)</f>
        <v>0</v>
      </c>
      <c r="AW36" s="48">
        <f t="shared" si="27"/>
        <v>0</v>
      </c>
      <c r="AX36" s="48">
        <f>COUNTIF('résultats bruts'!AA36, 1) + COUNTIF('résultats bruts'!AX36,1) + COUNTIF('résultats bruts'!CY36,1)</f>
        <v>0</v>
      </c>
      <c r="AY36" s="48">
        <f t="shared" si="28"/>
        <v>0</v>
      </c>
      <c r="AZ36" s="48">
        <f t="shared" si="29"/>
        <v>0</v>
      </c>
      <c r="BA36" s="48">
        <f t="shared" si="30"/>
        <v>0</v>
      </c>
      <c r="BB36" s="48">
        <f t="shared" si="31"/>
        <v>0</v>
      </c>
      <c r="BC36" s="49">
        <f t="shared" si="32"/>
        <v>0</v>
      </c>
      <c r="BD36" s="48">
        <f>COUNTIF('résultats bruts'!U36, 1) + COUNTIF('résultats bruts'!AZ36,1) + COUNTIF('résultats bruts'!CX36,1)</f>
        <v>0</v>
      </c>
      <c r="BE36" s="48">
        <f t="shared" si="33"/>
        <v>0</v>
      </c>
      <c r="BF36" s="48">
        <f>COUNTIF('résultats bruts'!S36, 1) + COUNTIF('résultats bruts'!BA36,1) + COUNTIF('résultats bruts'!CV36,1)</f>
        <v>0</v>
      </c>
      <c r="BG36" s="48">
        <f t="shared" si="34"/>
        <v>0</v>
      </c>
      <c r="BH36" s="48">
        <f t="shared" si="35"/>
        <v>0</v>
      </c>
      <c r="BI36" s="48">
        <f t="shared" si="36"/>
        <v>0</v>
      </c>
      <c r="BJ36" s="48">
        <f t="shared" si="37"/>
        <v>0</v>
      </c>
      <c r="BK36" s="48">
        <f t="shared" si="38"/>
        <v>0</v>
      </c>
      <c r="BL36" s="48">
        <f>COUNTIF('résultats bruts'!AB36, 1) + COUNTIF('résultats bruts'!AC36,1) + COUNTIF('résultats bruts'!BC36,1)+ COUNTIF('résultats bruts'!BD36,1)+ COUNTIF('résultats bruts'!DE36,1)+ COUNTIF('résultats bruts'!DF36,1)</f>
        <v>0</v>
      </c>
      <c r="BM36" s="48">
        <f t="shared" si="39"/>
        <v>0</v>
      </c>
      <c r="BN36" s="48">
        <f t="shared" si="40"/>
        <v>0</v>
      </c>
      <c r="BO36" s="48">
        <f t="shared" si="41"/>
        <v>0</v>
      </c>
      <c r="BP36" s="48">
        <f>COUNTIF('résultats bruts'!DS36,1) + COUNTIF('résultats bruts'!DQ36,1)</f>
        <v>0</v>
      </c>
      <c r="BQ36" s="48">
        <f t="shared" si="42"/>
        <v>0</v>
      </c>
      <c r="BR36" s="66">
        <f>COUNTIF('résultats bruts'!DR36,1)+COUNTIF('résultats bruts'!DT36,1)</f>
        <v>0</v>
      </c>
      <c r="BS36" s="66">
        <f t="shared" si="43"/>
        <v>0</v>
      </c>
      <c r="BT36" s="48">
        <f>'résultats bruts'!AR36</f>
        <v>0</v>
      </c>
      <c r="BU36" s="48">
        <f>'résultats bruts'!DR36</f>
        <v>0</v>
      </c>
      <c r="BV36" s="48">
        <f>'résultats bruts'!AS36</f>
        <v>0</v>
      </c>
      <c r="BW36" s="48">
        <f>'résultats bruts'!DT36</f>
        <v>0</v>
      </c>
      <c r="BX36" s="47">
        <f>COUNTIF('résultats bruts'!AI36, 1) + COUNTIF('résultats bruts'!BP36,1) + COUNTIF('résultats bruts'!DG36,1)</f>
        <v>0</v>
      </c>
      <c r="BY36" s="47">
        <f t="shared" si="44"/>
        <v>0</v>
      </c>
      <c r="BZ36" s="47">
        <f>COUNTIF('résultats bruts'!AL36, 1) + COUNTIF('résultats bruts'!BN36,1) + COUNTIF('résultats bruts'!DI36,1)</f>
        <v>0</v>
      </c>
      <c r="CA36" s="47">
        <f t="shared" si="45"/>
        <v>0</v>
      </c>
      <c r="CB36" s="47">
        <f t="shared" si="46"/>
        <v>0</v>
      </c>
      <c r="CC36" s="47">
        <f t="shared" si="47"/>
        <v>0</v>
      </c>
      <c r="CD36" s="47">
        <f>COUNTIF('résultats bruts'!AK36, 1) + COUNTIF('résultats bruts'!BR36,1) + COUNTIF('résultats bruts'!DM36,1)</f>
        <v>0</v>
      </c>
      <c r="CE36" s="47">
        <f t="shared" si="48"/>
        <v>0</v>
      </c>
      <c r="CF36" s="47">
        <f>COUNTIF('résultats bruts'!AE36, 1) + COUNTIF('résultats bruts'!BL36,1) + COUNTIF('résultats bruts'!DN36,1)</f>
        <v>0</v>
      </c>
      <c r="CG36" s="47">
        <f t="shared" si="49"/>
        <v>0</v>
      </c>
      <c r="CH36" s="47">
        <f t="shared" si="50"/>
        <v>0</v>
      </c>
      <c r="CI36" s="47">
        <f t="shared" si="51"/>
        <v>0</v>
      </c>
      <c r="CJ36" s="50">
        <f>COUNTIF('résultats bruts'!AJ36, 1) + COUNTIF('résultats bruts'!BM36,1) + COUNTIF('résultats bruts'!DL36,1)</f>
        <v>0</v>
      </c>
      <c r="CK36" s="47">
        <f t="shared" si="52"/>
        <v>0</v>
      </c>
      <c r="CL36" s="47">
        <f>COUNTIF('résultats bruts'!AH36, 1) + COUNTIF('résultats bruts'!BK36,1) + COUNTIF('résultats bruts'!DK36,1)</f>
        <v>0</v>
      </c>
      <c r="CM36" s="47">
        <f t="shared" si="53"/>
        <v>0</v>
      </c>
      <c r="CN36" s="47">
        <f t="shared" si="54"/>
        <v>0</v>
      </c>
      <c r="CO36" s="47">
        <f t="shared" si="55"/>
        <v>0</v>
      </c>
      <c r="CP36" s="47">
        <f>COUNTIF('résultats bruts'!AF36, 1) + COUNTIF('résultats bruts'!BO36,1) + COUNTIF('résultats bruts'!DJ36,1)</f>
        <v>0</v>
      </c>
      <c r="CQ36" s="47">
        <f t="shared" si="56"/>
        <v>0</v>
      </c>
      <c r="CR36" s="47">
        <f>COUNTIF('résultats bruts'!AG36, 1) + COUNTIF('résultats bruts'!BQ36,1) + COUNTIF('résultats bruts'!DH36,1)</f>
        <v>0</v>
      </c>
      <c r="CS36" s="47">
        <f t="shared" si="57"/>
        <v>0</v>
      </c>
      <c r="CT36" s="47">
        <f t="shared" si="58"/>
        <v>0</v>
      </c>
      <c r="CU36" s="47">
        <f t="shared" si="59"/>
        <v>0</v>
      </c>
      <c r="CV36" s="47">
        <f>COUNTIF('résultats bruts'!AM36, 1) + COUNTIF('résultats bruts'!AN36,1) + COUNTIF('résultats bruts'!BS36,1) +COUNTIF('résultats bruts'!BT36, 1) + COUNTIF('résultats bruts'!DO36,1) + COUNTIF('résultats bruts'!DP36,1)</f>
        <v>0</v>
      </c>
      <c r="CW36" s="47">
        <f t="shared" si="60"/>
        <v>0</v>
      </c>
      <c r="CX36" s="47">
        <f t="shared" si="61"/>
        <v>0</v>
      </c>
      <c r="CY36" s="47">
        <f t="shared" si="62"/>
        <v>0</v>
      </c>
      <c r="CZ36" s="47">
        <f>COUNTIF('résultats bruts'!AO36,1)</f>
        <v>0</v>
      </c>
      <c r="DA36" s="47">
        <f>COUNTIF('résultats bruts'!AP36,1)</f>
        <v>0</v>
      </c>
      <c r="DB36" s="47">
        <f t="shared" si="63"/>
        <v>0</v>
      </c>
      <c r="DC36" s="47">
        <f t="shared" si="64"/>
        <v>0</v>
      </c>
      <c r="DD36" s="47">
        <f>COUNTIF('résultats bruts'!BU36,1)</f>
        <v>0</v>
      </c>
      <c r="DE36" s="47">
        <f>COUNTIF('résultats bruts'!BV36,1)</f>
        <v>0</v>
      </c>
      <c r="DF36" s="47">
        <f t="shared" si="65"/>
        <v>0</v>
      </c>
      <c r="DG36" s="47">
        <f t="shared" si="66"/>
        <v>0</v>
      </c>
      <c r="DH36" s="47">
        <f t="shared" si="67"/>
        <v>0</v>
      </c>
      <c r="DI36" s="47"/>
      <c r="DJ36" s="47">
        <f t="shared" si="68"/>
        <v>0</v>
      </c>
      <c r="DK36" s="47">
        <f t="shared" si="69"/>
        <v>0</v>
      </c>
      <c r="DL36" s="47">
        <f t="shared" si="70"/>
        <v>0</v>
      </c>
      <c r="DM36" s="47">
        <f>COUNTIF('résultats bruts'!BG36,1)+COUNTIF('résultats bruts'!BJ36,1)</f>
        <v>0</v>
      </c>
      <c r="DN36" s="47">
        <f t="shared" si="71"/>
        <v>0</v>
      </c>
      <c r="DO36" s="47">
        <f>COUNTIF('résultats bruts'!CD36,1)+COUNTIF('résultats bruts'!CF36,1) + COUNTIF('résultats bruts'!CO36,1)+COUNTIF('résultats bruts'!CR36,1)</f>
        <v>0</v>
      </c>
      <c r="DP36" s="47">
        <f t="shared" si="72"/>
        <v>0</v>
      </c>
      <c r="DQ36" s="47">
        <f t="shared" si="73"/>
        <v>0</v>
      </c>
      <c r="DR36" s="47">
        <f t="shared" si="74"/>
        <v>0</v>
      </c>
      <c r="DS36" s="47">
        <f>COUNTIF('résultats bruts'!BF36,1)+COUNTIF('résultats bruts'!BI36,1)</f>
        <v>0</v>
      </c>
      <c r="DT36" s="47">
        <f t="shared" si="75"/>
        <v>0</v>
      </c>
      <c r="DU36" s="47">
        <f>COUNTIF('résultats bruts'!CE36,1)+COUNTIF('résultats bruts'!CH36,1) + COUNTIF('résultats bruts'!CP36,1)+ COUNTIF('résultats bruts'!CQ36,1)</f>
        <v>0</v>
      </c>
      <c r="DV36" s="47">
        <f t="shared" si="76"/>
        <v>0</v>
      </c>
      <c r="DW36" s="47">
        <f t="shared" si="77"/>
        <v>0</v>
      </c>
      <c r="DX36" s="47">
        <f t="shared" si="78"/>
        <v>0</v>
      </c>
      <c r="DY36" s="47">
        <f>COUNTIF('résultats bruts'!BE36,1)+COUNTIF('résultats bruts'!BH36,1)</f>
        <v>0</v>
      </c>
      <c r="DZ36" s="47">
        <f t="shared" si="79"/>
        <v>0</v>
      </c>
      <c r="EA36" s="47">
        <f>COUNTIF('résultats bruts'!CC36,1)+COUNTIF('résultats bruts'!CG36,1) + COUNTIF('résultats bruts'!CN36,1)</f>
        <v>0</v>
      </c>
      <c r="EB36" s="47">
        <f t="shared" si="80"/>
        <v>0</v>
      </c>
      <c r="EC36" s="47">
        <f t="shared" si="81"/>
        <v>0</v>
      </c>
      <c r="ED36" s="47">
        <f t="shared" si="82"/>
        <v>0</v>
      </c>
      <c r="EE36" s="47">
        <f t="shared" si="83"/>
        <v>0</v>
      </c>
      <c r="EF36" s="47">
        <f t="shared" si="84"/>
        <v>0</v>
      </c>
    </row>
    <row r="37" spans="1:136" ht="15.75" customHeight="1" x14ac:dyDescent="0.2">
      <c r="A37" s="47">
        <f>'résultats bruts'!A37</f>
        <v>0</v>
      </c>
      <c r="B37" s="47">
        <f>'résultats bruts'!B37</f>
        <v>0</v>
      </c>
      <c r="C37" s="47">
        <f>'résultats bruts'!C37</f>
        <v>0</v>
      </c>
      <c r="D37" s="47">
        <f>'résultats bruts'!D37</f>
        <v>0</v>
      </c>
      <c r="E37" s="47">
        <f>'résultats bruts'!E37</f>
        <v>0</v>
      </c>
      <c r="F37" s="47">
        <f>'résultats bruts'!F37</f>
        <v>35</v>
      </c>
      <c r="G37" s="47">
        <f>COUNTIF('résultats bruts'!K37,1) +COUNTIF('résultats bruts'!CJ37:CK37,1)+COUNTIF('résultats bruts'!CJ37:CK37,"0A")</f>
        <v>0</v>
      </c>
      <c r="H37" s="47">
        <f t="shared" si="0"/>
        <v>0</v>
      </c>
      <c r="I37" s="47">
        <f>COUNTIF('résultats bruts'!O37,1) + COUNTIF('résultats bruts'!AD37,1) + COUNTIF('résultats bruts'!CA37,1) + COUNTIF('résultats bruts'!DU37, 1) + COUNTIF('résultats bruts'!DU37,"0B")</f>
        <v>0</v>
      </c>
      <c r="J37" s="47">
        <f t="shared" si="1"/>
        <v>0</v>
      </c>
      <c r="K37" s="47">
        <f>COUNTIF('résultats bruts'!CJ37:CK37,1)</f>
        <v>0</v>
      </c>
      <c r="L37" s="47">
        <f t="shared" si="2"/>
        <v>0</v>
      </c>
      <c r="M37" s="47">
        <f>COUNTIF('résultats bruts'!CM37,1)</f>
        <v>0</v>
      </c>
      <c r="N37" s="47">
        <f>COUNTIF('résultats bruts'!DU37,1)</f>
        <v>0</v>
      </c>
      <c r="O37" s="47">
        <f t="shared" si="3"/>
        <v>0</v>
      </c>
      <c r="P37" s="47">
        <f t="shared" si="4"/>
        <v>0</v>
      </c>
      <c r="Q37" s="47">
        <f>COUNTIF('résultats bruts'!CB37, "1A")+COUNTIF('résultats bruts'!CB37, "1B")</f>
        <v>0</v>
      </c>
      <c r="R37" s="47">
        <f t="shared" si="5"/>
        <v>0</v>
      </c>
      <c r="S37" s="47">
        <f t="shared" si="6"/>
        <v>0</v>
      </c>
      <c r="T37" s="48">
        <f>COUNTIF('résultats bruts'!Q37, 1) + COUNTIF('résultats bruts'!AU37,1) + COUNTIF('résultats bruts'!CW37,1)</f>
        <v>0</v>
      </c>
      <c r="U37" s="48">
        <f t="shared" si="7"/>
        <v>0</v>
      </c>
      <c r="V37" s="48">
        <f>COUNTIF('résultats bruts'!P37,1) + COUNTIF('résultats bruts'!AS37,1) + COUNTIF('résultats bruts'!DD37,1)</f>
        <v>0</v>
      </c>
      <c r="W37" s="48">
        <f t="shared" si="8"/>
        <v>0</v>
      </c>
      <c r="X37" s="48">
        <f t="shared" si="9"/>
        <v>0</v>
      </c>
      <c r="Y37" s="48">
        <f t="shared" si="10"/>
        <v>0</v>
      </c>
      <c r="Z37" s="48">
        <f>COUNTIF('résultats bruts'!V37, 1) + COUNTIF('résultats bruts'!AT37,1) + COUNTIF('résultats bruts'!CT37,1)</f>
        <v>0</v>
      </c>
      <c r="AA37" s="48">
        <f t="shared" si="11"/>
        <v>0</v>
      </c>
      <c r="AB37" s="48">
        <f>COUNTIF('résultats bruts'!W37, 1) + COUNTIF('résultats bruts'!AV37,1) + COUNTIF('résultats bruts'!CZ37,1)</f>
        <v>0</v>
      </c>
      <c r="AC37" s="48">
        <f t="shared" si="12"/>
        <v>0</v>
      </c>
      <c r="AD37" s="48">
        <f t="shared" si="13"/>
        <v>0</v>
      </c>
      <c r="AE37" s="48">
        <f t="shared" si="14"/>
        <v>0</v>
      </c>
      <c r="AF37" s="48">
        <f t="shared" si="15"/>
        <v>0</v>
      </c>
      <c r="AG37" s="48">
        <f t="shared" si="16"/>
        <v>0</v>
      </c>
      <c r="AH37" s="48">
        <f>COUNTIF('résultats bruts'!R37, 1) + COUNTIF('résultats bruts'!AW37,1) + COUNTIF('résultats bruts'!CU37,1)</f>
        <v>0</v>
      </c>
      <c r="AI37" s="48">
        <f t="shared" si="17"/>
        <v>0</v>
      </c>
      <c r="AJ37" s="48">
        <f>COUNTIF('résultats bruts'!Z37, 1) + COUNTIF('résultats bruts'!AQ37,1) + COUNTIF('résultats bruts'!CS37,1)</f>
        <v>0</v>
      </c>
      <c r="AK37" s="48">
        <f t="shared" si="18"/>
        <v>0</v>
      </c>
      <c r="AL37" s="48">
        <f t="shared" si="19"/>
        <v>0</v>
      </c>
      <c r="AM37" s="48">
        <f t="shared" si="20"/>
        <v>0</v>
      </c>
      <c r="AN37" s="48">
        <f t="shared" si="21"/>
        <v>0</v>
      </c>
      <c r="AO37" s="48">
        <f t="shared" si="22"/>
        <v>0</v>
      </c>
      <c r="AP37" s="48">
        <f>COUNTIF('résultats bruts'!Y37, 1) + COUNTIF('résultats bruts'!AY37,1) + COUNTIF('résultats bruts'!DC37,1)</f>
        <v>0</v>
      </c>
      <c r="AQ37" s="48">
        <f t="shared" si="23"/>
        <v>0</v>
      </c>
      <c r="AR37" s="48">
        <f>COUNTIF('résultats bruts'!T37, 1) + COUNTIF('résultats bruts'!AR37,1) + COUNTIF('résultats bruts'!DB37,1)</f>
        <v>0</v>
      </c>
      <c r="AS37" s="48">
        <f t="shared" si="24"/>
        <v>0</v>
      </c>
      <c r="AT37" s="48">
        <f t="shared" si="25"/>
        <v>0</v>
      </c>
      <c r="AU37" s="48">
        <f t="shared" si="26"/>
        <v>0</v>
      </c>
      <c r="AV37" s="48">
        <f>COUNTIF('résultats bruts'!X37, 1) + COUNTIF('résultats bruts'!BB37,1) + COUNTIF('résultats bruts'!DA37,1)</f>
        <v>0</v>
      </c>
      <c r="AW37" s="48">
        <f t="shared" si="27"/>
        <v>0</v>
      </c>
      <c r="AX37" s="48">
        <f>COUNTIF('résultats bruts'!AA37, 1) + COUNTIF('résultats bruts'!AX37,1) + COUNTIF('résultats bruts'!CY37,1)</f>
        <v>0</v>
      </c>
      <c r="AY37" s="48">
        <f t="shared" si="28"/>
        <v>0</v>
      </c>
      <c r="AZ37" s="48">
        <f t="shared" si="29"/>
        <v>0</v>
      </c>
      <c r="BA37" s="48">
        <f t="shared" si="30"/>
        <v>0</v>
      </c>
      <c r="BB37" s="48">
        <f t="shared" si="31"/>
        <v>0</v>
      </c>
      <c r="BC37" s="49">
        <f t="shared" si="32"/>
        <v>0</v>
      </c>
      <c r="BD37" s="48">
        <f>COUNTIF('résultats bruts'!U37, 1) + COUNTIF('résultats bruts'!AZ37,1) + COUNTIF('résultats bruts'!CX37,1)</f>
        <v>0</v>
      </c>
      <c r="BE37" s="48">
        <f t="shared" si="33"/>
        <v>0</v>
      </c>
      <c r="BF37" s="48">
        <f>COUNTIF('résultats bruts'!S37, 1) + COUNTIF('résultats bruts'!BA37,1) + COUNTIF('résultats bruts'!CV37,1)</f>
        <v>0</v>
      </c>
      <c r="BG37" s="48">
        <f t="shared" si="34"/>
        <v>0</v>
      </c>
      <c r="BH37" s="48">
        <f t="shared" si="35"/>
        <v>0</v>
      </c>
      <c r="BI37" s="48">
        <f t="shared" si="36"/>
        <v>0</v>
      </c>
      <c r="BJ37" s="48">
        <f t="shared" si="37"/>
        <v>0</v>
      </c>
      <c r="BK37" s="48">
        <f t="shared" si="38"/>
        <v>0</v>
      </c>
      <c r="BL37" s="48">
        <f>COUNTIF('résultats bruts'!AB37, 1) + COUNTIF('résultats bruts'!AC37,1) + COUNTIF('résultats bruts'!BC37,1)+ COUNTIF('résultats bruts'!BD37,1)+ COUNTIF('résultats bruts'!DE37,1)+ COUNTIF('résultats bruts'!DF37,1)</f>
        <v>0</v>
      </c>
      <c r="BM37" s="48">
        <f t="shared" si="39"/>
        <v>0</v>
      </c>
      <c r="BN37" s="48">
        <f t="shared" si="40"/>
        <v>0</v>
      </c>
      <c r="BO37" s="48">
        <f t="shared" si="41"/>
        <v>0</v>
      </c>
      <c r="BP37" s="48">
        <f>COUNTIF('résultats bruts'!DS37,1) + COUNTIF('résultats bruts'!DQ37,1)</f>
        <v>0</v>
      </c>
      <c r="BQ37" s="48">
        <f t="shared" si="42"/>
        <v>0</v>
      </c>
      <c r="BR37" s="66">
        <f>COUNTIF('résultats bruts'!DR37,1)+COUNTIF('résultats bruts'!DT37,1)</f>
        <v>0</v>
      </c>
      <c r="BS37" s="66">
        <f t="shared" si="43"/>
        <v>0</v>
      </c>
      <c r="BT37" s="48">
        <f>'résultats bruts'!AR37</f>
        <v>0</v>
      </c>
      <c r="BU37" s="48">
        <f>'résultats bruts'!DR37</f>
        <v>0</v>
      </c>
      <c r="BV37" s="48">
        <f>'résultats bruts'!AS37</f>
        <v>0</v>
      </c>
      <c r="BW37" s="48">
        <f>'résultats bruts'!DT37</f>
        <v>0</v>
      </c>
      <c r="BX37" s="47">
        <f>COUNTIF('résultats bruts'!AI37, 1) + COUNTIF('résultats bruts'!BP37,1) + COUNTIF('résultats bruts'!DG37,1)</f>
        <v>0</v>
      </c>
      <c r="BY37" s="47">
        <f t="shared" si="44"/>
        <v>0</v>
      </c>
      <c r="BZ37" s="47">
        <f>COUNTIF('résultats bruts'!AL37, 1) + COUNTIF('résultats bruts'!BN37,1) + COUNTIF('résultats bruts'!DI37,1)</f>
        <v>0</v>
      </c>
      <c r="CA37" s="47">
        <f t="shared" si="45"/>
        <v>0</v>
      </c>
      <c r="CB37" s="47">
        <f t="shared" si="46"/>
        <v>0</v>
      </c>
      <c r="CC37" s="47">
        <f t="shared" si="47"/>
        <v>0</v>
      </c>
      <c r="CD37" s="47">
        <f>COUNTIF('résultats bruts'!AK37, 1) + COUNTIF('résultats bruts'!BR37,1) + COUNTIF('résultats bruts'!DM37,1)</f>
        <v>0</v>
      </c>
      <c r="CE37" s="47">
        <f t="shared" si="48"/>
        <v>0</v>
      </c>
      <c r="CF37" s="47">
        <f>COUNTIF('résultats bruts'!AE37, 1) + COUNTIF('résultats bruts'!BL37,1) + COUNTIF('résultats bruts'!DN37,1)</f>
        <v>0</v>
      </c>
      <c r="CG37" s="47">
        <f t="shared" si="49"/>
        <v>0</v>
      </c>
      <c r="CH37" s="47">
        <f t="shared" si="50"/>
        <v>0</v>
      </c>
      <c r="CI37" s="47">
        <f t="shared" si="51"/>
        <v>0</v>
      </c>
      <c r="CJ37" s="50">
        <f>COUNTIF('résultats bruts'!AJ37, 1) + COUNTIF('résultats bruts'!BM37,1) + COUNTIF('résultats bruts'!DL37,1)</f>
        <v>0</v>
      </c>
      <c r="CK37" s="47">
        <f t="shared" si="52"/>
        <v>0</v>
      </c>
      <c r="CL37" s="47">
        <f>COUNTIF('résultats bruts'!AH37, 1) + COUNTIF('résultats bruts'!BK37,1) + COUNTIF('résultats bruts'!DK37,1)</f>
        <v>0</v>
      </c>
      <c r="CM37" s="47">
        <f t="shared" si="53"/>
        <v>0</v>
      </c>
      <c r="CN37" s="47">
        <f t="shared" si="54"/>
        <v>0</v>
      </c>
      <c r="CO37" s="47">
        <f t="shared" si="55"/>
        <v>0</v>
      </c>
      <c r="CP37" s="47">
        <f>COUNTIF('résultats bruts'!AF37, 1) + COUNTIF('résultats bruts'!BO37,1) + COUNTIF('résultats bruts'!DJ37,1)</f>
        <v>0</v>
      </c>
      <c r="CQ37" s="47">
        <f t="shared" si="56"/>
        <v>0</v>
      </c>
      <c r="CR37" s="47">
        <f>COUNTIF('résultats bruts'!AG37, 1) + COUNTIF('résultats bruts'!BQ37,1) + COUNTIF('résultats bruts'!DH37,1)</f>
        <v>0</v>
      </c>
      <c r="CS37" s="47">
        <f t="shared" si="57"/>
        <v>0</v>
      </c>
      <c r="CT37" s="47">
        <f t="shared" si="58"/>
        <v>0</v>
      </c>
      <c r="CU37" s="47">
        <f t="shared" si="59"/>
        <v>0</v>
      </c>
      <c r="CV37" s="47">
        <f>COUNTIF('résultats bruts'!AM37, 1) + COUNTIF('résultats bruts'!AN37,1) + COUNTIF('résultats bruts'!BS37,1) +COUNTIF('résultats bruts'!BT37, 1) + COUNTIF('résultats bruts'!DO37,1) + COUNTIF('résultats bruts'!DP37,1)</f>
        <v>0</v>
      </c>
      <c r="CW37" s="47">
        <f t="shared" si="60"/>
        <v>0</v>
      </c>
      <c r="CX37" s="47">
        <f t="shared" si="61"/>
        <v>0</v>
      </c>
      <c r="CY37" s="47">
        <f t="shared" si="62"/>
        <v>0</v>
      </c>
      <c r="CZ37" s="47">
        <f>COUNTIF('résultats bruts'!AO37,1)</f>
        <v>0</v>
      </c>
      <c r="DA37" s="47">
        <f>COUNTIF('résultats bruts'!AP37,1)</f>
        <v>0</v>
      </c>
      <c r="DB37" s="47">
        <f t="shared" si="63"/>
        <v>0</v>
      </c>
      <c r="DC37" s="47">
        <f t="shared" si="64"/>
        <v>0</v>
      </c>
      <c r="DD37" s="47">
        <f>COUNTIF('résultats bruts'!BU37,1)</f>
        <v>0</v>
      </c>
      <c r="DE37" s="47">
        <f>COUNTIF('résultats bruts'!BV37,1)</f>
        <v>0</v>
      </c>
      <c r="DF37" s="47">
        <f t="shared" si="65"/>
        <v>0</v>
      </c>
      <c r="DG37" s="47">
        <f t="shared" si="66"/>
        <v>0</v>
      </c>
      <c r="DH37" s="47">
        <f t="shared" si="67"/>
        <v>0</v>
      </c>
      <c r="DI37" s="47"/>
      <c r="DJ37" s="47">
        <f t="shared" si="68"/>
        <v>0</v>
      </c>
      <c r="DK37" s="47">
        <f t="shared" si="69"/>
        <v>0</v>
      </c>
      <c r="DL37" s="47">
        <f t="shared" si="70"/>
        <v>0</v>
      </c>
      <c r="DM37" s="47">
        <f>COUNTIF('résultats bruts'!BG37,1)+COUNTIF('résultats bruts'!BJ37,1)</f>
        <v>0</v>
      </c>
      <c r="DN37" s="47">
        <f t="shared" si="71"/>
        <v>0</v>
      </c>
      <c r="DO37" s="47">
        <f>COUNTIF('résultats bruts'!CD37,1)+COUNTIF('résultats bruts'!CF37,1) + COUNTIF('résultats bruts'!CO37,1)+COUNTIF('résultats bruts'!CR37,1)</f>
        <v>0</v>
      </c>
      <c r="DP37" s="47">
        <f t="shared" si="72"/>
        <v>0</v>
      </c>
      <c r="DQ37" s="47">
        <f t="shared" si="73"/>
        <v>0</v>
      </c>
      <c r="DR37" s="47">
        <f t="shared" si="74"/>
        <v>0</v>
      </c>
      <c r="DS37" s="47">
        <f>COUNTIF('résultats bruts'!BF37,1)+COUNTIF('résultats bruts'!BI37,1)</f>
        <v>0</v>
      </c>
      <c r="DT37" s="47">
        <f t="shared" si="75"/>
        <v>0</v>
      </c>
      <c r="DU37" s="47">
        <f>COUNTIF('résultats bruts'!CE37,1)+COUNTIF('résultats bruts'!CH37,1) + COUNTIF('résultats bruts'!CP37,1)+ COUNTIF('résultats bruts'!CQ37,1)</f>
        <v>0</v>
      </c>
      <c r="DV37" s="47">
        <f t="shared" si="76"/>
        <v>0</v>
      </c>
      <c r="DW37" s="47">
        <f t="shared" si="77"/>
        <v>0</v>
      </c>
      <c r="DX37" s="47">
        <f t="shared" si="78"/>
        <v>0</v>
      </c>
      <c r="DY37" s="47">
        <f>COUNTIF('résultats bruts'!BE37,1)+COUNTIF('résultats bruts'!BH37,1)</f>
        <v>0</v>
      </c>
      <c r="DZ37" s="47">
        <f t="shared" si="79"/>
        <v>0</v>
      </c>
      <c r="EA37" s="47">
        <f>COUNTIF('résultats bruts'!CC37,1)+COUNTIF('résultats bruts'!CG37,1) + COUNTIF('résultats bruts'!CN37,1)</f>
        <v>0</v>
      </c>
      <c r="EB37" s="47">
        <f t="shared" si="80"/>
        <v>0</v>
      </c>
      <c r="EC37" s="47">
        <f t="shared" si="81"/>
        <v>0</v>
      </c>
      <c r="ED37" s="47">
        <f t="shared" si="82"/>
        <v>0</v>
      </c>
      <c r="EE37" s="47">
        <f t="shared" si="83"/>
        <v>0</v>
      </c>
      <c r="EF37" s="47">
        <f t="shared" si="84"/>
        <v>0</v>
      </c>
    </row>
    <row r="38" spans="1:136" ht="15.75" customHeight="1" x14ac:dyDescent="0.2">
      <c r="A38" s="47">
        <f>'résultats bruts'!A38</f>
        <v>0</v>
      </c>
      <c r="B38" s="47">
        <f>'résultats bruts'!B38</f>
        <v>0</v>
      </c>
      <c r="C38" s="47">
        <f>'résultats bruts'!C38</f>
        <v>0</v>
      </c>
      <c r="D38" s="47">
        <f>'résultats bruts'!D38</f>
        <v>0</v>
      </c>
      <c r="E38" s="47">
        <f>'résultats bruts'!E38</f>
        <v>0</v>
      </c>
      <c r="F38" s="47">
        <f>'résultats bruts'!F38</f>
        <v>36</v>
      </c>
      <c r="G38" s="47">
        <f>COUNTIF('résultats bruts'!K38,1) +COUNTIF('résultats bruts'!CJ38:CK38,1)+COUNTIF('résultats bruts'!CJ38:CK38,"0A")</f>
        <v>0</v>
      </c>
      <c r="H38" s="47">
        <f t="shared" si="0"/>
        <v>0</v>
      </c>
      <c r="I38" s="47">
        <f>COUNTIF('résultats bruts'!O38,1) + COUNTIF('résultats bruts'!AD38,1) + COUNTIF('résultats bruts'!CA38,1) + COUNTIF('résultats bruts'!DU38, 1) + COUNTIF('résultats bruts'!DU38,"0B")</f>
        <v>0</v>
      </c>
      <c r="J38" s="47">
        <f t="shared" si="1"/>
        <v>0</v>
      </c>
      <c r="K38" s="47">
        <f>COUNTIF('résultats bruts'!CJ38:CK38,1)</f>
        <v>0</v>
      </c>
      <c r="L38" s="47">
        <f t="shared" si="2"/>
        <v>0</v>
      </c>
      <c r="M38" s="47">
        <f>COUNTIF('résultats bruts'!CM38,1)</f>
        <v>0</v>
      </c>
      <c r="N38" s="47">
        <f>COUNTIF('résultats bruts'!DU38,1)</f>
        <v>0</v>
      </c>
      <c r="O38" s="47">
        <f t="shared" si="3"/>
        <v>0</v>
      </c>
      <c r="P38" s="47">
        <f t="shared" si="4"/>
        <v>0</v>
      </c>
      <c r="Q38" s="47">
        <f>COUNTIF('résultats bruts'!CB38, "1A")+COUNTIF('résultats bruts'!CB38, "1B")</f>
        <v>0</v>
      </c>
      <c r="R38" s="47">
        <f t="shared" si="5"/>
        <v>0</v>
      </c>
      <c r="S38" s="47">
        <f t="shared" si="6"/>
        <v>0</v>
      </c>
      <c r="T38" s="48">
        <f>COUNTIF('résultats bruts'!Q38, 1) + COUNTIF('résultats bruts'!AU38,1) + COUNTIF('résultats bruts'!CW38,1)</f>
        <v>0</v>
      </c>
      <c r="U38" s="48">
        <f t="shared" si="7"/>
        <v>0</v>
      </c>
      <c r="V38" s="48">
        <f>COUNTIF('résultats bruts'!P38,1) + COUNTIF('résultats bruts'!AS38,1) + COUNTIF('résultats bruts'!DD38,1)</f>
        <v>0</v>
      </c>
      <c r="W38" s="48">
        <f t="shared" si="8"/>
        <v>0</v>
      </c>
      <c r="X38" s="48">
        <f t="shared" si="9"/>
        <v>0</v>
      </c>
      <c r="Y38" s="48">
        <f t="shared" si="10"/>
        <v>0</v>
      </c>
      <c r="Z38" s="48">
        <f>COUNTIF('résultats bruts'!V38, 1) + COUNTIF('résultats bruts'!AT38,1) + COUNTIF('résultats bruts'!CT38,1)</f>
        <v>0</v>
      </c>
      <c r="AA38" s="48">
        <f t="shared" si="11"/>
        <v>0</v>
      </c>
      <c r="AB38" s="48">
        <f>COUNTIF('résultats bruts'!W38, 1) + COUNTIF('résultats bruts'!AV38,1) + COUNTIF('résultats bruts'!CZ38,1)</f>
        <v>0</v>
      </c>
      <c r="AC38" s="48">
        <f t="shared" si="12"/>
        <v>0</v>
      </c>
      <c r="AD38" s="48">
        <f t="shared" si="13"/>
        <v>0</v>
      </c>
      <c r="AE38" s="48">
        <f t="shared" si="14"/>
        <v>0</v>
      </c>
      <c r="AF38" s="48">
        <f t="shared" si="15"/>
        <v>0</v>
      </c>
      <c r="AG38" s="48">
        <f t="shared" si="16"/>
        <v>0</v>
      </c>
      <c r="AH38" s="48">
        <f>COUNTIF('résultats bruts'!R38, 1) + COUNTIF('résultats bruts'!AW38,1) + COUNTIF('résultats bruts'!CU38,1)</f>
        <v>0</v>
      </c>
      <c r="AI38" s="48">
        <f t="shared" si="17"/>
        <v>0</v>
      </c>
      <c r="AJ38" s="48">
        <f>COUNTIF('résultats bruts'!Z38, 1) + COUNTIF('résultats bruts'!AQ38,1) + COUNTIF('résultats bruts'!CS38,1)</f>
        <v>0</v>
      </c>
      <c r="AK38" s="48">
        <f t="shared" si="18"/>
        <v>0</v>
      </c>
      <c r="AL38" s="48">
        <f t="shared" si="19"/>
        <v>0</v>
      </c>
      <c r="AM38" s="48">
        <f t="shared" si="20"/>
        <v>0</v>
      </c>
      <c r="AN38" s="48">
        <f t="shared" si="21"/>
        <v>0</v>
      </c>
      <c r="AO38" s="48">
        <f t="shared" si="22"/>
        <v>0</v>
      </c>
      <c r="AP38" s="48">
        <f>COUNTIF('résultats bruts'!Y38, 1) + COUNTIF('résultats bruts'!AY38,1) + COUNTIF('résultats bruts'!DC38,1)</f>
        <v>0</v>
      </c>
      <c r="AQ38" s="48">
        <f t="shared" si="23"/>
        <v>0</v>
      </c>
      <c r="AR38" s="48">
        <f>COUNTIF('résultats bruts'!T38, 1) + COUNTIF('résultats bruts'!AR38,1) + COUNTIF('résultats bruts'!DB38,1)</f>
        <v>0</v>
      </c>
      <c r="AS38" s="48">
        <f t="shared" si="24"/>
        <v>0</v>
      </c>
      <c r="AT38" s="48">
        <f t="shared" si="25"/>
        <v>0</v>
      </c>
      <c r="AU38" s="48">
        <f t="shared" si="26"/>
        <v>0</v>
      </c>
      <c r="AV38" s="48">
        <f>COUNTIF('résultats bruts'!X38, 1) + COUNTIF('résultats bruts'!BB38,1) + COUNTIF('résultats bruts'!DA38,1)</f>
        <v>0</v>
      </c>
      <c r="AW38" s="48">
        <f t="shared" si="27"/>
        <v>0</v>
      </c>
      <c r="AX38" s="48">
        <f>COUNTIF('résultats bruts'!AA38, 1) + COUNTIF('résultats bruts'!AX38,1) + COUNTIF('résultats bruts'!CY38,1)</f>
        <v>0</v>
      </c>
      <c r="AY38" s="48">
        <f t="shared" si="28"/>
        <v>0</v>
      </c>
      <c r="AZ38" s="48">
        <f t="shared" si="29"/>
        <v>0</v>
      </c>
      <c r="BA38" s="48">
        <f t="shared" si="30"/>
        <v>0</v>
      </c>
      <c r="BB38" s="48">
        <f t="shared" si="31"/>
        <v>0</v>
      </c>
      <c r="BC38" s="49">
        <f t="shared" si="32"/>
        <v>0</v>
      </c>
      <c r="BD38" s="48">
        <f>COUNTIF('résultats bruts'!U38, 1) + COUNTIF('résultats bruts'!AZ38,1) + COUNTIF('résultats bruts'!CX38,1)</f>
        <v>0</v>
      </c>
      <c r="BE38" s="48">
        <f t="shared" si="33"/>
        <v>0</v>
      </c>
      <c r="BF38" s="48">
        <f>COUNTIF('résultats bruts'!S38, 1) + COUNTIF('résultats bruts'!BA38,1) + COUNTIF('résultats bruts'!CV38,1)</f>
        <v>0</v>
      </c>
      <c r="BG38" s="48">
        <f t="shared" si="34"/>
        <v>0</v>
      </c>
      <c r="BH38" s="48">
        <f t="shared" si="35"/>
        <v>0</v>
      </c>
      <c r="BI38" s="48">
        <f t="shared" si="36"/>
        <v>0</v>
      </c>
      <c r="BJ38" s="48">
        <f t="shared" si="37"/>
        <v>0</v>
      </c>
      <c r="BK38" s="48">
        <f t="shared" si="38"/>
        <v>0</v>
      </c>
      <c r="BL38" s="48">
        <f>COUNTIF('résultats bruts'!AB38, 1) + COUNTIF('résultats bruts'!AC38,1) + COUNTIF('résultats bruts'!BC38,1)+ COUNTIF('résultats bruts'!BD38,1)+ COUNTIF('résultats bruts'!DE38,1)+ COUNTIF('résultats bruts'!DF38,1)</f>
        <v>0</v>
      </c>
      <c r="BM38" s="48">
        <f t="shared" si="39"/>
        <v>0</v>
      </c>
      <c r="BN38" s="48">
        <f t="shared" si="40"/>
        <v>0</v>
      </c>
      <c r="BO38" s="48">
        <f t="shared" si="41"/>
        <v>0</v>
      </c>
      <c r="BP38" s="48">
        <f>COUNTIF('résultats bruts'!DS38,1) + COUNTIF('résultats bruts'!DQ38,1)</f>
        <v>0</v>
      </c>
      <c r="BQ38" s="48">
        <f t="shared" si="42"/>
        <v>0</v>
      </c>
      <c r="BR38" s="66">
        <f>COUNTIF('résultats bruts'!DR38,1)+COUNTIF('résultats bruts'!DT38,1)</f>
        <v>0</v>
      </c>
      <c r="BS38" s="66">
        <f t="shared" si="43"/>
        <v>0</v>
      </c>
      <c r="BT38" s="48">
        <f>'résultats bruts'!AR38</f>
        <v>0</v>
      </c>
      <c r="BU38" s="48">
        <f>'résultats bruts'!DR38</f>
        <v>0</v>
      </c>
      <c r="BV38" s="48">
        <f>'résultats bruts'!AS38</f>
        <v>0</v>
      </c>
      <c r="BW38" s="48">
        <f>'résultats bruts'!DT38</f>
        <v>0</v>
      </c>
      <c r="BX38" s="47">
        <f>COUNTIF('résultats bruts'!AI38, 1) + COUNTIF('résultats bruts'!BP38,1) + COUNTIF('résultats bruts'!DG38,1)</f>
        <v>0</v>
      </c>
      <c r="BY38" s="47">
        <f t="shared" si="44"/>
        <v>0</v>
      </c>
      <c r="BZ38" s="47">
        <f>COUNTIF('résultats bruts'!AL38, 1) + COUNTIF('résultats bruts'!BN38,1) + COUNTIF('résultats bruts'!DI38,1)</f>
        <v>0</v>
      </c>
      <c r="CA38" s="47">
        <f t="shared" si="45"/>
        <v>0</v>
      </c>
      <c r="CB38" s="47">
        <f t="shared" si="46"/>
        <v>0</v>
      </c>
      <c r="CC38" s="47">
        <f t="shared" si="47"/>
        <v>0</v>
      </c>
      <c r="CD38" s="47">
        <f>COUNTIF('résultats bruts'!AK38, 1) + COUNTIF('résultats bruts'!BR38,1) + COUNTIF('résultats bruts'!DM38,1)</f>
        <v>0</v>
      </c>
      <c r="CE38" s="47">
        <f t="shared" si="48"/>
        <v>0</v>
      </c>
      <c r="CF38" s="47">
        <f>COUNTIF('résultats bruts'!AE38, 1) + COUNTIF('résultats bruts'!BL38,1) + COUNTIF('résultats bruts'!DN38,1)</f>
        <v>0</v>
      </c>
      <c r="CG38" s="47">
        <f t="shared" si="49"/>
        <v>0</v>
      </c>
      <c r="CH38" s="47">
        <f t="shared" si="50"/>
        <v>0</v>
      </c>
      <c r="CI38" s="47">
        <f t="shared" si="51"/>
        <v>0</v>
      </c>
      <c r="CJ38" s="50">
        <f>COUNTIF('résultats bruts'!AJ38, 1) + COUNTIF('résultats bruts'!BM38,1) + COUNTIF('résultats bruts'!DL38,1)</f>
        <v>0</v>
      </c>
      <c r="CK38" s="47">
        <f t="shared" si="52"/>
        <v>0</v>
      </c>
      <c r="CL38" s="47">
        <f>COUNTIF('résultats bruts'!AH38, 1) + COUNTIF('résultats bruts'!BK38,1) + COUNTIF('résultats bruts'!DK38,1)</f>
        <v>0</v>
      </c>
      <c r="CM38" s="47">
        <f t="shared" si="53"/>
        <v>0</v>
      </c>
      <c r="CN38" s="47">
        <f t="shared" si="54"/>
        <v>0</v>
      </c>
      <c r="CO38" s="47">
        <f t="shared" si="55"/>
        <v>0</v>
      </c>
      <c r="CP38" s="47">
        <f>COUNTIF('résultats bruts'!AF38, 1) + COUNTIF('résultats bruts'!BO38,1) + COUNTIF('résultats bruts'!DJ38,1)</f>
        <v>0</v>
      </c>
      <c r="CQ38" s="47">
        <f t="shared" si="56"/>
        <v>0</v>
      </c>
      <c r="CR38" s="47">
        <f>COUNTIF('résultats bruts'!AG38, 1) + COUNTIF('résultats bruts'!BQ38,1) + COUNTIF('résultats bruts'!DH38,1)</f>
        <v>0</v>
      </c>
      <c r="CS38" s="47">
        <f t="shared" si="57"/>
        <v>0</v>
      </c>
      <c r="CT38" s="47">
        <f t="shared" si="58"/>
        <v>0</v>
      </c>
      <c r="CU38" s="47">
        <f t="shared" si="59"/>
        <v>0</v>
      </c>
      <c r="CV38" s="47">
        <f>COUNTIF('résultats bruts'!AM38, 1) + COUNTIF('résultats bruts'!AN38,1) + COUNTIF('résultats bruts'!BS38,1) +COUNTIF('résultats bruts'!BT38, 1) + COUNTIF('résultats bruts'!DO38,1) + COUNTIF('résultats bruts'!DP38,1)</f>
        <v>0</v>
      </c>
      <c r="CW38" s="47">
        <f t="shared" si="60"/>
        <v>0</v>
      </c>
      <c r="CX38" s="47">
        <f t="shared" si="61"/>
        <v>0</v>
      </c>
      <c r="CY38" s="47">
        <f t="shared" si="62"/>
        <v>0</v>
      </c>
      <c r="CZ38" s="47">
        <f>COUNTIF('résultats bruts'!AO38,1)</f>
        <v>0</v>
      </c>
      <c r="DA38" s="47">
        <f>COUNTIF('résultats bruts'!AP38,1)</f>
        <v>0</v>
      </c>
      <c r="DB38" s="47">
        <f t="shared" si="63"/>
        <v>0</v>
      </c>
      <c r="DC38" s="47">
        <f t="shared" si="64"/>
        <v>0</v>
      </c>
      <c r="DD38" s="47">
        <f>COUNTIF('résultats bruts'!BU38,1)</f>
        <v>0</v>
      </c>
      <c r="DE38" s="47">
        <f>COUNTIF('résultats bruts'!BV38,1)</f>
        <v>0</v>
      </c>
      <c r="DF38" s="47">
        <f t="shared" si="65"/>
        <v>0</v>
      </c>
      <c r="DG38" s="47">
        <f t="shared" si="66"/>
        <v>0</v>
      </c>
      <c r="DH38" s="47">
        <f t="shared" si="67"/>
        <v>0</v>
      </c>
      <c r="DI38" s="47"/>
      <c r="DJ38" s="47">
        <f t="shared" si="68"/>
        <v>0</v>
      </c>
      <c r="DK38" s="47">
        <f t="shared" si="69"/>
        <v>0</v>
      </c>
      <c r="DL38" s="47">
        <f t="shared" si="70"/>
        <v>0</v>
      </c>
      <c r="DM38" s="47">
        <f>COUNTIF('résultats bruts'!BG38,1)+COUNTIF('résultats bruts'!BJ38,1)</f>
        <v>0</v>
      </c>
      <c r="DN38" s="47">
        <f t="shared" si="71"/>
        <v>0</v>
      </c>
      <c r="DO38" s="47">
        <f>COUNTIF('résultats bruts'!CD38,1)+COUNTIF('résultats bruts'!CF38,1) + COUNTIF('résultats bruts'!CO38,1)+COUNTIF('résultats bruts'!CR38,1)</f>
        <v>0</v>
      </c>
      <c r="DP38" s="47">
        <f t="shared" si="72"/>
        <v>0</v>
      </c>
      <c r="DQ38" s="47">
        <f t="shared" si="73"/>
        <v>0</v>
      </c>
      <c r="DR38" s="47">
        <f t="shared" si="74"/>
        <v>0</v>
      </c>
      <c r="DS38" s="47">
        <f>COUNTIF('résultats bruts'!BF38,1)+COUNTIF('résultats bruts'!BI38,1)</f>
        <v>0</v>
      </c>
      <c r="DT38" s="47">
        <f t="shared" si="75"/>
        <v>0</v>
      </c>
      <c r="DU38" s="47">
        <f>COUNTIF('résultats bruts'!CE38,1)+COUNTIF('résultats bruts'!CH38,1) + COUNTIF('résultats bruts'!CP38,1)+ COUNTIF('résultats bruts'!CQ38,1)</f>
        <v>0</v>
      </c>
      <c r="DV38" s="47">
        <f t="shared" si="76"/>
        <v>0</v>
      </c>
      <c r="DW38" s="47">
        <f t="shared" si="77"/>
        <v>0</v>
      </c>
      <c r="DX38" s="47">
        <f t="shared" si="78"/>
        <v>0</v>
      </c>
      <c r="DY38" s="47">
        <f>COUNTIF('résultats bruts'!BE38,1)+COUNTIF('résultats bruts'!BH38,1)</f>
        <v>0</v>
      </c>
      <c r="DZ38" s="47">
        <f t="shared" si="79"/>
        <v>0</v>
      </c>
      <c r="EA38" s="47">
        <f>COUNTIF('résultats bruts'!CC38,1)+COUNTIF('résultats bruts'!CG38,1) + COUNTIF('résultats bruts'!CN38,1)</f>
        <v>0</v>
      </c>
      <c r="EB38" s="47">
        <f t="shared" si="80"/>
        <v>0</v>
      </c>
      <c r="EC38" s="47">
        <f t="shared" si="81"/>
        <v>0</v>
      </c>
      <c r="ED38" s="47">
        <f t="shared" si="82"/>
        <v>0</v>
      </c>
      <c r="EE38" s="47">
        <f t="shared" si="83"/>
        <v>0</v>
      </c>
      <c r="EF38" s="47">
        <f t="shared" si="84"/>
        <v>0</v>
      </c>
    </row>
    <row r="39" spans="1:136" ht="15.75" customHeight="1" x14ac:dyDescent="0.2">
      <c r="A39" s="47">
        <f>'résultats bruts'!A39</f>
        <v>0</v>
      </c>
      <c r="B39" s="47">
        <f>'résultats bruts'!B39</f>
        <v>0</v>
      </c>
      <c r="C39" s="47">
        <f>'résultats bruts'!C39</f>
        <v>0</v>
      </c>
      <c r="D39" s="47">
        <f>'résultats bruts'!D39</f>
        <v>0</v>
      </c>
      <c r="E39" s="47">
        <f>'résultats bruts'!E39</f>
        <v>0</v>
      </c>
      <c r="F39" s="47">
        <f>'résultats bruts'!F39</f>
        <v>37</v>
      </c>
      <c r="G39" s="47">
        <f>COUNTIF('résultats bruts'!K39,1) +COUNTIF('résultats bruts'!CJ39:CK39,1)+COUNTIF('résultats bruts'!CJ39:CK39,"0A")</f>
        <v>0</v>
      </c>
      <c r="H39" s="47">
        <f t="shared" si="0"/>
        <v>0</v>
      </c>
      <c r="I39" s="47">
        <f>COUNTIF('résultats bruts'!O39,1) + COUNTIF('résultats bruts'!AD39,1) + COUNTIF('résultats bruts'!CA39,1) + COUNTIF('résultats bruts'!DU39, 1) + COUNTIF('résultats bruts'!DU39,"0B")</f>
        <v>0</v>
      </c>
      <c r="J39" s="47">
        <f t="shared" si="1"/>
        <v>0</v>
      </c>
      <c r="K39" s="47">
        <f>COUNTIF('résultats bruts'!CJ39:CK39,1)</f>
        <v>0</v>
      </c>
      <c r="L39" s="47">
        <f t="shared" si="2"/>
        <v>0</v>
      </c>
      <c r="M39" s="47">
        <f>COUNTIF('résultats bruts'!CM39,1)</f>
        <v>0</v>
      </c>
      <c r="N39" s="47">
        <f>COUNTIF('résultats bruts'!DU39,1)</f>
        <v>0</v>
      </c>
      <c r="O39" s="47">
        <f t="shared" si="3"/>
        <v>0</v>
      </c>
      <c r="P39" s="47">
        <f t="shared" si="4"/>
        <v>0</v>
      </c>
      <c r="Q39" s="47">
        <f>COUNTIF('résultats bruts'!CB39, "1A")+COUNTIF('résultats bruts'!CB39, "1B")</f>
        <v>0</v>
      </c>
      <c r="R39" s="47">
        <f t="shared" si="5"/>
        <v>0</v>
      </c>
      <c r="S39" s="47">
        <f t="shared" si="6"/>
        <v>0</v>
      </c>
      <c r="T39" s="48">
        <f>COUNTIF('résultats bruts'!Q39, 1) + COUNTIF('résultats bruts'!AU39,1) + COUNTIF('résultats bruts'!CW39,1)</f>
        <v>0</v>
      </c>
      <c r="U39" s="48">
        <f t="shared" si="7"/>
        <v>0</v>
      </c>
      <c r="V39" s="48">
        <f>COUNTIF('résultats bruts'!P39,1) + COUNTIF('résultats bruts'!AS39,1) + COUNTIF('résultats bruts'!DD39,1)</f>
        <v>0</v>
      </c>
      <c r="W39" s="48">
        <f t="shared" si="8"/>
        <v>0</v>
      </c>
      <c r="X39" s="48">
        <f t="shared" si="9"/>
        <v>0</v>
      </c>
      <c r="Y39" s="48">
        <f t="shared" si="10"/>
        <v>0</v>
      </c>
      <c r="Z39" s="48">
        <f>COUNTIF('résultats bruts'!V39, 1) + COUNTIF('résultats bruts'!AT39,1) + COUNTIF('résultats bruts'!CT39,1)</f>
        <v>0</v>
      </c>
      <c r="AA39" s="48">
        <f t="shared" si="11"/>
        <v>0</v>
      </c>
      <c r="AB39" s="48">
        <f>COUNTIF('résultats bruts'!W39, 1) + COUNTIF('résultats bruts'!AV39,1) + COUNTIF('résultats bruts'!CZ39,1)</f>
        <v>0</v>
      </c>
      <c r="AC39" s="48">
        <f t="shared" si="12"/>
        <v>0</v>
      </c>
      <c r="AD39" s="48">
        <f t="shared" si="13"/>
        <v>0</v>
      </c>
      <c r="AE39" s="48">
        <f t="shared" si="14"/>
        <v>0</v>
      </c>
      <c r="AF39" s="48">
        <f t="shared" si="15"/>
        <v>0</v>
      </c>
      <c r="AG39" s="48">
        <f t="shared" si="16"/>
        <v>0</v>
      </c>
      <c r="AH39" s="48">
        <f>COUNTIF('résultats bruts'!R39, 1) + COUNTIF('résultats bruts'!AW39,1) + COUNTIF('résultats bruts'!CU39,1)</f>
        <v>0</v>
      </c>
      <c r="AI39" s="48">
        <f t="shared" si="17"/>
        <v>0</v>
      </c>
      <c r="AJ39" s="48">
        <f>COUNTIF('résultats bruts'!Z39, 1) + COUNTIF('résultats bruts'!AQ39,1) + COUNTIF('résultats bruts'!CS39,1)</f>
        <v>0</v>
      </c>
      <c r="AK39" s="48">
        <f t="shared" si="18"/>
        <v>0</v>
      </c>
      <c r="AL39" s="48">
        <f t="shared" si="19"/>
        <v>0</v>
      </c>
      <c r="AM39" s="48">
        <f t="shared" si="20"/>
        <v>0</v>
      </c>
      <c r="AN39" s="48">
        <f t="shared" si="21"/>
        <v>0</v>
      </c>
      <c r="AO39" s="48">
        <f t="shared" si="22"/>
        <v>0</v>
      </c>
      <c r="AP39" s="48">
        <f>COUNTIF('résultats bruts'!Y39, 1) + COUNTIF('résultats bruts'!AY39,1) + COUNTIF('résultats bruts'!DC39,1)</f>
        <v>0</v>
      </c>
      <c r="AQ39" s="48">
        <f t="shared" si="23"/>
        <v>0</v>
      </c>
      <c r="AR39" s="48">
        <f>COUNTIF('résultats bruts'!T39, 1) + COUNTIF('résultats bruts'!AR39,1) + COUNTIF('résultats bruts'!DB39,1)</f>
        <v>0</v>
      </c>
      <c r="AS39" s="48">
        <f t="shared" si="24"/>
        <v>0</v>
      </c>
      <c r="AT39" s="48">
        <f t="shared" si="25"/>
        <v>0</v>
      </c>
      <c r="AU39" s="48">
        <f t="shared" si="26"/>
        <v>0</v>
      </c>
      <c r="AV39" s="48">
        <f>COUNTIF('résultats bruts'!X39, 1) + COUNTIF('résultats bruts'!BB39,1) + COUNTIF('résultats bruts'!DA39,1)</f>
        <v>0</v>
      </c>
      <c r="AW39" s="48">
        <f t="shared" si="27"/>
        <v>0</v>
      </c>
      <c r="AX39" s="48">
        <f>COUNTIF('résultats bruts'!AA39, 1) + COUNTIF('résultats bruts'!AX39,1) + COUNTIF('résultats bruts'!CY39,1)</f>
        <v>0</v>
      </c>
      <c r="AY39" s="48">
        <f t="shared" si="28"/>
        <v>0</v>
      </c>
      <c r="AZ39" s="48">
        <f t="shared" si="29"/>
        <v>0</v>
      </c>
      <c r="BA39" s="48">
        <f t="shared" si="30"/>
        <v>0</v>
      </c>
      <c r="BB39" s="48">
        <f t="shared" si="31"/>
        <v>0</v>
      </c>
      <c r="BC39" s="49">
        <f t="shared" si="32"/>
        <v>0</v>
      </c>
      <c r="BD39" s="48">
        <f>COUNTIF('résultats bruts'!U39, 1) + COUNTIF('résultats bruts'!AZ39,1) + COUNTIF('résultats bruts'!CX39,1)</f>
        <v>0</v>
      </c>
      <c r="BE39" s="48">
        <f t="shared" si="33"/>
        <v>0</v>
      </c>
      <c r="BF39" s="48">
        <f>COUNTIF('résultats bruts'!S39, 1) + COUNTIF('résultats bruts'!BA39,1) + COUNTIF('résultats bruts'!CV39,1)</f>
        <v>0</v>
      </c>
      <c r="BG39" s="48">
        <f t="shared" si="34"/>
        <v>0</v>
      </c>
      <c r="BH39" s="48">
        <f t="shared" si="35"/>
        <v>0</v>
      </c>
      <c r="BI39" s="48">
        <f t="shared" si="36"/>
        <v>0</v>
      </c>
      <c r="BJ39" s="48">
        <f t="shared" si="37"/>
        <v>0</v>
      </c>
      <c r="BK39" s="48">
        <f t="shared" si="38"/>
        <v>0</v>
      </c>
      <c r="BL39" s="48">
        <f>COUNTIF('résultats bruts'!AB39, 1) + COUNTIF('résultats bruts'!AC39,1) + COUNTIF('résultats bruts'!BC39,1)+ COUNTIF('résultats bruts'!BD39,1)+ COUNTIF('résultats bruts'!DE39,1)+ COUNTIF('résultats bruts'!DF39,1)</f>
        <v>0</v>
      </c>
      <c r="BM39" s="48">
        <f t="shared" si="39"/>
        <v>0</v>
      </c>
      <c r="BN39" s="48">
        <f t="shared" si="40"/>
        <v>0</v>
      </c>
      <c r="BO39" s="48">
        <f t="shared" si="41"/>
        <v>0</v>
      </c>
      <c r="BP39" s="48">
        <f>COUNTIF('résultats bruts'!DS39,1) + COUNTIF('résultats bruts'!DQ39,1)</f>
        <v>0</v>
      </c>
      <c r="BQ39" s="48">
        <f t="shared" si="42"/>
        <v>0</v>
      </c>
      <c r="BR39" s="66">
        <f>COUNTIF('résultats bruts'!DR39,1)+COUNTIF('résultats bruts'!DT39,1)</f>
        <v>0</v>
      </c>
      <c r="BS39" s="66">
        <f t="shared" si="43"/>
        <v>0</v>
      </c>
      <c r="BT39" s="48">
        <f>'résultats bruts'!AR39</f>
        <v>0</v>
      </c>
      <c r="BU39" s="48">
        <f>'résultats bruts'!DR39</f>
        <v>0</v>
      </c>
      <c r="BV39" s="48">
        <f>'résultats bruts'!AS39</f>
        <v>0</v>
      </c>
      <c r="BW39" s="48">
        <f>'résultats bruts'!DT39</f>
        <v>0</v>
      </c>
      <c r="BX39" s="47">
        <f>COUNTIF('résultats bruts'!AI39, 1) + COUNTIF('résultats bruts'!BP39,1) + COUNTIF('résultats bruts'!DG39,1)</f>
        <v>0</v>
      </c>
      <c r="BY39" s="47">
        <f t="shared" si="44"/>
        <v>0</v>
      </c>
      <c r="BZ39" s="47">
        <f>COUNTIF('résultats bruts'!AL39, 1) + COUNTIF('résultats bruts'!BN39,1) + COUNTIF('résultats bruts'!DI39,1)</f>
        <v>0</v>
      </c>
      <c r="CA39" s="47">
        <f t="shared" si="45"/>
        <v>0</v>
      </c>
      <c r="CB39" s="47">
        <f t="shared" si="46"/>
        <v>0</v>
      </c>
      <c r="CC39" s="47">
        <f t="shared" si="47"/>
        <v>0</v>
      </c>
      <c r="CD39" s="47">
        <f>COUNTIF('résultats bruts'!AK39, 1) + COUNTIF('résultats bruts'!BR39,1) + COUNTIF('résultats bruts'!DM39,1)</f>
        <v>0</v>
      </c>
      <c r="CE39" s="47">
        <f t="shared" si="48"/>
        <v>0</v>
      </c>
      <c r="CF39" s="47">
        <f>COUNTIF('résultats bruts'!AE39, 1) + COUNTIF('résultats bruts'!BL39,1) + COUNTIF('résultats bruts'!DN39,1)</f>
        <v>0</v>
      </c>
      <c r="CG39" s="47">
        <f t="shared" si="49"/>
        <v>0</v>
      </c>
      <c r="CH39" s="47">
        <f t="shared" si="50"/>
        <v>0</v>
      </c>
      <c r="CI39" s="47">
        <f t="shared" si="51"/>
        <v>0</v>
      </c>
      <c r="CJ39" s="50">
        <f>COUNTIF('résultats bruts'!AJ39, 1) + COUNTIF('résultats bruts'!BM39,1) + COUNTIF('résultats bruts'!DL39,1)</f>
        <v>0</v>
      </c>
      <c r="CK39" s="47">
        <f t="shared" si="52"/>
        <v>0</v>
      </c>
      <c r="CL39" s="47">
        <f>COUNTIF('résultats bruts'!AH39, 1) + COUNTIF('résultats bruts'!BK39,1) + COUNTIF('résultats bruts'!DK39,1)</f>
        <v>0</v>
      </c>
      <c r="CM39" s="47">
        <f t="shared" si="53"/>
        <v>0</v>
      </c>
      <c r="CN39" s="47">
        <f t="shared" si="54"/>
        <v>0</v>
      </c>
      <c r="CO39" s="47">
        <f t="shared" si="55"/>
        <v>0</v>
      </c>
      <c r="CP39" s="47">
        <f>COUNTIF('résultats bruts'!AF39, 1) + COUNTIF('résultats bruts'!BO39,1) + COUNTIF('résultats bruts'!DJ39,1)</f>
        <v>0</v>
      </c>
      <c r="CQ39" s="47">
        <f t="shared" si="56"/>
        <v>0</v>
      </c>
      <c r="CR39" s="47">
        <f>COUNTIF('résultats bruts'!AG39, 1) + COUNTIF('résultats bruts'!BQ39,1) + COUNTIF('résultats bruts'!DH39,1)</f>
        <v>0</v>
      </c>
      <c r="CS39" s="47">
        <f t="shared" si="57"/>
        <v>0</v>
      </c>
      <c r="CT39" s="47">
        <f t="shared" si="58"/>
        <v>0</v>
      </c>
      <c r="CU39" s="47">
        <f t="shared" si="59"/>
        <v>0</v>
      </c>
      <c r="CV39" s="47">
        <f>COUNTIF('résultats bruts'!AM39, 1) + COUNTIF('résultats bruts'!AN39,1) + COUNTIF('résultats bruts'!BS39,1) +COUNTIF('résultats bruts'!BT39, 1) + COUNTIF('résultats bruts'!DO39,1) + COUNTIF('résultats bruts'!DP39,1)</f>
        <v>0</v>
      </c>
      <c r="CW39" s="47">
        <f t="shared" si="60"/>
        <v>0</v>
      </c>
      <c r="CX39" s="47">
        <f t="shared" si="61"/>
        <v>0</v>
      </c>
      <c r="CY39" s="47">
        <f t="shared" si="62"/>
        <v>0</v>
      </c>
      <c r="CZ39" s="47">
        <f>COUNTIF('résultats bruts'!AO39,1)</f>
        <v>0</v>
      </c>
      <c r="DA39" s="47">
        <f>COUNTIF('résultats bruts'!AP39,1)</f>
        <v>0</v>
      </c>
      <c r="DB39" s="47">
        <f t="shared" si="63"/>
        <v>0</v>
      </c>
      <c r="DC39" s="47">
        <f t="shared" si="64"/>
        <v>0</v>
      </c>
      <c r="DD39" s="47">
        <f>COUNTIF('résultats bruts'!BU39,1)</f>
        <v>0</v>
      </c>
      <c r="DE39" s="47">
        <f>COUNTIF('résultats bruts'!BV39,1)</f>
        <v>0</v>
      </c>
      <c r="DF39" s="47">
        <f t="shared" si="65"/>
        <v>0</v>
      </c>
      <c r="DG39" s="47">
        <f t="shared" si="66"/>
        <v>0</v>
      </c>
      <c r="DH39" s="47">
        <f t="shared" si="67"/>
        <v>0</v>
      </c>
      <c r="DI39" s="47"/>
      <c r="DJ39" s="47">
        <f t="shared" si="68"/>
        <v>0</v>
      </c>
      <c r="DK39" s="47">
        <f t="shared" si="69"/>
        <v>0</v>
      </c>
      <c r="DL39" s="47">
        <f t="shared" si="70"/>
        <v>0</v>
      </c>
      <c r="DM39" s="47">
        <f>COUNTIF('résultats bruts'!BG39,1)+COUNTIF('résultats bruts'!BJ39,1)</f>
        <v>0</v>
      </c>
      <c r="DN39" s="47">
        <f t="shared" si="71"/>
        <v>0</v>
      </c>
      <c r="DO39" s="47">
        <f>COUNTIF('résultats bruts'!CD39,1)+COUNTIF('résultats bruts'!CF39,1) + COUNTIF('résultats bruts'!CO39,1)+COUNTIF('résultats bruts'!CR39,1)</f>
        <v>0</v>
      </c>
      <c r="DP39" s="47">
        <f t="shared" si="72"/>
        <v>0</v>
      </c>
      <c r="DQ39" s="47">
        <f t="shared" si="73"/>
        <v>0</v>
      </c>
      <c r="DR39" s="47">
        <f t="shared" si="74"/>
        <v>0</v>
      </c>
      <c r="DS39" s="47">
        <f>COUNTIF('résultats bruts'!BF39,1)+COUNTIF('résultats bruts'!BI39,1)</f>
        <v>0</v>
      </c>
      <c r="DT39" s="47">
        <f t="shared" si="75"/>
        <v>0</v>
      </c>
      <c r="DU39" s="47">
        <f>COUNTIF('résultats bruts'!CE39,1)+COUNTIF('résultats bruts'!CH39,1) + COUNTIF('résultats bruts'!CP39,1)+ COUNTIF('résultats bruts'!CQ39,1)</f>
        <v>0</v>
      </c>
      <c r="DV39" s="47">
        <f t="shared" si="76"/>
        <v>0</v>
      </c>
      <c r="DW39" s="47">
        <f t="shared" si="77"/>
        <v>0</v>
      </c>
      <c r="DX39" s="47">
        <f t="shared" si="78"/>
        <v>0</v>
      </c>
      <c r="DY39" s="47">
        <f>COUNTIF('résultats bruts'!BE39,1)+COUNTIF('résultats bruts'!BH39,1)</f>
        <v>0</v>
      </c>
      <c r="DZ39" s="47">
        <f t="shared" si="79"/>
        <v>0</v>
      </c>
      <c r="EA39" s="47">
        <f>COUNTIF('résultats bruts'!CC39,1)+COUNTIF('résultats bruts'!CG39,1) + COUNTIF('résultats bruts'!CN39,1)</f>
        <v>0</v>
      </c>
      <c r="EB39" s="47">
        <f t="shared" si="80"/>
        <v>0</v>
      </c>
      <c r="EC39" s="47">
        <f t="shared" si="81"/>
        <v>0</v>
      </c>
      <c r="ED39" s="47">
        <f t="shared" si="82"/>
        <v>0</v>
      </c>
      <c r="EE39" s="47">
        <f t="shared" si="83"/>
        <v>0</v>
      </c>
      <c r="EF39" s="47">
        <f t="shared" si="84"/>
        <v>0</v>
      </c>
    </row>
    <row r="40" spans="1:136" ht="15.75" customHeight="1" x14ac:dyDescent="0.2">
      <c r="A40" s="47">
        <f>'résultats bruts'!A40</f>
        <v>0</v>
      </c>
      <c r="B40" s="47">
        <f>'résultats bruts'!B40</f>
        <v>0</v>
      </c>
      <c r="C40" s="47">
        <f>'résultats bruts'!C40</f>
        <v>0</v>
      </c>
      <c r="D40" s="47">
        <f>'résultats bruts'!D40</f>
        <v>0</v>
      </c>
      <c r="E40" s="47">
        <f>'résultats bruts'!E40</f>
        <v>0</v>
      </c>
      <c r="F40" s="47">
        <f>'résultats bruts'!F40</f>
        <v>38</v>
      </c>
      <c r="G40" s="47">
        <f>COUNTIF('résultats bruts'!K40,1) +COUNTIF('résultats bruts'!CJ40:CK40,1)+COUNTIF('résultats bruts'!CJ40:CK40,"0A")</f>
        <v>0</v>
      </c>
      <c r="H40" s="47">
        <f t="shared" si="0"/>
        <v>0</v>
      </c>
      <c r="I40" s="47">
        <f>COUNTIF('résultats bruts'!O40,1) + COUNTIF('résultats bruts'!AD40,1) + COUNTIF('résultats bruts'!CA40,1) + COUNTIF('résultats bruts'!DU40, 1) + COUNTIF('résultats bruts'!DU40,"0B")</f>
        <v>0</v>
      </c>
      <c r="J40" s="47">
        <f t="shared" si="1"/>
        <v>0</v>
      </c>
      <c r="K40" s="47">
        <f>COUNTIF('résultats bruts'!CJ40:CK40,1)</f>
        <v>0</v>
      </c>
      <c r="L40" s="47">
        <f t="shared" si="2"/>
        <v>0</v>
      </c>
      <c r="M40" s="47">
        <f>COUNTIF('résultats bruts'!CM40,1)</f>
        <v>0</v>
      </c>
      <c r="N40" s="47">
        <f>COUNTIF('résultats bruts'!DU40,1)</f>
        <v>0</v>
      </c>
      <c r="O40" s="47">
        <f t="shared" si="3"/>
        <v>0</v>
      </c>
      <c r="P40" s="47">
        <f t="shared" si="4"/>
        <v>0</v>
      </c>
      <c r="Q40" s="47">
        <f>COUNTIF('résultats bruts'!CB40, "1A")+COUNTIF('résultats bruts'!CB40, "1B")</f>
        <v>0</v>
      </c>
      <c r="R40" s="47">
        <f t="shared" si="5"/>
        <v>0</v>
      </c>
      <c r="S40" s="47">
        <f t="shared" si="6"/>
        <v>0</v>
      </c>
      <c r="T40" s="48">
        <f>COUNTIF('résultats bruts'!Q40, 1) + COUNTIF('résultats bruts'!AU40,1) + COUNTIF('résultats bruts'!CW40,1)</f>
        <v>0</v>
      </c>
      <c r="U40" s="48">
        <f t="shared" si="7"/>
        <v>0</v>
      </c>
      <c r="V40" s="48">
        <f>COUNTIF('résultats bruts'!P40,1) + COUNTIF('résultats bruts'!AS40,1) + COUNTIF('résultats bruts'!DD40,1)</f>
        <v>0</v>
      </c>
      <c r="W40" s="48">
        <f t="shared" si="8"/>
        <v>0</v>
      </c>
      <c r="X40" s="48">
        <f t="shared" si="9"/>
        <v>0</v>
      </c>
      <c r="Y40" s="48">
        <f t="shared" si="10"/>
        <v>0</v>
      </c>
      <c r="Z40" s="48">
        <f>COUNTIF('résultats bruts'!V40, 1) + COUNTIF('résultats bruts'!AT40,1) + COUNTIF('résultats bruts'!CT40,1)</f>
        <v>0</v>
      </c>
      <c r="AA40" s="48">
        <f t="shared" si="11"/>
        <v>0</v>
      </c>
      <c r="AB40" s="48">
        <f>COUNTIF('résultats bruts'!W40, 1) + COUNTIF('résultats bruts'!AV40,1) + COUNTIF('résultats bruts'!CZ40,1)</f>
        <v>0</v>
      </c>
      <c r="AC40" s="48">
        <f t="shared" si="12"/>
        <v>0</v>
      </c>
      <c r="AD40" s="48">
        <f t="shared" si="13"/>
        <v>0</v>
      </c>
      <c r="AE40" s="48">
        <f t="shared" si="14"/>
        <v>0</v>
      </c>
      <c r="AF40" s="48">
        <f t="shared" si="15"/>
        <v>0</v>
      </c>
      <c r="AG40" s="48">
        <f t="shared" si="16"/>
        <v>0</v>
      </c>
      <c r="AH40" s="48">
        <f>COUNTIF('résultats bruts'!R40, 1) + COUNTIF('résultats bruts'!AW40,1) + COUNTIF('résultats bruts'!CU40,1)</f>
        <v>0</v>
      </c>
      <c r="AI40" s="48">
        <f t="shared" si="17"/>
        <v>0</v>
      </c>
      <c r="AJ40" s="48">
        <f>COUNTIF('résultats bruts'!Z40, 1) + COUNTIF('résultats bruts'!AQ40,1) + COUNTIF('résultats bruts'!CS40,1)</f>
        <v>0</v>
      </c>
      <c r="AK40" s="48">
        <f t="shared" si="18"/>
        <v>0</v>
      </c>
      <c r="AL40" s="48">
        <f t="shared" si="19"/>
        <v>0</v>
      </c>
      <c r="AM40" s="48">
        <f t="shared" si="20"/>
        <v>0</v>
      </c>
      <c r="AN40" s="48">
        <f t="shared" si="21"/>
        <v>0</v>
      </c>
      <c r="AO40" s="48">
        <f t="shared" si="22"/>
        <v>0</v>
      </c>
      <c r="AP40" s="48">
        <f>COUNTIF('résultats bruts'!Y40, 1) + COUNTIF('résultats bruts'!AY40,1) + COUNTIF('résultats bruts'!DC40,1)</f>
        <v>0</v>
      </c>
      <c r="AQ40" s="48">
        <f t="shared" si="23"/>
        <v>0</v>
      </c>
      <c r="AR40" s="48">
        <f>COUNTIF('résultats bruts'!T40, 1) + COUNTIF('résultats bruts'!AR40,1) + COUNTIF('résultats bruts'!DB40,1)</f>
        <v>0</v>
      </c>
      <c r="AS40" s="48">
        <f t="shared" si="24"/>
        <v>0</v>
      </c>
      <c r="AT40" s="48">
        <f t="shared" si="25"/>
        <v>0</v>
      </c>
      <c r="AU40" s="48">
        <f t="shared" si="26"/>
        <v>0</v>
      </c>
      <c r="AV40" s="48">
        <f>COUNTIF('résultats bruts'!X40, 1) + COUNTIF('résultats bruts'!BB40,1) + COUNTIF('résultats bruts'!DA40,1)</f>
        <v>0</v>
      </c>
      <c r="AW40" s="48">
        <f t="shared" si="27"/>
        <v>0</v>
      </c>
      <c r="AX40" s="48">
        <f>COUNTIF('résultats bruts'!AA40, 1) + COUNTIF('résultats bruts'!AX40,1) + COUNTIF('résultats bruts'!CY40,1)</f>
        <v>0</v>
      </c>
      <c r="AY40" s="48">
        <f t="shared" si="28"/>
        <v>0</v>
      </c>
      <c r="AZ40" s="48">
        <f t="shared" si="29"/>
        <v>0</v>
      </c>
      <c r="BA40" s="48">
        <f t="shared" si="30"/>
        <v>0</v>
      </c>
      <c r="BB40" s="48">
        <f t="shared" si="31"/>
        <v>0</v>
      </c>
      <c r="BC40" s="49">
        <f t="shared" si="32"/>
        <v>0</v>
      </c>
      <c r="BD40" s="48">
        <f>COUNTIF('résultats bruts'!U40, 1) + COUNTIF('résultats bruts'!AZ40,1) + COUNTIF('résultats bruts'!CX40,1)</f>
        <v>0</v>
      </c>
      <c r="BE40" s="48">
        <f t="shared" si="33"/>
        <v>0</v>
      </c>
      <c r="BF40" s="48">
        <f>COUNTIF('résultats bruts'!S40, 1) + COUNTIF('résultats bruts'!BA40,1) + COUNTIF('résultats bruts'!CV40,1)</f>
        <v>0</v>
      </c>
      <c r="BG40" s="48">
        <f t="shared" si="34"/>
        <v>0</v>
      </c>
      <c r="BH40" s="48">
        <f t="shared" si="35"/>
        <v>0</v>
      </c>
      <c r="BI40" s="48">
        <f t="shared" si="36"/>
        <v>0</v>
      </c>
      <c r="BJ40" s="48">
        <f t="shared" si="37"/>
        <v>0</v>
      </c>
      <c r="BK40" s="48">
        <f t="shared" si="38"/>
        <v>0</v>
      </c>
      <c r="BL40" s="48">
        <f>COUNTIF('résultats bruts'!AB40, 1) + COUNTIF('résultats bruts'!AC40,1) + COUNTIF('résultats bruts'!BC40,1)+ COUNTIF('résultats bruts'!BD40,1)+ COUNTIF('résultats bruts'!DE40,1)+ COUNTIF('résultats bruts'!DF40,1)</f>
        <v>0</v>
      </c>
      <c r="BM40" s="48">
        <f t="shared" si="39"/>
        <v>0</v>
      </c>
      <c r="BN40" s="48">
        <f t="shared" si="40"/>
        <v>0</v>
      </c>
      <c r="BO40" s="48">
        <f t="shared" si="41"/>
        <v>0</v>
      </c>
      <c r="BP40" s="48">
        <f>COUNTIF('résultats bruts'!DS40,1) + COUNTIF('résultats bruts'!DQ40,1)</f>
        <v>0</v>
      </c>
      <c r="BQ40" s="48">
        <f t="shared" si="42"/>
        <v>0</v>
      </c>
      <c r="BR40" s="66">
        <f>COUNTIF('résultats bruts'!DR40,1)+COUNTIF('résultats bruts'!DT40,1)</f>
        <v>0</v>
      </c>
      <c r="BS40" s="66">
        <f t="shared" si="43"/>
        <v>0</v>
      </c>
      <c r="BT40" s="48">
        <f>'résultats bruts'!AR40</f>
        <v>0</v>
      </c>
      <c r="BU40" s="48">
        <f>'résultats bruts'!DR40</f>
        <v>0</v>
      </c>
      <c r="BV40" s="48">
        <f>'résultats bruts'!AS40</f>
        <v>0</v>
      </c>
      <c r="BW40" s="48">
        <f>'résultats bruts'!DT40</f>
        <v>0</v>
      </c>
      <c r="BX40" s="47">
        <f>COUNTIF('résultats bruts'!AI40, 1) + COUNTIF('résultats bruts'!BP40,1) + COUNTIF('résultats bruts'!DG40,1)</f>
        <v>0</v>
      </c>
      <c r="BY40" s="47">
        <f t="shared" si="44"/>
        <v>0</v>
      </c>
      <c r="BZ40" s="47">
        <f>COUNTIF('résultats bruts'!AL40, 1) + COUNTIF('résultats bruts'!BN40,1) + COUNTIF('résultats bruts'!DI40,1)</f>
        <v>0</v>
      </c>
      <c r="CA40" s="47">
        <f t="shared" si="45"/>
        <v>0</v>
      </c>
      <c r="CB40" s="47">
        <f t="shared" si="46"/>
        <v>0</v>
      </c>
      <c r="CC40" s="47">
        <f t="shared" si="47"/>
        <v>0</v>
      </c>
      <c r="CD40" s="47">
        <f>COUNTIF('résultats bruts'!AK40, 1) + COUNTIF('résultats bruts'!BR40,1) + COUNTIF('résultats bruts'!DM40,1)</f>
        <v>0</v>
      </c>
      <c r="CE40" s="47">
        <f t="shared" si="48"/>
        <v>0</v>
      </c>
      <c r="CF40" s="47">
        <f>COUNTIF('résultats bruts'!AE40, 1) + COUNTIF('résultats bruts'!BL40,1) + COUNTIF('résultats bruts'!DN40,1)</f>
        <v>0</v>
      </c>
      <c r="CG40" s="47">
        <f t="shared" si="49"/>
        <v>0</v>
      </c>
      <c r="CH40" s="47">
        <f t="shared" si="50"/>
        <v>0</v>
      </c>
      <c r="CI40" s="47">
        <f t="shared" si="51"/>
        <v>0</v>
      </c>
      <c r="CJ40" s="50">
        <f>COUNTIF('résultats bruts'!AJ40, 1) + COUNTIF('résultats bruts'!BM40,1) + COUNTIF('résultats bruts'!DL40,1)</f>
        <v>0</v>
      </c>
      <c r="CK40" s="47">
        <f t="shared" si="52"/>
        <v>0</v>
      </c>
      <c r="CL40" s="47">
        <f>COUNTIF('résultats bruts'!AH40, 1) + COUNTIF('résultats bruts'!BK40,1) + COUNTIF('résultats bruts'!DK40,1)</f>
        <v>0</v>
      </c>
      <c r="CM40" s="47">
        <f t="shared" si="53"/>
        <v>0</v>
      </c>
      <c r="CN40" s="47">
        <f t="shared" si="54"/>
        <v>0</v>
      </c>
      <c r="CO40" s="47">
        <f t="shared" si="55"/>
        <v>0</v>
      </c>
      <c r="CP40" s="47">
        <f>COUNTIF('résultats bruts'!AF40, 1) + COUNTIF('résultats bruts'!BO40,1) + COUNTIF('résultats bruts'!DJ40,1)</f>
        <v>0</v>
      </c>
      <c r="CQ40" s="47">
        <f t="shared" si="56"/>
        <v>0</v>
      </c>
      <c r="CR40" s="47">
        <f>COUNTIF('résultats bruts'!AG40, 1) + COUNTIF('résultats bruts'!BQ40,1) + COUNTIF('résultats bruts'!DH40,1)</f>
        <v>0</v>
      </c>
      <c r="CS40" s="47">
        <f t="shared" si="57"/>
        <v>0</v>
      </c>
      <c r="CT40" s="47">
        <f t="shared" si="58"/>
        <v>0</v>
      </c>
      <c r="CU40" s="47">
        <f t="shared" si="59"/>
        <v>0</v>
      </c>
      <c r="CV40" s="47">
        <f>COUNTIF('résultats bruts'!AM40, 1) + COUNTIF('résultats bruts'!AN40,1) + COUNTIF('résultats bruts'!BS40,1) +COUNTIF('résultats bruts'!BT40, 1) + COUNTIF('résultats bruts'!DO40,1) + COUNTIF('résultats bruts'!DP40,1)</f>
        <v>0</v>
      </c>
      <c r="CW40" s="47">
        <f t="shared" si="60"/>
        <v>0</v>
      </c>
      <c r="CX40" s="47">
        <f t="shared" si="61"/>
        <v>0</v>
      </c>
      <c r="CY40" s="47">
        <f t="shared" si="62"/>
        <v>0</v>
      </c>
      <c r="CZ40" s="47">
        <f>COUNTIF('résultats bruts'!AO40,1)</f>
        <v>0</v>
      </c>
      <c r="DA40" s="47">
        <f>COUNTIF('résultats bruts'!AP40,1)</f>
        <v>0</v>
      </c>
      <c r="DB40" s="47">
        <f t="shared" si="63"/>
        <v>0</v>
      </c>
      <c r="DC40" s="47">
        <f t="shared" si="64"/>
        <v>0</v>
      </c>
      <c r="DD40" s="47">
        <f>COUNTIF('résultats bruts'!BU40,1)</f>
        <v>0</v>
      </c>
      <c r="DE40" s="47">
        <f>COUNTIF('résultats bruts'!BV40,1)</f>
        <v>0</v>
      </c>
      <c r="DF40" s="47">
        <f t="shared" si="65"/>
        <v>0</v>
      </c>
      <c r="DG40" s="47">
        <f t="shared" si="66"/>
        <v>0</v>
      </c>
      <c r="DH40" s="47">
        <f t="shared" si="67"/>
        <v>0</v>
      </c>
      <c r="DI40" s="47"/>
      <c r="DJ40" s="47">
        <f t="shared" si="68"/>
        <v>0</v>
      </c>
      <c r="DK40" s="47">
        <f t="shared" si="69"/>
        <v>0</v>
      </c>
      <c r="DL40" s="47">
        <f t="shared" si="70"/>
        <v>0</v>
      </c>
      <c r="DM40" s="47">
        <f>COUNTIF('résultats bruts'!BG40,1)+COUNTIF('résultats bruts'!BJ40,1)</f>
        <v>0</v>
      </c>
      <c r="DN40" s="47">
        <f t="shared" si="71"/>
        <v>0</v>
      </c>
      <c r="DO40" s="47">
        <f>COUNTIF('résultats bruts'!CD40,1)+COUNTIF('résultats bruts'!CF40,1) + COUNTIF('résultats bruts'!CO40,1)+COUNTIF('résultats bruts'!CR40,1)</f>
        <v>0</v>
      </c>
      <c r="DP40" s="47">
        <f t="shared" si="72"/>
        <v>0</v>
      </c>
      <c r="DQ40" s="47">
        <f t="shared" si="73"/>
        <v>0</v>
      </c>
      <c r="DR40" s="47">
        <f t="shared" si="74"/>
        <v>0</v>
      </c>
      <c r="DS40" s="47">
        <f>COUNTIF('résultats bruts'!BF40,1)+COUNTIF('résultats bruts'!BI40,1)</f>
        <v>0</v>
      </c>
      <c r="DT40" s="47">
        <f t="shared" si="75"/>
        <v>0</v>
      </c>
      <c r="DU40" s="47">
        <f>COUNTIF('résultats bruts'!CE40,1)+COUNTIF('résultats bruts'!CH40,1) + COUNTIF('résultats bruts'!CP40,1)+ COUNTIF('résultats bruts'!CQ40,1)</f>
        <v>0</v>
      </c>
      <c r="DV40" s="47">
        <f t="shared" si="76"/>
        <v>0</v>
      </c>
      <c r="DW40" s="47">
        <f t="shared" si="77"/>
        <v>0</v>
      </c>
      <c r="DX40" s="47">
        <f t="shared" si="78"/>
        <v>0</v>
      </c>
      <c r="DY40" s="47">
        <f>COUNTIF('résultats bruts'!BE40,1)+COUNTIF('résultats bruts'!BH40,1)</f>
        <v>0</v>
      </c>
      <c r="DZ40" s="47">
        <f t="shared" si="79"/>
        <v>0</v>
      </c>
      <c r="EA40" s="47">
        <f>COUNTIF('résultats bruts'!CC40,1)+COUNTIF('résultats bruts'!CG40,1) + COUNTIF('résultats bruts'!CN40,1)</f>
        <v>0</v>
      </c>
      <c r="EB40" s="47">
        <f t="shared" si="80"/>
        <v>0</v>
      </c>
      <c r="EC40" s="47">
        <f t="shared" si="81"/>
        <v>0</v>
      </c>
      <c r="ED40" s="47">
        <f t="shared" si="82"/>
        <v>0</v>
      </c>
      <c r="EE40" s="47">
        <f t="shared" si="83"/>
        <v>0</v>
      </c>
      <c r="EF40" s="47">
        <f t="shared" si="84"/>
        <v>0</v>
      </c>
    </row>
    <row r="41" spans="1:136" ht="15.75" customHeight="1" x14ac:dyDescent="0.2">
      <c r="A41" s="47">
        <f>'résultats bruts'!A41</f>
        <v>0</v>
      </c>
      <c r="B41" s="47">
        <f>'résultats bruts'!B41</f>
        <v>0</v>
      </c>
      <c r="C41" s="47">
        <f>'résultats bruts'!C41</f>
        <v>0</v>
      </c>
      <c r="D41" s="47">
        <f>'résultats bruts'!D41</f>
        <v>0</v>
      </c>
      <c r="E41" s="47">
        <f>'résultats bruts'!E41</f>
        <v>0</v>
      </c>
      <c r="F41" s="47">
        <f>'résultats bruts'!F41</f>
        <v>39</v>
      </c>
      <c r="G41" s="47">
        <f>COUNTIF('résultats bruts'!K41,1) +COUNTIF('résultats bruts'!CJ41:CK41,1)+COUNTIF('résultats bruts'!CJ41:CK41,"0A")</f>
        <v>0</v>
      </c>
      <c r="H41" s="47">
        <f t="shared" si="0"/>
        <v>0</v>
      </c>
      <c r="I41" s="47">
        <f>COUNTIF('résultats bruts'!O41,1) + COUNTIF('résultats bruts'!AD41,1) + COUNTIF('résultats bruts'!CA41,1) + COUNTIF('résultats bruts'!DU41, 1) + COUNTIF('résultats bruts'!DU41,"0B")</f>
        <v>0</v>
      </c>
      <c r="J41" s="47">
        <f t="shared" si="1"/>
        <v>0</v>
      </c>
      <c r="K41" s="47">
        <f>COUNTIF('résultats bruts'!CJ41:CK41,1)</f>
        <v>0</v>
      </c>
      <c r="L41" s="47">
        <f t="shared" si="2"/>
        <v>0</v>
      </c>
      <c r="M41" s="47">
        <f>COUNTIF('résultats bruts'!CM41,1)</f>
        <v>0</v>
      </c>
      <c r="N41" s="47">
        <f>COUNTIF('résultats bruts'!DU41,1)</f>
        <v>0</v>
      </c>
      <c r="O41" s="47">
        <f t="shared" si="3"/>
        <v>0</v>
      </c>
      <c r="P41" s="47">
        <f t="shared" si="4"/>
        <v>0</v>
      </c>
      <c r="Q41" s="47">
        <f>COUNTIF('résultats bruts'!CB41, "1A")+COUNTIF('résultats bruts'!CB41, "1B")</f>
        <v>0</v>
      </c>
      <c r="R41" s="47">
        <f t="shared" si="5"/>
        <v>0</v>
      </c>
      <c r="S41" s="47">
        <f t="shared" si="6"/>
        <v>0</v>
      </c>
      <c r="T41" s="48">
        <f>COUNTIF('résultats bruts'!Q41, 1) + COUNTIF('résultats bruts'!AU41,1) + COUNTIF('résultats bruts'!CW41,1)</f>
        <v>0</v>
      </c>
      <c r="U41" s="48">
        <f t="shared" si="7"/>
        <v>0</v>
      </c>
      <c r="V41" s="48">
        <f>COUNTIF('résultats bruts'!P41,1) + COUNTIF('résultats bruts'!AS41,1) + COUNTIF('résultats bruts'!DD41,1)</f>
        <v>0</v>
      </c>
      <c r="W41" s="48">
        <f t="shared" si="8"/>
        <v>0</v>
      </c>
      <c r="X41" s="48">
        <f t="shared" si="9"/>
        <v>0</v>
      </c>
      <c r="Y41" s="48">
        <f t="shared" si="10"/>
        <v>0</v>
      </c>
      <c r="Z41" s="48">
        <f>COUNTIF('résultats bruts'!V41, 1) + COUNTIF('résultats bruts'!AT41,1) + COUNTIF('résultats bruts'!CT41,1)</f>
        <v>0</v>
      </c>
      <c r="AA41" s="48">
        <f t="shared" si="11"/>
        <v>0</v>
      </c>
      <c r="AB41" s="48">
        <f>COUNTIF('résultats bruts'!W41, 1) + COUNTIF('résultats bruts'!AV41,1) + COUNTIF('résultats bruts'!CZ41,1)</f>
        <v>0</v>
      </c>
      <c r="AC41" s="48">
        <f t="shared" si="12"/>
        <v>0</v>
      </c>
      <c r="AD41" s="48">
        <f t="shared" si="13"/>
        <v>0</v>
      </c>
      <c r="AE41" s="48">
        <f t="shared" si="14"/>
        <v>0</v>
      </c>
      <c r="AF41" s="48">
        <f t="shared" si="15"/>
        <v>0</v>
      </c>
      <c r="AG41" s="48">
        <f t="shared" si="16"/>
        <v>0</v>
      </c>
      <c r="AH41" s="48">
        <f>COUNTIF('résultats bruts'!R41, 1) + COUNTIF('résultats bruts'!AW41,1) + COUNTIF('résultats bruts'!CU41,1)</f>
        <v>0</v>
      </c>
      <c r="AI41" s="48">
        <f t="shared" si="17"/>
        <v>0</v>
      </c>
      <c r="AJ41" s="48">
        <f>COUNTIF('résultats bruts'!Z41, 1) + COUNTIF('résultats bruts'!AQ41,1) + COUNTIF('résultats bruts'!CS41,1)</f>
        <v>0</v>
      </c>
      <c r="AK41" s="48">
        <f t="shared" si="18"/>
        <v>0</v>
      </c>
      <c r="AL41" s="48">
        <f t="shared" si="19"/>
        <v>0</v>
      </c>
      <c r="AM41" s="48">
        <f t="shared" si="20"/>
        <v>0</v>
      </c>
      <c r="AN41" s="48">
        <f t="shared" si="21"/>
        <v>0</v>
      </c>
      <c r="AO41" s="48">
        <f t="shared" si="22"/>
        <v>0</v>
      </c>
      <c r="AP41" s="48">
        <f>COUNTIF('résultats bruts'!Y41, 1) + COUNTIF('résultats bruts'!AY41,1) + COUNTIF('résultats bruts'!DC41,1)</f>
        <v>0</v>
      </c>
      <c r="AQ41" s="48">
        <f t="shared" si="23"/>
        <v>0</v>
      </c>
      <c r="AR41" s="48">
        <f>COUNTIF('résultats bruts'!T41, 1) + COUNTIF('résultats bruts'!AR41,1) + COUNTIF('résultats bruts'!DB41,1)</f>
        <v>0</v>
      </c>
      <c r="AS41" s="48">
        <f t="shared" si="24"/>
        <v>0</v>
      </c>
      <c r="AT41" s="48">
        <f t="shared" si="25"/>
        <v>0</v>
      </c>
      <c r="AU41" s="48">
        <f t="shared" si="26"/>
        <v>0</v>
      </c>
      <c r="AV41" s="48">
        <f>COUNTIF('résultats bruts'!X41, 1) + COUNTIF('résultats bruts'!BB41,1) + COUNTIF('résultats bruts'!DA41,1)</f>
        <v>0</v>
      </c>
      <c r="AW41" s="48">
        <f t="shared" si="27"/>
        <v>0</v>
      </c>
      <c r="AX41" s="48">
        <f>COUNTIF('résultats bruts'!AA41, 1) + COUNTIF('résultats bruts'!AX41,1) + COUNTIF('résultats bruts'!CY41,1)</f>
        <v>0</v>
      </c>
      <c r="AY41" s="48">
        <f t="shared" si="28"/>
        <v>0</v>
      </c>
      <c r="AZ41" s="48">
        <f t="shared" si="29"/>
        <v>0</v>
      </c>
      <c r="BA41" s="48">
        <f t="shared" si="30"/>
        <v>0</v>
      </c>
      <c r="BB41" s="48">
        <f t="shared" si="31"/>
        <v>0</v>
      </c>
      <c r="BC41" s="49">
        <f t="shared" si="32"/>
        <v>0</v>
      </c>
      <c r="BD41" s="48">
        <f>COUNTIF('résultats bruts'!U41, 1) + COUNTIF('résultats bruts'!AZ41,1) + COUNTIF('résultats bruts'!CX41,1)</f>
        <v>0</v>
      </c>
      <c r="BE41" s="48">
        <f t="shared" si="33"/>
        <v>0</v>
      </c>
      <c r="BF41" s="48">
        <f>COUNTIF('résultats bruts'!S41, 1) + COUNTIF('résultats bruts'!BA41,1) + COUNTIF('résultats bruts'!CV41,1)</f>
        <v>0</v>
      </c>
      <c r="BG41" s="48">
        <f t="shared" si="34"/>
        <v>0</v>
      </c>
      <c r="BH41" s="48">
        <f t="shared" si="35"/>
        <v>0</v>
      </c>
      <c r="BI41" s="48">
        <f t="shared" si="36"/>
        <v>0</v>
      </c>
      <c r="BJ41" s="48">
        <f t="shared" si="37"/>
        <v>0</v>
      </c>
      <c r="BK41" s="48">
        <f t="shared" si="38"/>
        <v>0</v>
      </c>
      <c r="BL41" s="48">
        <f>COUNTIF('résultats bruts'!AB41, 1) + COUNTIF('résultats bruts'!AC41,1) + COUNTIF('résultats bruts'!BC41,1)+ COUNTIF('résultats bruts'!BD41,1)+ COUNTIF('résultats bruts'!DE41,1)+ COUNTIF('résultats bruts'!DF41,1)</f>
        <v>0</v>
      </c>
      <c r="BM41" s="48">
        <f t="shared" si="39"/>
        <v>0</v>
      </c>
      <c r="BN41" s="48">
        <f t="shared" si="40"/>
        <v>0</v>
      </c>
      <c r="BO41" s="48">
        <f t="shared" si="41"/>
        <v>0</v>
      </c>
      <c r="BP41" s="48">
        <f>COUNTIF('résultats bruts'!DS41,1) + COUNTIF('résultats bruts'!DQ41,1)</f>
        <v>0</v>
      </c>
      <c r="BQ41" s="48">
        <f t="shared" si="42"/>
        <v>0</v>
      </c>
      <c r="BR41" s="66">
        <f>COUNTIF('résultats bruts'!DR41,1)+COUNTIF('résultats bruts'!DT41,1)</f>
        <v>0</v>
      </c>
      <c r="BS41" s="66">
        <f t="shared" si="43"/>
        <v>0</v>
      </c>
      <c r="BT41" s="48">
        <f>'résultats bruts'!AR41</f>
        <v>0</v>
      </c>
      <c r="BU41" s="48">
        <f>'résultats bruts'!DR41</f>
        <v>0</v>
      </c>
      <c r="BV41" s="48">
        <f>'résultats bruts'!AS41</f>
        <v>0</v>
      </c>
      <c r="BW41" s="48">
        <f>'résultats bruts'!DT41</f>
        <v>0</v>
      </c>
      <c r="BX41" s="47">
        <f>COUNTIF('résultats bruts'!AI41, 1) + COUNTIF('résultats bruts'!BP41,1) + COUNTIF('résultats bruts'!DG41,1)</f>
        <v>0</v>
      </c>
      <c r="BY41" s="47">
        <f t="shared" si="44"/>
        <v>0</v>
      </c>
      <c r="BZ41" s="47">
        <f>COUNTIF('résultats bruts'!AL41, 1) + COUNTIF('résultats bruts'!BN41,1) + COUNTIF('résultats bruts'!DI41,1)</f>
        <v>0</v>
      </c>
      <c r="CA41" s="47">
        <f t="shared" si="45"/>
        <v>0</v>
      </c>
      <c r="CB41" s="47">
        <f t="shared" si="46"/>
        <v>0</v>
      </c>
      <c r="CC41" s="47">
        <f t="shared" si="47"/>
        <v>0</v>
      </c>
      <c r="CD41" s="47">
        <f>COUNTIF('résultats bruts'!AK41, 1) + COUNTIF('résultats bruts'!BR41,1) + COUNTIF('résultats bruts'!DM41,1)</f>
        <v>0</v>
      </c>
      <c r="CE41" s="47">
        <f t="shared" si="48"/>
        <v>0</v>
      </c>
      <c r="CF41" s="47">
        <f>COUNTIF('résultats bruts'!AE41, 1) + COUNTIF('résultats bruts'!BL41,1) + COUNTIF('résultats bruts'!DN41,1)</f>
        <v>0</v>
      </c>
      <c r="CG41" s="47">
        <f t="shared" si="49"/>
        <v>0</v>
      </c>
      <c r="CH41" s="47">
        <f t="shared" si="50"/>
        <v>0</v>
      </c>
      <c r="CI41" s="47">
        <f t="shared" si="51"/>
        <v>0</v>
      </c>
      <c r="CJ41" s="50">
        <f>COUNTIF('résultats bruts'!AJ41, 1) + COUNTIF('résultats bruts'!BM41,1) + COUNTIF('résultats bruts'!DL41,1)</f>
        <v>0</v>
      </c>
      <c r="CK41" s="47">
        <f t="shared" si="52"/>
        <v>0</v>
      </c>
      <c r="CL41" s="47">
        <f>COUNTIF('résultats bruts'!AH41, 1) + COUNTIF('résultats bruts'!BK41,1) + COUNTIF('résultats bruts'!DK41,1)</f>
        <v>0</v>
      </c>
      <c r="CM41" s="47">
        <f t="shared" si="53"/>
        <v>0</v>
      </c>
      <c r="CN41" s="47">
        <f t="shared" si="54"/>
        <v>0</v>
      </c>
      <c r="CO41" s="47">
        <f t="shared" si="55"/>
        <v>0</v>
      </c>
      <c r="CP41" s="47">
        <f>COUNTIF('résultats bruts'!AF41, 1) + COUNTIF('résultats bruts'!BO41,1) + COUNTIF('résultats bruts'!DJ41,1)</f>
        <v>0</v>
      </c>
      <c r="CQ41" s="47">
        <f t="shared" si="56"/>
        <v>0</v>
      </c>
      <c r="CR41" s="47">
        <f>COUNTIF('résultats bruts'!AG41, 1) + COUNTIF('résultats bruts'!BQ41,1) + COUNTIF('résultats bruts'!DH41,1)</f>
        <v>0</v>
      </c>
      <c r="CS41" s="47">
        <f t="shared" si="57"/>
        <v>0</v>
      </c>
      <c r="CT41" s="47">
        <f t="shared" si="58"/>
        <v>0</v>
      </c>
      <c r="CU41" s="47">
        <f t="shared" si="59"/>
        <v>0</v>
      </c>
      <c r="CV41" s="47">
        <f>COUNTIF('résultats bruts'!AM41, 1) + COUNTIF('résultats bruts'!AN41,1) + COUNTIF('résultats bruts'!BS41,1) +COUNTIF('résultats bruts'!BT41, 1) + COUNTIF('résultats bruts'!DO41,1) + COUNTIF('résultats bruts'!DP41,1)</f>
        <v>0</v>
      </c>
      <c r="CW41" s="47">
        <f t="shared" si="60"/>
        <v>0</v>
      </c>
      <c r="CX41" s="47">
        <f t="shared" si="61"/>
        <v>0</v>
      </c>
      <c r="CY41" s="47">
        <f t="shared" si="62"/>
        <v>0</v>
      </c>
      <c r="CZ41" s="47">
        <f>COUNTIF('résultats bruts'!AO41,1)</f>
        <v>0</v>
      </c>
      <c r="DA41" s="47">
        <f>COUNTIF('résultats bruts'!AP41,1)</f>
        <v>0</v>
      </c>
      <c r="DB41" s="47">
        <f t="shared" si="63"/>
        <v>0</v>
      </c>
      <c r="DC41" s="47">
        <f t="shared" si="64"/>
        <v>0</v>
      </c>
      <c r="DD41" s="47">
        <f>COUNTIF('résultats bruts'!BU41,1)</f>
        <v>0</v>
      </c>
      <c r="DE41" s="47">
        <f>COUNTIF('résultats bruts'!BV41,1)</f>
        <v>0</v>
      </c>
      <c r="DF41" s="47">
        <f t="shared" si="65"/>
        <v>0</v>
      </c>
      <c r="DG41" s="47">
        <f t="shared" si="66"/>
        <v>0</v>
      </c>
      <c r="DH41" s="47">
        <f t="shared" si="67"/>
        <v>0</v>
      </c>
      <c r="DI41" s="47"/>
      <c r="DJ41" s="47">
        <f t="shared" si="68"/>
        <v>0</v>
      </c>
      <c r="DK41" s="47">
        <f t="shared" si="69"/>
        <v>0</v>
      </c>
      <c r="DL41" s="47">
        <f t="shared" si="70"/>
        <v>0</v>
      </c>
      <c r="DM41" s="47">
        <f>COUNTIF('résultats bruts'!BG41,1)+COUNTIF('résultats bruts'!BJ41,1)</f>
        <v>0</v>
      </c>
      <c r="DN41" s="47">
        <f t="shared" si="71"/>
        <v>0</v>
      </c>
      <c r="DO41" s="47">
        <f>COUNTIF('résultats bruts'!CD41,1)+COUNTIF('résultats bruts'!CF41,1) + COUNTIF('résultats bruts'!CO41,1)+COUNTIF('résultats bruts'!CR41,1)</f>
        <v>0</v>
      </c>
      <c r="DP41" s="47">
        <f t="shared" si="72"/>
        <v>0</v>
      </c>
      <c r="DQ41" s="47">
        <f t="shared" si="73"/>
        <v>0</v>
      </c>
      <c r="DR41" s="47">
        <f t="shared" si="74"/>
        <v>0</v>
      </c>
      <c r="DS41" s="47">
        <f>COUNTIF('résultats bruts'!BF41,1)+COUNTIF('résultats bruts'!BI41,1)</f>
        <v>0</v>
      </c>
      <c r="DT41" s="47">
        <f t="shared" si="75"/>
        <v>0</v>
      </c>
      <c r="DU41" s="47">
        <f>COUNTIF('résultats bruts'!CE41,1)+COUNTIF('résultats bruts'!CH41,1) + COUNTIF('résultats bruts'!CP41,1)+ COUNTIF('résultats bruts'!CQ41,1)</f>
        <v>0</v>
      </c>
      <c r="DV41" s="47">
        <f t="shared" si="76"/>
        <v>0</v>
      </c>
      <c r="DW41" s="47">
        <f t="shared" si="77"/>
        <v>0</v>
      </c>
      <c r="DX41" s="47">
        <f t="shared" si="78"/>
        <v>0</v>
      </c>
      <c r="DY41" s="47">
        <f>COUNTIF('résultats bruts'!BE41,1)+COUNTIF('résultats bruts'!BH41,1)</f>
        <v>0</v>
      </c>
      <c r="DZ41" s="47">
        <f t="shared" si="79"/>
        <v>0</v>
      </c>
      <c r="EA41" s="47">
        <f>COUNTIF('résultats bruts'!CC41,1)+COUNTIF('résultats bruts'!CG41,1) + COUNTIF('résultats bruts'!CN41,1)</f>
        <v>0</v>
      </c>
      <c r="EB41" s="47">
        <f t="shared" si="80"/>
        <v>0</v>
      </c>
      <c r="EC41" s="47">
        <f t="shared" si="81"/>
        <v>0</v>
      </c>
      <c r="ED41" s="47">
        <f t="shared" si="82"/>
        <v>0</v>
      </c>
      <c r="EE41" s="47">
        <f t="shared" si="83"/>
        <v>0</v>
      </c>
      <c r="EF41" s="47">
        <f t="shared" si="84"/>
        <v>0</v>
      </c>
    </row>
    <row r="42" spans="1:136" ht="15.75" customHeight="1" x14ac:dyDescent="0.2">
      <c r="A42" s="47">
        <f>'résultats bruts'!A42</f>
        <v>0</v>
      </c>
      <c r="B42" s="47">
        <f>'résultats bruts'!B42</f>
        <v>0</v>
      </c>
      <c r="C42" s="47">
        <f>'résultats bruts'!C42</f>
        <v>0</v>
      </c>
      <c r="D42" s="47">
        <f>'résultats bruts'!D42</f>
        <v>0</v>
      </c>
      <c r="E42" s="47">
        <f>'résultats bruts'!E42</f>
        <v>0</v>
      </c>
      <c r="F42" s="47">
        <f>'résultats bruts'!F42</f>
        <v>40</v>
      </c>
      <c r="G42" s="47">
        <f>COUNTIF('résultats bruts'!K42,1) +COUNTIF('résultats bruts'!CJ42:CK42,1)+COUNTIF('résultats bruts'!CJ42:CK42,"0A")</f>
        <v>0</v>
      </c>
      <c r="H42" s="47">
        <f t="shared" si="0"/>
        <v>0</v>
      </c>
      <c r="I42" s="47">
        <f>COUNTIF('résultats bruts'!O42,1) + COUNTIF('résultats bruts'!AD42,1) + COUNTIF('résultats bruts'!CA42,1) + COUNTIF('résultats bruts'!DU42, 1) + COUNTIF('résultats bruts'!DU42,"0B")</f>
        <v>0</v>
      </c>
      <c r="J42" s="47">
        <f t="shared" si="1"/>
        <v>0</v>
      </c>
      <c r="K42" s="47">
        <f>COUNTIF('résultats bruts'!CJ42:CK42,1)</f>
        <v>0</v>
      </c>
      <c r="L42" s="47">
        <f t="shared" si="2"/>
        <v>0</v>
      </c>
      <c r="M42" s="47">
        <f>COUNTIF('résultats bruts'!CM42,1)</f>
        <v>0</v>
      </c>
      <c r="N42" s="47">
        <f>COUNTIF('résultats bruts'!DU42,1)</f>
        <v>0</v>
      </c>
      <c r="O42" s="47">
        <f t="shared" si="3"/>
        <v>0</v>
      </c>
      <c r="P42" s="47">
        <f t="shared" si="4"/>
        <v>0</v>
      </c>
      <c r="Q42" s="47">
        <f>COUNTIF('résultats bruts'!CB42, "1A")+COUNTIF('résultats bruts'!CB42, "1B")</f>
        <v>0</v>
      </c>
      <c r="R42" s="47">
        <f t="shared" si="5"/>
        <v>0</v>
      </c>
      <c r="S42" s="47">
        <f t="shared" si="6"/>
        <v>0</v>
      </c>
      <c r="T42" s="48">
        <f>COUNTIF('résultats bruts'!Q42, 1) + COUNTIF('résultats bruts'!AU42,1) + COUNTIF('résultats bruts'!CW42,1)</f>
        <v>0</v>
      </c>
      <c r="U42" s="48">
        <f t="shared" si="7"/>
        <v>0</v>
      </c>
      <c r="V42" s="48">
        <f>COUNTIF('résultats bruts'!P42,1) + COUNTIF('résultats bruts'!AS42,1) + COUNTIF('résultats bruts'!DD42,1)</f>
        <v>0</v>
      </c>
      <c r="W42" s="48">
        <f t="shared" si="8"/>
        <v>0</v>
      </c>
      <c r="X42" s="48">
        <f t="shared" si="9"/>
        <v>0</v>
      </c>
      <c r="Y42" s="48">
        <f t="shared" si="10"/>
        <v>0</v>
      </c>
      <c r="Z42" s="48">
        <f>COUNTIF('résultats bruts'!V42, 1) + COUNTIF('résultats bruts'!AT42,1) + COUNTIF('résultats bruts'!CT42,1)</f>
        <v>0</v>
      </c>
      <c r="AA42" s="48">
        <f t="shared" si="11"/>
        <v>0</v>
      </c>
      <c r="AB42" s="48">
        <f>COUNTIF('résultats bruts'!W42, 1) + COUNTIF('résultats bruts'!AV42,1) + COUNTIF('résultats bruts'!CZ42,1)</f>
        <v>0</v>
      </c>
      <c r="AC42" s="48">
        <f t="shared" si="12"/>
        <v>0</v>
      </c>
      <c r="AD42" s="48">
        <f t="shared" si="13"/>
        <v>0</v>
      </c>
      <c r="AE42" s="48">
        <f t="shared" si="14"/>
        <v>0</v>
      </c>
      <c r="AF42" s="48">
        <f t="shared" si="15"/>
        <v>0</v>
      </c>
      <c r="AG42" s="48">
        <f t="shared" si="16"/>
        <v>0</v>
      </c>
      <c r="AH42" s="48">
        <f>COUNTIF('résultats bruts'!R42, 1) + COUNTIF('résultats bruts'!AW42,1) + COUNTIF('résultats bruts'!CU42,1)</f>
        <v>0</v>
      </c>
      <c r="AI42" s="48">
        <f t="shared" si="17"/>
        <v>0</v>
      </c>
      <c r="AJ42" s="48">
        <f>COUNTIF('résultats bruts'!Z42, 1) + COUNTIF('résultats bruts'!AQ42,1) + COUNTIF('résultats bruts'!CS42,1)</f>
        <v>0</v>
      </c>
      <c r="AK42" s="48">
        <f t="shared" si="18"/>
        <v>0</v>
      </c>
      <c r="AL42" s="48">
        <f t="shared" si="19"/>
        <v>0</v>
      </c>
      <c r="AM42" s="48">
        <f t="shared" si="20"/>
        <v>0</v>
      </c>
      <c r="AN42" s="48">
        <f t="shared" si="21"/>
        <v>0</v>
      </c>
      <c r="AO42" s="48">
        <f t="shared" si="22"/>
        <v>0</v>
      </c>
      <c r="AP42" s="48">
        <f>COUNTIF('résultats bruts'!Y42, 1) + COUNTIF('résultats bruts'!AY42,1) + COUNTIF('résultats bruts'!DC42,1)</f>
        <v>0</v>
      </c>
      <c r="AQ42" s="48">
        <f t="shared" si="23"/>
        <v>0</v>
      </c>
      <c r="AR42" s="48">
        <f>COUNTIF('résultats bruts'!T42, 1) + COUNTIF('résultats bruts'!AR42,1) + COUNTIF('résultats bruts'!DB42,1)</f>
        <v>0</v>
      </c>
      <c r="AS42" s="48">
        <f t="shared" si="24"/>
        <v>0</v>
      </c>
      <c r="AT42" s="48">
        <f t="shared" si="25"/>
        <v>0</v>
      </c>
      <c r="AU42" s="48">
        <f t="shared" si="26"/>
        <v>0</v>
      </c>
      <c r="AV42" s="48">
        <f>COUNTIF('résultats bruts'!X42, 1) + COUNTIF('résultats bruts'!BB42,1) + COUNTIF('résultats bruts'!DA42,1)</f>
        <v>0</v>
      </c>
      <c r="AW42" s="48">
        <f t="shared" si="27"/>
        <v>0</v>
      </c>
      <c r="AX42" s="48">
        <f>COUNTIF('résultats bruts'!AA42, 1) + COUNTIF('résultats bruts'!AX42,1) + COUNTIF('résultats bruts'!CY42,1)</f>
        <v>0</v>
      </c>
      <c r="AY42" s="48">
        <f t="shared" si="28"/>
        <v>0</v>
      </c>
      <c r="AZ42" s="48">
        <f t="shared" si="29"/>
        <v>0</v>
      </c>
      <c r="BA42" s="48">
        <f t="shared" si="30"/>
        <v>0</v>
      </c>
      <c r="BB42" s="48">
        <f t="shared" si="31"/>
        <v>0</v>
      </c>
      <c r="BC42" s="49">
        <f t="shared" si="32"/>
        <v>0</v>
      </c>
      <c r="BD42" s="48">
        <f>COUNTIF('résultats bruts'!U42, 1) + COUNTIF('résultats bruts'!AZ42,1) + COUNTIF('résultats bruts'!CX42,1)</f>
        <v>0</v>
      </c>
      <c r="BE42" s="48">
        <f t="shared" si="33"/>
        <v>0</v>
      </c>
      <c r="BF42" s="48">
        <f>COUNTIF('résultats bruts'!S42, 1) + COUNTIF('résultats bruts'!BA42,1) + COUNTIF('résultats bruts'!CV42,1)</f>
        <v>0</v>
      </c>
      <c r="BG42" s="48">
        <f t="shared" si="34"/>
        <v>0</v>
      </c>
      <c r="BH42" s="48">
        <f t="shared" si="35"/>
        <v>0</v>
      </c>
      <c r="BI42" s="48">
        <f t="shared" si="36"/>
        <v>0</v>
      </c>
      <c r="BJ42" s="48">
        <f t="shared" si="37"/>
        <v>0</v>
      </c>
      <c r="BK42" s="48">
        <f t="shared" si="38"/>
        <v>0</v>
      </c>
      <c r="BL42" s="48">
        <f>COUNTIF('résultats bruts'!AB42, 1) + COUNTIF('résultats bruts'!AC42,1) + COUNTIF('résultats bruts'!BC42,1)+ COUNTIF('résultats bruts'!BD42,1)+ COUNTIF('résultats bruts'!DE42,1)+ COUNTIF('résultats bruts'!DF42,1)</f>
        <v>0</v>
      </c>
      <c r="BM42" s="48">
        <f t="shared" si="39"/>
        <v>0</v>
      </c>
      <c r="BN42" s="48">
        <f t="shared" si="40"/>
        <v>0</v>
      </c>
      <c r="BO42" s="48">
        <f t="shared" si="41"/>
        <v>0</v>
      </c>
      <c r="BP42" s="48">
        <f>COUNTIF('résultats bruts'!DS42,1) + COUNTIF('résultats bruts'!DQ42,1)</f>
        <v>0</v>
      </c>
      <c r="BQ42" s="48">
        <f t="shared" si="42"/>
        <v>0</v>
      </c>
      <c r="BR42" s="66">
        <f>COUNTIF('résultats bruts'!DR42,1)+COUNTIF('résultats bruts'!DT42,1)</f>
        <v>0</v>
      </c>
      <c r="BS42" s="66">
        <f t="shared" si="43"/>
        <v>0</v>
      </c>
      <c r="BT42" s="48">
        <f>'résultats bruts'!AR42</f>
        <v>0</v>
      </c>
      <c r="BU42" s="48">
        <f>'résultats bruts'!DR42</f>
        <v>0</v>
      </c>
      <c r="BV42" s="48">
        <f>'résultats bruts'!AS42</f>
        <v>0</v>
      </c>
      <c r="BW42" s="48">
        <f>'résultats bruts'!DT42</f>
        <v>0</v>
      </c>
      <c r="BX42" s="47">
        <f>COUNTIF('résultats bruts'!AI42, 1) + COUNTIF('résultats bruts'!BP42,1) + COUNTIF('résultats bruts'!DG42,1)</f>
        <v>0</v>
      </c>
      <c r="BY42" s="47">
        <f t="shared" si="44"/>
        <v>0</v>
      </c>
      <c r="BZ42" s="47">
        <f>COUNTIF('résultats bruts'!AL42, 1) + COUNTIF('résultats bruts'!BN42,1) + COUNTIF('résultats bruts'!DI42,1)</f>
        <v>0</v>
      </c>
      <c r="CA42" s="47">
        <f t="shared" si="45"/>
        <v>0</v>
      </c>
      <c r="CB42" s="47">
        <f t="shared" si="46"/>
        <v>0</v>
      </c>
      <c r="CC42" s="47">
        <f t="shared" si="47"/>
        <v>0</v>
      </c>
      <c r="CD42" s="47">
        <f>COUNTIF('résultats bruts'!AK42, 1) + COUNTIF('résultats bruts'!BR42,1) + COUNTIF('résultats bruts'!DM42,1)</f>
        <v>0</v>
      </c>
      <c r="CE42" s="47">
        <f t="shared" si="48"/>
        <v>0</v>
      </c>
      <c r="CF42" s="47">
        <f>COUNTIF('résultats bruts'!AE42, 1) + COUNTIF('résultats bruts'!BL42,1) + COUNTIF('résultats bruts'!DN42,1)</f>
        <v>0</v>
      </c>
      <c r="CG42" s="47">
        <f t="shared" si="49"/>
        <v>0</v>
      </c>
      <c r="CH42" s="47">
        <f t="shared" si="50"/>
        <v>0</v>
      </c>
      <c r="CI42" s="47">
        <f t="shared" si="51"/>
        <v>0</v>
      </c>
      <c r="CJ42" s="50">
        <f>COUNTIF('résultats bruts'!AJ42, 1) + COUNTIF('résultats bruts'!BM42,1) + COUNTIF('résultats bruts'!DL42,1)</f>
        <v>0</v>
      </c>
      <c r="CK42" s="47">
        <f t="shared" si="52"/>
        <v>0</v>
      </c>
      <c r="CL42" s="47">
        <f>COUNTIF('résultats bruts'!AH42, 1) + COUNTIF('résultats bruts'!BK42,1) + COUNTIF('résultats bruts'!DK42,1)</f>
        <v>0</v>
      </c>
      <c r="CM42" s="47">
        <f t="shared" si="53"/>
        <v>0</v>
      </c>
      <c r="CN42" s="47">
        <f t="shared" si="54"/>
        <v>0</v>
      </c>
      <c r="CO42" s="47">
        <f t="shared" si="55"/>
        <v>0</v>
      </c>
      <c r="CP42" s="47">
        <f>COUNTIF('résultats bruts'!AF42, 1) + COUNTIF('résultats bruts'!BO42,1) + COUNTIF('résultats bruts'!DJ42,1)</f>
        <v>0</v>
      </c>
      <c r="CQ42" s="47">
        <f t="shared" si="56"/>
        <v>0</v>
      </c>
      <c r="CR42" s="47">
        <f>COUNTIF('résultats bruts'!AG42, 1) + COUNTIF('résultats bruts'!BQ42,1) + COUNTIF('résultats bruts'!DH42,1)</f>
        <v>0</v>
      </c>
      <c r="CS42" s="47">
        <f t="shared" si="57"/>
        <v>0</v>
      </c>
      <c r="CT42" s="47">
        <f t="shared" si="58"/>
        <v>0</v>
      </c>
      <c r="CU42" s="47">
        <f t="shared" si="59"/>
        <v>0</v>
      </c>
      <c r="CV42" s="47">
        <f>COUNTIF('résultats bruts'!AM42, 1) + COUNTIF('résultats bruts'!AN42,1) + COUNTIF('résultats bruts'!BS42,1) +COUNTIF('résultats bruts'!BT42, 1) + COUNTIF('résultats bruts'!DO42,1) + COUNTIF('résultats bruts'!DP42,1)</f>
        <v>0</v>
      </c>
      <c r="CW42" s="47">
        <f t="shared" si="60"/>
        <v>0</v>
      </c>
      <c r="CX42" s="47">
        <f t="shared" si="61"/>
        <v>0</v>
      </c>
      <c r="CY42" s="47">
        <f t="shared" si="62"/>
        <v>0</v>
      </c>
      <c r="CZ42" s="47">
        <f>COUNTIF('résultats bruts'!AO42,1)</f>
        <v>0</v>
      </c>
      <c r="DA42" s="47">
        <f>COUNTIF('résultats bruts'!AP42,1)</f>
        <v>0</v>
      </c>
      <c r="DB42" s="47">
        <f t="shared" si="63"/>
        <v>0</v>
      </c>
      <c r="DC42" s="47">
        <f t="shared" si="64"/>
        <v>0</v>
      </c>
      <c r="DD42" s="47">
        <f>COUNTIF('résultats bruts'!BU42,1)</f>
        <v>0</v>
      </c>
      <c r="DE42" s="47">
        <f>COUNTIF('résultats bruts'!BV42,1)</f>
        <v>0</v>
      </c>
      <c r="DF42" s="47">
        <f t="shared" si="65"/>
        <v>0</v>
      </c>
      <c r="DG42" s="47">
        <f t="shared" si="66"/>
        <v>0</v>
      </c>
      <c r="DH42" s="47">
        <f t="shared" si="67"/>
        <v>0</v>
      </c>
      <c r="DI42" s="47"/>
      <c r="DJ42" s="47">
        <f t="shared" si="68"/>
        <v>0</v>
      </c>
      <c r="DK42" s="47">
        <f t="shared" si="69"/>
        <v>0</v>
      </c>
      <c r="DL42" s="47">
        <f t="shared" si="70"/>
        <v>0</v>
      </c>
      <c r="DM42" s="47">
        <f>COUNTIF('résultats bruts'!BG42,1)+COUNTIF('résultats bruts'!BJ42,1)</f>
        <v>0</v>
      </c>
      <c r="DN42" s="47">
        <f t="shared" si="71"/>
        <v>0</v>
      </c>
      <c r="DO42" s="47">
        <f>COUNTIF('résultats bruts'!CD42,1)+COUNTIF('résultats bruts'!CF42,1) + COUNTIF('résultats bruts'!CO42,1)+COUNTIF('résultats bruts'!CR42,1)</f>
        <v>0</v>
      </c>
      <c r="DP42" s="47">
        <f t="shared" si="72"/>
        <v>0</v>
      </c>
      <c r="DQ42" s="47">
        <f t="shared" si="73"/>
        <v>0</v>
      </c>
      <c r="DR42" s="47">
        <f t="shared" si="74"/>
        <v>0</v>
      </c>
      <c r="DS42" s="47">
        <f>COUNTIF('résultats bruts'!BF42,1)+COUNTIF('résultats bruts'!BI42,1)</f>
        <v>0</v>
      </c>
      <c r="DT42" s="47">
        <f t="shared" si="75"/>
        <v>0</v>
      </c>
      <c r="DU42" s="47">
        <f>COUNTIF('résultats bruts'!CE42,1)+COUNTIF('résultats bruts'!CH42,1) + COUNTIF('résultats bruts'!CP42,1)+ COUNTIF('résultats bruts'!CQ42,1)</f>
        <v>0</v>
      </c>
      <c r="DV42" s="47">
        <f t="shared" si="76"/>
        <v>0</v>
      </c>
      <c r="DW42" s="47">
        <f t="shared" si="77"/>
        <v>0</v>
      </c>
      <c r="DX42" s="47">
        <f t="shared" si="78"/>
        <v>0</v>
      </c>
      <c r="DY42" s="47">
        <f>COUNTIF('résultats bruts'!BE42,1)+COUNTIF('résultats bruts'!BH42,1)</f>
        <v>0</v>
      </c>
      <c r="DZ42" s="47">
        <f t="shared" si="79"/>
        <v>0</v>
      </c>
      <c r="EA42" s="47">
        <f>COUNTIF('résultats bruts'!CC42,1)+COUNTIF('résultats bruts'!CG42,1) + COUNTIF('résultats bruts'!CN42,1)</f>
        <v>0</v>
      </c>
      <c r="EB42" s="47">
        <f t="shared" si="80"/>
        <v>0</v>
      </c>
      <c r="EC42" s="47">
        <f t="shared" si="81"/>
        <v>0</v>
      </c>
      <c r="ED42" s="47">
        <f t="shared" si="82"/>
        <v>0</v>
      </c>
      <c r="EE42" s="47">
        <f t="shared" si="83"/>
        <v>0</v>
      </c>
      <c r="EF42" s="47">
        <f t="shared" si="84"/>
        <v>0</v>
      </c>
    </row>
    <row r="43" spans="1:136" ht="15.75" customHeight="1" x14ac:dyDescent="0.2">
      <c r="G43" s="47">
        <f>COUNTIF('résultats bruts'!K43,1) +COUNTIF('résultats bruts'!CJ43:CK43,1)+COUNTIF('résultats bruts'!CJ43:CK43,"0A")</f>
        <v>0</v>
      </c>
      <c r="H43" s="47">
        <f t="shared" si="0"/>
        <v>0</v>
      </c>
      <c r="I43" s="47">
        <f>COUNTIF('résultats bruts'!O43,1) + COUNTIF('résultats bruts'!AD43,1) + COUNTIF('résultats bruts'!CA43,1) + COUNTIF('résultats bruts'!DU43, 1) + COUNTIF('résultats bruts'!DU43,"0B")</f>
        <v>0</v>
      </c>
      <c r="J43" s="47">
        <f t="shared" si="1"/>
        <v>0</v>
      </c>
      <c r="K43" s="47">
        <f>COUNTIF('résultats bruts'!CJ43:CK43,1)</f>
        <v>0</v>
      </c>
      <c r="L43" s="47">
        <f t="shared" si="2"/>
        <v>0</v>
      </c>
      <c r="M43" s="47">
        <f>COUNTIF('résultats bruts'!CM43,1)</f>
        <v>0</v>
      </c>
      <c r="N43" s="47">
        <f>COUNTIF('résultats bruts'!DU43,1)</f>
        <v>0</v>
      </c>
      <c r="O43" s="47">
        <f t="shared" si="3"/>
        <v>0</v>
      </c>
      <c r="P43" s="47">
        <f t="shared" si="4"/>
        <v>0</v>
      </c>
      <c r="Q43" s="47">
        <f>COUNTIF('résultats bruts'!CB43, "1A")+COUNTIF('résultats bruts'!CB43, "1B")</f>
        <v>0</v>
      </c>
      <c r="R43" s="47">
        <f t="shared" si="5"/>
        <v>0</v>
      </c>
      <c r="S43" s="47">
        <f t="shared" si="6"/>
        <v>0</v>
      </c>
      <c r="T43" s="48">
        <f>COUNTIF('résultats bruts'!Q43, 1) + COUNTIF('résultats bruts'!AU43,1) + COUNTIF('résultats bruts'!CW43,1)</f>
        <v>0</v>
      </c>
      <c r="U43" s="48">
        <f t="shared" si="7"/>
        <v>0</v>
      </c>
      <c r="V43" s="48">
        <f>COUNTIF('résultats bruts'!P43,1) + COUNTIF('résultats bruts'!AS43,1) + COUNTIF('résultats bruts'!DD43,1)</f>
        <v>0</v>
      </c>
      <c r="W43" s="48">
        <f t="shared" si="8"/>
        <v>0</v>
      </c>
      <c r="X43" s="48">
        <f t="shared" si="9"/>
        <v>0</v>
      </c>
      <c r="Y43" s="48">
        <f t="shared" si="10"/>
        <v>0</v>
      </c>
      <c r="Z43" s="48">
        <f>COUNTIF('résultats bruts'!V43, 1) + COUNTIF('résultats bruts'!AT43,1) + COUNTIF('résultats bruts'!CT43,1)</f>
        <v>0</v>
      </c>
      <c r="AA43" s="48">
        <f t="shared" si="11"/>
        <v>0</v>
      </c>
      <c r="AB43" s="48">
        <f>COUNTIF('résultats bruts'!W43, 1) + COUNTIF('résultats bruts'!AV43,1) + COUNTIF('résultats bruts'!CZ43,1)</f>
        <v>0</v>
      </c>
      <c r="AC43" s="48">
        <f t="shared" si="12"/>
        <v>0</v>
      </c>
      <c r="AD43" s="48">
        <f t="shared" si="13"/>
        <v>0</v>
      </c>
      <c r="AE43" s="48">
        <f t="shared" si="14"/>
        <v>0</v>
      </c>
      <c r="AF43" s="48">
        <f t="shared" si="15"/>
        <v>0</v>
      </c>
      <c r="AG43" s="48">
        <f t="shared" si="16"/>
        <v>0</v>
      </c>
      <c r="AH43" s="48">
        <f>COUNTIF('résultats bruts'!R43, 1) + COUNTIF('résultats bruts'!AW43,1) + COUNTIF('résultats bruts'!CU43,1)</f>
        <v>0</v>
      </c>
      <c r="AI43" s="48">
        <f t="shared" si="17"/>
        <v>0</v>
      </c>
      <c r="AJ43" s="48">
        <f>COUNTIF('résultats bruts'!Z43, 1) + COUNTIF('résultats bruts'!AQ43,1) + COUNTIF('résultats bruts'!CS43,1)</f>
        <v>0</v>
      </c>
      <c r="AK43" s="48">
        <f t="shared" si="18"/>
        <v>0</v>
      </c>
      <c r="AL43" s="48">
        <f t="shared" si="19"/>
        <v>0</v>
      </c>
      <c r="AM43" s="48">
        <f t="shared" si="20"/>
        <v>0</v>
      </c>
      <c r="AN43" s="48">
        <f t="shared" si="21"/>
        <v>0</v>
      </c>
      <c r="AO43" s="48">
        <f t="shared" si="22"/>
        <v>0</v>
      </c>
      <c r="AP43" s="48">
        <f>COUNTIF('résultats bruts'!Y43, 1) + COUNTIF('résultats bruts'!AY43,1) + COUNTIF('résultats bruts'!DC43,1)</f>
        <v>0</v>
      </c>
      <c r="AQ43" s="48">
        <f t="shared" si="23"/>
        <v>0</v>
      </c>
      <c r="AR43" s="48">
        <f>COUNTIF('résultats bruts'!T43, 1) + COUNTIF('résultats bruts'!AR43,1) + COUNTIF('résultats bruts'!DB43,1)</f>
        <v>0</v>
      </c>
      <c r="AS43" s="48">
        <f t="shared" si="24"/>
        <v>0</v>
      </c>
      <c r="AT43" s="48">
        <f t="shared" si="25"/>
        <v>0</v>
      </c>
      <c r="AU43" s="48">
        <f t="shared" si="26"/>
        <v>0</v>
      </c>
      <c r="AV43" s="48">
        <f>COUNTIF('résultats bruts'!X43, 1) + COUNTIF('résultats bruts'!BB43,1) + COUNTIF('résultats bruts'!DA43,1)</f>
        <v>0</v>
      </c>
      <c r="AW43" s="48">
        <f t="shared" si="27"/>
        <v>0</v>
      </c>
      <c r="AX43" s="48">
        <f>COUNTIF('résultats bruts'!AA43, 1) + COUNTIF('résultats bruts'!AX43,1) + COUNTIF('résultats bruts'!CY43,1)</f>
        <v>0</v>
      </c>
      <c r="AY43" s="48">
        <f t="shared" si="28"/>
        <v>0</v>
      </c>
      <c r="AZ43" s="48">
        <f t="shared" si="29"/>
        <v>0</v>
      </c>
      <c r="BA43" s="48">
        <f t="shared" si="30"/>
        <v>0</v>
      </c>
      <c r="BB43" s="48">
        <f t="shared" si="31"/>
        <v>0</v>
      </c>
      <c r="BC43" s="49">
        <f t="shared" si="32"/>
        <v>0</v>
      </c>
      <c r="BD43" s="48">
        <f>COUNTIF('résultats bruts'!U43, 1) + COUNTIF('résultats bruts'!AZ43,1) + COUNTIF('résultats bruts'!CX43,1)</f>
        <v>0</v>
      </c>
      <c r="BE43" s="48">
        <f t="shared" si="33"/>
        <v>0</v>
      </c>
      <c r="BF43" s="48">
        <f>COUNTIF('résultats bruts'!S43, 1) + COUNTIF('résultats bruts'!BA43,1) + COUNTIF('résultats bruts'!CV43,1)</f>
        <v>0</v>
      </c>
      <c r="BG43" s="48">
        <f t="shared" si="34"/>
        <v>0</v>
      </c>
      <c r="BH43" s="48">
        <f t="shared" si="35"/>
        <v>0</v>
      </c>
      <c r="BI43" s="48">
        <f t="shared" si="36"/>
        <v>0</v>
      </c>
      <c r="BJ43" s="48">
        <f t="shared" si="37"/>
        <v>0</v>
      </c>
      <c r="BK43" s="48">
        <f t="shared" si="38"/>
        <v>0</v>
      </c>
      <c r="BL43" s="48">
        <f>COUNTIF('résultats bruts'!AB43, 1) + COUNTIF('résultats bruts'!AC43,1) + COUNTIF('résultats bruts'!BC43,1)+ COUNTIF('résultats bruts'!BD43,1)+ COUNTIF('résultats bruts'!DE43,1)+ COUNTIF('résultats bruts'!DF43,1)</f>
        <v>0</v>
      </c>
      <c r="BM43" s="48">
        <f t="shared" si="39"/>
        <v>0</v>
      </c>
      <c r="BN43" s="48">
        <f t="shared" si="40"/>
        <v>0</v>
      </c>
      <c r="BO43" s="48">
        <f t="shared" si="41"/>
        <v>0</v>
      </c>
      <c r="BP43" s="48">
        <f>COUNTIF('résultats bruts'!DS43,1) + COUNTIF('résultats bruts'!DQ43,1)</f>
        <v>0</v>
      </c>
      <c r="BQ43" s="48">
        <f t="shared" si="42"/>
        <v>0</v>
      </c>
      <c r="BR43" s="66">
        <f>COUNTIF('résultats bruts'!DR43,1)+COUNTIF('résultats bruts'!DT43,1)</f>
        <v>0</v>
      </c>
      <c r="BS43" s="66">
        <f t="shared" si="43"/>
        <v>0</v>
      </c>
      <c r="BT43" s="48">
        <f>'résultats bruts'!AR43</f>
        <v>0</v>
      </c>
      <c r="BU43" s="48">
        <f>'résultats bruts'!DR43</f>
        <v>0</v>
      </c>
      <c r="BV43" s="48">
        <f>'résultats bruts'!AS43</f>
        <v>0</v>
      </c>
      <c r="BW43" s="48">
        <f>'résultats bruts'!DT43</f>
        <v>0</v>
      </c>
      <c r="BX43" s="47">
        <f>COUNTIF('résultats bruts'!AI43, 1) + COUNTIF('résultats bruts'!BP43,1) + COUNTIF('résultats bruts'!DG43,1)</f>
        <v>0</v>
      </c>
      <c r="BY43" s="47">
        <f t="shared" si="44"/>
        <v>0</v>
      </c>
      <c r="BZ43" s="47">
        <f>COUNTIF('résultats bruts'!AL43, 1) + COUNTIF('résultats bruts'!BN43,1) + COUNTIF('résultats bruts'!DI43,1)</f>
        <v>0</v>
      </c>
      <c r="CA43" s="47">
        <f t="shared" si="45"/>
        <v>0</v>
      </c>
      <c r="CB43" s="47">
        <f t="shared" si="46"/>
        <v>0</v>
      </c>
      <c r="CC43" s="47">
        <f t="shared" si="47"/>
        <v>0</v>
      </c>
      <c r="CD43" s="47">
        <f>COUNTIF('résultats bruts'!AK43, 1) + COUNTIF('résultats bruts'!BR43,1) + COUNTIF('résultats bruts'!DM43,1)</f>
        <v>0</v>
      </c>
      <c r="CE43" s="47">
        <f t="shared" si="48"/>
        <v>0</v>
      </c>
      <c r="CF43" s="47">
        <f>COUNTIF('résultats bruts'!AE43, 1) + COUNTIF('résultats bruts'!BL43,1) + COUNTIF('résultats bruts'!DN43,1)</f>
        <v>0</v>
      </c>
      <c r="CG43" s="47">
        <f t="shared" si="49"/>
        <v>0</v>
      </c>
      <c r="CH43" s="47">
        <f t="shared" si="50"/>
        <v>0</v>
      </c>
      <c r="CI43" s="47">
        <f t="shared" si="51"/>
        <v>0</v>
      </c>
      <c r="CJ43" s="50">
        <f>COUNTIF('résultats bruts'!AJ43, 1) + COUNTIF('résultats bruts'!BM43,1) + COUNTIF('résultats bruts'!DL43,1)</f>
        <v>0</v>
      </c>
      <c r="CK43" s="47">
        <f t="shared" si="52"/>
        <v>0</v>
      </c>
      <c r="CL43" s="47">
        <f>COUNTIF('résultats bruts'!AH43, 1) + COUNTIF('résultats bruts'!BK43,1) + COUNTIF('résultats bruts'!DK43,1)</f>
        <v>0</v>
      </c>
      <c r="CM43" s="47">
        <f t="shared" si="53"/>
        <v>0</v>
      </c>
      <c r="CN43" s="47">
        <f t="shared" si="54"/>
        <v>0</v>
      </c>
      <c r="CO43" s="47">
        <f t="shared" si="55"/>
        <v>0</v>
      </c>
      <c r="CP43" s="47">
        <f>COUNTIF('résultats bruts'!AF43, 1) + COUNTIF('résultats bruts'!BO43,1) + COUNTIF('résultats bruts'!DJ43,1)</f>
        <v>0</v>
      </c>
      <c r="CQ43" s="47">
        <f t="shared" si="56"/>
        <v>0</v>
      </c>
      <c r="CR43" s="47">
        <f>COUNTIF('résultats bruts'!AG43, 1) + COUNTIF('résultats bruts'!BQ43,1) + COUNTIF('résultats bruts'!DH43,1)</f>
        <v>0</v>
      </c>
      <c r="CS43" s="47">
        <f t="shared" si="57"/>
        <v>0</v>
      </c>
      <c r="CT43" s="47">
        <f t="shared" si="58"/>
        <v>0</v>
      </c>
      <c r="CU43" s="47">
        <f t="shared" si="59"/>
        <v>0</v>
      </c>
      <c r="CV43" s="47">
        <f>COUNTIF('résultats bruts'!AM43, 1) + COUNTIF('résultats bruts'!AN43,1) + COUNTIF('résultats bruts'!BS43,1) +COUNTIF('résultats bruts'!BT43, 1) + COUNTIF('résultats bruts'!DO43,1) + COUNTIF('résultats bruts'!DP43,1)</f>
        <v>0</v>
      </c>
      <c r="CW43" s="47">
        <f t="shared" si="60"/>
        <v>0</v>
      </c>
      <c r="CX43" s="47">
        <f t="shared" si="61"/>
        <v>0</v>
      </c>
      <c r="CY43" s="47">
        <f t="shared" si="62"/>
        <v>0</v>
      </c>
      <c r="CZ43" s="47">
        <f>COUNTIF('résultats bruts'!AO43,1)</f>
        <v>0</v>
      </c>
      <c r="DA43" s="47">
        <f>COUNTIF('résultats bruts'!AP43,1)</f>
        <v>0</v>
      </c>
      <c r="DB43" s="47">
        <f t="shared" si="63"/>
        <v>0</v>
      </c>
      <c r="DC43" s="47">
        <f t="shared" si="64"/>
        <v>0</v>
      </c>
      <c r="DD43" s="47">
        <f>COUNTIF('résultats bruts'!BU43,1)</f>
        <v>0</v>
      </c>
      <c r="DE43" s="47">
        <f>COUNTIF('résultats bruts'!BV43,1)</f>
        <v>0</v>
      </c>
      <c r="DF43" s="47">
        <f t="shared" si="65"/>
        <v>0</v>
      </c>
      <c r="DG43" s="47">
        <f t="shared" si="66"/>
        <v>0</v>
      </c>
      <c r="DH43" s="47">
        <f t="shared" si="67"/>
        <v>0</v>
      </c>
      <c r="DI43" s="47"/>
      <c r="DJ43" s="47">
        <f t="shared" si="68"/>
        <v>0</v>
      </c>
      <c r="DK43" s="47">
        <f t="shared" si="69"/>
        <v>0</v>
      </c>
      <c r="DL43" s="47">
        <f t="shared" si="70"/>
        <v>0</v>
      </c>
      <c r="DM43" s="47">
        <f>COUNTIF('résultats bruts'!BG43,1)+COUNTIF('résultats bruts'!BJ43,1)</f>
        <v>0</v>
      </c>
      <c r="DN43" s="47">
        <f t="shared" si="71"/>
        <v>0</v>
      </c>
      <c r="DO43" s="47">
        <f>COUNTIF('résultats bruts'!CD43,1)+COUNTIF('résultats bruts'!CF43,1) + COUNTIF('résultats bruts'!CO43,1)+COUNTIF('résultats bruts'!CR43,1)</f>
        <v>0</v>
      </c>
      <c r="DP43" s="47">
        <f t="shared" si="72"/>
        <v>0</v>
      </c>
      <c r="DQ43" s="47">
        <f t="shared" si="73"/>
        <v>0</v>
      </c>
      <c r="DR43" s="47">
        <f t="shared" si="74"/>
        <v>0</v>
      </c>
      <c r="DS43" s="47">
        <f>COUNTIF('résultats bruts'!BF43,1)+COUNTIF('résultats bruts'!BI43,1)</f>
        <v>0</v>
      </c>
      <c r="DT43" s="47">
        <f t="shared" si="75"/>
        <v>0</v>
      </c>
      <c r="DU43" s="47">
        <f>COUNTIF('résultats bruts'!CE43,1)+COUNTIF('résultats bruts'!CH43,1) + COUNTIF('résultats bruts'!CP43,1)+ COUNTIF('résultats bruts'!CQ43,1)</f>
        <v>0</v>
      </c>
      <c r="DV43" s="47">
        <f t="shared" si="76"/>
        <v>0</v>
      </c>
      <c r="DW43" s="47">
        <f t="shared" si="77"/>
        <v>0</v>
      </c>
      <c r="DX43" s="47">
        <f t="shared" si="78"/>
        <v>0</v>
      </c>
      <c r="DY43" s="47">
        <f>COUNTIF('résultats bruts'!BE43,1)+COUNTIF('résultats bruts'!BH43,1)</f>
        <v>0</v>
      </c>
      <c r="DZ43" s="47">
        <f t="shared" si="79"/>
        <v>0</v>
      </c>
      <c r="EA43" s="47">
        <f>COUNTIF('résultats bruts'!CC43,1)+COUNTIF('résultats bruts'!CG43,1) + COUNTIF('résultats bruts'!CN43,1)</f>
        <v>0</v>
      </c>
      <c r="EB43" s="47">
        <f t="shared" si="80"/>
        <v>0</v>
      </c>
      <c r="EC43" s="47">
        <f t="shared" si="81"/>
        <v>0</v>
      </c>
      <c r="ED43" s="47">
        <f t="shared" si="82"/>
        <v>0</v>
      </c>
      <c r="EE43" s="47">
        <f t="shared" si="83"/>
        <v>0</v>
      </c>
      <c r="EF43" s="47">
        <f t="shared" si="84"/>
        <v>0</v>
      </c>
    </row>
    <row r="44" spans="1:136" ht="15.75" customHeight="1" x14ac:dyDescent="0.2">
      <c r="G44" s="47">
        <f>COUNTIF('résultats bruts'!K44,1) +COUNTIF('résultats bruts'!CJ44:CK44,1)+COUNTIF('résultats bruts'!CJ44:CK44,"0A")</f>
        <v>0</v>
      </c>
      <c r="H44" s="47">
        <f t="shared" si="0"/>
        <v>0</v>
      </c>
      <c r="I44" s="47">
        <f>COUNTIF('résultats bruts'!O44,1) + COUNTIF('résultats bruts'!AD44,1) + COUNTIF('résultats bruts'!CA44,1) + COUNTIF('résultats bruts'!DU44, 1) + COUNTIF('résultats bruts'!DU44,"0B")</f>
        <v>0</v>
      </c>
      <c r="J44" s="47">
        <f t="shared" si="1"/>
        <v>0</v>
      </c>
      <c r="K44" s="47">
        <f>COUNTIF('résultats bruts'!CJ44:CK44,1)</f>
        <v>0</v>
      </c>
      <c r="L44" s="47">
        <f t="shared" si="2"/>
        <v>0</v>
      </c>
      <c r="M44" s="47">
        <f>COUNTIF('résultats bruts'!CM44,1)</f>
        <v>0</v>
      </c>
      <c r="N44" s="47">
        <f>COUNTIF('résultats bruts'!DU44,1)</f>
        <v>0</v>
      </c>
      <c r="O44" s="47">
        <f t="shared" si="3"/>
        <v>0</v>
      </c>
      <c r="P44" s="47">
        <f t="shared" si="4"/>
        <v>0</v>
      </c>
      <c r="Q44" s="47">
        <f>COUNTIF('résultats bruts'!CB44, "1A")+COUNTIF('résultats bruts'!CB44, "1B")</f>
        <v>0</v>
      </c>
      <c r="R44" s="47">
        <f t="shared" si="5"/>
        <v>0</v>
      </c>
      <c r="S44" s="47">
        <f t="shared" si="6"/>
        <v>0</v>
      </c>
      <c r="T44" s="48">
        <f>COUNTIF('résultats bruts'!Q44, 1) + COUNTIF('résultats bruts'!AU44,1) + COUNTIF('résultats bruts'!CW44,1)</f>
        <v>0</v>
      </c>
      <c r="U44" s="48">
        <f t="shared" si="7"/>
        <v>0</v>
      </c>
      <c r="V44" s="48">
        <f>COUNTIF('résultats bruts'!P44,1) + COUNTIF('résultats bruts'!AS44,1) + COUNTIF('résultats bruts'!DD44,1)</f>
        <v>0</v>
      </c>
      <c r="W44" s="48">
        <f t="shared" si="8"/>
        <v>0</v>
      </c>
      <c r="X44" s="48">
        <f t="shared" si="9"/>
        <v>0</v>
      </c>
      <c r="Y44" s="48">
        <f t="shared" si="10"/>
        <v>0</v>
      </c>
      <c r="Z44" s="48">
        <f>COUNTIF('résultats bruts'!V44, 1) + COUNTIF('résultats bruts'!AT44,1) + COUNTIF('résultats bruts'!CT44,1)</f>
        <v>0</v>
      </c>
      <c r="AA44" s="48">
        <f t="shared" si="11"/>
        <v>0</v>
      </c>
      <c r="AB44" s="48">
        <f>COUNTIF('résultats bruts'!W44, 1) + COUNTIF('résultats bruts'!AV44,1) + COUNTIF('résultats bruts'!CZ44,1)</f>
        <v>0</v>
      </c>
      <c r="AC44" s="48">
        <f t="shared" si="12"/>
        <v>0</v>
      </c>
      <c r="AD44" s="48">
        <f t="shared" si="13"/>
        <v>0</v>
      </c>
      <c r="AE44" s="48">
        <f t="shared" si="14"/>
        <v>0</v>
      </c>
      <c r="AF44" s="48">
        <f t="shared" si="15"/>
        <v>0</v>
      </c>
      <c r="AG44" s="48">
        <f t="shared" si="16"/>
        <v>0</v>
      </c>
      <c r="AH44" s="48">
        <f>COUNTIF('résultats bruts'!R44, 1) + COUNTIF('résultats bruts'!AW44,1) + COUNTIF('résultats bruts'!CU44,1)</f>
        <v>0</v>
      </c>
      <c r="AI44" s="48">
        <f t="shared" si="17"/>
        <v>0</v>
      </c>
      <c r="AJ44" s="48">
        <f>COUNTIF('résultats bruts'!Z44, 1) + COUNTIF('résultats bruts'!AQ44,1) + COUNTIF('résultats bruts'!CS44,1)</f>
        <v>0</v>
      </c>
      <c r="AK44" s="48">
        <f t="shared" si="18"/>
        <v>0</v>
      </c>
      <c r="AL44" s="48">
        <f t="shared" si="19"/>
        <v>0</v>
      </c>
      <c r="AM44" s="48">
        <f t="shared" si="20"/>
        <v>0</v>
      </c>
      <c r="AN44" s="48">
        <f t="shared" si="21"/>
        <v>0</v>
      </c>
      <c r="AO44" s="48">
        <f t="shared" si="22"/>
        <v>0</v>
      </c>
      <c r="AP44" s="48">
        <f>COUNTIF('résultats bruts'!Y44, 1) + COUNTIF('résultats bruts'!AY44,1) + COUNTIF('résultats bruts'!DC44,1)</f>
        <v>0</v>
      </c>
      <c r="AQ44" s="48">
        <f t="shared" si="23"/>
        <v>0</v>
      </c>
      <c r="AR44" s="48">
        <f>COUNTIF('résultats bruts'!T44, 1) + COUNTIF('résultats bruts'!AR44,1) + COUNTIF('résultats bruts'!DB44,1)</f>
        <v>0</v>
      </c>
      <c r="AS44" s="48">
        <f t="shared" si="24"/>
        <v>0</v>
      </c>
      <c r="AT44" s="48">
        <f t="shared" si="25"/>
        <v>0</v>
      </c>
      <c r="AU44" s="48">
        <f t="shared" si="26"/>
        <v>0</v>
      </c>
      <c r="AV44" s="48">
        <f>COUNTIF('résultats bruts'!X44, 1) + COUNTIF('résultats bruts'!BB44,1) + COUNTIF('résultats bruts'!DA44,1)</f>
        <v>0</v>
      </c>
      <c r="AW44" s="48">
        <f t="shared" si="27"/>
        <v>0</v>
      </c>
      <c r="AX44" s="48">
        <f>COUNTIF('résultats bruts'!AA44, 1) + COUNTIF('résultats bruts'!AX44,1) + COUNTIF('résultats bruts'!CY44,1)</f>
        <v>0</v>
      </c>
      <c r="AY44" s="48">
        <f t="shared" si="28"/>
        <v>0</v>
      </c>
      <c r="AZ44" s="48">
        <f t="shared" si="29"/>
        <v>0</v>
      </c>
      <c r="BA44" s="48">
        <f t="shared" si="30"/>
        <v>0</v>
      </c>
      <c r="BB44" s="48">
        <f t="shared" si="31"/>
        <v>0</v>
      </c>
      <c r="BC44" s="49">
        <f t="shared" si="32"/>
        <v>0</v>
      </c>
      <c r="BD44" s="48">
        <f>COUNTIF('résultats bruts'!U44, 1) + COUNTIF('résultats bruts'!AZ44,1) + COUNTIF('résultats bruts'!CX44,1)</f>
        <v>0</v>
      </c>
      <c r="BE44" s="48">
        <f t="shared" si="33"/>
        <v>0</v>
      </c>
      <c r="BF44" s="48">
        <f>COUNTIF('résultats bruts'!S44, 1) + COUNTIF('résultats bruts'!BA44,1) + COUNTIF('résultats bruts'!CV44,1)</f>
        <v>0</v>
      </c>
      <c r="BG44" s="48">
        <f t="shared" si="34"/>
        <v>0</v>
      </c>
      <c r="BH44" s="48">
        <f t="shared" si="35"/>
        <v>0</v>
      </c>
      <c r="BI44" s="48">
        <f t="shared" si="36"/>
        <v>0</v>
      </c>
      <c r="BJ44" s="48">
        <f t="shared" si="37"/>
        <v>0</v>
      </c>
      <c r="BK44" s="48">
        <f t="shared" si="38"/>
        <v>0</v>
      </c>
      <c r="BL44" s="48">
        <f>COUNTIF('résultats bruts'!AB44, 1) + COUNTIF('résultats bruts'!AC44,1) + COUNTIF('résultats bruts'!BC44,1)+ COUNTIF('résultats bruts'!BD44,1)+ COUNTIF('résultats bruts'!DE44,1)+ COUNTIF('résultats bruts'!DF44,1)</f>
        <v>0</v>
      </c>
      <c r="BM44" s="48">
        <f t="shared" si="39"/>
        <v>0</v>
      </c>
      <c r="BN44" s="48">
        <f t="shared" si="40"/>
        <v>0</v>
      </c>
      <c r="BO44" s="48">
        <f t="shared" si="41"/>
        <v>0</v>
      </c>
      <c r="BP44" s="48">
        <f>COUNTIF('résultats bruts'!DS44,1) + COUNTIF('résultats bruts'!DQ44,1)</f>
        <v>0</v>
      </c>
      <c r="BQ44" s="48">
        <f t="shared" si="42"/>
        <v>0</v>
      </c>
      <c r="BR44" s="66">
        <f>COUNTIF('résultats bruts'!DR44,1)+COUNTIF('résultats bruts'!DT44,1)</f>
        <v>0</v>
      </c>
      <c r="BS44" s="66">
        <f t="shared" si="43"/>
        <v>0</v>
      </c>
      <c r="BT44" s="48">
        <f>'résultats bruts'!AR44</f>
        <v>0</v>
      </c>
      <c r="BU44" s="48">
        <f>'résultats bruts'!DR44</f>
        <v>0</v>
      </c>
      <c r="BV44" s="48">
        <f>'résultats bruts'!AS44</f>
        <v>0</v>
      </c>
      <c r="BW44" s="48">
        <f>'résultats bruts'!DT44</f>
        <v>0</v>
      </c>
      <c r="BX44" s="47">
        <f>COUNTIF('résultats bruts'!AI44, 1) + COUNTIF('résultats bruts'!BP44,1) + COUNTIF('résultats bruts'!DG44,1)</f>
        <v>0</v>
      </c>
      <c r="BY44" s="47">
        <f t="shared" si="44"/>
        <v>0</v>
      </c>
      <c r="BZ44" s="47">
        <f>COUNTIF('résultats bruts'!AL44, 1) + COUNTIF('résultats bruts'!BN44,1) + COUNTIF('résultats bruts'!DI44,1)</f>
        <v>0</v>
      </c>
      <c r="CA44" s="47">
        <f t="shared" si="45"/>
        <v>0</v>
      </c>
      <c r="CB44" s="47">
        <f t="shared" si="46"/>
        <v>0</v>
      </c>
      <c r="CC44" s="47">
        <f t="shared" si="47"/>
        <v>0</v>
      </c>
      <c r="CD44" s="47">
        <f>COUNTIF('résultats bruts'!AK44, 1) + COUNTIF('résultats bruts'!BR44,1) + COUNTIF('résultats bruts'!DM44,1)</f>
        <v>0</v>
      </c>
      <c r="CE44" s="47">
        <f t="shared" si="48"/>
        <v>0</v>
      </c>
      <c r="CF44" s="47">
        <f>COUNTIF('résultats bruts'!AE44, 1) + COUNTIF('résultats bruts'!BL44,1) + COUNTIF('résultats bruts'!DN44,1)</f>
        <v>0</v>
      </c>
      <c r="CG44" s="47">
        <f t="shared" si="49"/>
        <v>0</v>
      </c>
      <c r="CH44" s="47">
        <f t="shared" si="50"/>
        <v>0</v>
      </c>
      <c r="CI44" s="47">
        <f t="shared" si="51"/>
        <v>0</v>
      </c>
      <c r="CJ44" s="50">
        <f>COUNTIF('résultats bruts'!AJ44, 1) + COUNTIF('résultats bruts'!BM44,1) + COUNTIF('résultats bruts'!DL44,1)</f>
        <v>0</v>
      </c>
      <c r="CK44" s="47">
        <f t="shared" si="52"/>
        <v>0</v>
      </c>
      <c r="CL44" s="47">
        <f>COUNTIF('résultats bruts'!AH44, 1) + COUNTIF('résultats bruts'!BK44,1) + COUNTIF('résultats bruts'!DK44,1)</f>
        <v>0</v>
      </c>
      <c r="CM44" s="47">
        <f t="shared" si="53"/>
        <v>0</v>
      </c>
      <c r="CN44" s="47">
        <f t="shared" si="54"/>
        <v>0</v>
      </c>
      <c r="CO44" s="47">
        <f t="shared" si="55"/>
        <v>0</v>
      </c>
      <c r="CP44" s="47">
        <f>COUNTIF('résultats bruts'!AF44, 1) + COUNTIF('résultats bruts'!BO44,1) + COUNTIF('résultats bruts'!DJ44,1)</f>
        <v>0</v>
      </c>
      <c r="CQ44" s="47">
        <f t="shared" si="56"/>
        <v>0</v>
      </c>
      <c r="CR44" s="47">
        <f>COUNTIF('résultats bruts'!AG44, 1) + COUNTIF('résultats bruts'!BQ44,1) + COUNTIF('résultats bruts'!DH44,1)</f>
        <v>0</v>
      </c>
      <c r="CS44" s="47">
        <f t="shared" si="57"/>
        <v>0</v>
      </c>
      <c r="CT44" s="47">
        <f t="shared" si="58"/>
        <v>0</v>
      </c>
      <c r="CU44" s="47">
        <f t="shared" si="59"/>
        <v>0</v>
      </c>
      <c r="CV44" s="47">
        <f>COUNTIF('résultats bruts'!AM44, 1) + COUNTIF('résultats bruts'!AN44,1) + COUNTIF('résultats bruts'!BS44,1) +COUNTIF('résultats bruts'!BT44, 1) + COUNTIF('résultats bruts'!DO44,1) + COUNTIF('résultats bruts'!DP44,1)</f>
        <v>0</v>
      </c>
      <c r="CW44" s="47">
        <f t="shared" si="60"/>
        <v>0</v>
      </c>
      <c r="CX44" s="47">
        <f t="shared" si="61"/>
        <v>0</v>
      </c>
      <c r="CY44" s="47">
        <f t="shared" si="62"/>
        <v>0</v>
      </c>
      <c r="CZ44" s="47">
        <f>COUNTIF('résultats bruts'!AO44,1)</f>
        <v>0</v>
      </c>
      <c r="DA44" s="47">
        <f>COUNTIF('résultats bruts'!AP44,1)</f>
        <v>0</v>
      </c>
      <c r="DB44" s="47">
        <f t="shared" si="63"/>
        <v>0</v>
      </c>
      <c r="DC44" s="47">
        <f t="shared" si="64"/>
        <v>0</v>
      </c>
      <c r="DD44" s="47">
        <f>COUNTIF('résultats bruts'!BU44,1)</f>
        <v>0</v>
      </c>
      <c r="DE44" s="47">
        <f>COUNTIF('résultats bruts'!BV44,1)</f>
        <v>0</v>
      </c>
      <c r="DF44" s="47">
        <f t="shared" si="65"/>
        <v>0</v>
      </c>
      <c r="DG44" s="47">
        <f t="shared" si="66"/>
        <v>0</v>
      </c>
      <c r="DH44" s="47">
        <f t="shared" si="67"/>
        <v>0</v>
      </c>
      <c r="DI44" s="47"/>
      <c r="DJ44" s="47">
        <f t="shared" si="68"/>
        <v>0</v>
      </c>
      <c r="DK44" s="47">
        <f t="shared" si="69"/>
        <v>0</v>
      </c>
      <c r="DL44" s="47">
        <f t="shared" si="70"/>
        <v>0</v>
      </c>
      <c r="DM44" s="47">
        <f>COUNTIF('résultats bruts'!BG44,1)+COUNTIF('résultats bruts'!BJ44,1)</f>
        <v>0</v>
      </c>
      <c r="DN44" s="47">
        <f t="shared" si="71"/>
        <v>0</v>
      </c>
      <c r="DO44" s="47">
        <f>COUNTIF('résultats bruts'!CD44,1)+COUNTIF('résultats bruts'!CF44,1) + COUNTIF('résultats bruts'!CO44,1)+COUNTIF('résultats bruts'!CR44,1)</f>
        <v>0</v>
      </c>
      <c r="DP44" s="47">
        <f t="shared" si="72"/>
        <v>0</v>
      </c>
      <c r="DQ44" s="47">
        <f t="shared" si="73"/>
        <v>0</v>
      </c>
      <c r="DR44" s="47">
        <f t="shared" si="74"/>
        <v>0</v>
      </c>
      <c r="DS44" s="47">
        <f>COUNTIF('résultats bruts'!BF44,1)+COUNTIF('résultats bruts'!BI44,1)</f>
        <v>0</v>
      </c>
      <c r="DT44" s="47">
        <f t="shared" si="75"/>
        <v>0</v>
      </c>
      <c r="DU44" s="47">
        <f>COUNTIF('résultats bruts'!CE44,1)+COUNTIF('résultats bruts'!CH44,1) + COUNTIF('résultats bruts'!CP44,1)+ COUNTIF('résultats bruts'!CQ44,1)</f>
        <v>0</v>
      </c>
      <c r="DV44" s="47">
        <f t="shared" si="76"/>
        <v>0</v>
      </c>
      <c r="DW44" s="47">
        <f t="shared" si="77"/>
        <v>0</v>
      </c>
      <c r="DX44" s="47">
        <f t="shared" si="78"/>
        <v>0</v>
      </c>
      <c r="DY44" s="47">
        <f>COUNTIF('résultats bruts'!BE44,1)+COUNTIF('résultats bruts'!BH44,1)</f>
        <v>0</v>
      </c>
      <c r="DZ44" s="47">
        <f t="shared" si="79"/>
        <v>0</v>
      </c>
      <c r="EA44" s="47">
        <f>COUNTIF('résultats bruts'!CC44,1)+COUNTIF('résultats bruts'!CG44,1) + COUNTIF('résultats bruts'!CN44,1)</f>
        <v>0</v>
      </c>
      <c r="EB44" s="47">
        <f t="shared" si="80"/>
        <v>0</v>
      </c>
      <c r="EC44" s="47">
        <f t="shared" si="81"/>
        <v>0</v>
      </c>
      <c r="ED44" s="47">
        <f t="shared" si="82"/>
        <v>0</v>
      </c>
      <c r="EE44" s="47">
        <f t="shared" si="83"/>
        <v>0</v>
      </c>
      <c r="EF44" s="47">
        <f t="shared" si="84"/>
        <v>0</v>
      </c>
    </row>
    <row r="45" spans="1:136" ht="15.75" customHeight="1" x14ac:dyDescent="0.2">
      <c r="G45" s="47">
        <f>COUNTIF('résultats bruts'!K45,1) +COUNTIF('résultats bruts'!CJ45:CK45,1)+COUNTIF('résultats bruts'!CJ45:CK45,"0A")</f>
        <v>0</v>
      </c>
      <c r="H45" s="47">
        <f t="shared" si="0"/>
        <v>0</v>
      </c>
      <c r="I45" s="47">
        <f>COUNTIF('résultats bruts'!O45,1) + COUNTIF('résultats bruts'!AD45,1) + COUNTIF('résultats bruts'!CA45,1) + COUNTIF('résultats bruts'!DU45, 1) + COUNTIF('résultats bruts'!DU45,"0B")</f>
        <v>0</v>
      </c>
      <c r="J45" s="47">
        <f t="shared" si="1"/>
        <v>0</v>
      </c>
      <c r="K45" s="47">
        <f>COUNTIF('résultats bruts'!CJ45:CK45,1)</f>
        <v>0</v>
      </c>
      <c r="L45" s="47">
        <f t="shared" si="2"/>
        <v>0</v>
      </c>
      <c r="M45" s="47">
        <f>COUNTIF('résultats bruts'!CM45,1)</f>
        <v>0</v>
      </c>
      <c r="N45" s="47">
        <f>COUNTIF('résultats bruts'!DU45,1)</f>
        <v>0</v>
      </c>
      <c r="O45" s="47">
        <f t="shared" si="3"/>
        <v>0</v>
      </c>
      <c r="P45" s="47">
        <f t="shared" si="4"/>
        <v>0</v>
      </c>
      <c r="Q45" s="47">
        <f>COUNTIF('résultats bruts'!CB45, "1A")+COUNTIF('résultats bruts'!CB45, "1B")</f>
        <v>0</v>
      </c>
      <c r="R45" s="47">
        <f t="shared" si="5"/>
        <v>0</v>
      </c>
      <c r="S45" s="47">
        <f t="shared" si="6"/>
        <v>0</v>
      </c>
      <c r="T45" s="48">
        <f>COUNTIF('résultats bruts'!Q45, 1) + COUNTIF('résultats bruts'!AU45,1) + COUNTIF('résultats bruts'!CW45,1)</f>
        <v>0</v>
      </c>
      <c r="U45" s="48">
        <f t="shared" si="7"/>
        <v>0</v>
      </c>
      <c r="V45" s="48">
        <f>COUNTIF('résultats bruts'!P45,1) + COUNTIF('résultats bruts'!AS45,1) + COUNTIF('résultats bruts'!DD45,1)</f>
        <v>0</v>
      </c>
      <c r="W45" s="48">
        <f t="shared" si="8"/>
        <v>0</v>
      </c>
      <c r="X45" s="48">
        <f t="shared" si="9"/>
        <v>0</v>
      </c>
      <c r="Y45" s="48">
        <f t="shared" si="10"/>
        <v>0</v>
      </c>
      <c r="Z45" s="48">
        <f>COUNTIF('résultats bruts'!V45, 1) + COUNTIF('résultats bruts'!AT45,1) + COUNTIF('résultats bruts'!CT45,1)</f>
        <v>0</v>
      </c>
      <c r="AA45" s="48">
        <f t="shared" si="11"/>
        <v>0</v>
      </c>
      <c r="AB45" s="48">
        <f>COUNTIF('résultats bruts'!W45, 1) + COUNTIF('résultats bruts'!AV45,1) + COUNTIF('résultats bruts'!CZ45,1)</f>
        <v>0</v>
      </c>
      <c r="AC45" s="48">
        <f t="shared" si="12"/>
        <v>0</v>
      </c>
      <c r="AD45" s="48">
        <f t="shared" si="13"/>
        <v>0</v>
      </c>
      <c r="AE45" s="48">
        <f t="shared" si="14"/>
        <v>0</v>
      </c>
      <c r="AF45" s="48">
        <f t="shared" si="15"/>
        <v>0</v>
      </c>
      <c r="AG45" s="48">
        <f t="shared" si="16"/>
        <v>0</v>
      </c>
      <c r="AH45" s="48">
        <f>COUNTIF('résultats bruts'!R45, 1) + COUNTIF('résultats bruts'!AW45,1) + COUNTIF('résultats bruts'!CU45,1)</f>
        <v>0</v>
      </c>
      <c r="AI45" s="48">
        <f t="shared" si="17"/>
        <v>0</v>
      </c>
      <c r="AJ45" s="48">
        <f>COUNTIF('résultats bruts'!Z45, 1) + COUNTIF('résultats bruts'!AQ45,1) + COUNTIF('résultats bruts'!CS45,1)</f>
        <v>0</v>
      </c>
      <c r="AK45" s="48">
        <f t="shared" si="18"/>
        <v>0</v>
      </c>
      <c r="AL45" s="48">
        <f t="shared" si="19"/>
        <v>0</v>
      </c>
      <c r="AM45" s="48">
        <f t="shared" si="20"/>
        <v>0</v>
      </c>
      <c r="AN45" s="48">
        <f t="shared" si="21"/>
        <v>0</v>
      </c>
      <c r="AO45" s="48">
        <f t="shared" si="22"/>
        <v>0</v>
      </c>
      <c r="AP45" s="48">
        <f>COUNTIF('résultats bruts'!Y45, 1) + COUNTIF('résultats bruts'!AY45,1) + COUNTIF('résultats bruts'!DC45,1)</f>
        <v>0</v>
      </c>
      <c r="AQ45" s="48">
        <f t="shared" si="23"/>
        <v>0</v>
      </c>
      <c r="AR45" s="48">
        <f>COUNTIF('résultats bruts'!T45, 1) + COUNTIF('résultats bruts'!AR45,1) + COUNTIF('résultats bruts'!DB45,1)</f>
        <v>0</v>
      </c>
      <c r="AS45" s="48">
        <f t="shared" si="24"/>
        <v>0</v>
      </c>
      <c r="AT45" s="48">
        <f t="shared" si="25"/>
        <v>0</v>
      </c>
      <c r="AU45" s="48">
        <f t="shared" si="26"/>
        <v>0</v>
      </c>
      <c r="AV45" s="48">
        <f>COUNTIF('résultats bruts'!X45, 1) + COUNTIF('résultats bruts'!BB45,1) + COUNTIF('résultats bruts'!DA45,1)</f>
        <v>0</v>
      </c>
      <c r="AW45" s="48">
        <f t="shared" si="27"/>
        <v>0</v>
      </c>
      <c r="AX45" s="48">
        <f>COUNTIF('résultats bruts'!AA45, 1) + COUNTIF('résultats bruts'!AX45,1) + COUNTIF('résultats bruts'!CY45,1)</f>
        <v>0</v>
      </c>
      <c r="AY45" s="48">
        <f t="shared" si="28"/>
        <v>0</v>
      </c>
      <c r="AZ45" s="48">
        <f t="shared" si="29"/>
        <v>0</v>
      </c>
      <c r="BA45" s="48">
        <f t="shared" si="30"/>
        <v>0</v>
      </c>
      <c r="BB45" s="48">
        <f t="shared" si="31"/>
        <v>0</v>
      </c>
      <c r="BC45" s="49">
        <f t="shared" si="32"/>
        <v>0</v>
      </c>
      <c r="BD45" s="48">
        <f>COUNTIF('résultats bruts'!U45, 1) + COUNTIF('résultats bruts'!AZ45,1) + COUNTIF('résultats bruts'!CX45,1)</f>
        <v>0</v>
      </c>
      <c r="BE45" s="48">
        <f t="shared" si="33"/>
        <v>0</v>
      </c>
      <c r="BF45" s="48">
        <f>COUNTIF('résultats bruts'!S45, 1) + COUNTIF('résultats bruts'!BA45,1) + COUNTIF('résultats bruts'!CV45,1)</f>
        <v>0</v>
      </c>
      <c r="BG45" s="48">
        <f t="shared" si="34"/>
        <v>0</v>
      </c>
      <c r="BH45" s="48">
        <f t="shared" si="35"/>
        <v>0</v>
      </c>
      <c r="BI45" s="48">
        <f t="shared" si="36"/>
        <v>0</v>
      </c>
      <c r="BJ45" s="48">
        <f t="shared" si="37"/>
        <v>0</v>
      </c>
      <c r="BK45" s="48">
        <f t="shared" si="38"/>
        <v>0</v>
      </c>
      <c r="BL45" s="48">
        <f>COUNTIF('résultats bruts'!AB45, 1) + COUNTIF('résultats bruts'!AC45,1) + COUNTIF('résultats bruts'!BC45,1)+ COUNTIF('résultats bruts'!BD45,1)+ COUNTIF('résultats bruts'!DE45,1)+ COUNTIF('résultats bruts'!DF45,1)</f>
        <v>0</v>
      </c>
      <c r="BM45" s="48">
        <f t="shared" si="39"/>
        <v>0</v>
      </c>
      <c r="BN45" s="48">
        <f t="shared" si="40"/>
        <v>0</v>
      </c>
      <c r="BO45" s="48">
        <f t="shared" si="41"/>
        <v>0</v>
      </c>
      <c r="BP45" s="48">
        <f>COUNTIF('résultats bruts'!DS45,1) + COUNTIF('résultats bruts'!DQ45,1)</f>
        <v>0</v>
      </c>
      <c r="BQ45" s="48">
        <f t="shared" si="42"/>
        <v>0</v>
      </c>
      <c r="BR45" s="66">
        <f>COUNTIF('résultats bruts'!DR45,1)+COUNTIF('résultats bruts'!DT45,1)</f>
        <v>0</v>
      </c>
      <c r="BS45" s="66">
        <f t="shared" si="43"/>
        <v>0</v>
      </c>
      <c r="BT45" s="48">
        <f>'résultats bruts'!AR45</f>
        <v>0</v>
      </c>
      <c r="BU45" s="48">
        <f>'résultats bruts'!DR45</f>
        <v>0</v>
      </c>
      <c r="BV45" s="48">
        <f>'résultats bruts'!AS45</f>
        <v>0</v>
      </c>
      <c r="BW45" s="48">
        <f>'résultats bruts'!DT45</f>
        <v>0</v>
      </c>
      <c r="BX45" s="47">
        <f>COUNTIF('résultats bruts'!AI45, 1) + COUNTIF('résultats bruts'!BP45,1) + COUNTIF('résultats bruts'!DG45,1)</f>
        <v>0</v>
      </c>
      <c r="BY45" s="47">
        <f t="shared" si="44"/>
        <v>0</v>
      </c>
      <c r="BZ45" s="47">
        <f>COUNTIF('résultats bruts'!AL45, 1) + COUNTIF('résultats bruts'!BN45,1) + COUNTIF('résultats bruts'!DI45,1)</f>
        <v>0</v>
      </c>
      <c r="CA45" s="47">
        <f t="shared" si="45"/>
        <v>0</v>
      </c>
      <c r="CB45" s="47">
        <f t="shared" si="46"/>
        <v>0</v>
      </c>
      <c r="CC45" s="47">
        <f t="shared" si="47"/>
        <v>0</v>
      </c>
      <c r="CD45" s="47">
        <f>COUNTIF('résultats bruts'!AK45, 1) + COUNTIF('résultats bruts'!BR45,1) + COUNTIF('résultats bruts'!DM45,1)</f>
        <v>0</v>
      </c>
      <c r="CE45" s="47">
        <f t="shared" si="48"/>
        <v>0</v>
      </c>
      <c r="CF45" s="47">
        <f>COUNTIF('résultats bruts'!AE45, 1) + COUNTIF('résultats bruts'!BL45,1) + COUNTIF('résultats bruts'!DN45,1)</f>
        <v>0</v>
      </c>
      <c r="CG45" s="47">
        <f t="shared" si="49"/>
        <v>0</v>
      </c>
      <c r="CH45" s="47">
        <f t="shared" si="50"/>
        <v>0</v>
      </c>
      <c r="CI45" s="47">
        <f t="shared" si="51"/>
        <v>0</v>
      </c>
      <c r="CJ45" s="50">
        <f>COUNTIF('résultats bruts'!AJ45, 1) + COUNTIF('résultats bruts'!BM45,1) + COUNTIF('résultats bruts'!DL45,1)</f>
        <v>0</v>
      </c>
      <c r="CK45" s="47">
        <f t="shared" si="52"/>
        <v>0</v>
      </c>
      <c r="CL45" s="47">
        <f>COUNTIF('résultats bruts'!AH45, 1) + COUNTIF('résultats bruts'!BK45,1) + COUNTIF('résultats bruts'!DK45,1)</f>
        <v>0</v>
      </c>
      <c r="CM45" s="47">
        <f t="shared" si="53"/>
        <v>0</v>
      </c>
      <c r="CN45" s="47">
        <f t="shared" si="54"/>
        <v>0</v>
      </c>
      <c r="CO45" s="47">
        <f t="shared" si="55"/>
        <v>0</v>
      </c>
      <c r="CP45" s="47">
        <f>COUNTIF('résultats bruts'!AF45, 1) + COUNTIF('résultats bruts'!BO45,1) + COUNTIF('résultats bruts'!DJ45,1)</f>
        <v>0</v>
      </c>
      <c r="CQ45" s="47">
        <f t="shared" si="56"/>
        <v>0</v>
      </c>
      <c r="CR45" s="47">
        <f>COUNTIF('résultats bruts'!AG45, 1) + COUNTIF('résultats bruts'!BQ45,1) + COUNTIF('résultats bruts'!DH45,1)</f>
        <v>0</v>
      </c>
      <c r="CS45" s="47">
        <f t="shared" si="57"/>
        <v>0</v>
      </c>
      <c r="CT45" s="47">
        <f t="shared" si="58"/>
        <v>0</v>
      </c>
      <c r="CU45" s="47">
        <f t="shared" si="59"/>
        <v>0</v>
      </c>
      <c r="CV45" s="47">
        <f>COUNTIF('résultats bruts'!AM45, 1) + COUNTIF('résultats bruts'!AN45,1) + COUNTIF('résultats bruts'!BS45,1) +COUNTIF('résultats bruts'!BT45, 1) + COUNTIF('résultats bruts'!DO45,1) + COUNTIF('résultats bruts'!DP45,1)</f>
        <v>0</v>
      </c>
      <c r="CW45" s="47">
        <f t="shared" si="60"/>
        <v>0</v>
      </c>
      <c r="CX45" s="47">
        <f t="shared" si="61"/>
        <v>0</v>
      </c>
      <c r="CY45" s="47">
        <f t="shared" si="62"/>
        <v>0</v>
      </c>
      <c r="CZ45" s="47">
        <f>COUNTIF('résultats bruts'!AO45,1)</f>
        <v>0</v>
      </c>
      <c r="DA45" s="47">
        <f>COUNTIF('résultats bruts'!AP45,1)</f>
        <v>0</v>
      </c>
      <c r="DB45" s="47">
        <f t="shared" si="63"/>
        <v>0</v>
      </c>
      <c r="DC45" s="47">
        <f t="shared" si="64"/>
        <v>0</v>
      </c>
      <c r="DD45" s="47">
        <f>COUNTIF('résultats bruts'!BU45,1)</f>
        <v>0</v>
      </c>
      <c r="DE45" s="47">
        <f>COUNTIF('résultats bruts'!BV45,1)</f>
        <v>0</v>
      </c>
      <c r="DF45" s="47">
        <f t="shared" si="65"/>
        <v>0</v>
      </c>
      <c r="DG45" s="47">
        <f t="shared" si="66"/>
        <v>0</v>
      </c>
      <c r="DH45" s="47">
        <f t="shared" si="67"/>
        <v>0</v>
      </c>
      <c r="DI45" s="47"/>
      <c r="DJ45" s="47">
        <f t="shared" si="68"/>
        <v>0</v>
      </c>
      <c r="DK45" s="47">
        <f t="shared" si="69"/>
        <v>0</v>
      </c>
      <c r="DL45" s="47">
        <f t="shared" si="70"/>
        <v>0</v>
      </c>
      <c r="DM45" s="47">
        <f>COUNTIF('résultats bruts'!BG45,1)+COUNTIF('résultats bruts'!BJ45,1)</f>
        <v>0</v>
      </c>
      <c r="DN45" s="47">
        <f t="shared" si="71"/>
        <v>0</v>
      </c>
      <c r="DO45" s="47">
        <f>COUNTIF('résultats bruts'!CD45,1)+COUNTIF('résultats bruts'!CF45,1) + COUNTIF('résultats bruts'!CO45,1)+COUNTIF('résultats bruts'!CR45,1)</f>
        <v>0</v>
      </c>
      <c r="DP45" s="47">
        <f t="shared" si="72"/>
        <v>0</v>
      </c>
      <c r="DQ45" s="47">
        <f t="shared" si="73"/>
        <v>0</v>
      </c>
      <c r="DR45" s="47">
        <f t="shared" si="74"/>
        <v>0</v>
      </c>
      <c r="DS45" s="47">
        <f>COUNTIF('résultats bruts'!BF45,1)+COUNTIF('résultats bruts'!BI45,1)</f>
        <v>0</v>
      </c>
      <c r="DT45" s="47">
        <f t="shared" si="75"/>
        <v>0</v>
      </c>
      <c r="DU45" s="47">
        <f>COUNTIF('résultats bruts'!CE45,1)+COUNTIF('résultats bruts'!CH45,1) + COUNTIF('résultats bruts'!CP45,1)+ COUNTIF('résultats bruts'!CQ45,1)</f>
        <v>0</v>
      </c>
      <c r="DV45" s="47">
        <f t="shared" si="76"/>
        <v>0</v>
      </c>
      <c r="DW45" s="47">
        <f t="shared" si="77"/>
        <v>0</v>
      </c>
      <c r="DX45" s="47">
        <f t="shared" si="78"/>
        <v>0</v>
      </c>
      <c r="DY45" s="47">
        <f>COUNTIF('résultats bruts'!BE45,1)+COUNTIF('résultats bruts'!BH45,1)</f>
        <v>0</v>
      </c>
      <c r="DZ45" s="47">
        <f t="shared" si="79"/>
        <v>0</v>
      </c>
      <c r="EA45" s="47">
        <f>COUNTIF('résultats bruts'!CC45,1)+COUNTIF('résultats bruts'!CG45,1) + COUNTIF('résultats bruts'!CN45,1)</f>
        <v>0</v>
      </c>
      <c r="EB45" s="47">
        <f t="shared" si="80"/>
        <v>0</v>
      </c>
      <c r="EC45" s="47">
        <f t="shared" si="81"/>
        <v>0</v>
      </c>
      <c r="ED45" s="47">
        <f t="shared" si="82"/>
        <v>0</v>
      </c>
      <c r="EE45" s="47">
        <f t="shared" si="83"/>
        <v>0</v>
      </c>
      <c r="EF45" s="47">
        <f t="shared" si="84"/>
        <v>0</v>
      </c>
    </row>
    <row r="46" spans="1:136" ht="15.75" customHeight="1" x14ac:dyDescent="0.2"/>
    <row r="47" spans="1:136" ht="15.75" customHeight="1" x14ac:dyDescent="0.2"/>
    <row r="48" spans="1:13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spans="137:138" ht="15.75" customHeight="1" x14ac:dyDescent="0.2"/>
    <row r="82" spans="137:138" ht="15.75" customHeight="1" x14ac:dyDescent="0.2"/>
    <row r="83" spans="137:138" ht="15.75" customHeight="1" x14ac:dyDescent="0.2"/>
    <row r="84" spans="137:138" ht="15.75" customHeight="1" x14ac:dyDescent="0.2"/>
    <row r="85" spans="137:138" ht="15.75" customHeight="1" x14ac:dyDescent="0.2"/>
    <row r="86" spans="137:138" ht="15.75" customHeight="1" x14ac:dyDescent="0.2"/>
    <row r="87" spans="137:138" ht="15.75" customHeight="1" x14ac:dyDescent="0.2"/>
    <row r="88" spans="137:138" ht="15.75" customHeight="1" x14ac:dyDescent="0.2"/>
    <row r="89" spans="137:138" ht="15.75" customHeight="1" x14ac:dyDescent="0.2"/>
    <row r="90" spans="137:138" ht="15.75" customHeight="1" x14ac:dyDescent="0.2">
      <c r="EG90" s="51"/>
      <c r="EH90" s="51"/>
    </row>
    <row r="91" spans="137:138" ht="15.75" customHeight="1" x14ac:dyDescent="0.2"/>
    <row r="92" spans="137:138" ht="15.75" customHeight="1" x14ac:dyDescent="0.2"/>
    <row r="93" spans="137:138" ht="15.75" customHeight="1" x14ac:dyDescent="0.2"/>
    <row r="94" spans="137:138" ht="15.75" customHeight="1" x14ac:dyDescent="0.2"/>
    <row r="95" spans="137:138" ht="15.75" customHeight="1" x14ac:dyDescent="0.2"/>
    <row r="96" spans="137:13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spans="5:123" ht="15.75" customHeight="1" x14ac:dyDescent="0.2"/>
    <row r="690" spans="5:123" ht="15.75" customHeight="1" x14ac:dyDescent="0.2"/>
    <row r="691" spans="5:123" ht="15.75" customHeight="1" x14ac:dyDescent="0.2"/>
    <row r="692" spans="5:123" ht="15.75" customHeight="1" x14ac:dyDescent="0.2"/>
    <row r="693" spans="5:123" ht="15.75" customHeight="1" x14ac:dyDescent="0.2"/>
    <row r="694" spans="5:123" ht="15.75" customHeight="1" x14ac:dyDescent="0.2"/>
    <row r="695" spans="5:123" ht="15.75" customHeight="1" x14ac:dyDescent="0.2"/>
    <row r="696" spans="5:123" ht="15.75" customHeight="1" x14ac:dyDescent="0.2"/>
    <row r="697" spans="5:123" ht="15.75" customHeight="1" x14ac:dyDescent="0.2">
      <c r="E697" s="23"/>
      <c r="R697" s="23"/>
      <c r="S697" s="23"/>
      <c r="Z697" s="48"/>
      <c r="AB697" s="48"/>
      <c r="AV697" s="48"/>
      <c r="BB697" s="23"/>
      <c r="BC697" s="23"/>
      <c r="BL697" s="23"/>
      <c r="BM697" s="23"/>
      <c r="CV697" s="23"/>
      <c r="CW697" s="23"/>
      <c r="DG697" s="23"/>
      <c r="DI697" s="47"/>
      <c r="DS697" s="23"/>
    </row>
    <row r="698" spans="5:123" ht="15.75" customHeight="1" x14ac:dyDescent="0.2">
      <c r="E698" s="23"/>
      <c r="R698" s="23"/>
      <c r="S698" s="23"/>
      <c r="Z698" s="48"/>
      <c r="AB698" s="48"/>
      <c r="AV698" s="48"/>
      <c r="BB698" s="23"/>
      <c r="BC698" s="23"/>
      <c r="BL698" s="23"/>
      <c r="BM698" s="23"/>
      <c r="CV698" s="23"/>
      <c r="CW698" s="23"/>
      <c r="DG698" s="23"/>
      <c r="DI698" s="47"/>
      <c r="DS698" s="23"/>
    </row>
    <row r="699" spans="5:123" ht="15.75" customHeight="1" x14ac:dyDescent="0.2">
      <c r="E699" s="23"/>
      <c r="R699" s="23"/>
      <c r="S699" s="23"/>
      <c r="Z699" s="48"/>
      <c r="AB699" s="48"/>
      <c r="AV699" s="48"/>
      <c r="BB699" s="23"/>
      <c r="BC699" s="23"/>
      <c r="BL699" s="23"/>
      <c r="BM699" s="23"/>
      <c r="CV699" s="23"/>
      <c r="CW699" s="23"/>
      <c r="DG699" s="23"/>
      <c r="DI699" s="47"/>
      <c r="DS699" s="23"/>
    </row>
    <row r="700" spans="5:123" ht="15.75" customHeight="1" x14ac:dyDescent="0.2">
      <c r="E700" s="23"/>
      <c r="R700" s="23"/>
      <c r="S700" s="23"/>
      <c r="Z700" s="48"/>
      <c r="AB700" s="48"/>
      <c r="AV700" s="48"/>
      <c r="BB700" s="23"/>
      <c r="BC700" s="23"/>
      <c r="BL700" s="23"/>
      <c r="BM700" s="23"/>
      <c r="CV700" s="23"/>
      <c r="CW700" s="23"/>
      <c r="DG700" s="23"/>
      <c r="DI700" s="47"/>
      <c r="DS700" s="23"/>
    </row>
    <row r="701" spans="5:123" ht="15.75" customHeight="1" x14ac:dyDescent="0.2">
      <c r="E701" s="23"/>
      <c r="R701" s="23"/>
      <c r="S701" s="23"/>
      <c r="Z701" s="48"/>
      <c r="AB701" s="48"/>
      <c r="AV701" s="48"/>
      <c r="BB701" s="23"/>
      <c r="BC701" s="23"/>
      <c r="BL701" s="23"/>
      <c r="BM701" s="23"/>
      <c r="CV701" s="23"/>
      <c r="CW701" s="23"/>
      <c r="DG701" s="23"/>
      <c r="DI701" s="47"/>
      <c r="DS701" s="23"/>
    </row>
    <row r="702" spans="5:123" ht="15.75" customHeight="1" x14ac:dyDescent="0.2">
      <c r="E702" s="23"/>
      <c r="R702" s="23"/>
      <c r="S702" s="23"/>
      <c r="Z702" s="48"/>
      <c r="AB702" s="48"/>
      <c r="AV702" s="48"/>
      <c r="BB702" s="23"/>
      <c r="BC702" s="23"/>
      <c r="BL702" s="23"/>
      <c r="BM702" s="23"/>
      <c r="CV702" s="23"/>
      <c r="CW702" s="23"/>
      <c r="DG702" s="23"/>
      <c r="DI702" s="47"/>
      <c r="DS702" s="23"/>
    </row>
    <row r="703" spans="5:123" ht="15.75" customHeight="1" x14ac:dyDescent="0.2">
      <c r="E703" s="23"/>
      <c r="R703" s="23"/>
      <c r="S703" s="23"/>
      <c r="Z703" s="48"/>
      <c r="AB703" s="48"/>
      <c r="AV703" s="48"/>
      <c r="BB703" s="23"/>
      <c r="BC703" s="23"/>
      <c r="BL703" s="23"/>
      <c r="BM703" s="23"/>
      <c r="CV703" s="23"/>
      <c r="CW703" s="23"/>
      <c r="DG703" s="23"/>
      <c r="DI703" s="47"/>
      <c r="DS703" s="23"/>
    </row>
    <row r="704" spans="5:123" ht="15.75" customHeight="1" x14ac:dyDescent="0.2">
      <c r="E704" s="23"/>
      <c r="R704" s="23"/>
      <c r="S704" s="23"/>
      <c r="Z704" s="48"/>
      <c r="AB704" s="48"/>
      <c r="AV704" s="48"/>
      <c r="BB704" s="23"/>
      <c r="BC704" s="23"/>
      <c r="BL704" s="23"/>
      <c r="BM704" s="23"/>
      <c r="CV704" s="23"/>
      <c r="CW704" s="23"/>
      <c r="DG704" s="23"/>
      <c r="DI704" s="47"/>
      <c r="DS704" s="23"/>
    </row>
    <row r="705" spans="5:123" ht="15.75" customHeight="1" x14ac:dyDescent="0.2">
      <c r="E705" s="23"/>
      <c r="R705" s="23"/>
      <c r="S705" s="23"/>
      <c r="Z705" s="48"/>
      <c r="AB705" s="48"/>
      <c r="AV705" s="48"/>
      <c r="BB705" s="23"/>
      <c r="BC705" s="23"/>
      <c r="BL705" s="23"/>
      <c r="BM705" s="23"/>
      <c r="CV705" s="23"/>
      <c r="CW705" s="23"/>
      <c r="DG705" s="23"/>
      <c r="DI705" s="47"/>
      <c r="DS705" s="23"/>
    </row>
    <row r="706" spans="5:123" ht="15.75" customHeight="1" x14ac:dyDescent="0.2">
      <c r="E706" s="23"/>
      <c r="R706" s="23"/>
      <c r="S706" s="23"/>
      <c r="Z706" s="48"/>
      <c r="AB706" s="48"/>
      <c r="AV706" s="48"/>
      <c r="BB706" s="23"/>
      <c r="BC706" s="23"/>
      <c r="BL706" s="23"/>
      <c r="BM706" s="23"/>
      <c r="CV706" s="23"/>
      <c r="CW706" s="23"/>
      <c r="DG706" s="23"/>
      <c r="DI706" s="47"/>
      <c r="DS706" s="23"/>
    </row>
    <row r="707" spans="5:123" ht="15.75" customHeight="1" x14ac:dyDescent="0.2">
      <c r="E707" s="23"/>
      <c r="R707" s="23"/>
      <c r="S707" s="23"/>
      <c r="Z707" s="48"/>
      <c r="AB707" s="48"/>
      <c r="AV707" s="48"/>
      <c r="BB707" s="23"/>
      <c r="BC707" s="23"/>
      <c r="BL707" s="23"/>
      <c r="BM707" s="23"/>
      <c r="CV707" s="23"/>
      <c r="CW707" s="23"/>
      <c r="DG707" s="23"/>
      <c r="DI707" s="47"/>
      <c r="DS707" s="23"/>
    </row>
    <row r="708" spans="5:123" ht="15.75" customHeight="1" x14ac:dyDescent="0.2">
      <c r="E708" s="23"/>
      <c r="R708" s="23"/>
      <c r="S708" s="23"/>
      <c r="Z708" s="48"/>
      <c r="AB708" s="48"/>
      <c r="AV708" s="48"/>
      <c r="BB708" s="23"/>
      <c r="BC708" s="23"/>
      <c r="BL708" s="23"/>
      <c r="BM708" s="23"/>
      <c r="CV708" s="23"/>
      <c r="CW708" s="23"/>
      <c r="DG708" s="23"/>
      <c r="DI708" s="47"/>
      <c r="DS708" s="23"/>
    </row>
    <row r="709" spans="5:123" ht="15.75" customHeight="1" x14ac:dyDescent="0.2">
      <c r="E709" s="23"/>
      <c r="R709" s="23"/>
      <c r="S709" s="23"/>
      <c r="Z709" s="48"/>
      <c r="AB709" s="48"/>
      <c r="AV709" s="48"/>
      <c r="BB709" s="23"/>
      <c r="BC709" s="23"/>
      <c r="BL709" s="23"/>
      <c r="BM709" s="23"/>
      <c r="CV709" s="23"/>
      <c r="CW709" s="23"/>
      <c r="DG709" s="23"/>
      <c r="DI709" s="47"/>
      <c r="DS709" s="23"/>
    </row>
    <row r="710" spans="5:123" ht="15.75" customHeight="1" x14ac:dyDescent="0.2">
      <c r="E710" s="23"/>
      <c r="R710" s="23"/>
      <c r="S710" s="23"/>
      <c r="Z710" s="48"/>
      <c r="AB710" s="48"/>
      <c r="AV710" s="48"/>
      <c r="BB710" s="23"/>
      <c r="BC710" s="23"/>
      <c r="BL710" s="23"/>
      <c r="BM710" s="23"/>
      <c r="CV710" s="23"/>
      <c r="CW710" s="23"/>
      <c r="DG710" s="23"/>
      <c r="DI710" s="47"/>
      <c r="DS710" s="23"/>
    </row>
    <row r="711" spans="5:123" ht="15.75" customHeight="1" x14ac:dyDescent="0.2">
      <c r="E711" s="23"/>
      <c r="R711" s="23"/>
      <c r="S711" s="23"/>
      <c r="Z711" s="48"/>
      <c r="AB711" s="48"/>
      <c r="AV711" s="48"/>
      <c r="BB711" s="23"/>
      <c r="BC711" s="23"/>
      <c r="BL711" s="23"/>
      <c r="BM711" s="23"/>
      <c r="CV711" s="23"/>
      <c r="CW711" s="23"/>
      <c r="DG711" s="23"/>
      <c r="DI711" s="47"/>
      <c r="DS711" s="23"/>
    </row>
    <row r="712" spans="5:123" ht="15.75" customHeight="1" x14ac:dyDescent="0.2">
      <c r="E712" s="23"/>
      <c r="R712" s="23"/>
      <c r="S712" s="23"/>
      <c r="Z712" s="48"/>
      <c r="AB712" s="48"/>
      <c r="AV712" s="48"/>
      <c r="BB712" s="23"/>
      <c r="BC712" s="23"/>
      <c r="BL712" s="23"/>
      <c r="BM712" s="23"/>
      <c r="CV712" s="23"/>
      <c r="CW712" s="23"/>
      <c r="DG712" s="23"/>
      <c r="DI712" s="47"/>
      <c r="DS712" s="23"/>
    </row>
    <row r="713" spans="5:123" ht="15.75" customHeight="1" x14ac:dyDescent="0.2">
      <c r="E713" s="23"/>
      <c r="R713" s="23"/>
      <c r="S713" s="23"/>
      <c r="Z713" s="48"/>
      <c r="AB713" s="48"/>
      <c r="AV713" s="48"/>
      <c r="BB713" s="23"/>
      <c r="BC713" s="23"/>
      <c r="BL713" s="23"/>
      <c r="BM713" s="23"/>
      <c r="CV713" s="23"/>
      <c r="CW713" s="23"/>
      <c r="DG713" s="23"/>
      <c r="DI713" s="47"/>
      <c r="DS713" s="23"/>
    </row>
    <row r="714" spans="5:123" ht="15.75" customHeight="1" x14ac:dyDescent="0.2">
      <c r="E714" s="23"/>
      <c r="R714" s="23"/>
      <c r="S714" s="23"/>
      <c r="Z714" s="48"/>
      <c r="AB714" s="48"/>
      <c r="AV714" s="48"/>
      <c r="BB714" s="23"/>
      <c r="BC714" s="23"/>
      <c r="BL714" s="23"/>
      <c r="BM714" s="23"/>
      <c r="CV714" s="23"/>
      <c r="CW714" s="23"/>
      <c r="DG714" s="23"/>
      <c r="DI714" s="47"/>
      <c r="DS714" s="23"/>
    </row>
    <row r="715" spans="5:123" ht="15.75" customHeight="1" x14ac:dyDescent="0.2">
      <c r="E715" s="23"/>
      <c r="R715" s="23"/>
      <c r="S715" s="23"/>
      <c r="Z715" s="48"/>
      <c r="AB715" s="48"/>
      <c r="AV715" s="48"/>
      <c r="BB715" s="23"/>
      <c r="BC715" s="23"/>
      <c r="BL715" s="23"/>
      <c r="BM715" s="23"/>
      <c r="CV715" s="23"/>
      <c r="CW715" s="23"/>
      <c r="DG715" s="23"/>
      <c r="DI715" s="47"/>
      <c r="DS715" s="23"/>
    </row>
    <row r="716" spans="5:123" ht="15.75" customHeight="1" x14ac:dyDescent="0.2">
      <c r="E716" s="23"/>
      <c r="R716" s="23"/>
      <c r="S716" s="23"/>
      <c r="Z716" s="48"/>
      <c r="AB716" s="48"/>
      <c r="AV716" s="48"/>
      <c r="BB716" s="23"/>
      <c r="BC716" s="23"/>
      <c r="BL716" s="23"/>
      <c r="BM716" s="23"/>
      <c r="CV716" s="23"/>
      <c r="CW716" s="23"/>
      <c r="DG716" s="23"/>
      <c r="DI716" s="47"/>
      <c r="DS716" s="23"/>
    </row>
    <row r="717" spans="5:123" ht="15.75" customHeight="1" x14ac:dyDescent="0.2">
      <c r="E717" s="23"/>
      <c r="R717" s="23"/>
      <c r="S717" s="23"/>
      <c r="Z717" s="48"/>
      <c r="AB717" s="48"/>
      <c r="AV717" s="48"/>
      <c r="BB717" s="23"/>
      <c r="BC717" s="23"/>
      <c r="BL717" s="23"/>
      <c r="BM717" s="23"/>
      <c r="CV717" s="23"/>
      <c r="CW717" s="23"/>
      <c r="DG717" s="23"/>
      <c r="DI717" s="47"/>
      <c r="DS717" s="23"/>
    </row>
    <row r="718" spans="5:123" ht="15.75" customHeight="1" x14ac:dyDescent="0.2">
      <c r="E718" s="23"/>
      <c r="R718" s="23"/>
      <c r="S718" s="23"/>
      <c r="Z718" s="48"/>
      <c r="AB718" s="48"/>
      <c r="AV718" s="48"/>
      <c r="BB718" s="23"/>
      <c r="BC718" s="23"/>
      <c r="BL718" s="23"/>
      <c r="BM718" s="23"/>
      <c r="CV718" s="23"/>
      <c r="CW718" s="23"/>
      <c r="DG718" s="23"/>
      <c r="DI718" s="47"/>
      <c r="DS718" s="23"/>
    </row>
    <row r="719" spans="5:123" ht="15.75" customHeight="1" x14ac:dyDescent="0.2">
      <c r="E719" s="23"/>
      <c r="R719" s="23"/>
      <c r="S719" s="23"/>
      <c r="Z719" s="48"/>
      <c r="AB719" s="48"/>
      <c r="AV719" s="48"/>
      <c r="BB719" s="23"/>
      <c r="BC719" s="23"/>
      <c r="BL719" s="23"/>
      <c r="BM719" s="23"/>
      <c r="CV719" s="23"/>
      <c r="CW719" s="23"/>
      <c r="DG719" s="23"/>
      <c r="DI719" s="47"/>
      <c r="DS719" s="23"/>
    </row>
    <row r="720" spans="5:123" ht="15.75" customHeight="1" x14ac:dyDescent="0.2">
      <c r="E720" s="23"/>
      <c r="R720" s="23"/>
      <c r="S720" s="23"/>
      <c r="Z720" s="48"/>
      <c r="AB720" s="48"/>
      <c r="AV720" s="48"/>
      <c r="BB720" s="23"/>
      <c r="BC720" s="23"/>
      <c r="BL720" s="23"/>
      <c r="BM720" s="23"/>
      <c r="CV720" s="23"/>
      <c r="CW720" s="23"/>
      <c r="DG720" s="23"/>
      <c r="DI720" s="47"/>
      <c r="DS720" s="23"/>
    </row>
    <row r="721" spans="5:123" ht="15.75" customHeight="1" x14ac:dyDescent="0.2">
      <c r="E721" s="23"/>
      <c r="R721" s="23"/>
      <c r="S721" s="23"/>
      <c r="Z721" s="48"/>
      <c r="AB721" s="48"/>
      <c r="AV721" s="48"/>
      <c r="BB721" s="23"/>
      <c r="BC721" s="23"/>
      <c r="BL721" s="23"/>
      <c r="BM721" s="23"/>
      <c r="CV721" s="23"/>
      <c r="CW721" s="23"/>
      <c r="DG721" s="23"/>
      <c r="DI721" s="47"/>
      <c r="DS721" s="23"/>
    </row>
    <row r="722" spans="5:123" ht="15.75" customHeight="1" x14ac:dyDescent="0.2">
      <c r="E722" s="23"/>
      <c r="R722" s="23"/>
      <c r="S722" s="23"/>
      <c r="Z722" s="48"/>
      <c r="AB722" s="48"/>
      <c r="AV722" s="48"/>
      <c r="BB722" s="23"/>
      <c r="BC722" s="23"/>
      <c r="BL722" s="23"/>
      <c r="BM722" s="23"/>
      <c r="CV722" s="23"/>
      <c r="CW722" s="23"/>
      <c r="DG722" s="23"/>
      <c r="DI722" s="47"/>
      <c r="DS722" s="23"/>
    </row>
    <row r="723" spans="5:123" ht="15.75" customHeight="1" x14ac:dyDescent="0.2">
      <c r="E723" s="23"/>
      <c r="R723" s="23"/>
      <c r="S723" s="23"/>
      <c r="Z723" s="48"/>
      <c r="AB723" s="48"/>
      <c r="AV723" s="48"/>
      <c r="BB723" s="23"/>
      <c r="BC723" s="23"/>
      <c r="BL723" s="23"/>
      <c r="BM723" s="23"/>
      <c r="CV723" s="23"/>
      <c r="CW723" s="23"/>
      <c r="DG723" s="23"/>
      <c r="DI723" s="47"/>
      <c r="DS723" s="23"/>
    </row>
    <row r="724" spans="5:123" ht="15.75" customHeight="1" x14ac:dyDescent="0.2">
      <c r="E724" s="23"/>
      <c r="R724" s="23"/>
      <c r="S724" s="23"/>
      <c r="Z724" s="48"/>
      <c r="AB724" s="48"/>
      <c r="AV724" s="48"/>
      <c r="BB724" s="23"/>
      <c r="BC724" s="23"/>
      <c r="BL724" s="23"/>
      <c r="BM724" s="23"/>
      <c r="CV724" s="23"/>
      <c r="CW724" s="23"/>
      <c r="DG724" s="23"/>
      <c r="DI724" s="47"/>
      <c r="DS724" s="23"/>
    </row>
    <row r="725" spans="5:123" ht="15.75" customHeight="1" x14ac:dyDescent="0.2">
      <c r="E725" s="23"/>
      <c r="R725" s="23"/>
      <c r="S725" s="23"/>
      <c r="Z725" s="48"/>
      <c r="AB725" s="48"/>
      <c r="AV725" s="48"/>
      <c r="BB725" s="23"/>
      <c r="BC725" s="23"/>
      <c r="BL725" s="23"/>
      <c r="BM725" s="23"/>
      <c r="CV725" s="23"/>
      <c r="CW725" s="23"/>
      <c r="DG725" s="23"/>
      <c r="DI725" s="47"/>
      <c r="DS725" s="23"/>
    </row>
    <row r="726" spans="5:123" ht="15.75" customHeight="1" x14ac:dyDescent="0.2">
      <c r="E726" s="23"/>
      <c r="R726" s="23"/>
      <c r="S726" s="23"/>
      <c r="Z726" s="48"/>
      <c r="AB726" s="48"/>
      <c r="AV726" s="48"/>
      <c r="BB726" s="23"/>
      <c r="BC726" s="23"/>
      <c r="BL726" s="23"/>
      <c r="BM726" s="23"/>
      <c r="CV726" s="23"/>
      <c r="CW726" s="23"/>
      <c r="DG726" s="23"/>
      <c r="DI726" s="47"/>
      <c r="DS726" s="23"/>
    </row>
    <row r="727" spans="5:123" ht="15.75" customHeight="1" x14ac:dyDescent="0.2">
      <c r="E727" s="23"/>
      <c r="R727" s="23"/>
      <c r="S727" s="23"/>
      <c r="Z727" s="48"/>
      <c r="AB727" s="48"/>
      <c r="AV727" s="48"/>
      <c r="BB727" s="23"/>
      <c r="BC727" s="23"/>
      <c r="BL727" s="23"/>
      <c r="BM727" s="23"/>
      <c r="CV727" s="23"/>
      <c r="CW727" s="23"/>
      <c r="DG727" s="23"/>
      <c r="DI727" s="47"/>
      <c r="DS727" s="23"/>
    </row>
    <row r="728" spans="5:123" ht="15.75" customHeight="1" x14ac:dyDescent="0.2">
      <c r="E728" s="23"/>
      <c r="R728" s="23"/>
      <c r="S728" s="23"/>
      <c r="Z728" s="48"/>
      <c r="AB728" s="48"/>
      <c r="AV728" s="48"/>
      <c r="BB728" s="23"/>
      <c r="BC728" s="23"/>
      <c r="BL728" s="23"/>
      <c r="BM728" s="23"/>
      <c r="CV728" s="23"/>
      <c r="CW728" s="23"/>
      <c r="DG728" s="23"/>
      <c r="DI728" s="47"/>
      <c r="DS728" s="23"/>
    </row>
    <row r="729" spans="5:123" ht="15.75" customHeight="1" x14ac:dyDescent="0.2">
      <c r="E729" s="23"/>
      <c r="R729" s="23"/>
      <c r="S729" s="23"/>
      <c r="Z729" s="48"/>
      <c r="AB729" s="48"/>
      <c r="AV729" s="48"/>
      <c r="BB729" s="23"/>
      <c r="BC729" s="23"/>
      <c r="BL729" s="23"/>
      <c r="BM729" s="23"/>
      <c r="CV729" s="23"/>
      <c r="CW729" s="23"/>
      <c r="DG729" s="23"/>
      <c r="DI729" s="47"/>
      <c r="DS729" s="23"/>
    </row>
    <row r="730" spans="5:123" ht="15.75" customHeight="1" x14ac:dyDescent="0.2">
      <c r="E730" s="23"/>
      <c r="R730" s="23"/>
      <c r="S730" s="23"/>
      <c r="Z730" s="48"/>
      <c r="AB730" s="48"/>
      <c r="AV730" s="48"/>
      <c r="BB730" s="23"/>
      <c r="BC730" s="23"/>
      <c r="BL730" s="23"/>
      <c r="BM730" s="23"/>
      <c r="CV730" s="23"/>
      <c r="CW730" s="23"/>
      <c r="DG730" s="23"/>
      <c r="DI730" s="47"/>
      <c r="DS730" s="23"/>
    </row>
    <row r="731" spans="5:123" ht="15.75" customHeight="1" x14ac:dyDescent="0.2">
      <c r="E731" s="23"/>
      <c r="R731" s="23"/>
      <c r="S731" s="23"/>
      <c r="Z731" s="48"/>
      <c r="AB731" s="48"/>
      <c r="AV731" s="48"/>
      <c r="BB731" s="23"/>
      <c r="BC731" s="23"/>
      <c r="BL731" s="23"/>
      <c r="BM731" s="23"/>
      <c r="CV731" s="23"/>
      <c r="CW731" s="23"/>
      <c r="DG731" s="23"/>
      <c r="DI731" s="47"/>
      <c r="DS731" s="23"/>
    </row>
    <row r="732" spans="5:123" ht="15.75" customHeight="1" x14ac:dyDescent="0.2">
      <c r="E732" s="23"/>
      <c r="R732" s="23"/>
      <c r="S732" s="23"/>
      <c r="Z732" s="48"/>
      <c r="AB732" s="48"/>
      <c r="AV732" s="48"/>
      <c r="BB732" s="23"/>
      <c r="BC732" s="23"/>
      <c r="BL732" s="23"/>
      <c r="BM732" s="23"/>
      <c r="CV732" s="23"/>
      <c r="CW732" s="23"/>
      <c r="DG732" s="23"/>
      <c r="DI732" s="47"/>
      <c r="DS732" s="23"/>
    </row>
    <row r="733" spans="5:123" ht="15.75" customHeight="1" x14ac:dyDescent="0.2">
      <c r="E733" s="23"/>
      <c r="R733" s="23"/>
      <c r="S733" s="23"/>
      <c r="Z733" s="48"/>
      <c r="AB733" s="48"/>
      <c r="AV733" s="48"/>
      <c r="BB733" s="23"/>
      <c r="BC733" s="23"/>
      <c r="BL733" s="23"/>
      <c r="BM733" s="23"/>
      <c r="CV733" s="23"/>
      <c r="CW733" s="23"/>
      <c r="DG733" s="23"/>
      <c r="DI733" s="47"/>
      <c r="DS733" s="23"/>
    </row>
    <row r="734" spans="5:123" ht="15.75" customHeight="1" x14ac:dyDescent="0.2">
      <c r="E734" s="23"/>
      <c r="R734" s="23"/>
      <c r="S734" s="23"/>
      <c r="Z734" s="48"/>
      <c r="AB734" s="48"/>
      <c r="AV734" s="48"/>
      <c r="BB734" s="23"/>
      <c r="BC734" s="23"/>
      <c r="BL734" s="23"/>
      <c r="BM734" s="23"/>
      <c r="CV734" s="23"/>
      <c r="CW734" s="23"/>
      <c r="DG734" s="23"/>
      <c r="DI734" s="47"/>
      <c r="DS734" s="23"/>
    </row>
    <row r="735" spans="5:123" ht="15.75" customHeight="1" x14ac:dyDescent="0.2">
      <c r="E735" s="23"/>
      <c r="R735" s="23"/>
      <c r="S735" s="23"/>
      <c r="Z735" s="48"/>
      <c r="AB735" s="48"/>
      <c r="AV735" s="48"/>
      <c r="BB735" s="23"/>
      <c r="BC735" s="23"/>
      <c r="BL735" s="23"/>
      <c r="BM735" s="23"/>
      <c r="CV735" s="23"/>
      <c r="CW735" s="23"/>
      <c r="DG735" s="23"/>
      <c r="DI735" s="47"/>
      <c r="DS735" s="23"/>
    </row>
    <row r="736" spans="5:123" ht="15.75" customHeight="1" x14ac:dyDescent="0.2">
      <c r="E736" s="23"/>
      <c r="R736" s="23"/>
      <c r="S736" s="23"/>
      <c r="Z736" s="48"/>
      <c r="AB736" s="48"/>
      <c r="AV736" s="48"/>
      <c r="BB736" s="23"/>
      <c r="BC736" s="23"/>
      <c r="BL736" s="23"/>
      <c r="BM736" s="23"/>
      <c r="CV736" s="23"/>
      <c r="CW736" s="23"/>
      <c r="DG736" s="23"/>
      <c r="DI736" s="47"/>
      <c r="DS736" s="23"/>
    </row>
    <row r="737" spans="5:123" ht="15.75" customHeight="1" x14ac:dyDescent="0.2">
      <c r="E737" s="23"/>
      <c r="R737" s="23"/>
      <c r="S737" s="23"/>
      <c r="Z737" s="48"/>
      <c r="AB737" s="48"/>
      <c r="AV737" s="48"/>
      <c r="BB737" s="23"/>
      <c r="BC737" s="23"/>
      <c r="BL737" s="23"/>
      <c r="BM737" s="23"/>
      <c r="CV737" s="23"/>
      <c r="CW737" s="23"/>
      <c r="DG737" s="23"/>
      <c r="DI737" s="47"/>
      <c r="DS737" s="23"/>
    </row>
    <row r="738" spans="5:123" ht="15.75" customHeight="1" x14ac:dyDescent="0.2">
      <c r="E738" s="23"/>
      <c r="R738" s="23"/>
      <c r="S738" s="23"/>
      <c r="Z738" s="48"/>
      <c r="AB738" s="48"/>
      <c r="AV738" s="48"/>
      <c r="BB738" s="23"/>
      <c r="BC738" s="23"/>
      <c r="BL738" s="23"/>
      <c r="BM738" s="23"/>
      <c r="CV738" s="23"/>
      <c r="CW738" s="23"/>
      <c r="DG738" s="23"/>
      <c r="DI738" s="47"/>
      <c r="DS738" s="23"/>
    </row>
    <row r="739" spans="5:123" ht="15.75" customHeight="1" x14ac:dyDescent="0.2">
      <c r="E739" s="23"/>
      <c r="R739" s="23"/>
      <c r="S739" s="23"/>
      <c r="Z739" s="48"/>
      <c r="AB739" s="48"/>
      <c r="AV739" s="48"/>
      <c r="BB739" s="23"/>
      <c r="BC739" s="23"/>
      <c r="BL739" s="23"/>
      <c r="BM739" s="23"/>
      <c r="CV739" s="23"/>
      <c r="CW739" s="23"/>
      <c r="DG739" s="23"/>
      <c r="DI739" s="47"/>
      <c r="DS739" s="23"/>
    </row>
    <row r="740" spans="5:123" ht="15.75" customHeight="1" x14ac:dyDescent="0.2">
      <c r="E740" s="23"/>
      <c r="R740" s="23"/>
      <c r="S740" s="23"/>
      <c r="Z740" s="48"/>
      <c r="AB740" s="48"/>
      <c r="AV740" s="48"/>
      <c r="BB740" s="23"/>
      <c r="BC740" s="23"/>
      <c r="BL740" s="23"/>
      <c r="BM740" s="23"/>
      <c r="CV740" s="23"/>
      <c r="CW740" s="23"/>
      <c r="DG740" s="23"/>
      <c r="DI740" s="47"/>
      <c r="DS740" s="23"/>
    </row>
    <row r="741" spans="5:123" ht="15.75" customHeight="1" x14ac:dyDescent="0.2">
      <c r="E741" s="23"/>
      <c r="R741" s="23"/>
      <c r="S741" s="23"/>
      <c r="Z741" s="48"/>
      <c r="AB741" s="48"/>
      <c r="AV741" s="48"/>
      <c r="BB741" s="23"/>
      <c r="BC741" s="23"/>
      <c r="BL741" s="23"/>
      <c r="BM741" s="23"/>
      <c r="CV741" s="23"/>
      <c r="CW741" s="23"/>
      <c r="DG741" s="23"/>
      <c r="DI741" s="47"/>
      <c r="DS741" s="23"/>
    </row>
    <row r="742" spans="5:123" ht="15.75" customHeight="1" x14ac:dyDescent="0.2">
      <c r="E742" s="23"/>
      <c r="R742" s="23"/>
      <c r="S742" s="23"/>
      <c r="Z742" s="48"/>
      <c r="AB742" s="48"/>
      <c r="AV742" s="48"/>
      <c r="BB742" s="23"/>
      <c r="BC742" s="23"/>
      <c r="BL742" s="23"/>
      <c r="BM742" s="23"/>
      <c r="CV742" s="23"/>
      <c r="CW742" s="23"/>
      <c r="DG742" s="23"/>
      <c r="DI742" s="47"/>
      <c r="DS742" s="23"/>
    </row>
    <row r="743" spans="5:123" ht="15.75" customHeight="1" x14ac:dyDescent="0.2">
      <c r="E743" s="23"/>
      <c r="R743" s="23"/>
      <c r="S743" s="23"/>
      <c r="Z743" s="48"/>
      <c r="AB743" s="48"/>
      <c r="AV743" s="48"/>
      <c r="BB743" s="23"/>
      <c r="BC743" s="23"/>
      <c r="BL743" s="23"/>
      <c r="BM743" s="23"/>
      <c r="CV743" s="23"/>
      <c r="CW743" s="23"/>
      <c r="DG743" s="23"/>
      <c r="DI743" s="47"/>
      <c r="DS743" s="23"/>
    </row>
    <row r="744" spans="5:123" ht="15.75" customHeight="1" x14ac:dyDescent="0.2">
      <c r="E744" s="23"/>
      <c r="R744" s="23"/>
      <c r="S744" s="23"/>
      <c r="Z744" s="48"/>
      <c r="AB744" s="48"/>
      <c r="AV744" s="48"/>
      <c r="BB744" s="23"/>
      <c r="BC744" s="23"/>
      <c r="BL744" s="23"/>
      <c r="BM744" s="23"/>
      <c r="CV744" s="23"/>
      <c r="CW744" s="23"/>
      <c r="DG744" s="23"/>
      <c r="DI744" s="47"/>
      <c r="DS744" s="23"/>
    </row>
    <row r="745" spans="5:123" ht="15.75" customHeight="1" x14ac:dyDescent="0.2">
      <c r="E745" s="23"/>
      <c r="R745" s="23"/>
      <c r="S745" s="23"/>
      <c r="Z745" s="48"/>
      <c r="AB745" s="48"/>
      <c r="AV745" s="48"/>
      <c r="BB745" s="23"/>
      <c r="BC745" s="23"/>
      <c r="BL745" s="23"/>
      <c r="BM745" s="23"/>
      <c r="CV745" s="23"/>
      <c r="CW745" s="23"/>
      <c r="DG745" s="23"/>
      <c r="DI745" s="47"/>
      <c r="DS745" s="23"/>
    </row>
    <row r="746" spans="5:123" ht="15.75" customHeight="1" x14ac:dyDescent="0.2">
      <c r="E746" s="23"/>
      <c r="R746" s="23"/>
      <c r="S746" s="23"/>
      <c r="Z746" s="48"/>
      <c r="AB746" s="48"/>
      <c r="AV746" s="48"/>
      <c r="BB746" s="23"/>
      <c r="BC746" s="23"/>
      <c r="BL746" s="23"/>
      <c r="BM746" s="23"/>
      <c r="CV746" s="23"/>
      <c r="CW746" s="23"/>
      <c r="DG746" s="23"/>
      <c r="DS746" s="23"/>
    </row>
    <row r="747" spans="5:123" ht="15.75" customHeight="1" x14ac:dyDescent="0.2">
      <c r="E747" s="23"/>
      <c r="R747" s="23"/>
      <c r="S747" s="23"/>
      <c r="Z747" s="48"/>
      <c r="AB747" s="48"/>
      <c r="AV747" s="48"/>
      <c r="BB747" s="23"/>
      <c r="BC747" s="23"/>
      <c r="BL747" s="23"/>
      <c r="BM747" s="23"/>
      <c r="CV747" s="23"/>
      <c r="CW747" s="23"/>
      <c r="DG747" s="23"/>
      <c r="DS747" s="23"/>
    </row>
    <row r="748" spans="5:123" ht="15.75" customHeight="1" x14ac:dyDescent="0.2">
      <c r="E748" s="23"/>
      <c r="R748" s="23"/>
      <c r="S748" s="23"/>
      <c r="Z748" s="48"/>
      <c r="AB748" s="48"/>
      <c r="AV748" s="48"/>
      <c r="BB748" s="23"/>
      <c r="BC748" s="23"/>
      <c r="BL748" s="23"/>
      <c r="BM748" s="23"/>
      <c r="CV748" s="23"/>
      <c r="CW748" s="23"/>
      <c r="DG748" s="23"/>
      <c r="DS748" s="23"/>
    </row>
    <row r="749" spans="5:123" ht="15.75" customHeight="1" x14ac:dyDescent="0.2">
      <c r="E749" s="23"/>
      <c r="R749" s="23"/>
      <c r="S749" s="23"/>
      <c r="Z749" s="48"/>
      <c r="AB749" s="48"/>
      <c r="AV749" s="48"/>
      <c r="BB749" s="23"/>
      <c r="BC749" s="23"/>
      <c r="BL749" s="23"/>
      <c r="BM749" s="23"/>
      <c r="CV749" s="23"/>
      <c r="CW749" s="23"/>
      <c r="DG749" s="23"/>
      <c r="DS749" s="23"/>
    </row>
    <row r="750" spans="5:123" ht="15.75" customHeight="1" x14ac:dyDescent="0.2">
      <c r="E750" s="23"/>
      <c r="R750" s="23"/>
      <c r="S750" s="23"/>
      <c r="Z750" s="48"/>
      <c r="AB750" s="48"/>
      <c r="AV750" s="48"/>
      <c r="BB750" s="23"/>
      <c r="BC750" s="23"/>
      <c r="BL750" s="23"/>
      <c r="BM750" s="23"/>
      <c r="CV750" s="23"/>
      <c r="CW750" s="23"/>
      <c r="DG750" s="23"/>
      <c r="DS750" s="23"/>
    </row>
    <row r="751" spans="5:123" ht="15.75" customHeight="1" x14ac:dyDescent="0.2">
      <c r="E751" s="23"/>
      <c r="R751" s="23"/>
      <c r="S751" s="23"/>
      <c r="Z751" s="48"/>
      <c r="AB751" s="48"/>
      <c r="AV751" s="48"/>
      <c r="BB751" s="23"/>
      <c r="BC751" s="23"/>
      <c r="BL751" s="23"/>
      <c r="BM751" s="23"/>
      <c r="CV751" s="23"/>
      <c r="CW751" s="23"/>
      <c r="DG751" s="23"/>
      <c r="DS751" s="23"/>
    </row>
    <row r="752" spans="5:123" ht="15.75" customHeight="1" x14ac:dyDescent="0.2">
      <c r="E752" s="23"/>
      <c r="R752" s="23"/>
      <c r="S752" s="23"/>
      <c r="Z752" s="48"/>
      <c r="AB752" s="48"/>
      <c r="AV752" s="48"/>
      <c r="BB752" s="23"/>
      <c r="BC752" s="23"/>
      <c r="BL752" s="23"/>
      <c r="BM752" s="23"/>
      <c r="CV752" s="23"/>
      <c r="CW752" s="23"/>
      <c r="DG752" s="23"/>
      <c r="DS752" s="23"/>
    </row>
    <row r="753" spans="5:123" ht="15.75" customHeight="1" x14ac:dyDescent="0.2">
      <c r="E753" s="23"/>
      <c r="R753" s="23"/>
      <c r="S753" s="23"/>
      <c r="Z753" s="48"/>
      <c r="AB753" s="48"/>
      <c r="AV753" s="48"/>
      <c r="BB753" s="23"/>
      <c r="BC753" s="23"/>
      <c r="BL753" s="23"/>
      <c r="BM753" s="23"/>
      <c r="CV753" s="23"/>
      <c r="CW753" s="23"/>
      <c r="DG753" s="23"/>
      <c r="DS753" s="23"/>
    </row>
    <row r="754" spans="5:123" ht="15.75" customHeight="1" x14ac:dyDescent="0.2">
      <c r="E754" s="23"/>
      <c r="R754" s="23"/>
      <c r="S754" s="23"/>
      <c r="Z754" s="48"/>
      <c r="AB754" s="48"/>
      <c r="AV754" s="48"/>
      <c r="BB754" s="23"/>
      <c r="BC754" s="23"/>
      <c r="BL754" s="23"/>
      <c r="BM754" s="23"/>
      <c r="CV754" s="23"/>
      <c r="CW754" s="23"/>
      <c r="DG754" s="23"/>
      <c r="DS754" s="23"/>
    </row>
    <row r="755" spans="5:123" ht="15.75" customHeight="1" x14ac:dyDescent="0.2">
      <c r="E755" s="23"/>
      <c r="R755" s="23"/>
      <c r="S755" s="23"/>
      <c r="Z755" s="48"/>
      <c r="AB755" s="48"/>
      <c r="AV755" s="48"/>
      <c r="BB755" s="23"/>
      <c r="BC755" s="23"/>
      <c r="BL755" s="23"/>
      <c r="BM755" s="23"/>
      <c r="CV755" s="23"/>
      <c r="CW755" s="23"/>
      <c r="DG755" s="23"/>
      <c r="DS755" s="23"/>
    </row>
    <row r="756" spans="5:123" ht="15.75" customHeight="1" x14ac:dyDescent="0.2">
      <c r="E756" s="23"/>
      <c r="R756" s="23"/>
      <c r="S756" s="23"/>
      <c r="Z756" s="48"/>
      <c r="AB756" s="48"/>
      <c r="AV756" s="48"/>
      <c r="BB756" s="23"/>
      <c r="BC756" s="23"/>
      <c r="BL756" s="23"/>
      <c r="BM756" s="23"/>
      <c r="CV756" s="23"/>
      <c r="CW756" s="23"/>
      <c r="DG756" s="23"/>
      <c r="DS756" s="23"/>
    </row>
    <row r="757" spans="5:123" ht="15.75" customHeight="1" x14ac:dyDescent="0.2">
      <c r="E757" s="23"/>
      <c r="R757" s="23"/>
      <c r="S757" s="23"/>
      <c r="Z757" s="48"/>
      <c r="AB757" s="48"/>
      <c r="AV757" s="48"/>
      <c r="BB757" s="23"/>
      <c r="BC757" s="23"/>
      <c r="BL757" s="23"/>
      <c r="BM757" s="23"/>
      <c r="CV757" s="23"/>
      <c r="CW757" s="23"/>
      <c r="DG757" s="23"/>
      <c r="DS757" s="23"/>
    </row>
    <row r="758" spans="5:123" ht="15.75" customHeight="1" x14ac:dyDescent="0.2">
      <c r="E758" s="23"/>
      <c r="R758" s="23"/>
      <c r="S758" s="23"/>
      <c r="Z758" s="48"/>
      <c r="AB758" s="48"/>
      <c r="AV758" s="48"/>
      <c r="BB758" s="23"/>
      <c r="BC758" s="23"/>
      <c r="BL758" s="23"/>
      <c r="BM758" s="23"/>
      <c r="CV758" s="23"/>
      <c r="CW758" s="23"/>
      <c r="DG758" s="23"/>
      <c r="DS758" s="23"/>
    </row>
    <row r="759" spans="5:123" ht="15.75" customHeight="1" x14ac:dyDescent="0.2">
      <c r="E759" s="23"/>
      <c r="R759" s="23"/>
      <c r="S759" s="23"/>
      <c r="Z759" s="48"/>
      <c r="AB759" s="48"/>
      <c r="AV759" s="48"/>
      <c r="BB759" s="23"/>
      <c r="BC759" s="23"/>
      <c r="BL759" s="23"/>
      <c r="BM759" s="23"/>
      <c r="CV759" s="23"/>
      <c r="CW759" s="23"/>
      <c r="DG759" s="23"/>
      <c r="DS759" s="23"/>
    </row>
    <row r="760" spans="5:123" ht="15.75" customHeight="1" x14ac:dyDescent="0.2">
      <c r="E760" s="23"/>
      <c r="R760" s="23"/>
      <c r="S760" s="23"/>
      <c r="Z760" s="48"/>
      <c r="AB760" s="48"/>
      <c r="AV760" s="48"/>
      <c r="BB760" s="23"/>
      <c r="BC760" s="23"/>
      <c r="BL760" s="23"/>
      <c r="BM760" s="23"/>
      <c r="CV760" s="23"/>
      <c r="CW760" s="23"/>
      <c r="DG760" s="23"/>
      <c r="DS760" s="23"/>
    </row>
    <row r="761" spans="5:123" ht="15.75" customHeight="1" x14ac:dyDescent="0.2">
      <c r="E761" s="23"/>
      <c r="R761" s="23"/>
      <c r="S761" s="23"/>
      <c r="Z761" s="48"/>
      <c r="AB761" s="48"/>
      <c r="AV761" s="48"/>
      <c r="BB761" s="23"/>
      <c r="BC761" s="23"/>
      <c r="BL761" s="23"/>
      <c r="BM761" s="23"/>
      <c r="CV761" s="23"/>
      <c r="CW761" s="23"/>
      <c r="DG761" s="23"/>
      <c r="DS761" s="23"/>
    </row>
    <row r="762" spans="5:123" ht="15.75" customHeight="1" x14ac:dyDescent="0.2">
      <c r="E762" s="23"/>
      <c r="R762" s="23"/>
      <c r="S762" s="23"/>
      <c r="Z762" s="48"/>
      <c r="AB762" s="48"/>
      <c r="AV762" s="48"/>
      <c r="BB762" s="23"/>
      <c r="BC762" s="23"/>
      <c r="BL762" s="23"/>
      <c r="BM762" s="23"/>
      <c r="CV762" s="23"/>
      <c r="CW762" s="23"/>
      <c r="DG762" s="23"/>
      <c r="DS762" s="23"/>
    </row>
    <row r="763" spans="5:123" ht="15.75" customHeight="1" x14ac:dyDescent="0.2">
      <c r="E763" s="23"/>
      <c r="R763" s="23"/>
      <c r="S763" s="23"/>
      <c r="Z763" s="48"/>
      <c r="AB763" s="48"/>
      <c r="AV763" s="48"/>
      <c r="BB763" s="23"/>
      <c r="BC763" s="23"/>
      <c r="BL763" s="23"/>
      <c r="BM763" s="23"/>
      <c r="CV763" s="23"/>
      <c r="CW763" s="23"/>
      <c r="DG763" s="23"/>
      <c r="DS763" s="23"/>
    </row>
    <row r="764" spans="5:123" ht="15.75" customHeight="1" x14ac:dyDescent="0.2">
      <c r="E764" s="23"/>
      <c r="R764" s="23"/>
      <c r="S764" s="23"/>
      <c r="Z764" s="48"/>
      <c r="AB764" s="48"/>
      <c r="AV764" s="48"/>
      <c r="BB764" s="23"/>
      <c r="BC764" s="23"/>
      <c r="BL764" s="23"/>
      <c r="BM764" s="23"/>
      <c r="CV764" s="23"/>
      <c r="CW764" s="23"/>
      <c r="DG764" s="23"/>
      <c r="DS764" s="23"/>
    </row>
    <row r="765" spans="5:123" ht="15.75" customHeight="1" x14ac:dyDescent="0.2">
      <c r="E765" s="23"/>
      <c r="R765" s="23"/>
      <c r="S765" s="23"/>
      <c r="Z765" s="48"/>
      <c r="AB765" s="48"/>
      <c r="AV765" s="48"/>
      <c r="BB765" s="23"/>
      <c r="BC765" s="23"/>
      <c r="BL765" s="23"/>
      <c r="BM765" s="23"/>
      <c r="CV765" s="23"/>
      <c r="CW765" s="23"/>
      <c r="DG765" s="23"/>
      <c r="DS765" s="23"/>
    </row>
    <row r="766" spans="5:123" ht="15.75" customHeight="1" x14ac:dyDescent="0.2">
      <c r="E766" s="23"/>
      <c r="R766" s="23"/>
      <c r="S766" s="23"/>
      <c r="Z766" s="48"/>
      <c r="AB766" s="48"/>
      <c r="AV766" s="48"/>
      <c r="BB766" s="23"/>
      <c r="BC766" s="23"/>
      <c r="BL766" s="23"/>
      <c r="BM766" s="23"/>
      <c r="CV766" s="23"/>
      <c r="CW766" s="23"/>
      <c r="DG766" s="23"/>
      <c r="DS766" s="23"/>
    </row>
    <row r="767" spans="5:123" ht="15.75" customHeight="1" x14ac:dyDescent="0.2">
      <c r="E767" s="23"/>
      <c r="R767" s="23"/>
      <c r="S767" s="23"/>
      <c r="Z767" s="48"/>
      <c r="AB767" s="48"/>
      <c r="AV767" s="48"/>
      <c r="BB767" s="23"/>
      <c r="BC767" s="23"/>
      <c r="BL767" s="23"/>
      <c r="BM767" s="23"/>
      <c r="CV767" s="23"/>
      <c r="CW767" s="23"/>
      <c r="DG767" s="23"/>
      <c r="DS767" s="23"/>
    </row>
    <row r="768" spans="5:123" ht="15.75" customHeight="1" x14ac:dyDescent="0.2">
      <c r="E768" s="23"/>
      <c r="R768" s="23"/>
      <c r="S768" s="23"/>
      <c r="Z768" s="48"/>
      <c r="AB768" s="48"/>
      <c r="AV768" s="48"/>
      <c r="BB768" s="23"/>
      <c r="BC768" s="23"/>
      <c r="BL768" s="23"/>
      <c r="BM768" s="23"/>
      <c r="CV768" s="23"/>
      <c r="CW768" s="23"/>
      <c r="DG768" s="23"/>
      <c r="DS768" s="23"/>
    </row>
    <row r="769" spans="5:123" ht="15.75" customHeight="1" x14ac:dyDescent="0.2">
      <c r="E769" s="23"/>
      <c r="R769" s="23"/>
      <c r="S769" s="23"/>
      <c r="Z769" s="48"/>
      <c r="AB769" s="48"/>
      <c r="AV769" s="48"/>
      <c r="BB769" s="23"/>
      <c r="BC769" s="23"/>
      <c r="BL769" s="23"/>
      <c r="BM769" s="23"/>
      <c r="CV769" s="23"/>
      <c r="CW769" s="23"/>
      <c r="DG769" s="23"/>
      <c r="DS769" s="23"/>
    </row>
    <row r="770" spans="5:123" ht="15.75" customHeight="1" x14ac:dyDescent="0.2">
      <c r="E770" s="23"/>
      <c r="R770" s="23"/>
      <c r="S770" s="23"/>
      <c r="Z770" s="48"/>
      <c r="AB770" s="48"/>
      <c r="AV770" s="48"/>
      <c r="BB770" s="23"/>
      <c r="BC770" s="23"/>
      <c r="BL770" s="23"/>
      <c r="BM770" s="23"/>
      <c r="CV770" s="23"/>
      <c r="CW770" s="23"/>
      <c r="DG770" s="23"/>
      <c r="DS770" s="23"/>
    </row>
    <row r="771" spans="5:123" ht="15.75" customHeight="1" x14ac:dyDescent="0.2">
      <c r="E771" s="23"/>
      <c r="R771" s="23"/>
      <c r="S771" s="23"/>
      <c r="Z771" s="48"/>
      <c r="AB771" s="48"/>
      <c r="AV771" s="48"/>
      <c r="BB771" s="23"/>
      <c r="BC771" s="23"/>
      <c r="BL771" s="23"/>
      <c r="BM771" s="23"/>
      <c r="CV771" s="23"/>
      <c r="CW771" s="23"/>
      <c r="DG771" s="23"/>
      <c r="DS771" s="23"/>
    </row>
    <row r="772" spans="5:123" ht="15.75" customHeight="1" x14ac:dyDescent="0.2">
      <c r="E772" s="23"/>
      <c r="R772" s="23"/>
      <c r="S772" s="23"/>
      <c r="Z772" s="48"/>
      <c r="AB772" s="48"/>
      <c r="AV772" s="48"/>
      <c r="BB772" s="23"/>
      <c r="BC772" s="23"/>
      <c r="BL772" s="23"/>
      <c r="BM772" s="23"/>
      <c r="CV772" s="23"/>
      <c r="CW772" s="23"/>
      <c r="DG772" s="23"/>
      <c r="DS772" s="23"/>
    </row>
    <row r="773" spans="5:123" ht="15.75" customHeight="1" x14ac:dyDescent="0.2">
      <c r="E773" s="23"/>
      <c r="R773" s="23"/>
      <c r="S773" s="23"/>
      <c r="Z773" s="48"/>
      <c r="AB773" s="48"/>
      <c r="AV773" s="48"/>
      <c r="BB773" s="23"/>
      <c r="BC773" s="23"/>
      <c r="BL773" s="23"/>
      <c r="BM773" s="23"/>
      <c r="CV773" s="23"/>
      <c r="CW773" s="23"/>
      <c r="DG773" s="23"/>
      <c r="DS773" s="23"/>
    </row>
    <row r="774" spans="5:123" ht="15.75" customHeight="1" x14ac:dyDescent="0.2">
      <c r="E774" s="23"/>
      <c r="R774" s="23"/>
      <c r="S774" s="23"/>
      <c r="Z774" s="48"/>
      <c r="AB774" s="48"/>
      <c r="AV774" s="48"/>
      <c r="BB774" s="23"/>
      <c r="BC774" s="23"/>
      <c r="BL774" s="23"/>
      <c r="BM774" s="23"/>
      <c r="CV774" s="23"/>
      <c r="CW774" s="23"/>
      <c r="DG774" s="23"/>
      <c r="DS774" s="23"/>
    </row>
    <row r="775" spans="5:123" ht="15.75" customHeight="1" x14ac:dyDescent="0.2">
      <c r="E775" s="23"/>
      <c r="R775" s="23"/>
      <c r="S775" s="23"/>
      <c r="Z775" s="48"/>
      <c r="AB775" s="48"/>
      <c r="AV775" s="48"/>
      <c r="BB775" s="23"/>
      <c r="BC775" s="23"/>
      <c r="BL775" s="23"/>
      <c r="BM775" s="23"/>
      <c r="CV775" s="23"/>
      <c r="CW775" s="23"/>
      <c r="DG775" s="23"/>
      <c r="DS775" s="23"/>
    </row>
    <row r="776" spans="5:123" ht="15.75" customHeight="1" x14ac:dyDescent="0.2">
      <c r="E776" s="23"/>
      <c r="R776" s="23"/>
      <c r="S776" s="23"/>
      <c r="Z776" s="48"/>
      <c r="AB776" s="48"/>
      <c r="AV776" s="48"/>
      <c r="BB776" s="23"/>
      <c r="BC776" s="23"/>
      <c r="BL776" s="23"/>
      <c r="BM776" s="23"/>
      <c r="CV776" s="23"/>
      <c r="CW776" s="23"/>
      <c r="DG776" s="23"/>
      <c r="DS776" s="23"/>
    </row>
    <row r="777" spans="5:123" ht="15.75" customHeight="1" x14ac:dyDescent="0.2">
      <c r="E777" s="23"/>
      <c r="R777" s="23"/>
      <c r="S777" s="23"/>
      <c r="Z777" s="48"/>
      <c r="AB777" s="48"/>
      <c r="AV777" s="48"/>
      <c r="BB777" s="23"/>
      <c r="BC777" s="23"/>
      <c r="BL777" s="23"/>
      <c r="BM777" s="23"/>
      <c r="CV777" s="23"/>
      <c r="CW777" s="23"/>
      <c r="DG777" s="23"/>
      <c r="DS777" s="23"/>
    </row>
    <row r="778" spans="5:123" ht="15.75" customHeight="1" x14ac:dyDescent="0.2">
      <c r="E778" s="23"/>
      <c r="R778" s="23"/>
      <c r="S778" s="23"/>
      <c r="Z778" s="48"/>
      <c r="AB778" s="48"/>
      <c r="AV778" s="48"/>
      <c r="BB778" s="23"/>
      <c r="BC778" s="23"/>
      <c r="BL778" s="23"/>
      <c r="BM778" s="23"/>
      <c r="CV778" s="23"/>
      <c r="CW778" s="23"/>
      <c r="DG778" s="23"/>
      <c r="DS778" s="23"/>
    </row>
    <row r="779" spans="5:123" ht="15.75" customHeight="1" x14ac:dyDescent="0.2">
      <c r="E779" s="23"/>
      <c r="R779" s="23"/>
      <c r="S779" s="23"/>
      <c r="Z779" s="48"/>
      <c r="AB779" s="48"/>
      <c r="AV779" s="48"/>
      <c r="BB779" s="23"/>
      <c r="BC779" s="23"/>
      <c r="BL779" s="23"/>
      <c r="BM779" s="23"/>
      <c r="CV779" s="23"/>
      <c r="CW779" s="23"/>
      <c r="DG779" s="23"/>
      <c r="DS779" s="23"/>
    </row>
    <row r="780" spans="5:123" ht="15.75" customHeight="1" x14ac:dyDescent="0.2">
      <c r="E780" s="23"/>
      <c r="R780" s="23"/>
      <c r="S780" s="23"/>
      <c r="Z780" s="48"/>
      <c r="AB780" s="48"/>
      <c r="AV780" s="48"/>
      <c r="BB780" s="23"/>
      <c r="BC780" s="23"/>
      <c r="BL780" s="23"/>
      <c r="BM780" s="23"/>
      <c r="CV780" s="23"/>
      <c r="CW780" s="23"/>
      <c r="DG780" s="23"/>
      <c r="DS780" s="23"/>
    </row>
    <row r="781" spans="5:123" ht="15.75" customHeight="1" x14ac:dyDescent="0.2">
      <c r="E781" s="23"/>
      <c r="R781" s="23"/>
      <c r="S781" s="23"/>
      <c r="Z781" s="48"/>
      <c r="AB781" s="48"/>
      <c r="AV781" s="48"/>
      <c r="BB781" s="23"/>
      <c r="BC781" s="23"/>
      <c r="BL781" s="23"/>
      <c r="BM781" s="23"/>
      <c r="CV781" s="23"/>
      <c r="CW781" s="23"/>
      <c r="DG781" s="23"/>
      <c r="DS781" s="23"/>
    </row>
    <row r="782" spans="5:123" ht="15.75" customHeight="1" x14ac:dyDescent="0.2">
      <c r="E782" s="23"/>
      <c r="R782" s="23"/>
      <c r="S782" s="23"/>
      <c r="Z782" s="48"/>
      <c r="AB782" s="48"/>
      <c r="AV782" s="48"/>
      <c r="BB782" s="23"/>
      <c r="BC782" s="23"/>
      <c r="BL782" s="23"/>
      <c r="BM782" s="23"/>
      <c r="CV782" s="23"/>
      <c r="CW782" s="23"/>
      <c r="DG782" s="23"/>
      <c r="DS782" s="23"/>
    </row>
    <row r="783" spans="5:123" ht="15.75" customHeight="1" x14ac:dyDescent="0.2">
      <c r="E783" s="23"/>
      <c r="R783" s="23"/>
      <c r="S783" s="23"/>
      <c r="Z783" s="48"/>
      <c r="AB783" s="48"/>
      <c r="AV783" s="48"/>
      <c r="BB783" s="23"/>
      <c r="BC783" s="23"/>
      <c r="BL783" s="23"/>
      <c r="BM783" s="23"/>
      <c r="CV783" s="23"/>
      <c r="CW783" s="23"/>
      <c r="DG783" s="23"/>
      <c r="DS783" s="23"/>
    </row>
    <row r="784" spans="5:123" ht="15.75" customHeight="1" x14ac:dyDescent="0.2">
      <c r="E784" s="23"/>
      <c r="R784" s="23"/>
      <c r="S784" s="23"/>
      <c r="Z784" s="48"/>
      <c r="AB784" s="48"/>
      <c r="AV784" s="48"/>
      <c r="BB784" s="23"/>
      <c r="BC784" s="23"/>
      <c r="BL784" s="23"/>
      <c r="BM784" s="23"/>
      <c r="CV784" s="23"/>
      <c r="CW784" s="23"/>
      <c r="DG784" s="23"/>
      <c r="DS784" s="23"/>
    </row>
    <row r="785" spans="5:123" ht="15.75" customHeight="1" x14ac:dyDescent="0.2">
      <c r="E785" s="23"/>
      <c r="R785" s="23"/>
      <c r="S785" s="23"/>
      <c r="Z785" s="48"/>
      <c r="AB785" s="48"/>
      <c r="AV785" s="48"/>
      <c r="BB785" s="23"/>
      <c r="BC785" s="23"/>
      <c r="BL785" s="23"/>
      <c r="BM785" s="23"/>
      <c r="CV785" s="23"/>
      <c r="CW785" s="23"/>
      <c r="DG785" s="23"/>
      <c r="DS785" s="23"/>
    </row>
    <row r="786" spans="5:123" ht="15.75" customHeight="1" x14ac:dyDescent="0.2">
      <c r="E786" s="23"/>
      <c r="R786" s="23"/>
      <c r="S786" s="23"/>
      <c r="Z786" s="48"/>
      <c r="AB786" s="48"/>
      <c r="AV786" s="48"/>
      <c r="BB786" s="23"/>
      <c r="BC786" s="23"/>
      <c r="BL786" s="23"/>
      <c r="BM786" s="23"/>
      <c r="CV786" s="23"/>
      <c r="CW786" s="23"/>
      <c r="DG786" s="23"/>
      <c r="DS786" s="23"/>
    </row>
    <row r="787" spans="5:123" ht="15.75" customHeight="1" x14ac:dyDescent="0.2">
      <c r="E787" s="23"/>
      <c r="R787" s="23"/>
      <c r="S787" s="23"/>
      <c r="Z787" s="48"/>
      <c r="AB787" s="48"/>
      <c r="AV787" s="48"/>
      <c r="BB787" s="23"/>
      <c r="BC787" s="23"/>
      <c r="BL787" s="23"/>
      <c r="BM787" s="23"/>
      <c r="CV787" s="23"/>
      <c r="CW787" s="23"/>
      <c r="DG787" s="23"/>
      <c r="DS787" s="23"/>
    </row>
    <row r="788" spans="5:123" ht="15.75" customHeight="1" x14ac:dyDescent="0.2">
      <c r="E788" s="23"/>
      <c r="R788" s="23"/>
      <c r="S788" s="23"/>
      <c r="Z788" s="48"/>
      <c r="AB788" s="48"/>
      <c r="AV788" s="48"/>
      <c r="BB788" s="23"/>
      <c r="BC788" s="23"/>
      <c r="BL788" s="23"/>
      <c r="BM788" s="23"/>
      <c r="CV788" s="23"/>
      <c r="CW788" s="23"/>
      <c r="DG788" s="23"/>
      <c r="DS788" s="23"/>
    </row>
    <row r="789" spans="5:123" ht="15.75" customHeight="1" x14ac:dyDescent="0.2">
      <c r="E789" s="23"/>
      <c r="R789" s="23"/>
      <c r="S789" s="23"/>
      <c r="Z789" s="48"/>
      <c r="AB789" s="48"/>
      <c r="AV789" s="48"/>
      <c r="BB789" s="23"/>
      <c r="BC789" s="23"/>
      <c r="BL789" s="23"/>
      <c r="BM789" s="23"/>
      <c r="CV789" s="23"/>
      <c r="CW789" s="23"/>
      <c r="DG789" s="23"/>
      <c r="DS789" s="23"/>
    </row>
    <row r="790" spans="5:123" ht="15.75" customHeight="1" x14ac:dyDescent="0.2">
      <c r="E790" s="23"/>
      <c r="R790" s="23"/>
      <c r="S790" s="23"/>
      <c r="Z790" s="48"/>
      <c r="AB790" s="48"/>
      <c r="AV790" s="48"/>
      <c r="BB790" s="23"/>
      <c r="BC790" s="23"/>
      <c r="BL790" s="23"/>
      <c r="BM790" s="23"/>
      <c r="CV790" s="23"/>
      <c r="CW790" s="23"/>
      <c r="DG790" s="23"/>
      <c r="DS790" s="23"/>
    </row>
    <row r="791" spans="5:123" ht="15.75" customHeight="1" x14ac:dyDescent="0.2">
      <c r="E791" s="23"/>
      <c r="R791" s="23"/>
      <c r="S791" s="23"/>
      <c r="Z791" s="48"/>
      <c r="AB791" s="48"/>
      <c r="AV791" s="48"/>
      <c r="BB791" s="23"/>
      <c r="BC791" s="23"/>
      <c r="BL791" s="23"/>
      <c r="BM791" s="23"/>
      <c r="CV791" s="23"/>
      <c r="CW791" s="23"/>
      <c r="DG791" s="23"/>
      <c r="DS791" s="23"/>
    </row>
    <row r="792" spans="5:123" ht="15.75" customHeight="1" x14ac:dyDescent="0.2">
      <c r="E792" s="23"/>
      <c r="R792" s="23"/>
      <c r="S792" s="23"/>
      <c r="Z792" s="48"/>
      <c r="AB792" s="48"/>
      <c r="AV792" s="48"/>
      <c r="BB792" s="23"/>
      <c r="BC792" s="23"/>
      <c r="BL792" s="23"/>
      <c r="BM792" s="23"/>
      <c r="CV792" s="23"/>
      <c r="CW792" s="23"/>
      <c r="DG792" s="23"/>
      <c r="DS792" s="23"/>
    </row>
    <row r="793" spans="5:123" ht="15.75" customHeight="1" x14ac:dyDescent="0.2">
      <c r="E793" s="23"/>
      <c r="R793" s="23"/>
      <c r="S793" s="23"/>
      <c r="Z793" s="48"/>
      <c r="AB793" s="48"/>
      <c r="AV793" s="48"/>
      <c r="BB793" s="23"/>
      <c r="BC793" s="23"/>
      <c r="BL793" s="23"/>
      <c r="BM793" s="23"/>
      <c r="CV793" s="23"/>
      <c r="CW793" s="23"/>
      <c r="DG793" s="23"/>
      <c r="DS793" s="23"/>
    </row>
    <row r="794" spans="5:123" ht="15.75" customHeight="1" x14ac:dyDescent="0.2">
      <c r="E794" s="23"/>
      <c r="R794" s="23"/>
      <c r="S794" s="23"/>
      <c r="Z794" s="48"/>
      <c r="AB794" s="48"/>
      <c r="AV794" s="48"/>
      <c r="BB794" s="23"/>
      <c r="BC794" s="23"/>
      <c r="BL794" s="23"/>
      <c r="BM794" s="23"/>
      <c r="CV794" s="23"/>
      <c r="CW794" s="23"/>
      <c r="DG794" s="23"/>
      <c r="DS794" s="23"/>
    </row>
    <row r="795" spans="5:123" ht="15.75" customHeight="1" x14ac:dyDescent="0.2">
      <c r="E795" s="23"/>
      <c r="R795" s="23"/>
      <c r="S795" s="23"/>
      <c r="Z795" s="48"/>
      <c r="AB795" s="48"/>
      <c r="AV795" s="48"/>
      <c r="BB795" s="23"/>
      <c r="BC795" s="23"/>
      <c r="BL795" s="23"/>
      <c r="BM795" s="23"/>
      <c r="CV795" s="23"/>
      <c r="CW795" s="23"/>
      <c r="DG795" s="23"/>
      <c r="DS795" s="23"/>
    </row>
    <row r="796" spans="5:123" ht="15.75" customHeight="1" x14ac:dyDescent="0.2">
      <c r="E796" s="23"/>
      <c r="R796" s="23"/>
      <c r="S796" s="23"/>
      <c r="Z796" s="48"/>
      <c r="AB796" s="48"/>
      <c r="AV796" s="48"/>
      <c r="BB796" s="23"/>
      <c r="BC796" s="23"/>
      <c r="BL796" s="23"/>
      <c r="BM796" s="23"/>
      <c r="CV796" s="23"/>
      <c r="CW796" s="23"/>
      <c r="DG796" s="23"/>
      <c r="DS796" s="23"/>
    </row>
    <row r="797" spans="5:123" ht="15.75" customHeight="1" x14ac:dyDescent="0.2">
      <c r="E797" s="23"/>
      <c r="R797" s="23"/>
      <c r="S797" s="23"/>
      <c r="Z797" s="48"/>
      <c r="AB797" s="48"/>
      <c r="AV797" s="48"/>
      <c r="BB797" s="23"/>
      <c r="BC797" s="23"/>
      <c r="BL797" s="23"/>
      <c r="BM797" s="23"/>
      <c r="CV797" s="23"/>
      <c r="CW797" s="23"/>
      <c r="DG797" s="23"/>
      <c r="DS797" s="23"/>
    </row>
    <row r="798" spans="5:123" ht="15.75" customHeight="1" x14ac:dyDescent="0.2">
      <c r="E798" s="23"/>
      <c r="R798" s="23"/>
      <c r="S798" s="23"/>
      <c r="Z798" s="48"/>
      <c r="AB798" s="48"/>
      <c r="AV798" s="48"/>
      <c r="BB798" s="23"/>
      <c r="BC798" s="23"/>
      <c r="BL798" s="23"/>
      <c r="BM798" s="23"/>
      <c r="CV798" s="23"/>
      <c r="CW798" s="23"/>
      <c r="DG798" s="23"/>
      <c r="DS798" s="23"/>
    </row>
    <row r="799" spans="5:123" ht="15.75" customHeight="1" x14ac:dyDescent="0.2">
      <c r="E799" s="23"/>
      <c r="R799" s="23"/>
      <c r="S799" s="23"/>
      <c r="Z799" s="48"/>
      <c r="AB799" s="48"/>
      <c r="AV799" s="48"/>
      <c r="BB799" s="23"/>
      <c r="BC799" s="23"/>
      <c r="BL799" s="23"/>
      <c r="BM799" s="23"/>
      <c r="CV799" s="23"/>
      <c r="CW799" s="23"/>
      <c r="DG799" s="23"/>
      <c r="DS799" s="23"/>
    </row>
    <row r="800" spans="5:123" ht="15.75" customHeight="1" x14ac:dyDescent="0.2">
      <c r="E800" s="23"/>
      <c r="R800" s="23"/>
      <c r="S800" s="23"/>
      <c r="Z800" s="48"/>
      <c r="AB800" s="48"/>
      <c r="AV800" s="48"/>
      <c r="BB800" s="23"/>
      <c r="BC800" s="23"/>
      <c r="BL800" s="23"/>
      <c r="BM800" s="23"/>
      <c r="CV800" s="23"/>
      <c r="CW800" s="23"/>
      <c r="DG800" s="23"/>
      <c r="DS800" s="23"/>
    </row>
    <row r="801" spans="5:123" ht="15.75" customHeight="1" x14ac:dyDescent="0.2">
      <c r="E801" s="23"/>
      <c r="R801" s="23"/>
      <c r="S801" s="23"/>
      <c r="Z801" s="48"/>
      <c r="AB801" s="48"/>
      <c r="AV801" s="48"/>
      <c r="BB801" s="23"/>
      <c r="BC801" s="23"/>
      <c r="BL801" s="23"/>
      <c r="BM801" s="23"/>
      <c r="CV801" s="23"/>
      <c r="CW801" s="23"/>
      <c r="DG801" s="23"/>
      <c r="DS801" s="23"/>
    </row>
    <row r="802" spans="5:123" ht="15.75" customHeight="1" x14ac:dyDescent="0.2">
      <c r="E802" s="23"/>
      <c r="R802" s="23"/>
      <c r="S802" s="23"/>
      <c r="Z802" s="48"/>
      <c r="AB802" s="48"/>
      <c r="AV802" s="48"/>
      <c r="BB802" s="23"/>
      <c r="BC802" s="23"/>
      <c r="BL802" s="23"/>
      <c r="BM802" s="23"/>
      <c r="CV802" s="23"/>
      <c r="CW802" s="23"/>
      <c r="DG802" s="23"/>
      <c r="DS802" s="23"/>
    </row>
    <row r="803" spans="5:123" ht="15.75" customHeight="1" x14ac:dyDescent="0.2">
      <c r="E803" s="23"/>
      <c r="R803" s="23"/>
      <c r="S803" s="23"/>
      <c r="Z803" s="48"/>
      <c r="AB803" s="48"/>
      <c r="AV803" s="48"/>
      <c r="BB803" s="23"/>
      <c r="BC803" s="23"/>
      <c r="BL803" s="23"/>
      <c r="BM803" s="23"/>
      <c r="CV803" s="23"/>
      <c r="CW803" s="23"/>
      <c r="DG803" s="23"/>
      <c r="DS803" s="23"/>
    </row>
    <row r="804" spans="5:123" ht="15.75" customHeight="1" x14ac:dyDescent="0.2">
      <c r="E804" s="23"/>
      <c r="R804" s="23"/>
      <c r="S804" s="23"/>
      <c r="Z804" s="48"/>
      <c r="AB804" s="48"/>
      <c r="AV804" s="48"/>
      <c r="BB804" s="23"/>
      <c r="BC804" s="23"/>
      <c r="BL804" s="23"/>
      <c r="BM804" s="23"/>
      <c r="CV804" s="23"/>
      <c r="CW804" s="23"/>
      <c r="DG804" s="23"/>
      <c r="DS804" s="23"/>
    </row>
    <row r="805" spans="5:123" ht="15.75" customHeight="1" x14ac:dyDescent="0.2">
      <c r="E805" s="23"/>
      <c r="R805" s="23"/>
      <c r="S805" s="23"/>
      <c r="Z805" s="48"/>
      <c r="AB805" s="48"/>
      <c r="AV805" s="48"/>
      <c r="BB805" s="23"/>
      <c r="BC805" s="23"/>
      <c r="BL805" s="23"/>
      <c r="BM805" s="23"/>
      <c r="CV805" s="23"/>
      <c r="CW805" s="23"/>
      <c r="DG805" s="23"/>
      <c r="DS805" s="23"/>
    </row>
    <row r="806" spans="5:123" ht="15.75" customHeight="1" x14ac:dyDescent="0.2">
      <c r="E806" s="23"/>
      <c r="R806" s="23"/>
      <c r="S806" s="23"/>
      <c r="Z806" s="48"/>
      <c r="AB806" s="48"/>
      <c r="AV806" s="48"/>
      <c r="BB806" s="23"/>
      <c r="BC806" s="23"/>
      <c r="BL806" s="23"/>
      <c r="BM806" s="23"/>
      <c r="CV806" s="23"/>
      <c r="CW806" s="23"/>
      <c r="DG806" s="23"/>
      <c r="DS806" s="23"/>
    </row>
    <row r="807" spans="5:123" ht="15.75" customHeight="1" x14ac:dyDescent="0.2">
      <c r="E807" s="23"/>
      <c r="R807" s="23"/>
      <c r="S807" s="23"/>
      <c r="Z807" s="48"/>
      <c r="AB807" s="48"/>
      <c r="AV807" s="48"/>
      <c r="BB807" s="23"/>
      <c r="BC807" s="23"/>
      <c r="BL807" s="23"/>
      <c r="BM807" s="23"/>
      <c r="CV807" s="23"/>
      <c r="CW807" s="23"/>
      <c r="DG807" s="23"/>
      <c r="DS807" s="23"/>
    </row>
    <row r="808" spans="5:123" ht="15.75" customHeight="1" x14ac:dyDescent="0.2">
      <c r="E808" s="23"/>
      <c r="R808" s="23"/>
      <c r="S808" s="23"/>
      <c r="Z808" s="48"/>
      <c r="AB808" s="48"/>
      <c r="AV808" s="48"/>
      <c r="BB808" s="23"/>
      <c r="BC808" s="23"/>
      <c r="BL808" s="23"/>
      <c r="BM808" s="23"/>
      <c r="CV808" s="23"/>
      <c r="CW808" s="23"/>
      <c r="DG808" s="23"/>
      <c r="DS808" s="23"/>
    </row>
    <row r="809" spans="5:123" ht="15.75" customHeight="1" x14ac:dyDescent="0.2">
      <c r="E809" s="23"/>
      <c r="R809" s="23"/>
      <c r="S809" s="23"/>
      <c r="Z809" s="48"/>
      <c r="AB809" s="48"/>
      <c r="AV809" s="48"/>
      <c r="BB809" s="23"/>
      <c r="BC809" s="23"/>
      <c r="BL809" s="23"/>
      <c r="BM809" s="23"/>
      <c r="CV809" s="23"/>
      <c r="CW809" s="23"/>
      <c r="DG809" s="23"/>
      <c r="DS809" s="23"/>
    </row>
    <row r="810" spans="5:123" ht="15.75" customHeight="1" x14ac:dyDescent="0.2">
      <c r="E810" s="23"/>
      <c r="R810" s="23"/>
      <c r="S810" s="23"/>
      <c r="Z810" s="48"/>
      <c r="AB810" s="48"/>
      <c r="AV810" s="48"/>
      <c r="BB810" s="23"/>
      <c r="BC810" s="23"/>
      <c r="BL810" s="23"/>
      <c r="BM810" s="23"/>
      <c r="CV810" s="23"/>
      <c r="CW810" s="23"/>
      <c r="DG810" s="23"/>
      <c r="DS810" s="23"/>
    </row>
    <row r="811" spans="5:123" ht="15.75" customHeight="1" x14ac:dyDescent="0.2">
      <c r="E811" s="23"/>
      <c r="R811" s="23"/>
      <c r="S811" s="23"/>
      <c r="Z811" s="48"/>
      <c r="AB811" s="48"/>
      <c r="AV811" s="48"/>
      <c r="BB811" s="23"/>
      <c r="BC811" s="23"/>
      <c r="BL811" s="23"/>
      <c r="BM811" s="23"/>
      <c r="CV811" s="23"/>
      <c r="CW811" s="23"/>
      <c r="DG811" s="23"/>
      <c r="DS811" s="23"/>
    </row>
    <row r="812" spans="5:123" ht="15.75" customHeight="1" x14ac:dyDescent="0.2">
      <c r="E812" s="23"/>
      <c r="R812" s="23"/>
      <c r="S812" s="23"/>
      <c r="Z812" s="48"/>
      <c r="AB812" s="48"/>
      <c r="AV812" s="48"/>
      <c r="BB812" s="23"/>
      <c r="BC812" s="23"/>
      <c r="BL812" s="23"/>
      <c r="BM812" s="23"/>
      <c r="CV812" s="23"/>
      <c r="CW812" s="23"/>
      <c r="DG812" s="23"/>
      <c r="DS812" s="23"/>
    </row>
    <row r="813" spans="5:123" ht="15.75" customHeight="1" x14ac:dyDescent="0.2">
      <c r="E813" s="23"/>
      <c r="R813" s="23"/>
      <c r="S813" s="23"/>
      <c r="Z813" s="48"/>
      <c r="AB813" s="48"/>
      <c r="AV813" s="48"/>
      <c r="BB813" s="23"/>
      <c r="BC813" s="23"/>
      <c r="BL813" s="23"/>
      <c r="BM813" s="23"/>
      <c r="CV813" s="23"/>
      <c r="CW813" s="23"/>
      <c r="DG813" s="23"/>
      <c r="DS813" s="23"/>
    </row>
    <row r="814" spans="5:123" ht="15.75" customHeight="1" x14ac:dyDescent="0.2">
      <c r="E814" s="23"/>
      <c r="R814" s="23"/>
      <c r="S814" s="23"/>
      <c r="Z814" s="48"/>
      <c r="AB814" s="48"/>
      <c r="AV814" s="48"/>
      <c r="BB814" s="23"/>
      <c r="BC814" s="23"/>
      <c r="BL814" s="23"/>
      <c r="BM814" s="23"/>
      <c r="CV814" s="23"/>
      <c r="CW814" s="23"/>
      <c r="DG814" s="23"/>
      <c r="DS814" s="23"/>
    </row>
    <row r="815" spans="5:123" ht="15.75" customHeight="1" x14ac:dyDescent="0.2">
      <c r="E815" s="23"/>
      <c r="R815" s="23"/>
      <c r="S815" s="23"/>
      <c r="Z815" s="48"/>
      <c r="AB815" s="48"/>
      <c r="AV815" s="48"/>
      <c r="BB815" s="23"/>
      <c r="BC815" s="23"/>
      <c r="BL815" s="23"/>
      <c r="BM815" s="23"/>
      <c r="CV815" s="23"/>
      <c r="CW815" s="23"/>
      <c r="DG815" s="23"/>
      <c r="DS815" s="23"/>
    </row>
    <row r="816" spans="5:123" ht="15.75" customHeight="1" x14ac:dyDescent="0.2">
      <c r="E816" s="23"/>
      <c r="R816" s="23"/>
      <c r="S816" s="23"/>
      <c r="Z816" s="48"/>
      <c r="AB816" s="48"/>
      <c r="AV816" s="48"/>
      <c r="BB816" s="23"/>
      <c r="BC816" s="23"/>
      <c r="BL816" s="23"/>
      <c r="BM816" s="23"/>
      <c r="CV816" s="23"/>
      <c r="CW816" s="23"/>
      <c r="DG816" s="23"/>
      <c r="DS816" s="23"/>
    </row>
    <row r="817" spans="5:123" ht="15.75" customHeight="1" x14ac:dyDescent="0.2">
      <c r="E817" s="23"/>
      <c r="R817" s="23"/>
      <c r="S817" s="23"/>
      <c r="Z817" s="48"/>
      <c r="AB817" s="48"/>
      <c r="AV817" s="48"/>
      <c r="BB817" s="23"/>
      <c r="BC817" s="23"/>
      <c r="BL817" s="23"/>
      <c r="BM817" s="23"/>
      <c r="CV817" s="23"/>
      <c r="CW817" s="23"/>
      <c r="DG817" s="23"/>
      <c r="DS817" s="23"/>
    </row>
    <row r="818" spans="5:123" ht="15.75" customHeight="1" x14ac:dyDescent="0.2">
      <c r="E818" s="23"/>
      <c r="R818" s="23"/>
      <c r="S818" s="23"/>
      <c r="Z818" s="48"/>
      <c r="AB818" s="48"/>
      <c r="AV818" s="48"/>
      <c r="BB818" s="23"/>
      <c r="BC818" s="23"/>
      <c r="BL818" s="23"/>
      <c r="BM818" s="23"/>
      <c r="CV818" s="23"/>
      <c r="CW818" s="23"/>
      <c r="DG818" s="23"/>
      <c r="DS818" s="23"/>
    </row>
    <row r="819" spans="5:123" ht="15.75" customHeight="1" x14ac:dyDescent="0.2">
      <c r="E819" s="23"/>
      <c r="R819" s="23"/>
      <c r="S819" s="23"/>
      <c r="Z819" s="48"/>
      <c r="AB819" s="48"/>
      <c r="AV819" s="48"/>
      <c r="BB819" s="23"/>
      <c r="BC819" s="23"/>
      <c r="BL819" s="23"/>
      <c r="BM819" s="23"/>
      <c r="CV819" s="23"/>
      <c r="CW819" s="23"/>
      <c r="DG819" s="23"/>
      <c r="DS819" s="23"/>
    </row>
    <row r="820" spans="5:123" ht="15.75" customHeight="1" x14ac:dyDescent="0.2">
      <c r="E820" s="23"/>
      <c r="R820" s="23"/>
      <c r="S820" s="23"/>
      <c r="Z820" s="48"/>
      <c r="AB820" s="48"/>
      <c r="AV820" s="48"/>
      <c r="BB820" s="23"/>
      <c r="BC820" s="23"/>
      <c r="BL820" s="23"/>
      <c r="BM820" s="23"/>
      <c r="CV820" s="23"/>
      <c r="CW820" s="23"/>
      <c r="DG820" s="23"/>
      <c r="DS820" s="23"/>
    </row>
    <row r="821" spans="5:123" ht="15.75" customHeight="1" x14ac:dyDescent="0.2">
      <c r="E821" s="23"/>
      <c r="R821" s="23"/>
      <c r="S821" s="23"/>
      <c r="Z821" s="48"/>
      <c r="AB821" s="48"/>
      <c r="AV821" s="48"/>
      <c r="BB821" s="23"/>
      <c r="BC821" s="23"/>
      <c r="BL821" s="23"/>
      <c r="BM821" s="23"/>
      <c r="CV821" s="23"/>
      <c r="CW821" s="23"/>
      <c r="DG821" s="23"/>
      <c r="DS821" s="23"/>
    </row>
    <row r="822" spans="5:123" ht="15.75" customHeight="1" x14ac:dyDescent="0.2">
      <c r="E822" s="23"/>
      <c r="R822" s="23"/>
      <c r="S822" s="23"/>
      <c r="Z822" s="48"/>
      <c r="AB822" s="48"/>
      <c r="AV822" s="48"/>
      <c r="BB822" s="23"/>
      <c r="BC822" s="23"/>
      <c r="BL822" s="23"/>
      <c r="BM822" s="23"/>
      <c r="CV822" s="23"/>
      <c r="CW822" s="23"/>
      <c r="DG822" s="23"/>
      <c r="DS822" s="23"/>
    </row>
    <row r="823" spans="5:123" ht="15.75" customHeight="1" x14ac:dyDescent="0.2">
      <c r="E823" s="23"/>
      <c r="R823" s="23"/>
      <c r="S823" s="23"/>
      <c r="Z823" s="48"/>
      <c r="AB823" s="48"/>
      <c r="AV823" s="48"/>
      <c r="BB823" s="23"/>
      <c r="BC823" s="23"/>
      <c r="BL823" s="23"/>
      <c r="BM823" s="23"/>
      <c r="CV823" s="23"/>
      <c r="CW823" s="23"/>
      <c r="DG823" s="23"/>
      <c r="DS823" s="23"/>
    </row>
    <row r="824" spans="5:123" ht="15.75" customHeight="1" x14ac:dyDescent="0.2">
      <c r="E824" s="23"/>
      <c r="R824" s="23"/>
      <c r="S824" s="23"/>
      <c r="Z824" s="48"/>
      <c r="AB824" s="48"/>
      <c r="AV824" s="48"/>
      <c r="BB824" s="23"/>
      <c r="BC824" s="23"/>
      <c r="BL824" s="23"/>
      <c r="BM824" s="23"/>
      <c r="CV824" s="23"/>
      <c r="CW824" s="23"/>
      <c r="DG824" s="23"/>
      <c r="DS824" s="23"/>
    </row>
    <row r="825" spans="5:123" ht="15.75" customHeight="1" x14ac:dyDescent="0.2">
      <c r="E825" s="23"/>
      <c r="R825" s="23"/>
      <c r="S825" s="23"/>
      <c r="Z825" s="48"/>
      <c r="AB825" s="48"/>
      <c r="AV825" s="48"/>
      <c r="BB825" s="23"/>
      <c r="BC825" s="23"/>
      <c r="BL825" s="23"/>
      <c r="BM825" s="23"/>
      <c r="CV825" s="23"/>
      <c r="CW825" s="23"/>
      <c r="DG825" s="23"/>
      <c r="DS825" s="23"/>
    </row>
    <row r="826" spans="5:123" ht="15.75" customHeight="1" x14ac:dyDescent="0.2">
      <c r="E826" s="23"/>
      <c r="R826" s="23"/>
      <c r="S826" s="23"/>
      <c r="Z826" s="48"/>
      <c r="AB826" s="48"/>
      <c r="AV826" s="48"/>
      <c r="BB826" s="23"/>
      <c r="BC826" s="23"/>
      <c r="BL826" s="23"/>
      <c r="BM826" s="23"/>
      <c r="CV826" s="23"/>
      <c r="CW826" s="23"/>
      <c r="DG826" s="23"/>
      <c r="DS826" s="23"/>
    </row>
    <row r="827" spans="5:123" ht="15.75" customHeight="1" x14ac:dyDescent="0.2">
      <c r="E827" s="23"/>
      <c r="R827" s="23"/>
      <c r="S827" s="23"/>
      <c r="Z827" s="48"/>
      <c r="AB827" s="48"/>
      <c r="AV827" s="48"/>
      <c r="BB827" s="23"/>
      <c r="BC827" s="23"/>
      <c r="BL827" s="23"/>
      <c r="BM827" s="23"/>
      <c r="CV827" s="23"/>
      <c r="CW827" s="23"/>
      <c r="DG827" s="23"/>
      <c r="DS827" s="23"/>
    </row>
    <row r="828" spans="5:123" ht="15.75" customHeight="1" x14ac:dyDescent="0.2">
      <c r="E828" s="23"/>
      <c r="R828" s="23"/>
      <c r="S828" s="23"/>
      <c r="Z828" s="48"/>
      <c r="AB828" s="48"/>
      <c r="AV828" s="48"/>
      <c r="BB828" s="23"/>
      <c r="BC828" s="23"/>
      <c r="BL828" s="23"/>
      <c r="BM828" s="23"/>
      <c r="CV828" s="23"/>
      <c r="CW828" s="23"/>
      <c r="DG828" s="23"/>
      <c r="DS828" s="23"/>
    </row>
    <row r="829" spans="5:123" ht="15.75" customHeight="1" x14ac:dyDescent="0.2">
      <c r="E829" s="23"/>
      <c r="R829" s="23"/>
      <c r="S829" s="23"/>
      <c r="Z829" s="48"/>
      <c r="AB829" s="48"/>
      <c r="AV829" s="48"/>
      <c r="BB829" s="23"/>
      <c r="BC829" s="23"/>
      <c r="BL829" s="23"/>
      <c r="BM829" s="23"/>
      <c r="CV829" s="23"/>
      <c r="CW829" s="23"/>
      <c r="DG829" s="23"/>
      <c r="DS829" s="23"/>
    </row>
    <row r="830" spans="5:123" ht="15.75" customHeight="1" x14ac:dyDescent="0.2">
      <c r="E830" s="23"/>
      <c r="R830" s="23"/>
      <c r="S830" s="23"/>
      <c r="Z830" s="48"/>
      <c r="AB830" s="48"/>
      <c r="AV830" s="48"/>
      <c r="BB830" s="23"/>
      <c r="BC830" s="23"/>
      <c r="BL830" s="23"/>
      <c r="BM830" s="23"/>
      <c r="CV830" s="23"/>
      <c r="CW830" s="23"/>
      <c r="DG830" s="23"/>
      <c r="DS830" s="23"/>
    </row>
    <row r="831" spans="5:123" ht="15.75" customHeight="1" x14ac:dyDescent="0.2">
      <c r="E831" s="23"/>
      <c r="R831" s="23"/>
      <c r="S831" s="23"/>
      <c r="Z831" s="48"/>
      <c r="AB831" s="48"/>
      <c r="AV831" s="48"/>
      <c r="BB831" s="23"/>
      <c r="BC831" s="23"/>
      <c r="BL831" s="23"/>
      <c r="BM831" s="23"/>
      <c r="CV831" s="23"/>
      <c r="CW831" s="23"/>
      <c r="DG831" s="23"/>
      <c r="DS831" s="23"/>
    </row>
    <row r="832" spans="5:123" ht="15.75" customHeight="1" x14ac:dyDescent="0.2">
      <c r="E832" s="23"/>
      <c r="R832" s="23"/>
      <c r="S832" s="23"/>
      <c r="Z832" s="48"/>
      <c r="AB832" s="48"/>
      <c r="AV832" s="48"/>
      <c r="BB832" s="23"/>
      <c r="BC832" s="23"/>
      <c r="BL832" s="23"/>
      <c r="BM832" s="23"/>
      <c r="CV832" s="23"/>
      <c r="CW832" s="23"/>
      <c r="DG832" s="23"/>
      <c r="DS832" s="23"/>
    </row>
    <row r="833" spans="5:123" ht="15.75" customHeight="1" x14ac:dyDescent="0.2">
      <c r="E833" s="23"/>
      <c r="R833" s="23"/>
      <c r="S833" s="23"/>
      <c r="Z833" s="48"/>
      <c r="AB833" s="48"/>
      <c r="AV833" s="48"/>
      <c r="BB833" s="23"/>
      <c r="BC833" s="23"/>
      <c r="BL833" s="23"/>
      <c r="BM833" s="23"/>
      <c r="CV833" s="23"/>
      <c r="CW833" s="23"/>
      <c r="DG833" s="23"/>
      <c r="DS833" s="23"/>
    </row>
    <row r="834" spans="5:123" ht="15.75" customHeight="1" x14ac:dyDescent="0.2">
      <c r="E834" s="23"/>
      <c r="R834" s="23"/>
      <c r="S834" s="23"/>
      <c r="Z834" s="48"/>
      <c r="AB834" s="48"/>
      <c r="AV834" s="48"/>
      <c r="BB834" s="23"/>
      <c r="BC834" s="23"/>
      <c r="BL834" s="23"/>
      <c r="BM834" s="23"/>
      <c r="CV834" s="23"/>
      <c r="CW834" s="23"/>
      <c r="DG834" s="23"/>
      <c r="DS834" s="23"/>
    </row>
    <row r="835" spans="5:123" ht="15.75" customHeight="1" x14ac:dyDescent="0.2">
      <c r="E835" s="23"/>
      <c r="R835" s="23"/>
      <c r="S835" s="23"/>
      <c r="Z835" s="48"/>
      <c r="AB835" s="48"/>
      <c r="AV835" s="48"/>
      <c r="BB835" s="23"/>
      <c r="BC835" s="23"/>
      <c r="BL835" s="23"/>
      <c r="BM835" s="23"/>
      <c r="CV835" s="23"/>
      <c r="CW835" s="23"/>
      <c r="DG835" s="23"/>
      <c r="DS835" s="23"/>
    </row>
    <row r="836" spans="5:123" ht="15.75" customHeight="1" x14ac:dyDescent="0.2">
      <c r="E836" s="23"/>
      <c r="R836" s="23"/>
      <c r="S836" s="23"/>
      <c r="Z836" s="48"/>
      <c r="AB836" s="48"/>
      <c r="AV836" s="48"/>
      <c r="BB836" s="23"/>
      <c r="BC836" s="23"/>
      <c r="BL836" s="23"/>
      <c r="BM836" s="23"/>
      <c r="CV836" s="23"/>
      <c r="CW836" s="23"/>
      <c r="DG836" s="23"/>
      <c r="DS836" s="23"/>
    </row>
    <row r="837" spans="5:123" ht="15.75" customHeight="1" x14ac:dyDescent="0.2">
      <c r="E837" s="23"/>
      <c r="R837" s="23"/>
      <c r="S837" s="23"/>
      <c r="Z837" s="48"/>
      <c r="AB837" s="48"/>
      <c r="AV837" s="48"/>
      <c r="BB837" s="23"/>
      <c r="BC837" s="23"/>
      <c r="BL837" s="23"/>
      <c r="BM837" s="23"/>
      <c r="CV837" s="23"/>
      <c r="CW837" s="23"/>
      <c r="DG837" s="23"/>
      <c r="DS837" s="23"/>
    </row>
    <row r="838" spans="5:123" ht="15.75" customHeight="1" x14ac:dyDescent="0.2">
      <c r="E838" s="23"/>
      <c r="R838" s="23"/>
      <c r="S838" s="23"/>
      <c r="Z838" s="48"/>
      <c r="AB838" s="48"/>
      <c r="AV838" s="48"/>
      <c r="BB838" s="23"/>
      <c r="BC838" s="23"/>
      <c r="BL838" s="23"/>
      <c r="BM838" s="23"/>
      <c r="CV838" s="23"/>
      <c r="CW838" s="23"/>
      <c r="DG838" s="23"/>
      <c r="DS838" s="23"/>
    </row>
    <row r="839" spans="5:123" ht="15.75" customHeight="1" x14ac:dyDescent="0.2">
      <c r="E839" s="23"/>
      <c r="R839" s="23"/>
      <c r="S839" s="23"/>
      <c r="Z839" s="48"/>
      <c r="AB839" s="48"/>
      <c r="AV839" s="48"/>
      <c r="BB839" s="23"/>
      <c r="BC839" s="23"/>
      <c r="BL839" s="23"/>
      <c r="BM839" s="23"/>
      <c r="CV839" s="23"/>
      <c r="CW839" s="23"/>
      <c r="DG839" s="23"/>
      <c r="DS839" s="23"/>
    </row>
    <row r="840" spans="5:123" ht="15.75" customHeight="1" x14ac:dyDescent="0.2">
      <c r="E840" s="23"/>
      <c r="R840" s="23"/>
      <c r="S840" s="23"/>
      <c r="Z840" s="48"/>
      <c r="AB840" s="48"/>
      <c r="AV840" s="48"/>
      <c r="BB840" s="23"/>
      <c r="BC840" s="23"/>
      <c r="BL840" s="23"/>
      <c r="BM840" s="23"/>
      <c r="CV840" s="23"/>
      <c r="CW840" s="23"/>
      <c r="DG840" s="23"/>
      <c r="DS840" s="23"/>
    </row>
    <row r="841" spans="5:123" ht="15.75" customHeight="1" x14ac:dyDescent="0.2">
      <c r="E841" s="23"/>
      <c r="R841" s="23"/>
      <c r="S841" s="23"/>
      <c r="Z841" s="48"/>
      <c r="AB841" s="48"/>
      <c r="AV841" s="48"/>
      <c r="BB841" s="23"/>
      <c r="BC841" s="23"/>
      <c r="BL841" s="23"/>
      <c r="BM841" s="23"/>
      <c r="CV841" s="23"/>
      <c r="CW841" s="23"/>
      <c r="DG841" s="23"/>
      <c r="DS841" s="23"/>
    </row>
    <row r="842" spans="5:123" ht="15.75" customHeight="1" x14ac:dyDescent="0.2">
      <c r="E842" s="23"/>
      <c r="R842" s="23"/>
      <c r="S842" s="23"/>
      <c r="Z842" s="48"/>
      <c r="AB842" s="48"/>
      <c r="AV842" s="48"/>
      <c r="BB842" s="23"/>
      <c r="BC842" s="23"/>
      <c r="BL842" s="23"/>
      <c r="BM842" s="23"/>
      <c r="CV842" s="23"/>
      <c r="CW842" s="23"/>
      <c r="DG842" s="23"/>
      <c r="DS842" s="23"/>
    </row>
    <row r="843" spans="5:123" ht="15.75" customHeight="1" x14ac:dyDescent="0.2">
      <c r="E843" s="23"/>
      <c r="R843" s="23"/>
      <c r="S843" s="23"/>
      <c r="Z843" s="48"/>
      <c r="AB843" s="48"/>
      <c r="AV843" s="48"/>
      <c r="BB843" s="23"/>
      <c r="BC843" s="23"/>
      <c r="BL843" s="23"/>
      <c r="BM843" s="23"/>
      <c r="CV843" s="23"/>
      <c r="CW843" s="23"/>
      <c r="DG843" s="23"/>
      <c r="DS843" s="23"/>
    </row>
    <row r="844" spans="5:123" ht="15.75" customHeight="1" x14ac:dyDescent="0.2">
      <c r="E844" s="23"/>
      <c r="R844" s="23"/>
      <c r="S844" s="23"/>
      <c r="Z844" s="48"/>
      <c r="AB844" s="48"/>
      <c r="AV844" s="48"/>
      <c r="BB844" s="23"/>
      <c r="BC844" s="23"/>
      <c r="BL844" s="23"/>
      <c r="BM844" s="23"/>
      <c r="CV844" s="23"/>
      <c r="CW844" s="23"/>
      <c r="DG844" s="23"/>
      <c r="DS844" s="23"/>
    </row>
    <row r="845" spans="5:123" ht="15.75" customHeight="1" x14ac:dyDescent="0.2">
      <c r="E845" s="23"/>
      <c r="R845" s="23"/>
      <c r="S845" s="23"/>
      <c r="Z845" s="48"/>
      <c r="AB845" s="48"/>
      <c r="AV845" s="48"/>
      <c r="BB845" s="23"/>
      <c r="BC845" s="23"/>
      <c r="BL845" s="23"/>
      <c r="BM845" s="23"/>
      <c r="CV845" s="23"/>
      <c r="CW845" s="23"/>
      <c r="DG845" s="23"/>
      <c r="DS845" s="23"/>
    </row>
    <row r="846" spans="5:123" ht="15.75" customHeight="1" x14ac:dyDescent="0.2">
      <c r="E846" s="23"/>
      <c r="R846" s="23"/>
      <c r="S846" s="23"/>
      <c r="Z846" s="48"/>
      <c r="AB846" s="48"/>
      <c r="AV846" s="48"/>
      <c r="BB846" s="23"/>
      <c r="BC846" s="23"/>
      <c r="BL846" s="23"/>
      <c r="BM846" s="23"/>
      <c r="CV846" s="23"/>
      <c r="CW846" s="23"/>
      <c r="DG846" s="23"/>
      <c r="DS846" s="23"/>
    </row>
    <row r="847" spans="5:123" ht="15.75" customHeight="1" x14ac:dyDescent="0.2">
      <c r="E847" s="23"/>
      <c r="R847" s="23"/>
      <c r="S847" s="23"/>
      <c r="Z847" s="48"/>
      <c r="AB847" s="48"/>
      <c r="AV847" s="48"/>
      <c r="BB847" s="23"/>
      <c r="BC847" s="23"/>
      <c r="BL847" s="23"/>
      <c r="BM847" s="23"/>
      <c r="CV847" s="23"/>
      <c r="CW847" s="23"/>
      <c r="DG847" s="23"/>
      <c r="DS847" s="23"/>
    </row>
    <row r="848" spans="5:123" ht="15.75" customHeight="1" x14ac:dyDescent="0.2">
      <c r="E848" s="23"/>
      <c r="R848" s="23"/>
      <c r="S848" s="23"/>
      <c r="Z848" s="48"/>
      <c r="AB848" s="48"/>
      <c r="AV848" s="48"/>
      <c r="BB848" s="23"/>
      <c r="BC848" s="23"/>
      <c r="BL848" s="23"/>
      <c r="BM848" s="23"/>
      <c r="CV848" s="23"/>
      <c r="CW848" s="23"/>
      <c r="DG848" s="23"/>
      <c r="DS848" s="23"/>
    </row>
    <row r="849" spans="5:123" ht="15.75" customHeight="1" x14ac:dyDescent="0.2">
      <c r="E849" s="23"/>
      <c r="R849" s="23"/>
      <c r="S849" s="23"/>
      <c r="Z849" s="48"/>
      <c r="AB849" s="48"/>
      <c r="AV849" s="48"/>
      <c r="BB849" s="23"/>
      <c r="BC849" s="23"/>
      <c r="BL849" s="23"/>
      <c r="BM849" s="23"/>
      <c r="CV849" s="23"/>
      <c r="CW849" s="23"/>
      <c r="DG849" s="23"/>
      <c r="DS849" s="23"/>
    </row>
    <row r="850" spans="5:123" ht="15.75" customHeight="1" x14ac:dyDescent="0.2">
      <c r="E850" s="23"/>
      <c r="R850" s="23"/>
      <c r="S850" s="23"/>
      <c r="Z850" s="48"/>
      <c r="AB850" s="48"/>
      <c r="AV850" s="48"/>
      <c r="BB850" s="23"/>
      <c r="BC850" s="23"/>
      <c r="BL850" s="23"/>
      <c r="BM850" s="23"/>
      <c r="CV850" s="23"/>
      <c r="CW850" s="23"/>
      <c r="DG850" s="23"/>
      <c r="DS850" s="23"/>
    </row>
    <row r="851" spans="5:123" ht="15.75" customHeight="1" x14ac:dyDescent="0.2">
      <c r="E851" s="23"/>
      <c r="R851" s="23"/>
      <c r="S851" s="23"/>
      <c r="Z851" s="48"/>
      <c r="AB851" s="48"/>
      <c r="AV851" s="48"/>
      <c r="BB851" s="23"/>
      <c r="BC851" s="23"/>
      <c r="BL851" s="23"/>
      <c r="BM851" s="23"/>
      <c r="CV851" s="23"/>
      <c r="CW851" s="23"/>
      <c r="DG851" s="23"/>
      <c r="DS851" s="23"/>
    </row>
    <row r="852" spans="5:123" ht="15.75" customHeight="1" x14ac:dyDescent="0.2">
      <c r="E852" s="23"/>
      <c r="R852" s="23"/>
      <c r="S852" s="23"/>
      <c r="Z852" s="48"/>
      <c r="AB852" s="48"/>
      <c r="AV852" s="48"/>
      <c r="BB852" s="23"/>
      <c r="BC852" s="23"/>
      <c r="BL852" s="23"/>
      <c r="BM852" s="23"/>
      <c r="CV852" s="23"/>
      <c r="CW852" s="23"/>
      <c r="DG852" s="23"/>
      <c r="DS852" s="23"/>
    </row>
    <row r="853" spans="5:123" ht="15.75" customHeight="1" x14ac:dyDescent="0.2">
      <c r="E853" s="23"/>
      <c r="R853" s="23"/>
      <c r="S853" s="23"/>
      <c r="Z853" s="48"/>
      <c r="AB853" s="48"/>
      <c r="AV853" s="48"/>
      <c r="BB853" s="23"/>
      <c r="BC853" s="23"/>
      <c r="BL853" s="23"/>
      <c r="BM853" s="23"/>
      <c r="CV853" s="23"/>
      <c r="CW853" s="23"/>
      <c r="DG853" s="23"/>
      <c r="DS853" s="23"/>
    </row>
    <row r="854" spans="5:123" ht="15.75" customHeight="1" x14ac:dyDescent="0.2">
      <c r="E854" s="23"/>
      <c r="R854" s="23"/>
      <c r="S854" s="23"/>
      <c r="Z854" s="48"/>
      <c r="AB854" s="48"/>
      <c r="AV854" s="48"/>
      <c r="BB854" s="23"/>
      <c r="BC854" s="23"/>
      <c r="BL854" s="23"/>
      <c r="BM854" s="23"/>
      <c r="CV854" s="23"/>
      <c r="CW854" s="23"/>
      <c r="DG854" s="23"/>
      <c r="DS854" s="23"/>
    </row>
    <row r="855" spans="5:123" ht="15.75" customHeight="1" x14ac:dyDescent="0.2">
      <c r="E855" s="23"/>
      <c r="R855" s="23"/>
      <c r="S855" s="23"/>
      <c r="Z855" s="48"/>
      <c r="AB855" s="48"/>
      <c r="AV855" s="48"/>
      <c r="BB855" s="23"/>
      <c r="BC855" s="23"/>
      <c r="BL855" s="23"/>
      <c r="BM855" s="23"/>
      <c r="CV855" s="23"/>
      <c r="CW855" s="23"/>
      <c r="DG855" s="23"/>
      <c r="DS855" s="23"/>
    </row>
    <row r="856" spans="5:123" ht="15.75" customHeight="1" x14ac:dyDescent="0.2">
      <c r="E856" s="23"/>
      <c r="R856" s="23"/>
      <c r="S856" s="23"/>
      <c r="Z856" s="48"/>
      <c r="AB856" s="48"/>
      <c r="AV856" s="48"/>
      <c r="BB856" s="23"/>
      <c r="BC856" s="23"/>
      <c r="BL856" s="23"/>
      <c r="BM856" s="23"/>
      <c r="CV856" s="23"/>
      <c r="CW856" s="23"/>
      <c r="DG856" s="23"/>
      <c r="DS856" s="23"/>
    </row>
    <row r="857" spans="5:123" ht="15.75" customHeight="1" x14ac:dyDescent="0.2">
      <c r="E857" s="23"/>
      <c r="R857" s="23"/>
      <c r="S857" s="23"/>
      <c r="Z857" s="48"/>
      <c r="AB857" s="48"/>
      <c r="AV857" s="48"/>
      <c r="BB857" s="23"/>
      <c r="BC857" s="23"/>
      <c r="BL857" s="23"/>
      <c r="BM857" s="23"/>
      <c r="CV857" s="23"/>
      <c r="CW857" s="23"/>
      <c r="DG857" s="23"/>
      <c r="DS857" s="23"/>
    </row>
    <row r="858" spans="5:123" ht="15.75" customHeight="1" x14ac:dyDescent="0.2">
      <c r="E858" s="23"/>
      <c r="R858" s="23"/>
      <c r="S858" s="23"/>
      <c r="Z858" s="48"/>
      <c r="AB858" s="48"/>
      <c r="AV858" s="48"/>
      <c r="BB858" s="23"/>
      <c r="BC858" s="23"/>
      <c r="BL858" s="23"/>
      <c r="BM858" s="23"/>
      <c r="CV858" s="23"/>
      <c r="CW858" s="23"/>
      <c r="DG858" s="23"/>
      <c r="DS858" s="23"/>
    </row>
    <row r="859" spans="5:123" ht="15.75" customHeight="1" x14ac:dyDescent="0.2">
      <c r="E859" s="23"/>
      <c r="R859" s="23"/>
      <c r="S859" s="23"/>
      <c r="Z859" s="48"/>
      <c r="AB859" s="48"/>
      <c r="AV859" s="48"/>
      <c r="BB859" s="23"/>
      <c r="BC859" s="23"/>
      <c r="BL859" s="23"/>
      <c r="BM859" s="23"/>
      <c r="CV859" s="23"/>
      <c r="CW859" s="23"/>
      <c r="DG859" s="23"/>
      <c r="DS859" s="23"/>
    </row>
    <row r="860" spans="5:123" ht="15.75" customHeight="1" x14ac:dyDescent="0.2">
      <c r="E860" s="23"/>
      <c r="R860" s="23"/>
      <c r="S860" s="23"/>
      <c r="Z860" s="48"/>
      <c r="AB860" s="48"/>
      <c r="AV860" s="48"/>
      <c r="BB860" s="23"/>
      <c r="BC860" s="23"/>
      <c r="BL860" s="23"/>
      <c r="BM860" s="23"/>
      <c r="CV860" s="23"/>
      <c r="CW860" s="23"/>
      <c r="DG860" s="23"/>
      <c r="DS860" s="23"/>
    </row>
    <row r="861" spans="5:123" ht="15.75" customHeight="1" x14ac:dyDescent="0.2">
      <c r="E861" s="23"/>
      <c r="R861" s="23"/>
      <c r="S861" s="23"/>
      <c r="Z861" s="48"/>
      <c r="AB861" s="48"/>
      <c r="AV861" s="48"/>
      <c r="BB861" s="23"/>
      <c r="BC861" s="23"/>
      <c r="BL861" s="23"/>
      <c r="BM861" s="23"/>
      <c r="CV861" s="23"/>
      <c r="CW861" s="23"/>
      <c r="DG861" s="23"/>
      <c r="DS861" s="23"/>
    </row>
    <row r="862" spans="5:123" ht="15.75" customHeight="1" x14ac:dyDescent="0.2">
      <c r="E862" s="23"/>
      <c r="R862" s="23"/>
      <c r="S862" s="23"/>
      <c r="Z862" s="48"/>
      <c r="AB862" s="48"/>
      <c r="AV862" s="48"/>
      <c r="BB862" s="23"/>
      <c r="BC862" s="23"/>
      <c r="BL862" s="23"/>
      <c r="BM862" s="23"/>
      <c r="CV862" s="23"/>
      <c r="CW862" s="23"/>
      <c r="DG862" s="23"/>
      <c r="DS862" s="23"/>
    </row>
    <row r="863" spans="5:123" ht="15.75" customHeight="1" x14ac:dyDescent="0.2">
      <c r="E863" s="23"/>
      <c r="R863" s="23"/>
      <c r="S863" s="23"/>
      <c r="Z863" s="48"/>
      <c r="AB863" s="48"/>
      <c r="AV863" s="48"/>
      <c r="BB863" s="23"/>
      <c r="BC863" s="23"/>
      <c r="BL863" s="23"/>
      <c r="BM863" s="23"/>
      <c r="CV863" s="23"/>
      <c r="CW863" s="23"/>
      <c r="DG863" s="23"/>
      <c r="DS863" s="23"/>
    </row>
    <row r="864" spans="5:123" ht="15.75" customHeight="1" x14ac:dyDescent="0.2">
      <c r="E864" s="23"/>
      <c r="R864" s="23"/>
      <c r="S864" s="23"/>
      <c r="Z864" s="48"/>
      <c r="AB864" s="48"/>
      <c r="AV864" s="48"/>
      <c r="BB864" s="23"/>
      <c r="BC864" s="23"/>
      <c r="BL864" s="23"/>
      <c r="BM864" s="23"/>
      <c r="CV864" s="23"/>
      <c r="CW864" s="23"/>
      <c r="DG864" s="23"/>
      <c r="DS864" s="23"/>
    </row>
    <row r="865" spans="5:123" ht="15.75" customHeight="1" x14ac:dyDescent="0.2">
      <c r="E865" s="23"/>
      <c r="R865" s="23"/>
      <c r="S865" s="23"/>
      <c r="Z865" s="48"/>
      <c r="AB865" s="48"/>
      <c r="AV865" s="48"/>
      <c r="BB865" s="23"/>
      <c r="BC865" s="23"/>
      <c r="BL865" s="23"/>
      <c r="BM865" s="23"/>
      <c r="CV865" s="23"/>
      <c r="CW865" s="23"/>
      <c r="DG865" s="23"/>
      <c r="DS865" s="23"/>
    </row>
    <row r="866" spans="5:123" ht="15.75" customHeight="1" x14ac:dyDescent="0.2">
      <c r="E866" s="23"/>
      <c r="R866" s="23"/>
      <c r="S866" s="23"/>
      <c r="Z866" s="48"/>
      <c r="AB866" s="48"/>
      <c r="AV866" s="48"/>
      <c r="BB866" s="23"/>
      <c r="BC866" s="23"/>
      <c r="BL866" s="23"/>
      <c r="BM866" s="23"/>
      <c r="CV866" s="23"/>
      <c r="CW866" s="23"/>
      <c r="DG866" s="23"/>
      <c r="DS866" s="23"/>
    </row>
    <row r="867" spans="5:123" ht="15.75" customHeight="1" x14ac:dyDescent="0.2">
      <c r="E867" s="23"/>
      <c r="R867" s="23"/>
      <c r="S867" s="23"/>
      <c r="Z867" s="48"/>
      <c r="AB867" s="48"/>
      <c r="AV867" s="48"/>
      <c r="BB867" s="23"/>
      <c r="BC867" s="23"/>
      <c r="BL867" s="23"/>
      <c r="BM867" s="23"/>
      <c r="CV867" s="23"/>
      <c r="CW867" s="23"/>
      <c r="DG867" s="23"/>
      <c r="DS867" s="23"/>
    </row>
    <row r="868" spans="5:123" ht="15.75" customHeight="1" x14ac:dyDescent="0.2">
      <c r="E868" s="23"/>
      <c r="R868" s="23"/>
      <c r="S868" s="23"/>
      <c r="Z868" s="48"/>
      <c r="AB868" s="48"/>
      <c r="AV868" s="48"/>
      <c r="BB868" s="23"/>
      <c r="BC868" s="23"/>
      <c r="BL868" s="23"/>
      <c r="BM868" s="23"/>
      <c r="CV868" s="23"/>
      <c r="CW868" s="23"/>
      <c r="DG868" s="23"/>
      <c r="DS868" s="23"/>
    </row>
    <row r="869" spans="5:123" ht="15.75" customHeight="1" x14ac:dyDescent="0.2">
      <c r="E869" s="23"/>
      <c r="R869" s="23"/>
      <c r="S869" s="23"/>
      <c r="Z869" s="48"/>
      <c r="AB869" s="48"/>
      <c r="AV869" s="48"/>
      <c r="BB869" s="23"/>
      <c r="BC869" s="23"/>
      <c r="BL869" s="23"/>
      <c r="BM869" s="23"/>
      <c r="CV869" s="23"/>
      <c r="CW869" s="23"/>
      <c r="DG869" s="23"/>
      <c r="DS869" s="23"/>
    </row>
    <row r="870" spans="5:123" ht="15.75" customHeight="1" x14ac:dyDescent="0.2">
      <c r="E870" s="23"/>
      <c r="R870" s="23"/>
      <c r="S870" s="23"/>
      <c r="Z870" s="48"/>
      <c r="AB870" s="48"/>
      <c r="AV870" s="48"/>
      <c r="BB870" s="23"/>
      <c r="BC870" s="23"/>
      <c r="BL870" s="23"/>
      <c r="BM870" s="23"/>
      <c r="CV870" s="23"/>
      <c r="CW870" s="23"/>
      <c r="DG870" s="23"/>
      <c r="DS870" s="23"/>
    </row>
    <row r="871" spans="5:123" ht="15.75" customHeight="1" x14ac:dyDescent="0.2">
      <c r="E871" s="23"/>
      <c r="R871" s="23"/>
      <c r="S871" s="23"/>
      <c r="Z871" s="48"/>
      <c r="AB871" s="48"/>
      <c r="AV871" s="48"/>
      <c r="BB871" s="23"/>
      <c r="BC871" s="23"/>
      <c r="BL871" s="23"/>
      <c r="BM871" s="23"/>
      <c r="CV871" s="23"/>
      <c r="CW871" s="23"/>
      <c r="DG871" s="23"/>
      <c r="DS871" s="23"/>
    </row>
    <row r="872" spans="5:123" ht="15.75" customHeight="1" x14ac:dyDescent="0.2">
      <c r="E872" s="23"/>
      <c r="R872" s="23"/>
      <c r="S872" s="23"/>
      <c r="Z872" s="48"/>
      <c r="AB872" s="48"/>
      <c r="AV872" s="48"/>
      <c r="BB872" s="23"/>
      <c r="BC872" s="23"/>
      <c r="BL872" s="23"/>
      <c r="BM872" s="23"/>
      <c r="CV872" s="23"/>
      <c r="CW872" s="23"/>
      <c r="DG872" s="23"/>
      <c r="DS872" s="23"/>
    </row>
    <row r="873" spans="5:123" ht="15.75" customHeight="1" x14ac:dyDescent="0.2">
      <c r="E873" s="23"/>
      <c r="R873" s="23"/>
      <c r="S873" s="23"/>
      <c r="Z873" s="48"/>
      <c r="AB873" s="48"/>
      <c r="AV873" s="48"/>
      <c r="BB873" s="23"/>
      <c r="BC873" s="23"/>
      <c r="BL873" s="23"/>
      <c r="BM873" s="23"/>
      <c r="CV873" s="23"/>
      <c r="CW873" s="23"/>
      <c r="DG873" s="23"/>
      <c r="DS873" s="23"/>
    </row>
    <row r="874" spans="5:123" ht="15.75" customHeight="1" x14ac:dyDescent="0.2">
      <c r="E874" s="23"/>
      <c r="R874" s="23"/>
      <c r="S874" s="23"/>
      <c r="Z874" s="48"/>
      <c r="AB874" s="48"/>
      <c r="AV874" s="48"/>
      <c r="BB874" s="23"/>
      <c r="BC874" s="23"/>
      <c r="BL874" s="23"/>
      <c r="BM874" s="23"/>
      <c r="CV874" s="23"/>
      <c r="CW874" s="23"/>
      <c r="DG874" s="23"/>
      <c r="DS874" s="23"/>
    </row>
    <row r="875" spans="5:123" ht="15.75" customHeight="1" x14ac:dyDescent="0.2">
      <c r="E875" s="23"/>
      <c r="R875" s="23"/>
      <c r="S875" s="23"/>
      <c r="Z875" s="48"/>
      <c r="AB875" s="48"/>
      <c r="AV875" s="48"/>
      <c r="BB875" s="23"/>
      <c r="BC875" s="23"/>
      <c r="BL875" s="23"/>
      <c r="BM875" s="23"/>
      <c r="CV875" s="23"/>
      <c r="CW875" s="23"/>
      <c r="DG875" s="23"/>
      <c r="DS875" s="23"/>
    </row>
    <row r="876" spans="5:123" ht="15.75" customHeight="1" x14ac:dyDescent="0.2">
      <c r="E876" s="23"/>
      <c r="R876" s="23"/>
      <c r="S876" s="23"/>
      <c r="Z876" s="48"/>
      <c r="AB876" s="48"/>
      <c r="AV876" s="48"/>
      <c r="BB876" s="23"/>
      <c r="BC876" s="23"/>
      <c r="BL876" s="23"/>
      <c r="BM876" s="23"/>
      <c r="CV876" s="23"/>
      <c r="CW876" s="23"/>
      <c r="DG876" s="23"/>
      <c r="DS876" s="23"/>
    </row>
    <row r="877" spans="5:123" ht="15.75" customHeight="1" x14ac:dyDescent="0.2">
      <c r="E877" s="23"/>
      <c r="R877" s="23"/>
      <c r="S877" s="23"/>
      <c r="Z877" s="48"/>
      <c r="AB877" s="48"/>
      <c r="AV877" s="48"/>
      <c r="BB877" s="23"/>
      <c r="BC877" s="23"/>
      <c r="BL877" s="23"/>
      <c r="BM877" s="23"/>
      <c r="CV877" s="23"/>
      <c r="CW877" s="23"/>
      <c r="DG877" s="23"/>
      <c r="DS877" s="23"/>
    </row>
    <row r="878" spans="5:123" ht="15.75" customHeight="1" x14ac:dyDescent="0.2">
      <c r="E878" s="23"/>
      <c r="R878" s="23"/>
      <c r="S878" s="23"/>
      <c r="Z878" s="48"/>
      <c r="AB878" s="48"/>
      <c r="AV878" s="48"/>
      <c r="BB878" s="23"/>
      <c r="BC878" s="23"/>
      <c r="BL878" s="23"/>
      <c r="BM878" s="23"/>
      <c r="CV878" s="23"/>
      <c r="CW878" s="23"/>
      <c r="DG878" s="23"/>
      <c r="DS878" s="23"/>
    </row>
    <row r="879" spans="5:123" ht="15.75" customHeight="1" x14ac:dyDescent="0.2">
      <c r="E879" s="23"/>
      <c r="R879" s="23"/>
      <c r="S879" s="23"/>
      <c r="Z879" s="48"/>
      <c r="AB879" s="48"/>
      <c r="AV879" s="48"/>
      <c r="BB879" s="23"/>
      <c r="BC879" s="23"/>
      <c r="BL879" s="23"/>
      <c r="BM879" s="23"/>
      <c r="CV879" s="23"/>
      <c r="CW879" s="23"/>
      <c r="DG879" s="23"/>
      <c r="DS879" s="23"/>
    </row>
    <row r="880" spans="5:123" ht="15.75" customHeight="1" x14ac:dyDescent="0.2">
      <c r="E880" s="23"/>
      <c r="R880" s="23"/>
      <c r="S880" s="23"/>
      <c r="Z880" s="48"/>
      <c r="AB880" s="48"/>
      <c r="AV880" s="48"/>
      <c r="BB880" s="23"/>
      <c r="BC880" s="23"/>
      <c r="BL880" s="23"/>
      <c r="BM880" s="23"/>
      <c r="CV880" s="23"/>
      <c r="CW880" s="23"/>
      <c r="DG880" s="23"/>
      <c r="DS880" s="23"/>
    </row>
    <row r="881" spans="5:123" ht="15.75" customHeight="1" x14ac:dyDescent="0.2">
      <c r="E881" s="23"/>
      <c r="R881" s="23"/>
      <c r="S881" s="23"/>
      <c r="Z881" s="48"/>
      <c r="AB881" s="48"/>
      <c r="AV881" s="48"/>
      <c r="BB881" s="23"/>
      <c r="BC881" s="23"/>
      <c r="BL881" s="23"/>
      <c r="BM881" s="23"/>
      <c r="CV881" s="23"/>
      <c r="CW881" s="23"/>
      <c r="DG881" s="23"/>
      <c r="DS881" s="23"/>
    </row>
    <row r="882" spans="5:123" ht="15.75" customHeight="1" x14ac:dyDescent="0.2">
      <c r="E882" s="23"/>
      <c r="R882" s="23"/>
      <c r="S882" s="23"/>
      <c r="Z882" s="48"/>
      <c r="AB882" s="48"/>
      <c r="AV882" s="48"/>
      <c r="BB882" s="23"/>
      <c r="BC882" s="23"/>
      <c r="BL882" s="23"/>
      <c r="BM882" s="23"/>
      <c r="CV882" s="23"/>
      <c r="CW882" s="23"/>
      <c r="DG882" s="23"/>
      <c r="DS882" s="23"/>
    </row>
    <row r="883" spans="5:123" ht="15.75" customHeight="1" x14ac:dyDescent="0.2">
      <c r="E883" s="23"/>
      <c r="R883" s="23"/>
      <c r="S883" s="23"/>
      <c r="Z883" s="48"/>
      <c r="AB883" s="48"/>
      <c r="AV883" s="48"/>
      <c r="BB883" s="23"/>
      <c r="BC883" s="23"/>
      <c r="BL883" s="23"/>
      <c r="BM883" s="23"/>
      <c r="CV883" s="23"/>
      <c r="CW883" s="23"/>
      <c r="DG883" s="23"/>
      <c r="DS883" s="23"/>
    </row>
    <row r="884" spans="5:123" ht="15.75" customHeight="1" x14ac:dyDescent="0.2">
      <c r="E884" s="23"/>
      <c r="R884" s="23"/>
      <c r="S884" s="23"/>
      <c r="Z884" s="48"/>
      <c r="AB884" s="48"/>
      <c r="AV884" s="48"/>
      <c r="BB884" s="23"/>
      <c r="BC884" s="23"/>
      <c r="BL884" s="23"/>
      <c r="BM884" s="23"/>
      <c r="CV884" s="23"/>
      <c r="CW884" s="23"/>
      <c r="DG884" s="23"/>
      <c r="DS884" s="23"/>
    </row>
    <row r="885" spans="5:123" ht="15.75" customHeight="1" x14ac:dyDescent="0.2">
      <c r="E885" s="23"/>
      <c r="R885" s="23"/>
      <c r="S885" s="23"/>
      <c r="Z885" s="48"/>
      <c r="AB885" s="48"/>
      <c r="AV885" s="48"/>
      <c r="BB885" s="23"/>
      <c r="BC885" s="23"/>
      <c r="BL885" s="23"/>
      <c r="BM885" s="23"/>
      <c r="CV885" s="23"/>
      <c r="CW885" s="23"/>
      <c r="DG885" s="23"/>
      <c r="DS885" s="23"/>
    </row>
    <row r="886" spans="5:123" ht="15.75" customHeight="1" x14ac:dyDescent="0.2">
      <c r="E886" s="23"/>
      <c r="R886" s="23"/>
      <c r="S886" s="23"/>
      <c r="Z886" s="48"/>
      <c r="AB886" s="48"/>
      <c r="AV886" s="48"/>
      <c r="BB886" s="23"/>
      <c r="BC886" s="23"/>
      <c r="BL886" s="23"/>
      <c r="BM886" s="23"/>
      <c r="CV886" s="23"/>
      <c r="CW886" s="23"/>
      <c r="DG886" s="23"/>
      <c r="DS886" s="23"/>
    </row>
    <row r="887" spans="5:123" ht="15.75" customHeight="1" x14ac:dyDescent="0.2">
      <c r="E887" s="23"/>
      <c r="R887" s="23"/>
      <c r="S887" s="23"/>
      <c r="Z887" s="48"/>
      <c r="AB887" s="48"/>
      <c r="AV887" s="48"/>
      <c r="BB887" s="23"/>
      <c r="BC887" s="23"/>
      <c r="BL887" s="23"/>
      <c r="BM887" s="23"/>
      <c r="CV887" s="23"/>
      <c r="CW887" s="23"/>
      <c r="DG887" s="23"/>
      <c r="DS887" s="23"/>
    </row>
    <row r="888" spans="5:123" ht="15.75" customHeight="1" x14ac:dyDescent="0.2">
      <c r="E888" s="23"/>
      <c r="R888" s="23"/>
      <c r="S888" s="23"/>
      <c r="Z888" s="48"/>
      <c r="AB888" s="48"/>
      <c r="AV888" s="48"/>
      <c r="BB888" s="23"/>
      <c r="BC888" s="23"/>
      <c r="BL888" s="23"/>
      <c r="BM888" s="23"/>
      <c r="CV888" s="23"/>
      <c r="CW888" s="23"/>
      <c r="DG888" s="23"/>
      <c r="DS888" s="23"/>
    </row>
    <row r="889" spans="5:123" ht="15.75" customHeight="1" x14ac:dyDescent="0.2">
      <c r="E889" s="23"/>
      <c r="R889" s="23"/>
      <c r="S889" s="23"/>
      <c r="Z889" s="48"/>
      <c r="AB889" s="48"/>
      <c r="AV889" s="48"/>
      <c r="BB889" s="23"/>
      <c r="BC889" s="23"/>
      <c r="BL889" s="23"/>
      <c r="BM889" s="23"/>
      <c r="CV889" s="23"/>
      <c r="CW889" s="23"/>
      <c r="DG889" s="23"/>
      <c r="DS889" s="23"/>
    </row>
    <row r="890" spans="5:123" ht="15.75" customHeight="1" x14ac:dyDescent="0.2">
      <c r="E890" s="23"/>
      <c r="R890" s="23"/>
      <c r="S890" s="23"/>
      <c r="Z890" s="48"/>
      <c r="AB890" s="48"/>
      <c r="AV890" s="48"/>
      <c r="BB890" s="23"/>
      <c r="BC890" s="23"/>
      <c r="BL890" s="23"/>
      <c r="BM890" s="23"/>
      <c r="CV890" s="23"/>
      <c r="CW890" s="23"/>
      <c r="DG890" s="23"/>
      <c r="DS890" s="23"/>
    </row>
    <row r="891" spans="5:123" ht="15.75" customHeight="1" x14ac:dyDescent="0.2">
      <c r="E891" s="23"/>
      <c r="R891" s="23"/>
      <c r="S891" s="23"/>
      <c r="Z891" s="48"/>
      <c r="AB891" s="48"/>
      <c r="AV891" s="48"/>
      <c r="BB891" s="23"/>
      <c r="BC891" s="23"/>
      <c r="BL891" s="23"/>
      <c r="BM891" s="23"/>
      <c r="CV891" s="23"/>
      <c r="CW891" s="23"/>
      <c r="DG891" s="23"/>
      <c r="DS891" s="23"/>
    </row>
    <row r="892" spans="5:123" ht="15.75" customHeight="1" x14ac:dyDescent="0.2">
      <c r="E892" s="23"/>
      <c r="R892" s="23"/>
      <c r="S892" s="23"/>
      <c r="Z892" s="48"/>
      <c r="AB892" s="48"/>
      <c r="AV892" s="48"/>
      <c r="BB892" s="23"/>
      <c r="BC892" s="23"/>
      <c r="BL892" s="23"/>
      <c r="BM892" s="23"/>
      <c r="CV892" s="23"/>
      <c r="CW892" s="23"/>
      <c r="DG892" s="23"/>
      <c r="DS892" s="23"/>
    </row>
    <row r="893" spans="5:123" ht="15.75" customHeight="1" x14ac:dyDescent="0.2">
      <c r="E893" s="23"/>
      <c r="R893" s="23"/>
      <c r="S893" s="23"/>
      <c r="Z893" s="48"/>
      <c r="AB893" s="48"/>
      <c r="AV893" s="48"/>
      <c r="BB893" s="23"/>
      <c r="BC893" s="23"/>
      <c r="BL893" s="23"/>
      <c r="BM893" s="23"/>
      <c r="CV893" s="23"/>
      <c r="CW893" s="23"/>
      <c r="DG893" s="23"/>
      <c r="DS893" s="23"/>
    </row>
    <row r="894" spans="5:123" ht="15.75" customHeight="1" x14ac:dyDescent="0.2">
      <c r="E894" s="23"/>
      <c r="R894" s="23"/>
      <c r="S894" s="23"/>
      <c r="Z894" s="48"/>
      <c r="AB894" s="48"/>
      <c r="AV894" s="48"/>
      <c r="BB894" s="23"/>
      <c r="BC894" s="23"/>
      <c r="BL894" s="23"/>
      <c r="BM894" s="23"/>
      <c r="CV894" s="23"/>
      <c r="CW894" s="23"/>
      <c r="DG894" s="23"/>
      <c r="DS894" s="23"/>
    </row>
    <row r="895" spans="5:123" ht="15.75" customHeight="1" x14ac:dyDescent="0.2">
      <c r="E895" s="23"/>
      <c r="R895" s="23"/>
      <c r="S895" s="23"/>
      <c r="Z895" s="48"/>
      <c r="AB895" s="48"/>
      <c r="AV895" s="48"/>
      <c r="BB895" s="23"/>
      <c r="BC895" s="23"/>
      <c r="BL895" s="23"/>
      <c r="BM895" s="23"/>
      <c r="CV895" s="23"/>
      <c r="CW895" s="23"/>
      <c r="DG895" s="23"/>
      <c r="DS895" s="23"/>
    </row>
  </sheetData>
  <mergeCells count="6">
    <mergeCell ref="DM1:EF1"/>
    <mergeCell ref="A1:F1"/>
    <mergeCell ref="G1:S1"/>
    <mergeCell ref="T1:BW1"/>
    <mergeCell ref="BX1:CY1"/>
    <mergeCell ref="CZ1:DL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V1" workbookViewId="0">
      <selection activeCell="Z23" sqref="Z23"/>
    </sheetView>
  </sheetViews>
  <sheetFormatPr baseColWidth="10" defaultColWidth="14.42578125" defaultRowHeight="15" customHeight="1" x14ac:dyDescent="0.2"/>
  <cols>
    <col min="1" max="6" width="10.7109375" customWidth="1"/>
    <col min="7" max="7" width="20.5703125" customWidth="1"/>
    <col min="8" max="8" width="21.140625" customWidth="1"/>
    <col min="9" max="9" width="20.5703125" customWidth="1"/>
    <col min="10" max="10" width="20.42578125" customWidth="1"/>
    <col min="11" max="11" width="20.7109375" customWidth="1"/>
    <col min="12" max="12" width="20.5703125" customWidth="1"/>
    <col min="13" max="13" width="20.42578125" customWidth="1"/>
    <col min="14" max="14" width="20.85546875" customWidth="1"/>
    <col min="15" max="15" width="20.7109375" customWidth="1"/>
    <col min="16" max="16" width="20.85546875" customWidth="1"/>
    <col min="17" max="18" width="20.7109375" customWidth="1"/>
    <col min="19" max="19" width="20.5703125" customWidth="1"/>
    <col min="20" max="20" width="20.7109375" customWidth="1"/>
    <col min="21" max="21" width="20.85546875" customWidth="1"/>
    <col min="22" max="24" width="20.7109375" customWidth="1"/>
    <col min="25" max="25" width="20.5703125" customWidth="1"/>
    <col min="26" max="26" width="21" customWidth="1"/>
    <col min="27" max="27" width="20.85546875" customWidth="1"/>
    <col min="28" max="29" width="20.7109375" customWidth="1"/>
    <col min="30" max="30" width="20.85546875" customWidth="1"/>
    <col min="31" max="32" width="20.7109375" customWidth="1"/>
    <col min="33" max="33" width="20.85546875" customWidth="1"/>
  </cols>
  <sheetData>
    <row r="1" spans="1:33" ht="12.75" customHeight="1" x14ac:dyDescent="0.2">
      <c r="A1" s="47" t="str">
        <f>'Analyse détaillée'!A2</f>
        <v>,</v>
      </c>
      <c r="B1" s="23" t="str">
        <f>'Analyse détaillée'!B2</f>
        <v>,</v>
      </c>
      <c r="C1" s="23" t="str">
        <f>'Analyse détaillée'!C2</f>
        <v>,</v>
      </c>
      <c r="D1" s="23" t="str">
        <f>'Analyse détaillée'!D2</f>
        <v>Classe</v>
      </c>
      <c r="E1" s="23" t="str">
        <f>'Analyse détaillée'!E2</f>
        <v>Id</v>
      </c>
      <c r="F1" s="23" t="str">
        <f>'Analyse détaillée'!F2</f>
        <v>N°du sujet</v>
      </c>
      <c r="G1" s="52" t="str">
        <f>'Analyse détaillée'!H2</f>
        <v>Conscience de l’existence de nombres inférieurs à 0 (sur 1)</v>
      </c>
      <c r="H1" s="52" t="str">
        <f>'Analyse détaillée'!J2</f>
        <v>Maitrise du concept de nombres négatifs (Sur 1)</v>
      </c>
      <c r="I1" s="52" t="str">
        <f>'Analyse détaillée'!L2</f>
        <v>Maitrise du positionnement de nombres négatifs sur un axe (sur 1)</v>
      </c>
      <c r="J1" s="52" t="str">
        <f>'Analyse détaillée'!P2</f>
        <v>Maitrise de l’ordre de grandeur des nombres négatifs entre eux (sur 1)</v>
      </c>
      <c r="K1" s="53" t="str">
        <f>'Analyse détaillée'!S2</f>
        <v>L'élève maitrise les nombres négatifs  (existence, concept, positionnement et ordre de grandeur) (sur 1)</v>
      </c>
      <c r="L1" s="54" t="str">
        <f>'Analyse détaillée'!AG2</f>
        <v>Addition de deux entiers de signes différents
(sur 1)</v>
      </c>
      <c r="M1" s="54" t="str">
        <f>'Analyse détaillée'!AM2</f>
        <v>Additions de deux entiers de mêmes signes (1)</v>
      </c>
      <c r="N1" s="54" t="str">
        <f>'Analyse détaillée'!AO2</f>
        <v>Addition de deux entiers
(sur 1)</v>
      </c>
      <c r="O1" s="54" t="str">
        <f>'Analyse détaillée'!BC2</f>
        <v>Soustraction de deux entiers de même signe
(sur 1)</v>
      </c>
      <c r="P1" s="54" t="str">
        <f>'Analyse détaillée'!BI2</f>
        <v>Soustraction de deux entiers de signes contraires
(sur 1)</v>
      </c>
      <c r="Q1" s="54" t="str">
        <f>'Analyse détaillée'!BK2</f>
        <v>Soustraction de deux entiers (sur 1)</v>
      </c>
      <c r="R1" s="54" t="s">
        <v>250</v>
      </c>
      <c r="S1" s="55" t="str">
        <f>'Analyse détaillée'!BO2</f>
        <v>L'élève maitrise les opérations d’addition et de soustraction avec des nombres négatifs (sur 1)</v>
      </c>
      <c r="T1" s="36" t="str">
        <f>'Analyse détaillée'!CC2</f>
        <v>Multiplication de deux positifs (sur 1)</v>
      </c>
      <c r="U1" s="36" t="str">
        <f>'Analyse détaillée'!CI2</f>
        <v>Multiplication de deux négatifs (sur 1)</v>
      </c>
      <c r="V1" s="36" t="str">
        <f>'Analyse détaillée'!CO2</f>
        <v>Multiplication d’un positif par un négatif  (sur 1)</v>
      </c>
      <c r="W1" s="36" t="str">
        <f>'Analyse détaillée'!CU2</f>
        <v>Multiplication d’un négatif par un positif  (sur 1)</v>
      </c>
      <c r="X1" s="36" t="s">
        <v>216</v>
      </c>
      <c r="Y1" s="56" t="str">
        <f>'Analyse détaillée'!CY2</f>
        <v>L’élève maitrise l'opération de multiplication avec des nombres négatifs (sur 1)</v>
      </c>
      <c r="Z1" s="57" t="str">
        <f>'Analyse détaillée'!DC2</f>
        <v>Opposé d'un nombre (sur 1)</v>
      </c>
      <c r="AA1" s="57" t="str">
        <f>'Analyse détaillée'!DH2</f>
        <v>Opposé d’une somme ou d’une différence (sur 1)</v>
      </c>
      <c r="AB1" s="57" t="str">
        <f>'Analyse détaillée'!DJ2</f>
        <v>Deux nombres opposés (sur 1)</v>
      </c>
      <c r="AC1" s="58" t="str">
        <f>'Analyse détaillée'!DL2</f>
        <v>L’élève maitrise la notion d’opposé (sur 1)</v>
      </c>
      <c r="AD1" s="59" t="str">
        <f>'Analyse détaillée'!DR2</f>
        <v>Le moins de soustraction (sur 1)</v>
      </c>
      <c r="AE1" s="59" t="str">
        <f>'Analyse détaillée'!DX2</f>
        <v>Le moins de négatif (sur 1)</v>
      </c>
      <c r="AF1" s="59" t="str">
        <f>'Analyse détaillée'!ED2</f>
        <v>Le moins de opposé (sur 1)</v>
      </c>
      <c r="AG1" s="60" t="str">
        <f>'Analyse détaillée'!EF2</f>
        <v>L’élève est capable de différencier les fonctions du signe moins (sur 1)</v>
      </c>
    </row>
    <row r="2" spans="1:33" ht="15.75" customHeight="1" x14ac:dyDescent="0.2">
      <c r="A2" s="23">
        <f>'Analyse détaillée'!A3</f>
        <v>0</v>
      </c>
      <c r="B2" s="23">
        <f>'Analyse détaillée'!B3</f>
        <v>0</v>
      </c>
      <c r="C2" s="23">
        <f>'Analyse détaillée'!C3</f>
        <v>0</v>
      </c>
      <c r="D2" s="23">
        <f>'Analyse détaillée'!D3</f>
        <v>0</v>
      </c>
      <c r="E2" s="23">
        <f>'Analyse détaillée'!E3</f>
        <v>0</v>
      </c>
      <c r="F2" s="23">
        <f>'Analyse détaillée'!F3</f>
        <v>1</v>
      </c>
      <c r="G2" s="61">
        <f>'Analyse détaillée'!H3</f>
        <v>0</v>
      </c>
      <c r="H2" s="61">
        <f>'Analyse détaillée'!J3</f>
        <v>0</v>
      </c>
      <c r="I2" s="61">
        <f>'Analyse détaillée'!L3</f>
        <v>0</v>
      </c>
      <c r="J2" s="61">
        <f>'Analyse détaillée'!P3</f>
        <v>0</v>
      </c>
      <c r="K2" s="61">
        <f>'Analyse détaillée'!S3</f>
        <v>0</v>
      </c>
      <c r="L2" s="61">
        <f>'Analyse détaillée'!AG3</f>
        <v>0</v>
      </c>
      <c r="M2" s="61">
        <f>'Analyse détaillée'!AM3</f>
        <v>0</v>
      </c>
      <c r="N2" s="61">
        <f>'Analyse détaillée'!AO3</f>
        <v>0</v>
      </c>
      <c r="O2" s="61">
        <f>'Analyse détaillée'!BC3</f>
        <v>0</v>
      </c>
      <c r="P2" s="61">
        <f>'Analyse détaillée'!BI3</f>
        <v>0</v>
      </c>
      <c r="Q2" s="61">
        <f>'Analyse détaillée'!BK3</f>
        <v>0</v>
      </c>
      <c r="R2" s="61">
        <f>'Analyse détaillée'!BM3</f>
        <v>0</v>
      </c>
      <c r="S2" s="61">
        <f>'Analyse détaillée'!BO3</f>
        <v>0</v>
      </c>
      <c r="T2" s="61">
        <f>'Analyse détaillée'!CC3</f>
        <v>0</v>
      </c>
      <c r="U2" s="61">
        <f>'Analyse détaillée'!CI3</f>
        <v>0</v>
      </c>
      <c r="V2" s="61">
        <f>'Analyse détaillée'!CO3</f>
        <v>0</v>
      </c>
      <c r="W2" s="61">
        <f>'Analyse détaillée'!CU3</f>
        <v>0</v>
      </c>
      <c r="X2" s="61">
        <f>'Analyse détaillée'!CW3</f>
        <v>0</v>
      </c>
      <c r="Y2" s="61">
        <f>'Analyse détaillée'!CY3</f>
        <v>0</v>
      </c>
      <c r="Z2" s="61">
        <f>'Analyse détaillée'!DC3</f>
        <v>0</v>
      </c>
      <c r="AA2" s="61">
        <f>'Analyse détaillée'!DH3</f>
        <v>0</v>
      </c>
      <c r="AB2" s="61">
        <f>'Analyse détaillée'!DJ3</f>
        <v>0</v>
      </c>
      <c r="AC2" s="61">
        <f>'Analyse détaillée'!DL3</f>
        <v>0</v>
      </c>
      <c r="AD2" s="61">
        <f>'Analyse détaillée'!DR3</f>
        <v>0</v>
      </c>
      <c r="AE2" s="61">
        <f>'Analyse détaillée'!DX3</f>
        <v>0</v>
      </c>
      <c r="AF2" s="61">
        <f>'Analyse détaillée'!ED3</f>
        <v>0</v>
      </c>
      <c r="AG2" s="61">
        <f>'Analyse détaillée'!EF3</f>
        <v>0</v>
      </c>
    </row>
    <row r="3" spans="1:33" ht="12.75" customHeight="1" x14ac:dyDescent="0.2">
      <c r="A3" s="23">
        <f>'Analyse détaillée'!A4</f>
        <v>0</v>
      </c>
      <c r="B3" s="23">
        <f>'Analyse détaillée'!B4</f>
        <v>0</v>
      </c>
      <c r="C3" s="23">
        <f>'Analyse détaillée'!C4</f>
        <v>0</v>
      </c>
      <c r="D3" s="23">
        <f>'Analyse détaillée'!D4</f>
        <v>0</v>
      </c>
      <c r="E3" s="23">
        <f>'Analyse détaillée'!E4</f>
        <v>0</v>
      </c>
      <c r="F3" s="23">
        <f>'Analyse détaillée'!F4</f>
        <v>2</v>
      </c>
      <c r="G3" s="61">
        <f>'Analyse détaillée'!H4</f>
        <v>0</v>
      </c>
      <c r="H3" s="61">
        <f>'Analyse détaillée'!J4</f>
        <v>0</v>
      </c>
      <c r="I3" s="61">
        <f>'Analyse détaillée'!L4</f>
        <v>0</v>
      </c>
      <c r="J3" s="61">
        <f>'Analyse détaillée'!P4</f>
        <v>0</v>
      </c>
      <c r="K3" s="61">
        <f>'Analyse détaillée'!S4</f>
        <v>0</v>
      </c>
      <c r="L3" s="61">
        <f>'Analyse détaillée'!AG4</f>
        <v>0</v>
      </c>
      <c r="M3" s="61">
        <f>'Analyse détaillée'!AM4</f>
        <v>0</v>
      </c>
      <c r="N3" s="61">
        <f>'Analyse détaillée'!AO4</f>
        <v>0</v>
      </c>
      <c r="O3" s="61">
        <f>'Analyse détaillée'!BC4</f>
        <v>0</v>
      </c>
      <c r="P3" s="61">
        <f>'Analyse détaillée'!BI4</f>
        <v>0</v>
      </c>
      <c r="Q3" s="61">
        <f>'Analyse détaillée'!BK4</f>
        <v>0</v>
      </c>
      <c r="R3" s="61">
        <f>'Analyse détaillée'!BM4</f>
        <v>0</v>
      </c>
      <c r="S3" s="61">
        <f>'Analyse détaillée'!BO4</f>
        <v>0</v>
      </c>
      <c r="T3" s="61">
        <f>'Analyse détaillée'!CC4</f>
        <v>0</v>
      </c>
      <c r="U3" s="61">
        <f>'Analyse détaillée'!CI4</f>
        <v>0</v>
      </c>
      <c r="V3" s="61">
        <f>'Analyse détaillée'!CO4</f>
        <v>0</v>
      </c>
      <c r="W3" s="61">
        <f>'Analyse détaillée'!CU4</f>
        <v>0</v>
      </c>
      <c r="X3" s="61">
        <f>'Analyse détaillée'!CW4</f>
        <v>0</v>
      </c>
      <c r="Y3" s="61">
        <f>'Analyse détaillée'!CY4</f>
        <v>0</v>
      </c>
      <c r="Z3" s="61">
        <f>'Analyse détaillée'!DC4</f>
        <v>0</v>
      </c>
      <c r="AA3" s="61">
        <f>'Analyse détaillée'!DH4</f>
        <v>0</v>
      </c>
      <c r="AB3" s="61">
        <f>'Analyse détaillée'!DJ4</f>
        <v>0</v>
      </c>
      <c r="AC3" s="61">
        <f>'Analyse détaillée'!DL4</f>
        <v>0</v>
      </c>
      <c r="AD3" s="61">
        <f>'Analyse détaillée'!DR4</f>
        <v>0</v>
      </c>
      <c r="AE3" s="61">
        <f>'Analyse détaillée'!DX4</f>
        <v>0</v>
      </c>
      <c r="AF3" s="61">
        <f>'Analyse détaillée'!ED4</f>
        <v>0</v>
      </c>
      <c r="AG3" s="61">
        <f>'Analyse détaillée'!EF4</f>
        <v>0</v>
      </c>
    </row>
    <row r="4" spans="1:33" ht="12.75" customHeight="1" x14ac:dyDescent="0.2">
      <c r="A4" s="23">
        <f>'Analyse détaillée'!A5</f>
        <v>0</v>
      </c>
      <c r="B4" s="23">
        <f>'Analyse détaillée'!B5</f>
        <v>0</v>
      </c>
      <c r="C4" s="23">
        <f>'Analyse détaillée'!C5</f>
        <v>0</v>
      </c>
      <c r="D4" s="23">
        <f>'Analyse détaillée'!D5</f>
        <v>0</v>
      </c>
      <c r="E4" s="23">
        <f>'Analyse détaillée'!E5</f>
        <v>0</v>
      </c>
      <c r="F4" s="23">
        <f>'Analyse détaillée'!F5</f>
        <v>3</v>
      </c>
      <c r="G4" s="61">
        <f>'Analyse détaillée'!H5</f>
        <v>0</v>
      </c>
      <c r="H4" s="61">
        <f>'Analyse détaillée'!J5</f>
        <v>0</v>
      </c>
      <c r="I4" s="61">
        <f>'Analyse détaillée'!L5</f>
        <v>0</v>
      </c>
      <c r="J4" s="61">
        <f>'Analyse détaillée'!P5</f>
        <v>0</v>
      </c>
      <c r="K4" s="61">
        <f>'Analyse détaillée'!S5</f>
        <v>0</v>
      </c>
      <c r="L4" s="61">
        <f>'Analyse détaillée'!AG5</f>
        <v>0</v>
      </c>
      <c r="M4" s="61">
        <f>'Analyse détaillée'!AM5</f>
        <v>0</v>
      </c>
      <c r="N4" s="61">
        <f>'Analyse détaillée'!AO5</f>
        <v>0</v>
      </c>
      <c r="O4" s="61">
        <f>'Analyse détaillée'!BC5</f>
        <v>0</v>
      </c>
      <c r="P4" s="61">
        <f>'Analyse détaillée'!BI5</f>
        <v>0</v>
      </c>
      <c r="Q4" s="61">
        <f>'Analyse détaillée'!BK5</f>
        <v>0</v>
      </c>
      <c r="R4" s="61">
        <f>'Analyse détaillée'!BM5</f>
        <v>0</v>
      </c>
      <c r="S4" s="61">
        <f>'Analyse détaillée'!BO5</f>
        <v>0</v>
      </c>
      <c r="T4" s="61">
        <f>'Analyse détaillée'!CC5</f>
        <v>0</v>
      </c>
      <c r="U4" s="61">
        <f>'Analyse détaillée'!CI5</f>
        <v>0</v>
      </c>
      <c r="V4" s="61">
        <f>'Analyse détaillée'!CO5</f>
        <v>0</v>
      </c>
      <c r="W4" s="61">
        <f>'Analyse détaillée'!CU5</f>
        <v>0</v>
      </c>
      <c r="X4" s="61">
        <f>'Analyse détaillée'!CW5</f>
        <v>0</v>
      </c>
      <c r="Y4" s="61">
        <f>'Analyse détaillée'!CY5</f>
        <v>0</v>
      </c>
      <c r="Z4" s="61">
        <f>'Analyse détaillée'!DC5</f>
        <v>0</v>
      </c>
      <c r="AA4" s="61">
        <f>'Analyse détaillée'!DH5</f>
        <v>0</v>
      </c>
      <c r="AB4" s="61">
        <f>'Analyse détaillée'!DJ5</f>
        <v>0</v>
      </c>
      <c r="AC4" s="61">
        <f>'Analyse détaillée'!DL5</f>
        <v>0</v>
      </c>
      <c r="AD4" s="61">
        <f>'Analyse détaillée'!DR5</f>
        <v>0</v>
      </c>
      <c r="AE4" s="61">
        <f>'Analyse détaillée'!DX5</f>
        <v>0</v>
      </c>
      <c r="AF4" s="61">
        <f>'Analyse détaillée'!ED5</f>
        <v>0</v>
      </c>
      <c r="AG4" s="61">
        <f>'Analyse détaillée'!EF5</f>
        <v>0</v>
      </c>
    </row>
    <row r="5" spans="1:33" ht="12.75" customHeight="1" x14ac:dyDescent="0.2">
      <c r="A5" s="23">
        <f>'Analyse détaillée'!A6</f>
        <v>0</v>
      </c>
      <c r="B5" s="23">
        <f>'Analyse détaillée'!B6</f>
        <v>0</v>
      </c>
      <c r="C5" s="23">
        <f>'Analyse détaillée'!C6</f>
        <v>0</v>
      </c>
      <c r="D5" s="23">
        <f>'Analyse détaillée'!D6</f>
        <v>0</v>
      </c>
      <c r="E5" s="23">
        <f>'Analyse détaillée'!E6</f>
        <v>0</v>
      </c>
      <c r="F5" s="23">
        <f>'Analyse détaillée'!F6</f>
        <v>4</v>
      </c>
      <c r="G5" s="61">
        <f>'Analyse détaillée'!H6</f>
        <v>0</v>
      </c>
      <c r="H5" s="61">
        <f>'Analyse détaillée'!J6</f>
        <v>0</v>
      </c>
      <c r="I5" s="61">
        <f>'Analyse détaillée'!L6</f>
        <v>0</v>
      </c>
      <c r="J5" s="61">
        <f>'Analyse détaillée'!P6</f>
        <v>0</v>
      </c>
      <c r="K5" s="61">
        <f>'Analyse détaillée'!S6</f>
        <v>0</v>
      </c>
      <c r="L5" s="61">
        <f>'Analyse détaillée'!AG6</f>
        <v>0</v>
      </c>
      <c r="M5" s="61">
        <f>'Analyse détaillée'!AM6</f>
        <v>0</v>
      </c>
      <c r="N5" s="61">
        <f>'Analyse détaillée'!AO6</f>
        <v>0</v>
      </c>
      <c r="O5" s="61">
        <f>'Analyse détaillée'!BC6</f>
        <v>0</v>
      </c>
      <c r="P5" s="61">
        <f>'Analyse détaillée'!BI6</f>
        <v>0</v>
      </c>
      <c r="Q5" s="61">
        <f>'Analyse détaillée'!BK6</f>
        <v>0</v>
      </c>
      <c r="R5" s="61">
        <f>'Analyse détaillée'!BM6</f>
        <v>0</v>
      </c>
      <c r="S5" s="61">
        <f>'Analyse détaillée'!BO6</f>
        <v>0</v>
      </c>
      <c r="T5" s="61">
        <f>'Analyse détaillée'!CC6</f>
        <v>0</v>
      </c>
      <c r="U5" s="61">
        <f>'Analyse détaillée'!CI6</f>
        <v>0</v>
      </c>
      <c r="V5" s="61">
        <f>'Analyse détaillée'!CO6</f>
        <v>0</v>
      </c>
      <c r="W5" s="61">
        <f>'Analyse détaillée'!CU6</f>
        <v>0</v>
      </c>
      <c r="X5" s="61">
        <f>'Analyse détaillée'!CW6</f>
        <v>0</v>
      </c>
      <c r="Y5" s="61">
        <f>'Analyse détaillée'!CY6</f>
        <v>0</v>
      </c>
      <c r="Z5" s="61">
        <f>'Analyse détaillée'!DC6</f>
        <v>0</v>
      </c>
      <c r="AA5" s="61">
        <f>'Analyse détaillée'!DH6</f>
        <v>0</v>
      </c>
      <c r="AB5" s="61">
        <f>'Analyse détaillée'!DJ6</f>
        <v>0</v>
      </c>
      <c r="AC5" s="61">
        <f>'Analyse détaillée'!DL6</f>
        <v>0</v>
      </c>
      <c r="AD5" s="61">
        <f>'Analyse détaillée'!DR6</f>
        <v>0</v>
      </c>
      <c r="AE5" s="61">
        <f>'Analyse détaillée'!DX6</f>
        <v>0</v>
      </c>
      <c r="AF5" s="61">
        <f>'Analyse détaillée'!ED6</f>
        <v>0</v>
      </c>
      <c r="AG5" s="61">
        <f>'Analyse détaillée'!EF6</f>
        <v>0</v>
      </c>
    </row>
    <row r="6" spans="1:33" ht="12.75" customHeight="1" x14ac:dyDescent="0.2">
      <c r="A6" s="23">
        <f>'Analyse détaillée'!A7</f>
        <v>0</v>
      </c>
      <c r="B6" s="23">
        <f>'Analyse détaillée'!B7</f>
        <v>0</v>
      </c>
      <c r="C6" s="23">
        <f>'Analyse détaillée'!C7</f>
        <v>0</v>
      </c>
      <c r="D6" s="23">
        <f>'Analyse détaillée'!D7</f>
        <v>0</v>
      </c>
      <c r="E6" s="23">
        <f>'Analyse détaillée'!E7</f>
        <v>0</v>
      </c>
      <c r="F6" s="23">
        <f>'Analyse détaillée'!F7</f>
        <v>5</v>
      </c>
      <c r="G6" s="61">
        <f>'Analyse détaillée'!H7</f>
        <v>0</v>
      </c>
      <c r="H6" s="61">
        <f>'Analyse détaillée'!J7</f>
        <v>0</v>
      </c>
      <c r="I6" s="61">
        <f>'Analyse détaillée'!L7</f>
        <v>0</v>
      </c>
      <c r="J6" s="61">
        <f>'Analyse détaillée'!P7</f>
        <v>0</v>
      </c>
      <c r="K6" s="61">
        <f>'Analyse détaillée'!S7</f>
        <v>0</v>
      </c>
      <c r="L6" s="61">
        <f>'Analyse détaillée'!AG7</f>
        <v>0</v>
      </c>
      <c r="M6" s="61">
        <f>'Analyse détaillée'!AM7</f>
        <v>0</v>
      </c>
      <c r="N6" s="61">
        <f>'Analyse détaillée'!AO7</f>
        <v>0</v>
      </c>
      <c r="O6" s="61">
        <f>'Analyse détaillée'!BC7</f>
        <v>0</v>
      </c>
      <c r="P6" s="61">
        <f>'Analyse détaillée'!BI7</f>
        <v>0</v>
      </c>
      <c r="Q6" s="61">
        <f>'Analyse détaillée'!BK7</f>
        <v>0</v>
      </c>
      <c r="R6" s="61">
        <f>'Analyse détaillée'!BM7</f>
        <v>0</v>
      </c>
      <c r="S6" s="61">
        <f>'Analyse détaillée'!BO7</f>
        <v>0</v>
      </c>
      <c r="T6" s="61">
        <f>'Analyse détaillée'!CC7</f>
        <v>0</v>
      </c>
      <c r="U6" s="61">
        <f>'Analyse détaillée'!CI7</f>
        <v>0</v>
      </c>
      <c r="V6" s="61">
        <f>'Analyse détaillée'!CO7</f>
        <v>0</v>
      </c>
      <c r="W6" s="61">
        <f>'Analyse détaillée'!CU7</f>
        <v>0</v>
      </c>
      <c r="X6" s="61">
        <f>'Analyse détaillée'!CW7</f>
        <v>0</v>
      </c>
      <c r="Y6" s="61">
        <f>'Analyse détaillée'!CY7</f>
        <v>0</v>
      </c>
      <c r="Z6" s="61">
        <f>'Analyse détaillée'!DC7</f>
        <v>0</v>
      </c>
      <c r="AA6" s="61">
        <f>'Analyse détaillée'!DH7</f>
        <v>0</v>
      </c>
      <c r="AB6" s="61">
        <f>'Analyse détaillée'!DJ7</f>
        <v>0</v>
      </c>
      <c r="AC6" s="61">
        <f>'Analyse détaillée'!DL7</f>
        <v>0</v>
      </c>
      <c r="AD6" s="61">
        <f>'Analyse détaillée'!DR7</f>
        <v>0</v>
      </c>
      <c r="AE6" s="61">
        <f>'Analyse détaillée'!DX7</f>
        <v>0</v>
      </c>
      <c r="AF6" s="61">
        <f>'Analyse détaillée'!ED7</f>
        <v>0</v>
      </c>
      <c r="AG6" s="61">
        <f>'Analyse détaillée'!EF7</f>
        <v>0</v>
      </c>
    </row>
    <row r="7" spans="1:33" ht="12.75" customHeight="1" x14ac:dyDescent="0.2">
      <c r="A7" s="23">
        <f>'Analyse détaillée'!A8</f>
        <v>0</v>
      </c>
      <c r="B7" s="23">
        <f>'Analyse détaillée'!B8</f>
        <v>0</v>
      </c>
      <c r="C7" s="23">
        <f>'Analyse détaillée'!C8</f>
        <v>0</v>
      </c>
      <c r="D7" s="23">
        <f>'Analyse détaillée'!D8</f>
        <v>0</v>
      </c>
      <c r="E7" s="23">
        <f>'Analyse détaillée'!E8</f>
        <v>0</v>
      </c>
      <c r="F7" s="23">
        <f>'Analyse détaillée'!F8</f>
        <v>6</v>
      </c>
      <c r="G7" s="61">
        <f>'Analyse détaillée'!H8</f>
        <v>0</v>
      </c>
      <c r="H7" s="61">
        <f>'Analyse détaillée'!J8</f>
        <v>0</v>
      </c>
      <c r="I7" s="61">
        <f>'Analyse détaillée'!L8</f>
        <v>0</v>
      </c>
      <c r="J7" s="61">
        <f>'Analyse détaillée'!P8</f>
        <v>0</v>
      </c>
      <c r="K7" s="61">
        <f>'Analyse détaillée'!S8</f>
        <v>0</v>
      </c>
      <c r="L7" s="61">
        <f>'Analyse détaillée'!AG8</f>
        <v>0</v>
      </c>
      <c r="M7" s="61">
        <f>'Analyse détaillée'!AM8</f>
        <v>0</v>
      </c>
      <c r="N7" s="61">
        <f>'Analyse détaillée'!AO8</f>
        <v>0</v>
      </c>
      <c r="O7" s="61">
        <f>'Analyse détaillée'!BC8</f>
        <v>0</v>
      </c>
      <c r="P7" s="61">
        <f>'Analyse détaillée'!BI8</f>
        <v>0</v>
      </c>
      <c r="Q7" s="61">
        <f>'Analyse détaillée'!BK8</f>
        <v>0</v>
      </c>
      <c r="R7" s="61">
        <f>'Analyse détaillée'!BM8</f>
        <v>0</v>
      </c>
      <c r="S7" s="61">
        <f>'Analyse détaillée'!BO8</f>
        <v>0</v>
      </c>
      <c r="T7" s="61">
        <f>'Analyse détaillée'!CC8</f>
        <v>0</v>
      </c>
      <c r="U7" s="61">
        <f>'Analyse détaillée'!CI8</f>
        <v>0</v>
      </c>
      <c r="V7" s="61">
        <f>'Analyse détaillée'!CO8</f>
        <v>0</v>
      </c>
      <c r="W7" s="61">
        <f>'Analyse détaillée'!CU8</f>
        <v>0</v>
      </c>
      <c r="X7" s="61">
        <f>'Analyse détaillée'!CW8</f>
        <v>0</v>
      </c>
      <c r="Y7" s="61">
        <f>'Analyse détaillée'!CY8</f>
        <v>0</v>
      </c>
      <c r="Z7" s="61">
        <f>'Analyse détaillée'!DC8</f>
        <v>0</v>
      </c>
      <c r="AA7" s="61">
        <f>'Analyse détaillée'!DH8</f>
        <v>0</v>
      </c>
      <c r="AB7" s="61">
        <f>'Analyse détaillée'!DJ8</f>
        <v>0</v>
      </c>
      <c r="AC7" s="61">
        <f>'Analyse détaillée'!DL8</f>
        <v>0</v>
      </c>
      <c r="AD7" s="61">
        <f>'Analyse détaillée'!DR8</f>
        <v>0</v>
      </c>
      <c r="AE7" s="61">
        <f>'Analyse détaillée'!DX8</f>
        <v>0</v>
      </c>
      <c r="AF7" s="61">
        <f>'Analyse détaillée'!ED8</f>
        <v>0</v>
      </c>
      <c r="AG7" s="61">
        <f>'Analyse détaillée'!EF8</f>
        <v>0</v>
      </c>
    </row>
    <row r="8" spans="1:33" ht="12.75" customHeight="1" x14ac:dyDescent="0.2">
      <c r="A8" s="23">
        <f>'Analyse détaillée'!A9</f>
        <v>0</v>
      </c>
      <c r="B8" s="23">
        <f>'Analyse détaillée'!B9</f>
        <v>0</v>
      </c>
      <c r="C8" s="23">
        <f>'Analyse détaillée'!C9</f>
        <v>0</v>
      </c>
      <c r="D8" s="23">
        <f>'Analyse détaillée'!D9</f>
        <v>0</v>
      </c>
      <c r="E8" s="23">
        <f>'Analyse détaillée'!E9</f>
        <v>0</v>
      </c>
      <c r="F8" s="23">
        <f>'Analyse détaillée'!F9</f>
        <v>7</v>
      </c>
      <c r="G8" s="61">
        <f>'Analyse détaillée'!H9</f>
        <v>0</v>
      </c>
      <c r="H8" s="61">
        <f>'Analyse détaillée'!J9</f>
        <v>0</v>
      </c>
      <c r="I8" s="61">
        <f>'Analyse détaillée'!L9</f>
        <v>0</v>
      </c>
      <c r="J8" s="61">
        <f>'Analyse détaillée'!P9</f>
        <v>0</v>
      </c>
      <c r="K8" s="61">
        <f>'Analyse détaillée'!S9</f>
        <v>0</v>
      </c>
      <c r="L8" s="61">
        <f>'Analyse détaillée'!AG9</f>
        <v>0</v>
      </c>
      <c r="M8" s="61">
        <f>'Analyse détaillée'!AM9</f>
        <v>0</v>
      </c>
      <c r="N8" s="61">
        <f>'Analyse détaillée'!AO9</f>
        <v>0</v>
      </c>
      <c r="O8" s="61">
        <f>'Analyse détaillée'!BC9</f>
        <v>0</v>
      </c>
      <c r="P8" s="61">
        <f>'Analyse détaillée'!BI9</f>
        <v>0</v>
      </c>
      <c r="Q8" s="61">
        <f>'Analyse détaillée'!BK9</f>
        <v>0</v>
      </c>
      <c r="R8" s="61">
        <f>'Analyse détaillée'!BM9</f>
        <v>0</v>
      </c>
      <c r="S8" s="61">
        <f>'Analyse détaillée'!BO9</f>
        <v>0</v>
      </c>
      <c r="T8" s="61">
        <f>'Analyse détaillée'!CC9</f>
        <v>0</v>
      </c>
      <c r="U8" s="61">
        <f>'Analyse détaillée'!CI9</f>
        <v>0</v>
      </c>
      <c r="V8" s="61">
        <f>'Analyse détaillée'!CO9</f>
        <v>0</v>
      </c>
      <c r="W8" s="61">
        <f>'Analyse détaillée'!CU9</f>
        <v>0</v>
      </c>
      <c r="X8" s="61">
        <f>'Analyse détaillée'!CW9</f>
        <v>0</v>
      </c>
      <c r="Y8" s="61">
        <f>'Analyse détaillée'!CY9</f>
        <v>0</v>
      </c>
      <c r="Z8" s="61">
        <f>'Analyse détaillée'!DC9</f>
        <v>0</v>
      </c>
      <c r="AA8" s="61">
        <f>'Analyse détaillée'!DH9</f>
        <v>0</v>
      </c>
      <c r="AB8" s="61">
        <f>'Analyse détaillée'!DJ9</f>
        <v>0</v>
      </c>
      <c r="AC8" s="61">
        <f>'Analyse détaillée'!DL9</f>
        <v>0</v>
      </c>
      <c r="AD8" s="61">
        <f>'Analyse détaillée'!DR9</f>
        <v>0</v>
      </c>
      <c r="AE8" s="61">
        <f>'Analyse détaillée'!DX9</f>
        <v>0</v>
      </c>
      <c r="AF8" s="61">
        <f>'Analyse détaillée'!ED9</f>
        <v>0</v>
      </c>
      <c r="AG8" s="61">
        <f>'Analyse détaillée'!EF9</f>
        <v>0</v>
      </c>
    </row>
    <row r="9" spans="1:33" ht="12.75" customHeight="1" x14ac:dyDescent="0.2">
      <c r="A9" s="23">
        <f>'Analyse détaillée'!A10</f>
        <v>0</v>
      </c>
      <c r="B9" s="23">
        <f>'Analyse détaillée'!B10</f>
        <v>0</v>
      </c>
      <c r="C9" s="23">
        <f>'Analyse détaillée'!C10</f>
        <v>0</v>
      </c>
      <c r="D9" s="23">
        <f>'Analyse détaillée'!D10</f>
        <v>0</v>
      </c>
      <c r="E9" s="23">
        <f>'Analyse détaillée'!E10</f>
        <v>0</v>
      </c>
      <c r="F9" s="23">
        <f>'Analyse détaillée'!F10</f>
        <v>8</v>
      </c>
      <c r="G9" s="61">
        <f>'Analyse détaillée'!H10</f>
        <v>0</v>
      </c>
      <c r="H9" s="61">
        <f>'Analyse détaillée'!J10</f>
        <v>0</v>
      </c>
      <c r="I9" s="61">
        <f>'Analyse détaillée'!L10</f>
        <v>0</v>
      </c>
      <c r="J9" s="61">
        <f>'Analyse détaillée'!P10</f>
        <v>0</v>
      </c>
      <c r="K9" s="61">
        <f>'Analyse détaillée'!S10</f>
        <v>0</v>
      </c>
      <c r="L9" s="61">
        <f>'Analyse détaillée'!AG10</f>
        <v>0</v>
      </c>
      <c r="M9" s="61">
        <f>'Analyse détaillée'!AM10</f>
        <v>0</v>
      </c>
      <c r="N9" s="61">
        <f>'Analyse détaillée'!AO10</f>
        <v>0</v>
      </c>
      <c r="O9" s="61">
        <f>'Analyse détaillée'!BC10</f>
        <v>0</v>
      </c>
      <c r="P9" s="61">
        <f>'Analyse détaillée'!BI10</f>
        <v>0</v>
      </c>
      <c r="Q9" s="61">
        <f>'Analyse détaillée'!BK10</f>
        <v>0</v>
      </c>
      <c r="R9" s="61">
        <f>'Analyse détaillée'!BM10</f>
        <v>0</v>
      </c>
      <c r="S9" s="61">
        <f>'Analyse détaillée'!BO10</f>
        <v>0</v>
      </c>
      <c r="T9" s="61">
        <f>'Analyse détaillée'!CC10</f>
        <v>0</v>
      </c>
      <c r="U9" s="61">
        <f>'Analyse détaillée'!CI10</f>
        <v>0</v>
      </c>
      <c r="V9" s="61">
        <f>'Analyse détaillée'!CO10</f>
        <v>0</v>
      </c>
      <c r="W9" s="61">
        <f>'Analyse détaillée'!CU10</f>
        <v>0</v>
      </c>
      <c r="X9" s="61">
        <f>'Analyse détaillée'!CW10</f>
        <v>0</v>
      </c>
      <c r="Y9" s="61">
        <f>'Analyse détaillée'!CY10</f>
        <v>0</v>
      </c>
      <c r="Z9" s="61">
        <f>'Analyse détaillée'!DC10</f>
        <v>0</v>
      </c>
      <c r="AA9" s="61">
        <f>'Analyse détaillée'!DH10</f>
        <v>0</v>
      </c>
      <c r="AB9" s="61">
        <f>'Analyse détaillée'!DJ10</f>
        <v>0</v>
      </c>
      <c r="AC9" s="61">
        <f>'Analyse détaillée'!DL10</f>
        <v>0</v>
      </c>
      <c r="AD9" s="61">
        <f>'Analyse détaillée'!DR10</f>
        <v>0</v>
      </c>
      <c r="AE9" s="61">
        <f>'Analyse détaillée'!DX10</f>
        <v>0</v>
      </c>
      <c r="AF9" s="61">
        <f>'Analyse détaillée'!ED10</f>
        <v>0</v>
      </c>
      <c r="AG9" s="61">
        <f>'Analyse détaillée'!EF10</f>
        <v>0</v>
      </c>
    </row>
    <row r="10" spans="1:33" ht="12.75" customHeight="1" x14ac:dyDescent="0.2">
      <c r="A10" s="23">
        <f>'Analyse détaillée'!A11</f>
        <v>0</v>
      </c>
      <c r="B10" s="23">
        <f>'Analyse détaillée'!B11</f>
        <v>0</v>
      </c>
      <c r="C10" s="23">
        <f>'Analyse détaillée'!C11</f>
        <v>0</v>
      </c>
      <c r="D10" s="23">
        <f>'Analyse détaillée'!D11</f>
        <v>0</v>
      </c>
      <c r="E10" s="23">
        <f>'Analyse détaillée'!E11</f>
        <v>0</v>
      </c>
      <c r="F10" s="23">
        <f>'Analyse détaillée'!F11</f>
        <v>9</v>
      </c>
      <c r="G10" s="61">
        <f>'Analyse détaillée'!H11</f>
        <v>0</v>
      </c>
      <c r="H10" s="61">
        <f>'Analyse détaillée'!J11</f>
        <v>0</v>
      </c>
      <c r="I10" s="61">
        <f>'Analyse détaillée'!L11</f>
        <v>0</v>
      </c>
      <c r="J10" s="61">
        <f>'Analyse détaillée'!P11</f>
        <v>0</v>
      </c>
      <c r="K10" s="61">
        <f>'Analyse détaillée'!S11</f>
        <v>0</v>
      </c>
      <c r="L10" s="61">
        <f>'Analyse détaillée'!AG11</f>
        <v>0</v>
      </c>
      <c r="M10" s="61">
        <f>'Analyse détaillée'!AM11</f>
        <v>0</v>
      </c>
      <c r="N10" s="61">
        <f>'Analyse détaillée'!AO11</f>
        <v>0</v>
      </c>
      <c r="O10" s="61">
        <f>'Analyse détaillée'!BC11</f>
        <v>0</v>
      </c>
      <c r="P10" s="61">
        <f>'Analyse détaillée'!BI11</f>
        <v>0</v>
      </c>
      <c r="Q10" s="61">
        <f>'Analyse détaillée'!BK11</f>
        <v>0</v>
      </c>
      <c r="R10" s="61">
        <f>'Analyse détaillée'!BM11</f>
        <v>0</v>
      </c>
      <c r="S10" s="61">
        <f>'Analyse détaillée'!BO11</f>
        <v>0</v>
      </c>
      <c r="T10" s="61">
        <f>'Analyse détaillée'!CC11</f>
        <v>0</v>
      </c>
      <c r="U10" s="61">
        <f>'Analyse détaillée'!CI11</f>
        <v>0</v>
      </c>
      <c r="V10" s="61">
        <f>'Analyse détaillée'!CO11</f>
        <v>0</v>
      </c>
      <c r="W10" s="61">
        <f>'Analyse détaillée'!CU11</f>
        <v>0</v>
      </c>
      <c r="X10" s="61">
        <f>'Analyse détaillée'!CW11</f>
        <v>0</v>
      </c>
      <c r="Y10" s="61">
        <f>'Analyse détaillée'!CY11</f>
        <v>0</v>
      </c>
      <c r="Z10" s="61">
        <f>'Analyse détaillée'!DC11</f>
        <v>0</v>
      </c>
      <c r="AA10" s="61">
        <f>'Analyse détaillée'!DH11</f>
        <v>0</v>
      </c>
      <c r="AB10" s="61">
        <f>'Analyse détaillée'!DJ11</f>
        <v>0</v>
      </c>
      <c r="AC10" s="61">
        <f>'Analyse détaillée'!DL11</f>
        <v>0</v>
      </c>
      <c r="AD10" s="61">
        <f>'Analyse détaillée'!DR11</f>
        <v>0</v>
      </c>
      <c r="AE10" s="61">
        <f>'Analyse détaillée'!DX11</f>
        <v>0</v>
      </c>
      <c r="AF10" s="61">
        <f>'Analyse détaillée'!ED11</f>
        <v>0</v>
      </c>
      <c r="AG10" s="61">
        <f>'Analyse détaillée'!EF11</f>
        <v>0</v>
      </c>
    </row>
    <row r="11" spans="1:33" ht="12.75" customHeight="1" x14ac:dyDescent="0.2">
      <c r="A11" s="23">
        <f>'Analyse détaillée'!A12</f>
        <v>0</v>
      </c>
      <c r="B11" s="23">
        <f>'Analyse détaillée'!B12</f>
        <v>0</v>
      </c>
      <c r="C11" s="23">
        <f>'Analyse détaillée'!C12</f>
        <v>0</v>
      </c>
      <c r="D11" s="23">
        <f>'Analyse détaillée'!D12</f>
        <v>0</v>
      </c>
      <c r="E11" s="23">
        <f>'Analyse détaillée'!E12</f>
        <v>0</v>
      </c>
      <c r="F11" s="23">
        <f>'Analyse détaillée'!F12</f>
        <v>10</v>
      </c>
      <c r="G11" s="61">
        <f>'Analyse détaillée'!H12</f>
        <v>0</v>
      </c>
      <c r="H11" s="61">
        <f>'Analyse détaillée'!J12</f>
        <v>0</v>
      </c>
      <c r="I11" s="61">
        <f>'Analyse détaillée'!L12</f>
        <v>0</v>
      </c>
      <c r="J11" s="61">
        <f>'Analyse détaillée'!P12</f>
        <v>0</v>
      </c>
      <c r="K11" s="61">
        <f>'Analyse détaillée'!S12</f>
        <v>0</v>
      </c>
      <c r="L11" s="61">
        <f>'Analyse détaillée'!AG12</f>
        <v>0</v>
      </c>
      <c r="M11" s="61">
        <f>'Analyse détaillée'!AM12</f>
        <v>0</v>
      </c>
      <c r="N11" s="61">
        <f>'Analyse détaillée'!AO12</f>
        <v>0</v>
      </c>
      <c r="O11" s="61">
        <f>'Analyse détaillée'!BC12</f>
        <v>0</v>
      </c>
      <c r="P11" s="61">
        <f>'Analyse détaillée'!BI12</f>
        <v>0</v>
      </c>
      <c r="Q11" s="61">
        <f>'Analyse détaillée'!BK12</f>
        <v>0</v>
      </c>
      <c r="R11" s="61">
        <f>'Analyse détaillée'!BM12</f>
        <v>0</v>
      </c>
      <c r="S11" s="61">
        <f>'Analyse détaillée'!BO12</f>
        <v>0</v>
      </c>
      <c r="T11" s="61">
        <f>'Analyse détaillée'!CC12</f>
        <v>0</v>
      </c>
      <c r="U11" s="61">
        <f>'Analyse détaillée'!CI12</f>
        <v>0</v>
      </c>
      <c r="V11" s="61">
        <f>'Analyse détaillée'!CO12</f>
        <v>0</v>
      </c>
      <c r="W11" s="61">
        <f>'Analyse détaillée'!CU12</f>
        <v>0</v>
      </c>
      <c r="X11" s="61">
        <f>'Analyse détaillée'!CW12</f>
        <v>0</v>
      </c>
      <c r="Y11" s="61">
        <f>'Analyse détaillée'!CY12</f>
        <v>0</v>
      </c>
      <c r="Z11" s="61">
        <f>'Analyse détaillée'!DC12</f>
        <v>0</v>
      </c>
      <c r="AA11" s="61">
        <f>'Analyse détaillée'!DH12</f>
        <v>0</v>
      </c>
      <c r="AB11" s="61">
        <f>'Analyse détaillée'!DJ12</f>
        <v>0</v>
      </c>
      <c r="AC11" s="61">
        <f>'Analyse détaillée'!DL12</f>
        <v>0</v>
      </c>
      <c r="AD11" s="61">
        <f>'Analyse détaillée'!DR12</f>
        <v>0</v>
      </c>
      <c r="AE11" s="61">
        <f>'Analyse détaillée'!DX12</f>
        <v>0</v>
      </c>
      <c r="AF11" s="61">
        <f>'Analyse détaillée'!ED12</f>
        <v>0</v>
      </c>
      <c r="AG11" s="61">
        <f>'Analyse détaillée'!EF12</f>
        <v>0</v>
      </c>
    </row>
    <row r="12" spans="1:33" ht="12.75" customHeight="1" x14ac:dyDescent="0.2">
      <c r="A12" s="23">
        <f>'Analyse détaillée'!A13</f>
        <v>0</v>
      </c>
      <c r="B12" s="23">
        <f>'Analyse détaillée'!B13</f>
        <v>0</v>
      </c>
      <c r="C12" s="23">
        <f>'Analyse détaillée'!C13</f>
        <v>0</v>
      </c>
      <c r="D12" s="23">
        <f>'Analyse détaillée'!D13</f>
        <v>0</v>
      </c>
      <c r="E12" s="23">
        <f>'Analyse détaillée'!E13</f>
        <v>0</v>
      </c>
      <c r="F12" s="23">
        <f>'Analyse détaillée'!F13</f>
        <v>11</v>
      </c>
      <c r="G12" s="61">
        <f>'Analyse détaillée'!H13</f>
        <v>0</v>
      </c>
      <c r="H12" s="61">
        <f>'Analyse détaillée'!J13</f>
        <v>0</v>
      </c>
      <c r="I12" s="61">
        <f>'Analyse détaillée'!L13</f>
        <v>0</v>
      </c>
      <c r="J12" s="61">
        <f>'Analyse détaillée'!P13</f>
        <v>0</v>
      </c>
      <c r="K12" s="61">
        <f>'Analyse détaillée'!S13</f>
        <v>0</v>
      </c>
      <c r="L12" s="61">
        <f>'Analyse détaillée'!AG13</f>
        <v>0</v>
      </c>
      <c r="M12" s="61">
        <f>'Analyse détaillée'!AM13</f>
        <v>0</v>
      </c>
      <c r="N12" s="61">
        <f>'Analyse détaillée'!AO13</f>
        <v>0</v>
      </c>
      <c r="O12" s="61">
        <f>'Analyse détaillée'!BC13</f>
        <v>0</v>
      </c>
      <c r="P12" s="61">
        <f>'Analyse détaillée'!BI13</f>
        <v>0</v>
      </c>
      <c r="Q12" s="61">
        <f>'Analyse détaillée'!BK13</f>
        <v>0</v>
      </c>
      <c r="R12" s="61">
        <f>'Analyse détaillée'!BM13</f>
        <v>0</v>
      </c>
      <c r="S12" s="61">
        <f>'Analyse détaillée'!BO13</f>
        <v>0</v>
      </c>
      <c r="T12" s="61">
        <f>'Analyse détaillée'!CC13</f>
        <v>0</v>
      </c>
      <c r="U12" s="61">
        <f>'Analyse détaillée'!CI13</f>
        <v>0</v>
      </c>
      <c r="V12" s="61">
        <f>'Analyse détaillée'!CO13</f>
        <v>0</v>
      </c>
      <c r="W12" s="61">
        <f>'Analyse détaillée'!CU13</f>
        <v>0</v>
      </c>
      <c r="X12" s="61">
        <f>'Analyse détaillée'!CW13</f>
        <v>0</v>
      </c>
      <c r="Y12" s="61">
        <f>'Analyse détaillée'!CY13</f>
        <v>0</v>
      </c>
      <c r="Z12" s="61">
        <f>'Analyse détaillée'!DC13</f>
        <v>0</v>
      </c>
      <c r="AA12" s="61">
        <f>'Analyse détaillée'!DH13</f>
        <v>0</v>
      </c>
      <c r="AB12" s="61">
        <f>'Analyse détaillée'!DJ13</f>
        <v>0</v>
      </c>
      <c r="AC12" s="61">
        <f>'Analyse détaillée'!DL13</f>
        <v>0</v>
      </c>
      <c r="AD12" s="61">
        <f>'Analyse détaillée'!DR13</f>
        <v>0</v>
      </c>
      <c r="AE12" s="61">
        <f>'Analyse détaillée'!DX13</f>
        <v>0</v>
      </c>
      <c r="AF12" s="61">
        <f>'Analyse détaillée'!ED13</f>
        <v>0</v>
      </c>
      <c r="AG12" s="61">
        <f>'Analyse détaillée'!EF13</f>
        <v>0</v>
      </c>
    </row>
    <row r="13" spans="1:33" ht="12.75" customHeight="1" x14ac:dyDescent="0.2">
      <c r="A13" s="23">
        <f>'Analyse détaillée'!A14</f>
        <v>0</v>
      </c>
      <c r="B13" s="23">
        <f>'Analyse détaillée'!B14</f>
        <v>0</v>
      </c>
      <c r="C13" s="23">
        <f>'Analyse détaillée'!C14</f>
        <v>0</v>
      </c>
      <c r="D13" s="23">
        <f>'Analyse détaillée'!D14</f>
        <v>0</v>
      </c>
      <c r="E13" s="23">
        <f>'Analyse détaillée'!E14</f>
        <v>0</v>
      </c>
      <c r="F13" s="23">
        <f>'Analyse détaillée'!F14</f>
        <v>12</v>
      </c>
      <c r="G13" s="61">
        <f>'Analyse détaillée'!H14</f>
        <v>0</v>
      </c>
      <c r="H13" s="61">
        <f>'Analyse détaillée'!J14</f>
        <v>0</v>
      </c>
      <c r="I13" s="61">
        <f>'Analyse détaillée'!L14</f>
        <v>0</v>
      </c>
      <c r="J13" s="61">
        <f>'Analyse détaillée'!P14</f>
        <v>0</v>
      </c>
      <c r="K13" s="61">
        <f>'Analyse détaillée'!S14</f>
        <v>0</v>
      </c>
      <c r="L13" s="61">
        <f>'Analyse détaillée'!AG14</f>
        <v>0</v>
      </c>
      <c r="M13" s="61">
        <f>'Analyse détaillée'!AM14</f>
        <v>0</v>
      </c>
      <c r="N13" s="61">
        <f>'Analyse détaillée'!AO14</f>
        <v>0</v>
      </c>
      <c r="O13" s="61">
        <f>'Analyse détaillée'!BC14</f>
        <v>0</v>
      </c>
      <c r="P13" s="61">
        <f>'Analyse détaillée'!BI14</f>
        <v>0</v>
      </c>
      <c r="Q13" s="61">
        <f>'Analyse détaillée'!BK14</f>
        <v>0</v>
      </c>
      <c r="R13" s="61">
        <f>'Analyse détaillée'!BM14</f>
        <v>0</v>
      </c>
      <c r="S13" s="61">
        <f>'Analyse détaillée'!BO14</f>
        <v>0</v>
      </c>
      <c r="T13" s="61">
        <f>'Analyse détaillée'!CC14</f>
        <v>0</v>
      </c>
      <c r="U13" s="61">
        <f>'Analyse détaillée'!CI14</f>
        <v>0</v>
      </c>
      <c r="V13" s="61">
        <f>'Analyse détaillée'!CO14</f>
        <v>0</v>
      </c>
      <c r="W13" s="61">
        <f>'Analyse détaillée'!CU14</f>
        <v>0</v>
      </c>
      <c r="X13" s="61">
        <f>'Analyse détaillée'!CW14</f>
        <v>0</v>
      </c>
      <c r="Y13" s="61">
        <f>'Analyse détaillée'!CY14</f>
        <v>0</v>
      </c>
      <c r="Z13" s="61">
        <f>'Analyse détaillée'!DC14</f>
        <v>0</v>
      </c>
      <c r="AA13" s="61">
        <f>'Analyse détaillée'!DH14</f>
        <v>0</v>
      </c>
      <c r="AB13" s="61">
        <f>'Analyse détaillée'!DJ14</f>
        <v>0</v>
      </c>
      <c r="AC13" s="61">
        <f>'Analyse détaillée'!DL14</f>
        <v>0</v>
      </c>
      <c r="AD13" s="61">
        <f>'Analyse détaillée'!DR14</f>
        <v>0</v>
      </c>
      <c r="AE13" s="61">
        <f>'Analyse détaillée'!DX14</f>
        <v>0</v>
      </c>
      <c r="AF13" s="61">
        <f>'Analyse détaillée'!ED14</f>
        <v>0</v>
      </c>
      <c r="AG13" s="61">
        <f>'Analyse détaillée'!EF14</f>
        <v>0</v>
      </c>
    </row>
    <row r="14" spans="1:33" ht="12.75" customHeight="1" x14ac:dyDescent="0.2">
      <c r="A14" s="23">
        <f>'Analyse détaillée'!A15</f>
        <v>0</v>
      </c>
      <c r="B14" s="23">
        <f>'Analyse détaillée'!B15</f>
        <v>0</v>
      </c>
      <c r="C14" s="23">
        <f>'Analyse détaillée'!C15</f>
        <v>0</v>
      </c>
      <c r="D14" s="23">
        <f>'Analyse détaillée'!D15</f>
        <v>0</v>
      </c>
      <c r="E14" s="23">
        <f>'Analyse détaillée'!E15</f>
        <v>0</v>
      </c>
      <c r="F14" s="23">
        <f>'Analyse détaillée'!F15</f>
        <v>13</v>
      </c>
      <c r="G14" s="61">
        <f>'Analyse détaillée'!H15</f>
        <v>0</v>
      </c>
      <c r="H14" s="61">
        <f>'Analyse détaillée'!J15</f>
        <v>0</v>
      </c>
      <c r="I14" s="61">
        <f>'Analyse détaillée'!L15</f>
        <v>0</v>
      </c>
      <c r="J14" s="61">
        <f>'Analyse détaillée'!P15</f>
        <v>0</v>
      </c>
      <c r="K14" s="61">
        <f>'Analyse détaillée'!S15</f>
        <v>0</v>
      </c>
      <c r="L14" s="61">
        <f>'Analyse détaillée'!AG15</f>
        <v>0</v>
      </c>
      <c r="M14" s="61">
        <f>'Analyse détaillée'!AM15</f>
        <v>0</v>
      </c>
      <c r="N14" s="61">
        <f>'Analyse détaillée'!AO15</f>
        <v>0</v>
      </c>
      <c r="O14" s="61">
        <f>'Analyse détaillée'!BC15</f>
        <v>0</v>
      </c>
      <c r="P14" s="61">
        <f>'Analyse détaillée'!BI15</f>
        <v>0</v>
      </c>
      <c r="Q14" s="61">
        <f>'Analyse détaillée'!BK15</f>
        <v>0</v>
      </c>
      <c r="R14" s="61">
        <f>'Analyse détaillée'!BM15</f>
        <v>0</v>
      </c>
      <c r="S14" s="61">
        <f>'Analyse détaillée'!BO15</f>
        <v>0</v>
      </c>
      <c r="T14" s="61">
        <f>'Analyse détaillée'!CC15</f>
        <v>0</v>
      </c>
      <c r="U14" s="61">
        <f>'Analyse détaillée'!CI15</f>
        <v>0</v>
      </c>
      <c r="V14" s="61">
        <f>'Analyse détaillée'!CO15</f>
        <v>0</v>
      </c>
      <c r="W14" s="61">
        <f>'Analyse détaillée'!CU15</f>
        <v>0</v>
      </c>
      <c r="X14" s="61">
        <f>'Analyse détaillée'!CW15</f>
        <v>0</v>
      </c>
      <c r="Y14" s="61">
        <f>'Analyse détaillée'!CY15</f>
        <v>0</v>
      </c>
      <c r="Z14" s="61">
        <f>'Analyse détaillée'!DC15</f>
        <v>0</v>
      </c>
      <c r="AA14" s="61">
        <f>'Analyse détaillée'!DH15</f>
        <v>0</v>
      </c>
      <c r="AB14" s="61">
        <f>'Analyse détaillée'!DJ15</f>
        <v>0</v>
      </c>
      <c r="AC14" s="61">
        <f>'Analyse détaillée'!DL15</f>
        <v>0</v>
      </c>
      <c r="AD14" s="61">
        <f>'Analyse détaillée'!DR15</f>
        <v>0</v>
      </c>
      <c r="AE14" s="61">
        <f>'Analyse détaillée'!DX15</f>
        <v>0</v>
      </c>
      <c r="AF14" s="61">
        <f>'Analyse détaillée'!ED15</f>
        <v>0</v>
      </c>
      <c r="AG14" s="61">
        <f>'Analyse détaillée'!EF15</f>
        <v>0</v>
      </c>
    </row>
    <row r="15" spans="1:33" ht="12.75" customHeight="1" x14ac:dyDescent="0.2">
      <c r="A15" s="23">
        <f>'Analyse détaillée'!A16</f>
        <v>0</v>
      </c>
      <c r="B15" s="23">
        <f>'Analyse détaillée'!B16</f>
        <v>0</v>
      </c>
      <c r="C15" s="23">
        <f>'Analyse détaillée'!C16</f>
        <v>0</v>
      </c>
      <c r="D15" s="23">
        <f>'Analyse détaillée'!D16</f>
        <v>0</v>
      </c>
      <c r="E15" s="23">
        <f>'Analyse détaillée'!E16</f>
        <v>0</v>
      </c>
      <c r="F15" s="23">
        <f>'Analyse détaillée'!F16</f>
        <v>14</v>
      </c>
      <c r="G15" s="61">
        <f>'Analyse détaillée'!H16</f>
        <v>0</v>
      </c>
      <c r="H15" s="61">
        <f>'Analyse détaillée'!J16</f>
        <v>0</v>
      </c>
      <c r="I15" s="61">
        <f>'Analyse détaillée'!L16</f>
        <v>0</v>
      </c>
      <c r="J15" s="61">
        <f>'Analyse détaillée'!P16</f>
        <v>0</v>
      </c>
      <c r="K15" s="61">
        <f>'Analyse détaillée'!S16</f>
        <v>0</v>
      </c>
      <c r="L15" s="61">
        <f>'Analyse détaillée'!AG16</f>
        <v>0</v>
      </c>
      <c r="M15" s="61">
        <f>'Analyse détaillée'!AM16</f>
        <v>0</v>
      </c>
      <c r="N15" s="61">
        <f>'Analyse détaillée'!AO16</f>
        <v>0</v>
      </c>
      <c r="O15" s="61">
        <f>'Analyse détaillée'!BC16</f>
        <v>0</v>
      </c>
      <c r="P15" s="61">
        <f>'Analyse détaillée'!BI16</f>
        <v>0</v>
      </c>
      <c r="Q15" s="61">
        <f>'Analyse détaillée'!BK16</f>
        <v>0</v>
      </c>
      <c r="R15" s="61">
        <f>'Analyse détaillée'!BM16</f>
        <v>0</v>
      </c>
      <c r="S15" s="61">
        <f>'Analyse détaillée'!BO16</f>
        <v>0</v>
      </c>
      <c r="T15" s="61">
        <f>'Analyse détaillée'!CC16</f>
        <v>0</v>
      </c>
      <c r="U15" s="61">
        <f>'Analyse détaillée'!CI16</f>
        <v>0</v>
      </c>
      <c r="V15" s="61">
        <f>'Analyse détaillée'!CO16</f>
        <v>0</v>
      </c>
      <c r="W15" s="61">
        <f>'Analyse détaillée'!CU16</f>
        <v>0</v>
      </c>
      <c r="X15" s="61">
        <f>'Analyse détaillée'!CW16</f>
        <v>0</v>
      </c>
      <c r="Y15" s="61">
        <f>'Analyse détaillée'!CY16</f>
        <v>0</v>
      </c>
      <c r="Z15" s="61">
        <f>'Analyse détaillée'!DC16</f>
        <v>0</v>
      </c>
      <c r="AA15" s="61">
        <f>'Analyse détaillée'!DH16</f>
        <v>0</v>
      </c>
      <c r="AB15" s="61">
        <f>'Analyse détaillée'!DJ16</f>
        <v>0</v>
      </c>
      <c r="AC15" s="61">
        <f>'Analyse détaillée'!DL16</f>
        <v>0</v>
      </c>
      <c r="AD15" s="61">
        <f>'Analyse détaillée'!DR16</f>
        <v>0</v>
      </c>
      <c r="AE15" s="61">
        <f>'Analyse détaillée'!DX16</f>
        <v>0</v>
      </c>
      <c r="AF15" s="61">
        <f>'Analyse détaillée'!ED16</f>
        <v>0</v>
      </c>
      <c r="AG15" s="61">
        <f>'Analyse détaillée'!EF16</f>
        <v>0</v>
      </c>
    </row>
    <row r="16" spans="1:33" ht="12.75" customHeight="1" x14ac:dyDescent="0.2">
      <c r="A16" s="23">
        <f>'Analyse détaillée'!A17</f>
        <v>0</v>
      </c>
      <c r="B16" s="23">
        <f>'Analyse détaillée'!B17</f>
        <v>0</v>
      </c>
      <c r="C16" s="23">
        <f>'Analyse détaillée'!C17</f>
        <v>0</v>
      </c>
      <c r="D16" s="23">
        <f>'Analyse détaillée'!D17</f>
        <v>0</v>
      </c>
      <c r="E16" s="23">
        <f>'Analyse détaillée'!E17</f>
        <v>0</v>
      </c>
      <c r="F16" s="23">
        <f>'Analyse détaillée'!F17</f>
        <v>15</v>
      </c>
      <c r="G16" s="61">
        <f>'Analyse détaillée'!H17</f>
        <v>0</v>
      </c>
      <c r="H16" s="61">
        <f>'Analyse détaillée'!J17</f>
        <v>0</v>
      </c>
      <c r="I16" s="61">
        <f>'Analyse détaillée'!L17</f>
        <v>0</v>
      </c>
      <c r="J16" s="61">
        <f>'Analyse détaillée'!P17</f>
        <v>0</v>
      </c>
      <c r="K16" s="61">
        <f>'Analyse détaillée'!S17</f>
        <v>0</v>
      </c>
      <c r="L16" s="61">
        <f>'Analyse détaillée'!AG17</f>
        <v>0</v>
      </c>
      <c r="M16" s="61">
        <f>'Analyse détaillée'!AM17</f>
        <v>0</v>
      </c>
      <c r="N16" s="61">
        <f>'Analyse détaillée'!AO17</f>
        <v>0</v>
      </c>
      <c r="O16" s="61">
        <f>'Analyse détaillée'!BC17</f>
        <v>0</v>
      </c>
      <c r="P16" s="61">
        <f>'Analyse détaillée'!BI17</f>
        <v>0</v>
      </c>
      <c r="Q16" s="61">
        <f>'Analyse détaillée'!BK17</f>
        <v>0</v>
      </c>
      <c r="R16" s="61">
        <f>'Analyse détaillée'!BM17</f>
        <v>0</v>
      </c>
      <c r="S16" s="61">
        <f>'Analyse détaillée'!BO17</f>
        <v>0</v>
      </c>
      <c r="T16" s="61">
        <f>'Analyse détaillée'!CC17</f>
        <v>0</v>
      </c>
      <c r="U16" s="61">
        <f>'Analyse détaillée'!CI17</f>
        <v>0</v>
      </c>
      <c r="V16" s="61">
        <f>'Analyse détaillée'!CO17</f>
        <v>0</v>
      </c>
      <c r="W16" s="61">
        <f>'Analyse détaillée'!CU17</f>
        <v>0</v>
      </c>
      <c r="X16" s="61">
        <f>'Analyse détaillée'!CW17</f>
        <v>0</v>
      </c>
      <c r="Y16" s="61">
        <f>'Analyse détaillée'!CY17</f>
        <v>0</v>
      </c>
      <c r="Z16" s="61">
        <f>'Analyse détaillée'!DC17</f>
        <v>0</v>
      </c>
      <c r="AA16" s="61">
        <f>'Analyse détaillée'!DH17</f>
        <v>0</v>
      </c>
      <c r="AB16" s="61">
        <f>'Analyse détaillée'!DJ17</f>
        <v>0</v>
      </c>
      <c r="AC16" s="61">
        <f>'Analyse détaillée'!DL17</f>
        <v>0</v>
      </c>
      <c r="AD16" s="61">
        <f>'Analyse détaillée'!DR17</f>
        <v>0</v>
      </c>
      <c r="AE16" s="61">
        <f>'Analyse détaillée'!DX17</f>
        <v>0</v>
      </c>
      <c r="AF16" s="61">
        <f>'Analyse détaillée'!ED17</f>
        <v>0</v>
      </c>
      <c r="AG16" s="61">
        <f>'Analyse détaillée'!EF17</f>
        <v>0</v>
      </c>
    </row>
    <row r="17" spans="1:33" ht="12.75" customHeight="1" x14ac:dyDescent="0.2">
      <c r="A17" s="23">
        <f>'Analyse détaillée'!A18</f>
        <v>0</v>
      </c>
      <c r="B17" s="23">
        <f>'Analyse détaillée'!B18</f>
        <v>0</v>
      </c>
      <c r="C17" s="23">
        <f>'Analyse détaillée'!C18</f>
        <v>0</v>
      </c>
      <c r="D17" s="23">
        <f>'Analyse détaillée'!D18</f>
        <v>0</v>
      </c>
      <c r="E17" s="23">
        <f>'Analyse détaillée'!E18</f>
        <v>0</v>
      </c>
      <c r="F17" s="23">
        <f>'Analyse détaillée'!F18</f>
        <v>16</v>
      </c>
      <c r="G17" s="61">
        <f>'Analyse détaillée'!H18</f>
        <v>0</v>
      </c>
      <c r="H17" s="61">
        <f>'Analyse détaillée'!J18</f>
        <v>0</v>
      </c>
      <c r="I17" s="61">
        <f>'Analyse détaillée'!L18</f>
        <v>0</v>
      </c>
      <c r="J17" s="61">
        <f>'Analyse détaillée'!P18</f>
        <v>0</v>
      </c>
      <c r="K17" s="61">
        <f>'Analyse détaillée'!S18</f>
        <v>0</v>
      </c>
      <c r="L17" s="61">
        <f>'Analyse détaillée'!AG18</f>
        <v>0</v>
      </c>
      <c r="M17" s="61">
        <f>'Analyse détaillée'!AM18</f>
        <v>0</v>
      </c>
      <c r="N17" s="61">
        <f>'Analyse détaillée'!AO18</f>
        <v>0</v>
      </c>
      <c r="O17" s="61">
        <f>'Analyse détaillée'!BC18</f>
        <v>0</v>
      </c>
      <c r="P17" s="61">
        <f>'Analyse détaillée'!BI18</f>
        <v>0</v>
      </c>
      <c r="Q17" s="61">
        <f>'Analyse détaillée'!BK18</f>
        <v>0</v>
      </c>
      <c r="R17" s="61">
        <f>'Analyse détaillée'!BM18</f>
        <v>0</v>
      </c>
      <c r="S17" s="61">
        <f>'Analyse détaillée'!BO18</f>
        <v>0</v>
      </c>
      <c r="T17" s="61">
        <f>'Analyse détaillée'!CC18</f>
        <v>0</v>
      </c>
      <c r="U17" s="61">
        <f>'Analyse détaillée'!CI18</f>
        <v>0</v>
      </c>
      <c r="V17" s="61">
        <f>'Analyse détaillée'!CO18</f>
        <v>0</v>
      </c>
      <c r="W17" s="61">
        <f>'Analyse détaillée'!CU18</f>
        <v>0</v>
      </c>
      <c r="X17" s="61">
        <f>'Analyse détaillée'!CW18</f>
        <v>0</v>
      </c>
      <c r="Y17" s="61">
        <f>'Analyse détaillée'!CY18</f>
        <v>0</v>
      </c>
      <c r="Z17" s="61">
        <f>'Analyse détaillée'!DC18</f>
        <v>0</v>
      </c>
      <c r="AA17" s="61">
        <f>'Analyse détaillée'!DH18</f>
        <v>0</v>
      </c>
      <c r="AB17" s="61">
        <f>'Analyse détaillée'!DJ18</f>
        <v>0</v>
      </c>
      <c r="AC17" s="61">
        <f>'Analyse détaillée'!DL18</f>
        <v>0</v>
      </c>
      <c r="AD17" s="61">
        <f>'Analyse détaillée'!DR18</f>
        <v>0</v>
      </c>
      <c r="AE17" s="61">
        <f>'Analyse détaillée'!DX18</f>
        <v>0</v>
      </c>
      <c r="AF17" s="61">
        <f>'Analyse détaillée'!ED18</f>
        <v>0</v>
      </c>
      <c r="AG17" s="61">
        <f>'Analyse détaillée'!EF18</f>
        <v>0</v>
      </c>
    </row>
    <row r="18" spans="1:33" ht="12.75" customHeight="1" x14ac:dyDescent="0.2">
      <c r="A18" s="23">
        <f>'Analyse détaillée'!A19</f>
        <v>0</v>
      </c>
      <c r="B18" s="23">
        <f>'Analyse détaillée'!B19</f>
        <v>0</v>
      </c>
      <c r="C18" s="23">
        <f>'Analyse détaillée'!C19</f>
        <v>0</v>
      </c>
      <c r="D18" s="23">
        <f>'Analyse détaillée'!D19</f>
        <v>0</v>
      </c>
      <c r="E18" s="23">
        <f>'Analyse détaillée'!E19</f>
        <v>0</v>
      </c>
      <c r="F18" s="23">
        <f>'Analyse détaillée'!F19</f>
        <v>17</v>
      </c>
      <c r="G18" s="61">
        <f>'Analyse détaillée'!H19</f>
        <v>0</v>
      </c>
      <c r="H18" s="61">
        <f>'Analyse détaillée'!J19</f>
        <v>0</v>
      </c>
      <c r="I18" s="61">
        <f>'Analyse détaillée'!L19</f>
        <v>0</v>
      </c>
      <c r="J18" s="61">
        <f>'Analyse détaillée'!P19</f>
        <v>0</v>
      </c>
      <c r="K18" s="61">
        <f>'Analyse détaillée'!S19</f>
        <v>0</v>
      </c>
      <c r="L18" s="61">
        <f>'Analyse détaillée'!AG19</f>
        <v>0</v>
      </c>
      <c r="M18" s="61">
        <f>'Analyse détaillée'!AM19</f>
        <v>0</v>
      </c>
      <c r="N18" s="61">
        <f>'Analyse détaillée'!AO19</f>
        <v>0</v>
      </c>
      <c r="O18" s="61">
        <f>'Analyse détaillée'!BC19</f>
        <v>0</v>
      </c>
      <c r="P18" s="61">
        <f>'Analyse détaillée'!BI19</f>
        <v>0</v>
      </c>
      <c r="Q18" s="61">
        <f>'Analyse détaillée'!BK19</f>
        <v>0</v>
      </c>
      <c r="R18" s="61">
        <f>'Analyse détaillée'!BM19</f>
        <v>0</v>
      </c>
      <c r="S18" s="61">
        <f>'Analyse détaillée'!BO19</f>
        <v>0</v>
      </c>
      <c r="T18" s="61">
        <f>'Analyse détaillée'!CC19</f>
        <v>0</v>
      </c>
      <c r="U18" s="61">
        <f>'Analyse détaillée'!CI19</f>
        <v>0</v>
      </c>
      <c r="V18" s="61">
        <f>'Analyse détaillée'!CO19</f>
        <v>0</v>
      </c>
      <c r="W18" s="61">
        <f>'Analyse détaillée'!CU19</f>
        <v>0</v>
      </c>
      <c r="X18" s="61">
        <f>'Analyse détaillée'!CW19</f>
        <v>0</v>
      </c>
      <c r="Y18" s="61">
        <f>'Analyse détaillée'!CY19</f>
        <v>0</v>
      </c>
      <c r="Z18" s="61">
        <f>'Analyse détaillée'!DC19</f>
        <v>0</v>
      </c>
      <c r="AA18" s="61">
        <f>'Analyse détaillée'!DH19</f>
        <v>0</v>
      </c>
      <c r="AB18" s="61">
        <f>'Analyse détaillée'!DJ19</f>
        <v>0</v>
      </c>
      <c r="AC18" s="61">
        <f>'Analyse détaillée'!DL19</f>
        <v>0</v>
      </c>
      <c r="AD18" s="61">
        <f>'Analyse détaillée'!DR19</f>
        <v>0</v>
      </c>
      <c r="AE18" s="61">
        <f>'Analyse détaillée'!DX19</f>
        <v>0</v>
      </c>
      <c r="AF18" s="61">
        <f>'Analyse détaillée'!ED19</f>
        <v>0</v>
      </c>
      <c r="AG18" s="61">
        <f>'Analyse détaillée'!EF19</f>
        <v>0</v>
      </c>
    </row>
    <row r="19" spans="1:33" ht="12.75" customHeight="1" x14ac:dyDescent="0.2">
      <c r="A19" s="23">
        <f>'Analyse détaillée'!A20</f>
        <v>0</v>
      </c>
      <c r="B19" s="23">
        <f>'Analyse détaillée'!B20</f>
        <v>0</v>
      </c>
      <c r="C19" s="23">
        <f>'Analyse détaillée'!C20</f>
        <v>0</v>
      </c>
      <c r="D19" s="23">
        <f>'Analyse détaillée'!D20</f>
        <v>0</v>
      </c>
      <c r="E19" s="23">
        <f>'Analyse détaillée'!E20</f>
        <v>0</v>
      </c>
      <c r="F19" s="23">
        <f>'Analyse détaillée'!F20</f>
        <v>18</v>
      </c>
      <c r="G19" s="61">
        <f>'Analyse détaillée'!H20</f>
        <v>0</v>
      </c>
      <c r="H19" s="61">
        <f>'Analyse détaillée'!J20</f>
        <v>0</v>
      </c>
      <c r="I19" s="61">
        <f>'Analyse détaillée'!L20</f>
        <v>0</v>
      </c>
      <c r="J19" s="61">
        <f>'Analyse détaillée'!P20</f>
        <v>0</v>
      </c>
      <c r="K19" s="61">
        <f>'Analyse détaillée'!S20</f>
        <v>0</v>
      </c>
      <c r="L19" s="61">
        <f>'Analyse détaillée'!AG20</f>
        <v>0</v>
      </c>
      <c r="M19" s="61">
        <f>'Analyse détaillée'!AM20</f>
        <v>0</v>
      </c>
      <c r="N19" s="61">
        <f>'Analyse détaillée'!AO20</f>
        <v>0</v>
      </c>
      <c r="O19" s="61">
        <f>'Analyse détaillée'!BC20</f>
        <v>0</v>
      </c>
      <c r="P19" s="61">
        <f>'Analyse détaillée'!BI20</f>
        <v>0</v>
      </c>
      <c r="Q19" s="61">
        <f>'Analyse détaillée'!BK20</f>
        <v>0</v>
      </c>
      <c r="R19" s="61">
        <f>'Analyse détaillée'!BM20</f>
        <v>0</v>
      </c>
      <c r="S19" s="61">
        <f>'Analyse détaillée'!BO20</f>
        <v>0</v>
      </c>
      <c r="T19" s="61">
        <f>'Analyse détaillée'!CC20</f>
        <v>0</v>
      </c>
      <c r="U19" s="61">
        <f>'Analyse détaillée'!CI20</f>
        <v>0</v>
      </c>
      <c r="V19" s="61">
        <f>'Analyse détaillée'!CO20</f>
        <v>0</v>
      </c>
      <c r="W19" s="61">
        <f>'Analyse détaillée'!CU20</f>
        <v>0</v>
      </c>
      <c r="X19" s="61">
        <f>'Analyse détaillée'!CW20</f>
        <v>0</v>
      </c>
      <c r="Y19" s="61">
        <f>'Analyse détaillée'!CY20</f>
        <v>0</v>
      </c>
      <c r="Z19" s="61">
        <f>'Analyse détaillée'!DC20</f>
        <v>0</v>
      </c>
      <c r="AA19" s="61">
        <f>'Analyse détaillée'!DH20</f>
        <v>0</v>
      </c>
      <c r="AB19" s="61">
        <f>'Analyse détaillée'!DJ20</f>
        <v>0</v>
      </c>
      <c r="AC19" s="61">
        <f>'Analyse détaillée'!DL20</f>
        <v>0</v>
      </c>
      <c r="AD19" s="61">
        <f>'Analyse détaillée'!DR20</f>
        <v>0</v>
      </c>
      <c r="AE19" s="61">
        <f>'Analyse détaillée'!DX20</f>
        <v>0</v>
      </c>
      <c r="AF19" s="61">
        <f>'Analyse détaillée'!ED20</f>
        <v>0</v>
      </c>
      <c r="AG19" s="61">
        <f>'Analyse détaillée'!EF20</f>
        <v>0</v>
      </c>
    </row>
    <row r="20" spans="1:33" ht="12.75" customHeight="1" x14ac:dyDescent="0.2">
      <c r="A20" s="23">
        <f>'Analyse détaillée'!A21</f>
        <v>0</v>
      </c>
      <c r="B20" s="23">
        <f>'Analyse détaillée'!B21</f>
        <v>0</v>
      </c>
      <c r="C20" s="23">
        <f>'Analyse détaillée'!C21</f>
        <v>0</v>
      </c>
      <c r="D20" s="23">
        <f>'Analyse détaillée'!D21</f>
        <v>0</v>
      </c>
      <c r="E20" s="23">
        <f>'Analyse détaillée'!E21</f>
        <v>0</v>
      </c>
      <c r="F20" s="23">
        <f>'Analyse détaillée'!F21</f>
        <v>19</v>
      </c>
      <c r="G20" s="61">
        <f>'Analyse détaillée'!H21</f>
        <v>0</v>
      </c>
      <c r="H20" s="61">
        <f>'Analyse détaillée'!J21</f>
        <v>0</v>
      </c>
      <c r="I20" s="61">
        <f>'Analyse détaillée'!L21</f>
        <v>0</v>
      </c>
      <c r="J20" s="61">
        <f>'Analyse détaillée'!P21</f>
        <v>0</v>
      </c>
      <c r="K20" s="61">
        <f>'Analyse détaillée'!S21</f>
        <v>0</v>
      </c>
      <c r="L20" s="61">
        <f>'Analyse détaillée'!AG21</f>
        <v>0</v>
      </c>
      <c r="M20" s="61">
        <f>'Analyse détaillée'!AM21</f>
        <v>0</v>
      </c>
      <c r="N20" s="61">
        <f>'Analyse détaillée'!AO21</f>
        <v>0</v>
      </c>
      <c r="O20" s="61">
        <f>'Analyse détaillée'!BC21</f>
        <v>0</v>
      </c>
      <c r="P20" s="61">
        <f>'Analyse détaillée'!BI21</f>
        <v>0</v>
      </c>
      <c r="Q20" s="61">
        <f>'Analyse détaillée'!BK21</f>
        <v>0</v>
      </c>
      <c r="R20" s="61">
        <f>'Analyse détaillée'!BM21</f>
        <v>0</v>
      </c>
      <c r="S20" s="61">
        <f>'Analyse détaillée'!BO21</f>
        <v>0</v>
      </c>
      <c r="T20" s="61">
        <f>'Analyse détaillée'!CC21</f>
        <v>0</v>
      </c>
      <c r="U20" s="61">
        <f>'Analyse détaillée'!CI21</f>
        <v>0</v>
      </c>
      <c r="V20" s="61">
        <f>'Analyse détaillée'!CO21</f>
        <v>0</v>
      </c>
      <c r="W20" s="61">
        <f>'Analyse détaillée'!CU21</f>
        <v>0</v>
      </c>
      <c r="X20" s="61">
        <f>'Analyse détaillée'!CW21</f>
        <v>0</v>
      </c>
      <c r="Y20" s="61">
        <f>'Analyse détaillée'!CY21</f>
        <v>0</v>
      </c>
      <c r="Z20" s="61">
        <f>'Analyse détaillée'!DC21</f>
        <v>0</v>
      </c>
      <c r="AA20" s="61">
        <f>'Analyse détaillée'!DH21</f>
        <v>0</v>
      </c>
      <c r="AB20" s="61">
        <f>'Analyse détaillée'!DJ21</f>
        <v>0</v>
      </c>
      <c r="AC20" s="61">
        <f>'Analyse détaillée'!DL21</f>
        <v>0</v>
      </c>
      <c r="AD20" s="61">
        <f>'Analyse détaillée'!DR21</f>
        <v>0</v>
      </c>
      <c r="AE20" s="61">
        <f>'Analyse détaillée'!DX21</f>
        <v>0</v>
      </c>
      <c r="AF20" s="61">
        <f>'Analyse détaillée'!ED21</f>
        <v>0</v>
      </c>
      <c r="AG20" s="61">
        <f>'Analyse détaillée'!EF21</f>
        <v>0</v>
      </c>
    </row>
    <row r="21" spans="1:33" ht="12.75" customHeight="1" x14ac:dyDescent="0.2">
      <c r="A21" s="23">
        <f>'Analyse détaillée'!A22</f>
        <v>0</v>
      </c>
      <c r="B21" s="23">
        <f>'Analyse détaillée'!B22</f>
        <v>0</v>
      </c>
      <c r="C21" s="23">
        <f>'Analyse détaillée'!C22</f>
        <v>0</v>
      </c>
      <c r="D21" s="23">
        <f>'Analyse détaillée'!D22</f>
        <v>0</v>
      </c>
      <c r="E21" s="23">
        <f>'Analyse détaillée'!E22</f>
        <v>0</v>
      </c>
      <c r="F21" s="23">
        <f>'Analyse détaillée'!F22</f>
        <v>20</v>
      </c>
      <c r="G21" s="61">
        <f>'Analyse détaillée'!H22</f>
        <v>0</v>
      </c>
      <c r="H21" s="61">
        <f>'Analyse détaillée'!J22</f>
        <v>0</v>
      </c>
      <c r="I21" s="61">
        <f>'Analyse détaillée'!L22</f>
        <v>0</v>
      </c>
      <c r="J21" s="61">
        <f>'Analyse détaillée'!P22</f>
        <v>0</v>
      </c>
      <c r="K21" s="61">
        <f>'Analyse détaillée'!S22</f>
        <v>0</v>
      </c>
      <c r="L21" s="61">
        <f>'Analyse détaillée'!AG22</f>
        <v>0</v>
      </c>
      <c r="M21" s="61">
        <f>'Analyse détaillée'!AM22</f>
        <v>0</v>
      </c>
      <c r="N21" s="61">
        <f>'Analyse détaillée'!AO22</f>
        <v>0</v>
      </c>
      <c r="O21" s="61">
        <f>'Analyse détaillée'!BC22</f>
        <v>0</v>
      </c>
      <c r="P21" s="61">
        <f>'Analyse détaillée'!BI22</f>
        <v>0</v>
      </c>
      <c r="Q21" s="61">
        <f>'Analyse détaillée'!BK22</f>
        <v>0</v>
      </c>
      <c r="R21" s="61">
        <f>'Analyse détaillée'!BM22</f>
        <v>0</v>
      </c>
      <c r="S21" s="61">
        <f>'Analyse détaillée'!BO22</f>
        <v>0</v>
      </c>
      <c r="T21" s="61">
        <f>'Analyse détaillée'!CC22</f>
        <v>0</v>
      </c>
      <c r="U21" s="61">
        <f>'Analyse détaillée'!CI22</f>
        <v>0</v>
      </c>
      <c r="V21" s="61">
        <f>'Analyse détaillée'!CO22</f>
        <v>0</v>
      </c>
      <c r="W21" s="61">
        <f>'Analyse détaillée'!CU22</f>
        <v>0</v>
      </c>
      <c r="X21" s="61">
        <f>'Analyse détaillée'!CW22</f>
        <v>0</v>
      </c>
      <c r="Y21" s="61">
        <f>'Analyse détaillée'!CY22</f>
        <v>0</v>
      </c>
      <c r="Z21" s="61">
        <f>'Analyse détaillée'!DC22</f>
        <v>0</v>
      </c>
      <c r="AA21" s="61">
        <f>'Analyse détaillée'!DH22</f>
        <v>0</v>
      </c>
      <c r="AB21" s="61">
        <f>'Analyse détaillée'!DJ22</f>
        <v>0</v>
      </c>
      <c r="AC21" s="61">
        <f>'Analyse détaillée'!DL22</f>
        <v>0</v>
      </c>
      <c r="AD21" s="61">
        <f>'Analyse détaillée'!DR22</f>
        <v>0</v>
      </c>
      <c r="AE21" s="61">
        <f>'Analyse détaillée'!DX22</f>
        <v>0</v>
      </c>
      <c r="AF21" s="61">
        <f>'Analyse détaillée'!ED22</f>
        <v>0</v>
      </c>
      <c r="AG21" s="61">
        <f>'Analyse détaillée'!EF22</f>
        <v>0</v>
      </c>
    </row>
    <row r="22" spans="1:33" ht="12.75" customHeight="1" x14ac:dyDescent="0.2">
      <c r="A22" s="23">
        <f>'Analyse détaillée'!A23</f>
        <v>0</v>
      </c>
      <c r="B22" s="23">
        <f>'Analyse détaillée'!B23</f>
        <v>0</v>
      </c>
      <c r="C22" s="23">
        <f>'Analyse détaillée'!C23</f>
        <v>0</v>
      </c>
      <c r="D22" s="23">
        <f>'Analyse détaillée'!D23</f>
        <v>0</v>
      </c>
      <c r="E22" s="23">
        <f>'Analyse détaillée'!E23</f>
        <v>0</v>
      </c>
      <c r="F22" s="23">
        <f>'Analyse détaillée'!F23</f>
        <v>21</v>
      </c>
      <c r="G22" s="61">
        <f>'Analyse détaillée'!H23</f>
        <v>0</v>
      </c>
      <c r="H22" s="61">
        <f>'Analyse détaillée'!J23</f>
        <v>0</v>
      </c>
      <c r="I22" s="61">
        <f>'Analyse détaillée'!L23</f>
        <v>0</v>
      </c>
      <c r="J22" s="61">
        <f>'Analyse détaillée'!P23</f>
        <v>0</v>
      </c>
      <c r="K22" s="61">
        <f>'Analyse détaillée'!S23</f>
        <v>0</v>
      </c>
      <c r="L22" s="61">
        <f>'Analyse détaillée'!AG23</f>
        <v>0</v>
      </c>
      <c r="M22" s="61">
        <f>'Analyse détaillée'!AM23</f>
        <v>0</v>
      </c>
      <c r="N22" s="61">
        <f>'Analyse détaillée'!AO23</f>
        <v>0</v>
      </c>
      <c r="O22" s="61">
        <f>'Analyse détaillée'!BC23</f>
        <v>0</v>
      </c>
      <c r="P22" s="61">
        <f>'Analyse détaillée'!BI23</f>
        <v>0</v>
      </c>
      <c r="Q22" s="61">
        <f>'Analyse détaillée'!BK23</f>
        <v>0</v>
      </c>
      <c r="R22" s="61">
        <f>'Analyse détaillée'!BM23</f>
        <v>0</v>
      </c>
      <c r="S22" s="61">
        <f>'Analyse détaillée'!BO23</f>
        <v>0</v>
      </c>
      <c r="T22" s="61">
        <f>'Analyse détaillée'!CC23</f>
        <v>0</v>
      </c>
      <c r="U22" s="61">
        <f>'Analyse détaillée'!CI23</f>
        <v>0</v>
      </c>
      <c r="V22" s="61">
        <f>'Analyse détaillée'!CO23</f>
        <v>0</v>
      </c>
      <c r="W22" s="61">
        <f>'Analyse détaillée'!CU23</f>
        <v>0</v>
      </c>
      <c r="X22" s="61">
        <f>'Analyse détaillée'!CW23</f>
        <v>0</v>
      </c>
      <c r="Y22" s="61">
        <f>'Analyse détaillée'!CY23</f>
        <v>0</v>
      </c>
      <c r="Z22" s="61">
        <f>'Analyse détaillée'!DC23</f>
        <v>0</v>
      </c>
      <c r="AA22" s="61">
        <f>'Analyse détaillée'!DH23</f>
        <v>0</v>
      </c>
      <c r="AB22" s="61">
        <f>'Analyse détaillée'!DJ23</f>
        <v>0</v>
      </c>
      <c r="AC22" s="61">
        <f>'Analyse détaillée'!DL23</f>
        <v>0</v>
      </c>
      <c r="AD22" s="61">
        <f>'Analyse détaillée'!DR23</f>
        <v>0</v>
      </c>
      <c r="AE22" s="61">
        <f>'Analyse détaillée'!DX23</f>
        <v>0</v>
      </c>
      <c r="AF22" s="61">
        <f>'Analyse détaillée'!ED23</f>
        <v>0</v>
      </c>
      <c r="AG22" s="61">
        <f>'Analyse détaillée'!EF23</f>
        <v>0</v>
      </c>
    </row>
    <row r="23" spans="1:33" ht="12.75" customHeight="1" x14ac:dyDescent="0.2">
      <c r="A23" s="23">
        <f>'Analyse détaillée'!A24</f>
        <v>0</v>
      </c>
      <c r="B23" s="23">
        <f>'Analyse détaillée'!B24</f>
        <v>0</v>
      </c>
      <c r="C23" s="23">
        <f>'Analyse détaillée'!C24</f>
        <v>0</v>
      </c>
      <c r="D23" s="23">
        <f>'Analyse détaillée'!D24</f>
        <v>0</v>
      </c>
      <c r="E23" s="23">
        <f>'Analyse détaillée'!E24</f>
        <v>0</v>
      </c>
      <c r="F23" s="23">
        <f>'Analyse détaillée'!F24</f>
        <v>22</v>
      </c>
      <c r="G23" s="61">
        <f>'Analyse détaillée'!H24</f>
        <v>0</v>
      </c>
      <c r="H23" s="61">
        <f>'Analyse détaillée'!J24</f>
        <v>0</v>
      </c>
      <c r="I23" s="61">
        <f>'Analyse détaillée'!L24</f>
        <v>0</v>
      </c>
      <c r="J23" s="61">
        <f>'Analyse détaillée'!P24</f>
        <v>0</v>
      </c>
      <c r="K23" s="61">
        <f>'Analyse détaillée'!S24</f>
        <v>0</v>
      </c>
      <c r="L23" s="61">
        <f>'Analyse détaillée'!AG24</f>
        <v>0</v>
      </c>
      <c r="M23" s="61">
        <f>'Analyse détaillée'!AM24</f>
        <v>0</v>
      </c>
      <c r="N23" s="61">
        <f>'Analyse détaillée'!AO24</f>
        <v>0</v>
      </c>
      <c r="O23" s="61">
        <f>'Analyse détaillée'!BC24</f>
        <v>0</v>
      </c>
      <c r="P23" s="61">
        <f>'Analyse détaillée'!BI24</f>
        <v>0</v>
      </c>
      <c r="Q23" s="61">
        <f>'Analyse détaillée'!BK24</f>
        <v>0</v>
      </c>
      <c r="R23" s="61">
        <f>'Analyse détaillée'!BM24</f>
        <v>0</v>
      </c>
      <c r="S23" s="61">
        <f>'Analyse détaillée'!BO24</f>
        <v>0</v>
      </c>
      <c r="T23" s="61">
        <f>'Analyse détaillée'!CC24</f>
        <v>0</v>
      </c>
      <c r="U23" s="61">
        <f>'Analyse détaillée'!CI24</f>
        <v>0</v>
      </c>
      <c r="V23" s="61">
        <f>'Analyse détaillée'!CO24</f>
        <v>0</v>
      </c>
      <c r="W23" s="61">
        <f>'Analyse détaillée'!CU24</f>
        <v>0</v>
      </c>
      <c r="X23" s="61">
        <f>'Analyse détaillée'!CW24</f>
        <v>0</v>
      </c>
      <c r="Y23" s="61">
        <f>'Analyse détaillée'!CY24</f>
        <v>0</v>
      </c>
      <c r="Z23" s="61">
        <f>'Analyse détaillée'!DC24</f>
        <v>0</v>
      </c>
      <c r="AA23" s="61">
        <f>'Analyse détaillée'!DH24</f>
        <v>0</v>
      </c>
      <c r="AB23" s="61">
        <f>'Analyse détaillée'!DJ24</f>
        <v>0</v>
      </c>
      <c r="AC23" s="61">
        <f>'Analyse détaillée'!DL24</f>
        <v>0</v>
      </c>
      <c r="AD23" s="61">
        <f>'Analyse détaillée'!DR24</f>
        <v>0</v>
      </c>
      <c r="AE23" s="61">
        <f>'Analyse détaillée'!DX24</f>
        <v>0</v>
      </c>
      <c r="AF23" s="61">
        <f>'Analyse détaillée'!ED24</f>
        <v>0</v>
      </c>
      <c r="AG23" s="61">
        <f>'Analyse détaillée'!EF24</f>
        <v>0</v>
      </c>
    </row>
    <row r="24" spans="1:33" ht="12.75" customHeight="1" x14ac:dyDescent="0.2">
      <c r="A24" s="23">
        <f>'Analyse détaillée'!A25</f>
        <v>0</v>
      </c>
      <c r="B24" s="23">
        <f>'Analyse détaillée'!B25</f>
        <v>0</v>
      </c>
      <c r="C24" s="23">
        <f>'Analyse détaillée'!C25</f>
        <v>0</v>
      </c>
      <c r="D24" s="23">
        <f>'Analyse détaillée'!D25</f>
        <v>0</v>
      </c>
      <c r="E24" s="23">
        <f>'Analyse détaillée'!E25</f>
        <v>0</v>
      </c>
      <c r="F24" s="23">
        <f>'Analyse détaillée'!F25</f>
        <v>23</v>
      </c>
      <c r="G24" s="61">
        <f>'Analyse détaillée'!H25</f>
        <v>0</v>
      </c>
      <c r="H24" s="61">
        <f>'Analyse détaillée'!J25</f>
        <v>0</v>
      </c>
      <c r="I24" s="61">
        <f>'Analyse détaillée'!L25</f>
        <v>0</v>
      </c>
      <c r="J24" s="61">
        <f>'Analyse détaillée'!P25</f>
        <v>0</v>
      </c>
      <c r="K24" s="61">
        <f>'Analyse détaillée'!S25</f>
        <v>0</v>
      </c>
      <c r="L24" s="61">
        <f>'Analyse détaillée'!AG25</f>
        <v>0</v>
      </c>
      <c r="M24" s="61">
        <f>'Analyse détaillée'!AM25</f>
        <v>0</v>
      </c>
      <c r="N24" s="61">
        <f>'Analyse détaillée'!AO25</f>
        <v>0</v>
      </c>
      <c r="O24" s="61">
        <f>'Analyse détaillée'!BC25</f>
        <v>0</v>
      </c>
      <c r="P24" s="61">
        <f>'Analyse détaillée'!BI25</f>
        <v>0</v>
      </c>
      <c r="Q24" s="61">
        <f>'Analyse détaillée'!BK25</f>
        <v>0</v>
      </c>
      <c r="R24" s="61">
        <f>'Analyse détaillée'!BM25</f>
        <v>0</v>
      </c>
      <c r="S24" s="61">
        <f>'Analyse détaillée'!BO25</f>
        <v>0</v>
      </c>
      <c r="T24" s="61">
        <f>'Analyse détaillée'!CC25</f>
        <v>0</v>
      </c>
      <c r="U24" s="61">
        <f>'Analyse détaillée'!CI25</f>
        <v>0</v>
      </c>
      <c r="V24" s="61">
        <f>'Analyse détaillée'!CO25</f>
        <v>0</v>
      </c>
      <c r="W24" s="61">
        <f>'Analyse détaillée'!CU25</f>
        <v>0</v>
      </c>
      <c r="X24" s="61">
        <f>'Analyse détaillée'!CW25</f>
        <v>0</v>
      </c>
      <c r="Y24" s="61">
        <f>'Analyse détaillée'!CY25</f>
        <v>0</v>
      </c>
      <c r="Z24" s="61">
        <f>'Analyse détaillée'!DC25</f>
        <v>0</v>
      </c>
      <c r="AA24" s="61">
        <f>'Analyse détaillée'!DH25</f>
        <v>0</v>
      </c>
      <c r="AB24" s="61">
        <f>'Analyse détaillée'!DJ25</f>
        <v>0</v>
      </c>
      <c r="AC24" s="61">
        <f>'Analyse détaillée'!DL25</f>
        <v>0</v>
      </c>
      <c r="AD24" s="61">
        <f>'Analyse détaillée'!DR25</f>
        <v>0</v>
      </c>
      <c r="AE24" s="61">
        <f>'Analyse détaillée'!DX25</f>
        <v>0</v>
      </c>
      <c r="AF24" s="61">
        <f>'Analyse détaillée'!ED25</f>
        <v>0</v>
      </c>
      <c r="AG24" s="61">
        <f>'Analyse détaillée'!EF25</f>
        <v>0</v>
      </c>
    </row>
    <row r="25" spans="1:33" ht="12.75" customHeight="1" x14ac:dyDescent="0.2">
      <c r="A25" s="23">
        <f>'Analyse détaillée'!A26</f>
        <v>0</v>
      </c>
      <c r="B25" s="23">
        <f>'Analyse détaillée'!B26</f>
        <v>0</v>
      </c>
      <c r="C25" s="23">
        <f>'Analyse détaillée'!C26</f>
        <v>0</v>
      </c>
      <c r="D25" s="23">
        <f>'Analyse détaillée'!D26</f>
        <v>0</v>
      </c>
      <c r="E25" s="23">
        <f>'Analyse détaillée'!E26</f>
        <v>0</v>
      </c>
      <c r="F25" s="23">
        <f>'Analyse détaillée'!F26</f>
        <v>24</v>
      </c>
      <c r="G25" s="61">
        <f>'Analyse détaillée'!H26</f>
        <v>0</v>
      </c>
      <c r="H25" s="61">
        <f>'Analyse détaillée'!J26</f>
        <v>0</v>
      </c>
      <c r="I25" s="61">
        <f>'Analyse détaillée'!L26</f>
        <v>0</v>
      </c>
      <c r="J25" s="61">
        <f>'Analyse détaillée'!P26</f>
        <v>0</v>
      </c>
      <c r="K25" s="61">
        <f>'Analyse détaillée'!S26</f>
        <v>0</v>
      </c>
      <c r="L25" s="61">
        <f>'Analyse détaillée'!AG26</f>
        <v>0</v>
      </c>
      <c r="M25" s="61">
        <f>'Analyse détaillée'!AM26</f>
        <v>0</v>
      </c>
      <c r="N25" s="61">
        <f>'Analyse détaillée'!AO26</f>
        <v>0</v>
      </c>
      <c r="O25" s="61">
        <f>'Analyse détaillée'!BC26</f>
        <v>0</v>
      </c>
      <c r="P25" s="61">
        <f>'Analyse détaillée'!BI26</f>
        <v>0</v>
      </c>
      <c r="Q25" s="61">
        <f>'Analyse détaillée'!BK26</f>
        <v>0</v>
      </c>
      <c r="R25" s="61">
        <f>'Analyse détaillée'!BM26</f>
        <v>0</v>
      </c>
      <c r="S25" s="61">
        <f>'Analyse détaillée'!BO26</f>
        <v>0</v>
      </c>
      <c r="T25" s="61">
        <f>'Analyse détaillée'!CC26</f>
        <v>0</v>
      </c>
      <c r="U25" s="61">
        <f>'Analyse détaillée'!CI26</f>
        <v>0</v>
      </c>
      <c r="V25" s="61">
        <f>'Analyse détaillée'!CO26</f>
        <v>0</v>
      </c>
      <c r="W25" s="61">
        <f>'Analyse détaillée'!CU26</f>
        <v>0</v>
      </c>
      <c r="X25" s="61">
        <f>'Analyse détaillée'!CW26</f>
        <v>0</v>
      </c>
      <c r="Y25" s="61">
        <f>'Analyse détaillée'!CY26</f>
        <v>0</v>
      </c>
      <c r="Z25" s="61">
        <f>'Analyse détaillée'!DC26</f>
        <v>0</v>
      </c>
      <c r="AA25" s="61">
        <f>'Analyse détaillée'!DH26</f>
        <v>0</v>
      </c>
      <c r="AB25" s="61">
        <f>'Analyse détaillée'!DJ26</f>
        <v>0</v>
      </c>
      <c r="AC25" s="61">
        <f>'Analyse détaillée'!DL26</f>
        <v>0</v>
      </c>
      <c r="AD25" s="61">
        <f>'Analyse détaillée'!DR26</f>
        <v>0</v>
      </c>
      <c r="AE25" s="61">
        <f>'Analyse détaillée'!DX26</f>
        <v>0</v>
      </c>
      <c r="AF25" s="61">
        <f>'Analyse détaillée'!ED26</f>
        <v>0</v>
      </c>
      <c r="AG25" s="61">
        <f>'Analyse détaillée'!EF26</f>
        <v>0</v>
      </c>
    </row>
    <row r="26" spans="1:33" ht="12.75" customHeight="1" x14ac:dyDescent="0.2">
      <c r="A26" s="23">
        <f>'Analyse détaillée'!A27</f>
        <v>0</v>
      </c>
      <c r="B26" s="23">
        <f>'Analyse détaillée'!B27</f>
        <v>0</v>
      </c>
      <c r="C26" s="23">
        <f>'Analyse détaillée'!C27</f>
        <v>0</v>
      </c>
      <c r="D26" s="23">
        <f>'Analyse détaillée'!D27</f>
        <v>0</v>
      </c>
      <c r="E26" s="23">
        <f>'Analyse détaillée'!E27</f>
        <v>0</v>
      </c>
      <c r="F26" s="23">
        <f>'Analyse détaillée'!F27</f>
        <v>25</v>
      </c>
      <c r="G26" s="61">
        <f>'Analyse détaillée'!H27</f>
        <v>0</v>
      </c>
      <c r="H26" s="61">
        <f>'Analyse détaillée'!J27</f>
        <v>0</v>
      </c>
      <c r="I26" s="61">
        <f>'Analyse détaillée'!L27</f>
        <v>0</v>
      </c>
      <c r="J26" s="61">
        <f>'Analyse détaillée'!P27</f>
        <v>0</v>
      </c>
      <c r="K26" s="61">
        <f>'Analyse détaillée'!S27</f>
        <v>0</v>
      </c>
      <c r="L26" s="61">
        <f>'Analyse détaillée'!AG27</f>
        <v>0</v>
      </c>
      <c r="M26" s="61">
        <f>'Analyse détaillée'!AM27</f>
        <v>0</v>
      </c>
      <c r="N26" s="61">
        <f>'Analyse détaillée'!AO27</f>
        <v>0</v>
      </c>
      <c r="O26" s="61">
        <f>'Analyse détaillée'!BC27</f>
        <v>0</v>
      </c>
      <c r="P26" s="61">
        <f>'Analyse détaillée'!BI27</f>
        <v>0</v>
      </c>
      <c r="Q26" s="61">
        <f>'Analyse détaillée'!BK27</f>
        <v>0</v>
      </c>
      <c r="R26" s="61">
        <f>'Analyse détaillée'!BM27</f>
        <v>0</v>
      </c>
      <c r="S26" s="61">
        <f>'Analyse détaillée'!BO27</f>
        <v>0</v>
      </c>
      <c r="T26" s="61">
        <f>'Analyse détaillée'!CC27</f>
        <v>0</v>
      </c>
      <c r="U26" s="61">
        <f>'Analyse détaillée'!CI27</f>
        <v>0</v>
      </c>
      <c r="V26" s="61">
        <f>'Analyse détaillée'!CO27</f>
        <v>0</v>
      </c>
      <c r="W26" s="61">
        <f>'Analyse détaillée'!CU27</f>
        <v>0</v>
      </c>
      <c r="X26" s="61">
        <f>'Analyse détaillée'!CW27</f>
        <v>0</v>
      </c>
      <c r="Y26" s="61">
        <f>'Analyse détaillée'!CY27</f>
        <v>0</v>
      </c>
      <c r="Z26" s="61">
        <f>'Analyse détaillée'!DC27</f>
        <v>0</v>
      </c>
      <c r="AA26" s="61">
        <f>'Analyse détaillée'!DH27</f>
        <v>0</v>
      </c>
      <c r="AB26" s="61">
        <f>'Analyse détaillée'!DJ27</f>
        <v>0</v>
      </c>
      <c r="AC26" s="61">
        <f>'Analyse détaillée'!DL27</f>
        <v>0</v>
      </c>
      <c r="AD26" s="61">
        <f>'Analyse détaillée'!DR27</f>
        <v>0</v>
      </c>
      <c r="AE26" s="61">
        <f>'Analyse détaillée'!DX27</f>
        <v>0</v>
      </c>
      <c r="AF26" s="61">
        <f>'Analyse détaillée'!ED27</f>
        <v>0</v>
      </c>
      <c r="AG26" s="61">
        <f>'Analyse détaillée'!EF27</f>
        <v>0</v>
      </c>
    </row>
    <row r="27" spans="1:33" ht="12.75" customHeight="1" x14ac:dyDescent="0.2">
      <c r="A27" s="23">
        <f>'Analyse détaillée'!A28</f>
        <v>0</v>
      </c>
      <c r="B27" s="23">
        <f>'Analyse détaillée'!B28</f>
        <v>0</v>
      </c>
      <c r="C27" s="23">
        <f>'Analyse détaillée'!C28</f>
        <v>0</v>
      </c>
      <c r="D27" s="23">
        <f>'Analyse détaillée'!D28</f>
        <v>0</v>
      </c>
      <c r="E27" s="23">
        <f>'Analyse détaillée'!E28</f>
        <v>0</v>
      </c>
      <c r="F27" s="23">
        <f>'Analyse détaillée'!F28</f>
        <v>26</v>
      </c>
      <c r="G27" s="61">
        <f>'Analyse détaillée'!H28</f>
        <v>0</v>
      </c>
      <c r="H27" s="61">
        <f>'Analyse détaillée'!J28</f>
        <v>0</v>
      </c>
      <c r="I27" s="61">
        <f>'Analyse détaillée'!L28</f>
        <v>0</v>
      </c>
      <c r="J27" s="61">
        <f>'Analyse détaillée'!P28</f>
        <v>0</v>
      </c>
      <c r="K27" s="61">
        <f>'Analyse détaillée'!S28</f>
        <v>0</v>
      </c>
      <c r="L27" s="61">
        <f>'Analyse détaillée'!AG28</f>
        <v>0</v>
      </c>
      <c r="M27" s="61">
        <f>'Analyse détaillée'!AM28</f>
        <v>0</v>
      </c>
      <c r="N27" s="61">
        <f>'Analyse détaillée'!AO28</f>
        <v>0</v>
      </c>
      <c r="O27" s="61">
        <f>'Analyse détaillée'!BC28</f>
        <v>0</v>
      </c>
      <c r="P27" s="61">
        <f>'Analyse détaillée'!BI28</f>
        <v>0</v>
      </c>
      <c r="Q27" s="61">
        <f>'Analyse détaillée'!BK28</f>
        <v>0</v>
      </c>
      <c r="R27" s="61">
        <f>'Analyse détaillée'!BM28</f>
        <v>0</v>
      </c>
      <c r="S27" s="61">
        <f>'Analyse détaillée'!BO28</f>
        <v>0</v>
      </c>
      <c r="T27" s="61">
        <f>'Analyse détaillée'!CC28</f>
        <v>0</v>
      </c>
      <c r="U27" s="61">
        <f>'Analyse détaillée'!CI28</f>
        <v>0</v>
      </c>
      <c r="V27" s="61">
        <f>'Analyse détaillée'!CO28</f>
        <v>0</v>
      </c>
      <c r="W27" s="61">
        <f>'Analyse détaillée'!CU28</f>
        <v>0</v>
      </c>
      <c r="X27" s="61">
        <f>'Analyse détaillée'!CW28</f>
        <v>0</v>
      </c>
      <c r="Y27" s="61">
        <f>'Analyse détaillée'!CY28</f>
        <v>0</v>
      </c>
      <c r="Z27" s="61">
        <f>'Analyse détaillée'!DC28</f>
        <v>0</v>
      </c>
      <c r="AA27" s="61">
        <f>'Analyse détaillée'!DH28</f>
        <v>0</v>
      </c>
      <c r="AB27" s="61">
        <f>'Analyse détaillée'!DJ28</f>
        <v>0</v>
      </c>
      <c r="AC27" s="61">
        <f>'Analyse détaillée'!DL28</f>
        <v>0</v>
      </c>
      <c r="AD27" s="61">
        <f>'Analyse détaillée'!DR28</f>
        <v>0</v>
      </c>
      <c r="AE27" s="61">
        <f>'Analyse détaillée'!DX28</f>
        <v>0</v>
      </c>
      <c r="AF27" s="61">
        <f>'Analyse détaillée'!ED28</f>
        <v>0</v>
      </c>
      <c r="AG27" s="61">
        <f>'Analyse détaillée'!EF28</f>
        <v>0</v>
      </c>
    </row>
    <row r="28" spans="1:33" ht="12.75" customHeight="1" x14ac:dyDescent="0.2">
      <c r="A28" s="23">
        <f>'Analyse détaillée'!A29</f>
        <v>0</v>
      </c>
      <c r="B28" s="23">
        <f>'Analyse détaillée'!B29</f>
        <v>0</v>
      </c>
      <c r="C28" s="23">
        <f>'Analyse détaillée'!C29</f>
        <v>0</v>
      </c>
      <c r="D28" s="23">
        <f>'Analyse détaillée'!D29</f>
        <v>0</v>
      </c>
      <c r="E28" s="23">
        <f>'Analyse détaillée'!E29</f>
        <v>0</v>
      </c>
      <c r="F28" s="23">
        <f>'Analyse détaillée'!F29</f>
        <v>27</v>
      </c>
      <c r="G28" s="61">
        <f>'Analyse détaillée'!H29</f>
        <v>0</v>
      </c>
      <c r="H28" s="61">
        <f>'Analyse détaillée'!J29</f>
        <v>0</v>
      </c>
      <c r="I28" s="61">
        <f>'Analyse détaillée'!L29</f>
        <v>0</v>
      </c>
      <c r="J28" s="61">
        <f>'Analyse détaillée'!P29</f>
        <v>0</v>
      </c>
      <c r="K28" s="61">
        <f>'Analyse détaillée'!S29</f>
        <v>0</v>
      </c>
      <c r="L28" s="61">
        <f>'Analyse détaillée'!AG29</f>
        <v>0</v>
      </c>
      <c r="M28" s="61">
        <f>'Analyse détaillée'!AM29</f>
        <v>0</v>
      </c>
      <c r="N28" s="61">
        <f>'Analyse détaillée'!AO29</f>
        <v>0</v>
      </c>
      <c r="O28" s="61">
        <f>'Analyse détaillée'!BC29</f>
        <v>0</v>
      </c>
      <c r="P28" s="61">
        <f>'Analyse détaillée'!BI29</f>
        <v>0</v>
      </c>
      <c r="Q28" s="61">
        <f>'Analyse détaillée'!BK29</f>
        <v>0</v>
      </c>
      <c r="R28" s="61">
        <f>'Analyse détaillée'!BM29</f>
        <v>0</v>
      </c>
      <c r="S28" s="61">
        <f>'Analyse détaillée'!BO29</f>
        <v>0</v>
      </c>
      <c r="T28" s="61">
        <f>'Analyse détaillée'!CC29</f>
        <v>0</v>
      </c>
      <c r="U28" s="61">
        <f>'Analyse détaillée'!CI29</f>
        <v>0</v>
      </c>
      <c r="V28" s="61">
        <f>'Analyse détaillée'!CO29</f>
        <v>0</v>
      </c>
      <c r="W28" s="61">
        <f>'Analyse détaillée'!CU29</f>
        <v>0</v>
      </c>
      <c r="X28" s="61">
        <f>'Analyse détaillée'!CW29</f>
        <v>0</v>
      </c>
      <c r="Y28" s="61">
        <f>'Analyse détaillée'!CY29</f>
        <v>0</v>
      </c>
      <c r="Z28" s="61">
        <f>'Analyse détaillée'!DC29</f>
        <v>0</v>
      </c>
      <c r="AA28" s="61">
        <f>'Analyse détaillée'!DH29</f>
        <v>0</v>
      </c>
      <c r="AB28" s="61">
        <f>'Analyse détaillée'!DJ29</f>
        <v>0</v>
      </c>
      <c r="AC28" s="61">
        <f>'Analyse détaillée'!DL29</f>
        <v>0</v>
      </c>
      <c r="AD28" s="61">
        <f>'Analyse détaillée'!DR29</f>
        <v>0</v>
      </c>
      <c r="AE28" s="61">
        <f>'Analyse détaillée'!DX29</f>
        <v>0</v>
      </c>
      <c r="AF28" s="61">
        <f>'Analyse détaillée'!ED29</f>
        <v>0</v>
      </c>
      <c r="AG28" s="61">
        <f>'Analyse détaillée'!EF29</f>
        <v>0</v>
      </c>
    </row>
    <row r="29" spans="1:33" ht="12.75" customHeight="1" x14ac:dyDescent="0.2">
      <c r="A29" s="23">
        <f>'Analyse détaillée'!A30</f>
        <v>0</v>
      </c>
      <c r="B29" s="23">
        <f>'Analyse détaillée'!B30</f>
        <v>0</v>
      </c>
      <c r="C29" s="23">
        <f>'Analyse détaillée'!C30</f>
        <v>0</v>
      </c>
      <c r="D29" s="23">
        <f>'Analyse détaillée'!D30</f>
        <v>0</v>
      </c>
      <c r="E29" s="23">
        <f>'Analyse détaillée'!E30</f>
        <v>0</v>
      </c>
      <c r="F29" s="23">
        <f>'Analyse détaillée'!F30</f>
        <v>28</v>
      </c>
      <c r="G29" s="61">
        <f>'Analyse détaillée'!H30</f>
        <v>0</v>
      </c>
      <c r="H29" s="61">
        <f>'Analyse détaillée'!J30</f>
        <v>0</v>
      </c>
      <c r="I29" s="61">
        <f>'Analyse détaillée'!L30</f>
        <v>0</v>
      </c>
      <c r="J29" s="61">
        <f>'Analyse détaillée'!P30</f>
        <v>0</v>
      </c>
      <c r="K29" s="61">
        <f>'Analyse détaillée'!S30</f>
        <v>0</v>
      </c>
      <c r="L29" s="61">
        <f>'Analyse détaillée'!AG30</f>
        <v>0</v>
      </c>
      <c r="M29" s="61">
        <f>'Analyse détaillée'!AM30</f>
        <v>0</v>
      </c>
      <c r="N29" s="61">
        <f>'Analyse détaillée'!AO30</f>
        <v>0</v>
      </c>
      <c r="O29" s="61">
        <f>'Analyse détaillée'!BC30</f>
        <v>0</v>
      </c>
      <c r="P29" s="61">
        <f>'Analyse détaillée'!BI30</f>
        <v>0</v>
      </c>
      <c r="Q29" s="61">
        <f>'Analyse détaillée'!BK30</f>
        <v>0</v>
      </c>
      <c r="R29" s="61">
        <f>'Analyse détaillée'!BM30</f>
        <v>0</v>
      </c>
      <c r="S29" s="61">
        <f>'Analyse détaillée'!BO30</f>
        <v>0</v>
      </c>
      <c r="T29" s="61">
        <f>'Analyse détaillée'!CC30</f>
        <v>0</v>
      </c>
      <c r="U29" s="61">
        <f>'Analyse détaillée'!CI30</f>
        <v>0</v>
      </c>
      <c r="V29" s="61">
        <f>'Analyse détaillée'!CO30</f>
        <v>0</v>
      </c>
      <c r="W29" s="61">
        <f>'Analyse détaillée'!CU30</f>
        <v>0</v>
      </c>
      <c r="X29" s="61">
        <f>'Analyse détaillée'!CW30</f>
        <v>0</v>
      </c>
      <c r="Y29" s="61">
        <f>'Analyse détaillée'!CY30</f>
        <v>0</v>
      </c>
      <c r="Z29" s="61">
        <f>'Analyse détaillée'!DC30</f>
        <v>0</v>
      </c>
      <c r="AA29" s="61">
        <f>'Analyse détaillée'!DH30</f>
        <v>0</v>
      </c>
      <c r="AB29" s="61">
        <f>'Analyse détaillée'!DJ30</f>
        <v>0</v>
      </c>
      <c r="AC29" s="61">
        <f>'Analyse détaillée'!DL30</f>
        <v>0</v>
      </c>
      <c r="AD29" s="61">
        <f>'Analyse détaillée'!DR30</f>
        <v>0</v>
      </c>
      <c r="AE29" s="61">
        <f>'Analyse détaillée'!DX30</f>
        <v>0</v>
      </c>
      <c r="AF29" s="61">
        <f>'Analyse détaillée'!ED30</f>
        <v>0</v>
      </c>
      <c r="AG29" s="61">
        <f>'Analyse détaillée'!EF30</f>
        <v>0</v>
      </c>
    </row>
    <row r="30" spans="1:33" ht="12.75" customHeight="1" x14ac:dyDescent="0.2">
      <c r="A30" s="23">
        <f>'Analyse détaillée'!A31</f>
        <v>0</v>
      </c>
      <c r="B30" s="23">
        <f>'Analyse détaillée'!B31</f>
        <v>0</v>
      </c>
      <c r="C30" s="23">
        <f>'Analyse détaillée'!C31</f>
        <v>0</v>
      </c>
      <c r="D30" s="23">
        <f>'Analyse détaillée'!D31</f>
        <v>0</v>
      </c>
      <c r="E30" s="23">
        <f>'Analyse détaillée'!E31</f>
        <v>0</v>
      </c>
      <c r="F30" s="23">
        <f>'Analyse détaillée'!F31</f>
        <v>29</v>
      </c>
      <c r="G30" s="61">
        <f>'Analyse détaillée'!H31</f>
        <v>0</v>
      </c>
      <c r="H30" s="61">
        <f>'Analyse détaillée'!J31</f>
        <v>0</v>
      </c>
      <c r="I30" s="61">
        <f>'Analyse détaillée'!L31</f>
        <v>0</v>
      </c>
      <c r="J30" s="61">
        <f>'Analyse détaillée'!P31</f>
        <v>0</v>
      </c>
      <c r="K30" s="61">
        <f>'Analyse détaillée'!S31</f>
        <v>0</v>
      </c>
      <c r="L30" s="61">
        <f>'Analyse détaillée'!AG31</f>
        <v>0</v>
      </c>
      <c r="M30" s="61">
        <f>'Analyse détaillée'!AM31</f>
        <v>0</v>
      </c>
      <c r="N30" s="61">
        <f>'Analyse détaillée'!AO31</f>
        <v>0</v>
      </c>
      <c r="O30" s="61">
        <f>'Analyse détaillée'!BC31</f>
        <v>0</v>
      </c>
      <c r="P30" s="61">
        <f>'Analyse détaillée'!BI31</f>
        <v>0</v>
      </c>
      <c r="Q30" s="61">
        <f>'Analyse détaillée'!BK31</f>
        <v>0</v>
      </c>
      <c r="R30" s="61">
        <f>'Analyse détaillée'!BM31</f>
        <v>0</v>
      </c>
      <c r="S30" s="61">
        <f>'Analyse détaillée'!BO31</f>
        <v>0</v>
      </c>
      <c r="T30" s="61">
        <f>'Analyse détaillée'!CC31</f>
        <v>0</v>
      </c>
      <c r="U30" s="61">
        <f>'Analyse détaillée'!CI31</f>
        <v>0</v>
      </c>
      <c r="V30" s="61">
        <f>'Analyse détaillée'!CO31</f>
        <v>0</v>
      </c>
      <c r="W30" s="61">
        <f>'Analyse détaillée'!CU31</f>
        <v>0</v>
      </c>
      <c r="X30" s="61">
        <f>'Analyse détaillée'!CW31</f>
        <v>0</v>
      </c>
      <c r="Y30" s="61">
        <f>'Analyse détaillée'!CY31</f>
        <v>0</v>
      </c>
      <c r="Z30" s="61">
        <f>'Analyse détaillée'!DC31</f>
        <v>0</v>
      </c>
      <c r="AA30" s="61">
        <f>'Analyse détaillée'!DH31</f>
        <v>0</v>
      </c>
      <c r="AB30" s="61">
        <f>'Analyse détaillée'!DJ31</f>
        <v>0</v>
      </c>
      <c r="AC30" s="61">
        <f>'Analyse détaillée'!DL31</f>
        <v>0</v>
      </c>
      <c r="AD30" s="61">
        <f>'Analyse détaillée'!DR31</f>
        <v>0</v>
      </c>
      <c r="AE30" s="61">
        <f>'Analyse détaillée'!DX31</f>
        <v>0</v>
      </c>
      <c r="AF30" s="61">
        <f>'Analyse détaillée'!ED31</f>
        <v>0</v>
      </c>
      <c r="AG30" s="61">
        <f>'Analyse détaillée'!EF31</f>
        <v>0</v>
      </c>
    </row>
    <row r="31" spans="1:33" ht="12.75" customHeight="1" x14ac:dyDescent="0.2">
      <c r="A31" s="23">
        <f>'Analyse détaillée'!A32</f>
        <v>0</v>
      </c>
      <c r="B31" s="23">
        <f>'Analyse détaillée'!B32</f>
        <v>0</v>
      </c>
      <c r="C31" s="23">
        <f>'Analyse détaillée'!C32</f>
        <v>0</v>
      </c>
      <c r="D31" s="23">
        <f>'Analyse détaillée'!D32</f>
        <v>0</v>
      </c>
      <c r="E31" s="23">
        <f>'Analyse détaillée'!E32</f>
        <v>0</v>
      </c>
      <c r="F31" s="23">
        <f>'Analyse détaillée'!F32</f>
        <v>30</v>
      </c>
      <c r="G31" s="61">
        <f>'Analyse détaillée'!H32</f>
        <v>0</v>
      </c>
      <c r="H31" s="61">
        <f>'Analyse détaillée'!J32</f>
        <v>0</v>
      </c>
      <c r="I31" s="61">
        <f>'Analyse détaillée'!L32</f>
        <v>0</v>
      </c>
      <c r="J31" s="61">
        <f>'Analyse détaillée'!P32</f>
        <v>0</v>
      </c>
      <c r="K31" s="61">
        <f>'Analyse détaillée'!S32</f>
        <v>0</v>
      </c>
      <c r="L31" s="61">
        <f>'Analyse détaillée'!AG32</f>
        <v>0</v>
      </c>
      <c r="M31" s="61">
        <f>'Analyse détaillée'!AM32</f>
        <v>0</v>
      </c>
      <c r="N31" s="61">
        <f>'Analyse détaillée'!AO32</f>
        <v>0</v>
      </c>
      <c r="O31" s="61">
        <f>'Analyse détaillée'!BC32</f>
        <v>0</v>
      </c>
      <c r="P31" s="61">
        <f>'Analyse détaillée'!BI32</f>
        <v>0</v>
      </c>
      <c r="Q31" s="61">
        <f>'Analyse détaillée'!BK32</f>
        <v>0</v>
      </c>
      <c r="R31" s="61">
        <f>'Analyse détaillée'!BM32</f>
        <v>0</v>
      </c>
      <c r="S31" s="61">
        <f>'Analyse détaillée'!BO32</f>
        <v>0</v>
      </c>
      <c r="T31" s="61">
        <f>'Analyse détaillée'!CC32</f>
        <v>0</v>
      </c>
      <c r="U31" s="61">
        <f>'Analyse détaillée'!CI32</f>
        <v>0</v>
      </c>
      <c r="V31" s="61">
        <f>'Analyse détaillée'!CO32</f>
        <v>0</v>
      </c>
      <c r="W31" s="61">
        <f>'Analyse détaillée'!CU32</f>
        <v>0</v>
      </c>
      <c r="X31" s="61">
        <f>'Analyse détaillée'!CW32</f>
        <v>0</v>
      </c>
      <c r="Y31" s="61">
        <f>'Analyse détaillée'!CY32</f>
        <v>0</v>
      </c>
      <c r="Z31" s="61">
        <f>'Analyse détaillée'!DC32</f>
        <v>0</v>
      </c>
      <c r="AA31" s="61">
        <f>'Analyse détaillée'!DH32</f>
        <v>0</v>
      </c>
      <c r="AB31" s="61">
        <f>'Analyse détaillée'!DJ32</f>
        <v>0</v>
      </c>
      <c r="AC31" s="61">
        <f>'Analyse détaillée'!DL32</f>
        <v>0</v>
      </c>
      <c r="AD31" s="61">
        <f>'Analyse détaillée'!DR32</f>
        <v>0</v>
      </c>
      <c r="AE31" s="61">
        <f>'Analyse détaillée'!DX32</f>
        <v>0</v>
      </c>
      <c r="AF31" s="61">
        <f>'Analyse détaillée'!ED32</f>
        <v>0</v>
      </c>
      <c r="AG31" s="61">
        <f>'Analyse détaillée'!EF32</f>
        <v>0</v>
      </c>
    </row>
    <row r="32" spans="1:33" ht="12.75" customHeight="1" x14ac:dyDescent="0.2">
      <c r="A32" s="23">
        <f>'Analyse détaillée'!A33</f>
        <v>0</v>
      </c>
      <c r="B32" s="23">
        <f>'Analyse détaillée'!B33</f>
        <v>0</v>
      </c>
      <c r="C32" s="23">
        <f>'Analyse détaillée'!C33</f>
        <v>0</v>
      </c>
      <c r="D32" s="23">
        <f>'Analyse détaillée'!D33</f>
        <v>0</v>
      </c>
      <c r="E32" s="23">
        <f>'Analyse détaillée'!E33</f>
        <v>0</v>
      </c>
      <c r="F32" s="23">
        <f>'Analyse détaillée'!F33</f>
        <v>31</v>
      </c>
      <c r="G32" s="61">
        <f>'Analyse détaillée'!H33</f>
        <v>0</v>
      </c>
      <c r="H32" s="61">
        <f>'Analyse détaillée'!J33</f>
        <v>0</v>
      </c>
      <c r="I32" s="61">
        <f>'Analyse détaillée'!L33</f>
        <v>0</v>
      </c>
      <c r="J32" s="61">
        <f>'Analyse détaillée'!P33</f>
        <v>0</v>
      </c>
      <c r="K32" s="61">
        <f>'Analyse détaillée'!S33</f>
        <v>0</v>
      </c>
      <c r="L32" s="61">
        <f>'Analyse détaillée'!AG33</f>
        <v>0</v>
      </c>
      <c r="M32" s="61">
        <f>'Analyse détaillée'!AM33</f>
        <v>0</v>
      </c>
      <c r="N32" s="61">
        <f>'Analyse détaillée'!AO33</f>
        <v>0</v>
      </c>
      <c r="O32" s="61">
        <f>'Analyse détaillée'!BC33</f>
        <v>0</v>
      </c>
      <c r="P32" s="61">
        <f>'Analyse détaillée'!BI33</f>
        <v>0</v>
      </c>
      <c r="Q32" s="61">
        <f>'Analyse détaillée'!BK33</f>
        <v>0</v>
      </c>
      <c r="R32" s="61">
        <f>'Analyse détaillée'!BM33</f>
        <v>0</v>
      </c>
      <c r="S32" s="61">
        <f>'Analyse détaillée'!BO33</f>
        <v>0</v>
      </c>
      <c r="T32" s="61">
        <f>'Analyse détaillée'!CC33</f>
        <v>0</v>
      </c>
      <c r="U32" s="61">
        <f>'Analyse détaillée'!CI33</f>
        <v>0</v>
      </c>
      <c r="V32" s="61">
        <f>'Analyse détaillée'!CO33</f>
        <v>0</v>
      </c>
      <c r="W32" s="61">
        <f>'Analyse détaillée'!CU33</f>
        <v>0</v>
      </c>
      <c r="X32" s="61">
        <f>'Analyse détaillée'!CW33</f>
        <v>0</v>
      </c>
      <c r="Y32" s="61">
        <f>'Analyse détaillée'!CY33</f>
        <v>0</v>
      </c>
      <c r="Z32" s="61">
        <f>'Analyse détaillée'!DC33</f>
        <v>0</v>
      </c>
      <c r="AA32" s="61">
        <f>'Analyse détaillée'!DH33</f>
        <v>0</v>
      </c>
      <c r="AB32" s="61">
        <f>'Analyse détaillée'!DJ33</f>
        <v>0</v>
      </c>
      <c r="AC32" s="61">
        <f>'Analyse détaillée'!DL33</f>
        <v>0</v>
      </c>
      <c r="AD32" s="61">
        <f>'Analyse détaillée'!DR33</f>
        <v>0</v>
      </c>
      <c r="AE32" s="61">
        <f>'Analyse détaillée'!DX33</f>
        <v>0</v>
      </c>
      <c r="AF32" s="61">
        <f>'Analyse détaillée'!ED33</f>
        <v>0</v>
      </c>
      <c r="AG32" s="61">
        <f>'Analyse détaillée'!EF33</f>
        <v>0</v>
      </c>
    </row>
    <row r="33" spans="1:33" ht="12.75" customHeight="1" x14ac:dyDescent="0.2">
      <c r="A33" s="23">
        <f>'Analyse détaillée'!A34</f>
        <v>0</v>
      </c>
      <c r="B33" s="23">
        <f>'Analyse détaillée'!B34</f>
        <v>0</v>
      </c>
      <c r="C33" s="23">
        <f>'Analyse détaillée'!C34</f>
        <v>0</v>
      </c>
      <c r="D33" s="23">
        <f>'Analyse détaillée'!D34</f>
        <v>0</v>
      </c>
      <c r="E33" s="23">
        <f>'Analyse détaillée'!E34</f>
        <v>0</v>
      </c>
      <c r="F33" s="23">
        <f>'Analyse détaillée'!F34</f>
        <v>32</v>
      </c>
      <c r="G33" s="61">
        <f>'Analyse détaillée'!H34</f>
        <v>0</v>
      </c>
      <c r="H33" s="61">
        <f>'Analyse détaillée'!J34</f>
        <v>0</v>
      </c>
      <c r="I33" s="61">
        <f>'Analyse détaillée'!L34</f>
        <v>0</v>
      </c>
      <c r="J33" s="61">
        <f>'Analyse détaillée'!P34</f>
        <v>0</v>
      </c>
      <c r="K33" s="61">
        <f>'Analyse détaillée'!S34</f>
        <v>0</v>
      </c>
      <c r="L33" s="61">
        <f>'Analyse détaillée'!AG34</f>
        <v>0</v>
      </c>
      <c r="M33" s="61">
        <f>'Analyse détaillée'!AM34</f>
        <v>0</v>
      </c>
      <c r="N33" s="61">
        <f>'Analyse détaillée'!AO34</f>
        <v>0</v>
      </c>
      <c r="O33" s="61">
        <f>'Analyse détaillée'!BC34</f>
        <v>0</v>
      </c>
      <c r="P33" s="61">
        <f>'Analyse détaillée'!BI34</f>
        <v>0</v>
      </c>
      <c r="Q33" s="61">
        <f>'Analyse détaillée'!BK34</f>
        <v>0</v>
      </c>
      <c r="R33" s="61">
        <f>'Analyse détaillée'!BM34</f>
        <v>0</v>
      </c>
      <c r="S33" s="61">
        <f>'Analyse détaillée'!BO34</f>
        <v>0</v>
      </c>
      <c r="T33" s="61">
        <f>'Analyse détaillée'!CC34</f>
        <v>0</v>
      </c>
      <c r="U33" s="61">
        <f>'Analyse détaillée'!CI34</f>
        <v>0</v>
      </c>
      <c r="V33" s="61">
        <f>'Analyse détaillée'!CO34</f>
        <v>0</v>
      </c>
      <c r="W33" s="61">
        <f>'Analyse détaillée'!CU34</f>
        <v>0</v>
      </c>
      <c r="X33" s="61">
        <f>'Analyse détaillée'!CW34</f>
        <v>0</v>
      </c>
      <c r="Y33" s="61">
        <f>'Analyse détaillée'!CY34</f>
        <v>0</v>
      </c>
      <c r="Z33" s="61">
        <f>'Analyse détaillée'!DC34</f>
        <v>0</v>
      </c>
      <c r="AA33" s="61">
        <f>'Analyse détaillée'!DH34</f>
        <v>0</v>
      </c>
      <c r="AB33" s="61">
        <f>'Analyse détaillée'!DJ34</f>
        <v>0</v>
      </c>
      <c r="AC33" s="61">
        <f>'Analyse détaillée'!DL34</f>
        <v>0</v>
      </c>
      <c r="AD33" s="61">
        <f>'Analyse détaillée'!DR34</f>
        <v>0</v>
      </c>
      <c r="AE33" s="61">
        <f>'Analyse détaillée'!DX34</f>
        <v>0</v>
      </c>
      <c r="AF33" s="61">
        <f>'Analyse détaillée'!ED34</f>
        <v>0</v>
      </c>
      <c r="AG33" s="61">
        <f>'Analyse détaillée'!EF34</f>
        <v>0</v>
      </c>
    </row>
    <row r="34" spans="1:33" ht="12.75" customHeight="1" x14ac:dyDescent="0.2">
      <c r="A34" s="23">
        <f>'Analyse détaillée'!A35</f>
        <v>0</v>
      </c>
      <c r="B34" s="23">
        <f>'Analyse détaillée'!B35</f>
        <v>0</v>
      </c>
      <c r="C34" s="23">
        <f>'Analyse détaillée'!C35</f>
        <v>0</v>
      </c>
      <c r="D34" s="23">
        <f>'Analyse détaillée'!D35</f>
        <v>0</v>
      </c>
      <c r="E34" s="23">
        <f>'Analyse détaillée'!E35</f>
        <v>0</v>
      </c>
      <c r="F34" s="23">
        <f>'Analyse détaillée'!F35</f>
        <v>33</v>
      </c>
      <c r="G34" s="61">
        <f>'Analyse détaillée'!H35</f>
        <v>0</v>
      </c>
      <c r="H34" s="61">
        <f>'Analyse détaillée'!J35</f>
        <v>0</v>
      </c>
      <c r="I34" s="61">
        <f>'Analyse détaillée'!L35</f>
        <v>0</v>
      </c>
      <c r="J34" s="61">
        <f>'Analyse détaillée'!P35</f>
        <v>0</v>
      </c>
      <c r="K34" s="61">
        <f>'Analyse détaillée'!S35</f>
        <v>0</v>
      </c>
      <c r="L34" s="61">
        <f>'Analyse détaillée'!AG35</f>
        <v>0</v>
      </c>
      <c r="M34" s="61">
        <f>'Analyse détaillée'!AM35</f>
        <v>0</v>
      </c>
      <c r="N34" s="61">
        <f>'Analyse détaillée'!AO35</f>
        <v>0</v>
      </c>
      <c r="O34" s="61">
        <f>'Analyse détaillée'!BC35</f>
        <v>0</v>
      </c>
      <c r="P34" s="61">
        <f>'Analyse détaillée'!BI35</f>
        <v>0</v>
      </c>
      <c r="Q34" s="61">
        <f>'Analyse détaillée'!BK35</f>
        <v>0</v>
      </c>
      <c r="R34" s="61">
        <f>'Analyse détaillée'!BM35</f>
        <v>0</v>
      </c>
      <c r="S34" s="61">
        <f>'Analyse détaillée'!BO35</f>
        <v>0</v>
      </c>
      <c r="T34" s="61">
        <f>'Analyse détaillée'!CC35</f>
        <v>0</v>
      </c>
      <c r="U34" s="61">
        <f>'Analyse détaillée'!CI35</f>
        <v>0</v>
      </c>
      <c r="V34" s="61">
        <f>'Analyse détaillée'!CO35</f>
        <v>0</v>
      </c>
      <c r="W34" s="61">
        <f>'Analyse détaillée'!CU35</f>
        <v>0</v>
      </c>
      <c r="X34" s="61">
        <f>'Analyse détaillée'!CW35</f>
        <v>0</v>
      </c>
      <c r="Y34" s="61">
        <f>'Analyse détaillée'!CY35</f>
        <v>0</v>
      </c>
      <c r="Z34" s="61">
        <f>'Analyse détaillée'!DC35</f>
        <v>0</v>
      </c>
      <c r="AA34" s="61">
        <f>'Analyse détaillée'!DH35</f>
        <v>0</v>
      </c>
      <c r="AB34" s="61">
        <f>'Analyse détaillée'!DJ35</f>
        <v>0</v>
      </c>
      <c r="AC34" s="61">
        <f>'Analyse détaillée'!DL35</f>
        <v>0</v>
      </c>
      <c r="AD34" s="61">
        <f>'Analyse détaillée'!DR35</f>
        <v>0</v>
      </c>
      <c r="AE34" s="61">
        <f>'Analyse détaillée'!DX35</f>
        <v>0</v>
      </c>
      <c r="AF34" s="61">
        <f>'Analyse détaillée'!ED35</f>
        <v>0</v>
      </c>
      <c r="AG34" s="61">
        <f>'Analyse détaillée'!EF35</f>
        <v>0</v>
      </c>
    </row>
    <row r="35" spans="1:33" ht="12.75" customHeight="1" x14ac:dyDescent="0.2">
      <c r="A35" s="23">
        <f>'Analyse détaillée'!A36</f>
        <v>0</v>
      </c>
      <c r="B35" s="23">
        <f>'Analyse détaillée'!B36</f>
        <v>0</v>
      </c>
      <c r="C35" s="23">
        <f>'Analyse détaillée'!C36</f>
        <v>0</v>
      </c>
      <c r="D35" s="23">
        <f>'Analyse détaillée'!D36</f>
        <v>0</v>
      </c>
      <c r="E35" s="23">
        <f>'Analyse détaillée'!E36</f>
        <v>0</v>
      </c>
      <c r="F35" s="23">
        <f>'Analyse détaillée'!F36</f>
        <v>34</v>
      </c>
      <c r="G35" s="61">
        <f>'Analyse détaillée'!H36</f>
        <v>0</v>
      </c>
      <c r="H35" s="61">
        <f>'Analyse détaillée'!J36</f>
        <v>0</v>
      </c>
      <c r="I35" s="61">
        <f>'Analyse détaillée'!L36</f>
        <v>0</v>
      </c>
      <c r="J35" s="61">
        <f>'Analyse détaillée'!P36</f>
        <v>0</v>
      </c>
      <c r="K35" s="61">
        <f>'Analyse détaillée'!S36</f>
        <v>0</v>
      </c>
      <c r="L35" s="61">
        <f>'Analyse détaillée'!AG36</f>
        <v>0</v>
      </c>
      <c r="M35" s="61">
        <f>'Analyse détaillée'!AM36</f>
        <v>0</v>
      </c>
      <c r="N35" s="61">
        <f>'Analyse détaillée'!AO36</f>
        <v>0</v>
      </c>
      <c r="O35" s="61">
        <f>'Analyse détaillée'!BC36</f>
        <v>0</v>
      </c>
      <c r="P35" s="61">
        <f>'Analyse détaillée'!BI36</f>
        <v>0</v>
      </c>
      <c r="Q35" s="61">
        <f>'Analyse détaillée'!BK36</f>
        <v>0</v>
      </c>
      <c r="R35" s="61">
        <f>'Analyse détaillée'!BM36</f>
        <v>0</v>
      </c>
      <c r="S35" s="61">
        <f>'Analyse détaillée'!BO36</f>
        <v>0</v>
      </c>
      <c r="T35" s="61">
        <f>'Analyse détaillée'!CC36</f>
        <v>0</v>
      </c>
      <c r="U35" s="61">
        <f>'Analyse détaillée'!CI36</f>
        <v>0</v>
      </c>
      <c r="V35" s="61">
        <f>'Analyse détaillée'!CO36</f>
        <v>0</v>
      </c>
      <c r="W35" s="61">
        <f>'Analyse détaillée'!CU36</f>
        <v>0</v>
      </c>
      <c r="X35" s="61">
        <f>'Analyse détaillée'!CW36</f>
        <v>0</v>
      </c>
      <c r="Y35" s="61">
        <f>'Analyse détaillée'!CY36</f>
        <v>0</v>
      </c>
      <c r="Z35" s="61">
        <f>'Analyse détaillée'!DC36</f>
        <v>0</v>
      </c>
      <c r="AA35" s="61">
        <f>'Analyse détaillée'!DH36</f>
        <v>0</v>
      </c>
      <c r="AB35" s="61">
        <f>'Analyse détaillée'!DJ36</f>
        <v>0</v>
      </c>
      <c r="AC35" s="61">
        <f>'Analyse détaillée'!DL36</f>
        <v>0</v>
      </c>
      <c r="AD35" s="61">
        <f>'Analyse détaillée'!DR36</f>
        <v>0</v>
      </c>
      <c r="AE35" s="61">
        <f>'Analyse détaillée'!DX36</f>
        <v>0</v>
      </c>
      <c r="AF35" s="61">
        <f>'Analyse détaillée'!ED36</f>
        <v>0</v>
      </c>
      <c r="AG35" s="61">
        <f>'Analyse détaillée'!EF36</f>
        <v>0</v>
      </c>
    </row>
    <row r="36" spans="1:33" ht="12.75" customHeight="1" x14ac:dyDescent="0.2">
      <c r="A36" s="23">
        <f>'Analyse détaillée'!A37</f>
        <v>0</v>
      </c>
      <c r="B36" s="23">
        <f>'Analyse détaillée'!B37</f>
        <v>0</v>
      </c>
      <c r="C36" s="23">
        <f>'Analyse détaillée'!C37</f>
        <v>0</v>
      </c>
      <c r="D36" s="23">
        <f>'Analyse détaillée'!D37</f>
        <v>0</v>
      </c>
      <c r="E36" s="23">
        <f>'Analyse détaillée'!E37</f>
        <v>0</v>
      </c>
      <c r="F36" s="23">
        <f>'Analyse détaillée'!F37</f>
        <v>35</v>
      </c>
      <c r="G36" s="61">
        <f>'Analyse détaillée'!H37</f>
        <v>0</v>
      </c>
      <c r="H36" s="61">
        <f>'Analyse détaillée'!J37</f>
        <v>0</v>
      </c>
      <c r="I36" s="61">
        <f>'Analyse détaillée'!L37</f>
        <v>0</v>
      </c>
      <c r="J36" s="61">
        <f>'Analyse détaillée'!P37</f>
        <v>0</v>
      </c>
      <c r="K36" s="61">
        <f>'Analyse détaillée'!S37</f>
        <v>0</v>
      </c>
      <c r="L36" s="61">
        <f>'Analyse détaillée'!AG37</f>
        <v>0</v>
      </c>
      <c r="M36" s="61">
        <f>'Analyse détaillée'!AM37</f>
        <v>0</v>
      </c>
      <c r="N36" s="61">
        <f>'Analyse détaillée'!AO37</f>
        <v>0</v>
      </c>
      <c r="O36" s="61">
        <f>'Analyse détaillée'!BC37</f>
        <v>0</v>
      </c>
      <c r="P36" s="61">
        <f>'Analyse détaillée'!BI37</f>
        <v>0</v>
      </c>
      <c r="Q36" s="61">
        <f>'Analyse détaillée'!BK37</f>
        <v>0</v>
      </c>
      <c r="R36" s="61">
        <f>'Analyse détaillée'!BM37</f>
        <v>0</v>
      </c>
      <c r="S36" s="61">
        <f>'Analyse détaillée'!BO37</f>
        <v>0</v>
      </c>
      <c r="T36" s="61">
        <f>'Analyse détaillée'!CC37</f>
        <v>0</v>
      </c>
      <c r="U36" s="61">
        <f>'Analyse détaillée'!CI37</f>
        <v>0</v>
      </c>
      <c r="V36" s="61">
        <f>'Analyse détaillée'!CO37</f>
        <v>0</v>
      </c>
      <c r="W36" s="61">
        <f>'Analyse détaillée'!CU37</f>
        <v>0</v>
      </c>
      <c r="X36" s="61">
        <f>'Analyse détaillée'!CW37</f>
        <v>0</v>
      </c>
      <c r="Y36" s="61">
        <f>'Analyse détaillée'!CY37</f>
        <v>0</v>
      </c>
      <c r="Z36" s="61">
        <f>'Analyse détaillée'!DC37</f>
        <v>0</v>
      </c>
      <c r="AA36" s="61">
        <f>'Analyse détaillée'!DH37</f>
        <v>0</v>
      </c>
      <c r="AB36" s="61">
        <f>'Analyse détaillée'!DJ37</f>
        <v>0</v>
      </c>
      <c r="AC36" s="61">
        <f>'Analyse détaillée'!DL37</f>
        <v>0</v>
      </c>
      <c r="AD36" s="61">
        <f>'Analyse détaillée'!DR37</f>
        <v>0</v>
      </c>
      <c r="AE36" s="61">
        <f>'Analyse détaillée'!DX37</f>
        <v>0</v>
      </c>
      <c r="AF36" s="61">
        <f>'Analyse détaillée'!ED37</f>
        <v>0</v>
      </c>
      <c r="AG36" s="61">
        <f>'Analyse détaillée'!EF37</f>
        <v>0</v>
      </c>
    </row>
    <row r="37" spans="1:33" ht="12.75" customHeight="1" x14ac:dyDescent="0.2">
      <c r="A37" s="23">
        <f>'Analyse détaillée'!A38</f>
        <v>0</v>
      </c>
      <c r="B37" s="23">
        <f>'Analyse détaillée'!B38</f>
        <v>0</v>
      </c>
      <c r="C37" s="23">
        <f>'Analyse détaillée'!C38</f>
        <v>0</v>
      </c>
      <c r="D37" s="23">
        <f>'Analyse détaillée'!D38</f>
        <v>0</v>
      </c>
      <c r="E37" s="23">
        <f>'Analyse détaillée'!E38</f>
        <v>0</v>
      </c>
      <c r="F37" s="23">
        <f>'Analyse détaillée'!F38</f>
        <v>36</v>
      </c>
      <c r="G37" s="61">
        <f>'Analyse détaillée'!H38</f>
        <v>0</v>
      </c>
      <c r="H37" s="61">
        <f>'Analyse détaillée'!J38</f>
        <v>0</v>
      </c>
      <c r="I37" s="61">
        <f>'Analyse détaillée'!L38</f>
        <v>0</v>
      </c>
      <c r="J37" s="61">
        <f>'Analyse détaillée'!P38</f>
        <v>0</v>
      </c>
      <c r="K37" s="61">
        <f>'Analyse détaillée'!S38</f>
        <v>0</v>
      </c>
      <c r="L37" s="61">
        <f>'Analyse détaillée'!AG38</f>
        <v>0</v>
      </c>
      <c r="M37" s="61">
        <f>'Analyse détaillée'!AM38</f>
        <v>0</v>
      </c>
      <c r="N37" s="61">
        <f>'Analyse détaillée'!AO38</f>
        <v>0</v>
      </c>
      <c r="O37" s="61">
        <f>'Analyse détaillée'!BC38</f>
        <v>0</v>
      </c>
      <c r="P37" s="61">
        <f>'Analyse détaillée'!BI38</f>
        <v>0</v>
      </c>
      <c r="Q37" s="61">
        <f>'Analyse détaillée'!BK38</f>
        <v>0</v>
      </c>
      <c r="R37" s="61">
        <f>'Analyse détaillée'!BM38</f>
        <v>0</v>
      </c>
      <c r="S37" s="61">
        <f>'Analyse détaillée'!BO38</f>
        <v>0</v>
      </c>
      <c r="T37" s="61">
        <f>'Analyse détaillée'!CC38</f>
        <v>0</v>
      </c>
      <c r="U37" s="61">
        <f>'Analyse détaillée'!CI38</f>
        <v>0</v>
      </c>
      <c r="V37" s="61">
        <f>'Analyse détaillée'!CO38</f>
        <v>0</v>
      </c>
      <c r="W37" s="61">
        <f>'Analyse détaillée'!CU38</f>
        <v>0</v>
      </c>
      <c r="X37" s="61">
        <f>'Analyse détaillée'!CW38</f>
        <v>0</v>
      </c>
      <c r="Y37" s="61">
        <f>'Analyse détaillée'!CY38</f>
        <v>0</v>
      </c>
      <c r="Z37" s="61">
        <f>'Analyse détaillée'!DC38</f>
        <v>0</v>
      </c>
      <c r="AA37" s="61">
        <f>'Analyse détaillée'!DH38</f>
        <v>0</v>
      </c>
      <c r="AB37" s="61">
        <f>'Analyse détaillée'!DJ38</f>
        <v>0</v>
      </c>
      <c r="AC37" s="61">
        <f>'Analyse détaillée'!DL38</f>
        <v>0</v>
      </c>
      <c r="AD37" s="61">
        <f>'Analyse détaillée'!DR38</f>
        <v>0</v>
      </c>
      <c r="AE37" s="61">
        <f>'Analyse détaillée'!DX38</f>
        <v>0</v>
      </c>
      <c r="AF37" s="61">
        <f>'Analyse détaillée'!ED38</f>
        <v>0</v>
      </c>
      <c r="AG37" s="61">
        <f>'Analyse détaillée'!EF38</f>
        <v>0</v>
      </c>
    </row>
    <row r="38" spans="1:33" ht="12.75" customHeight="1" x14ac:dyDescent="0.2">
      <c r="A38" s="23">
        <f>'Analyse détaillée'!A39</f>
        <v>0</v>
      </c>
      <c r="B38" s="23">
        <f>'Analyse détaillée'!B39</f>
        <v>0</v>
      </c>
      <c r="C38" s="23">
        <f>'Analyse détaillée'!C39</f>
        <v>0</v>
      </c>
      <c r="D38" s="23">
        <f>'Analyse détaillée'!D39</f>
        <v>0</v>
      </c>
      <c r="E38" s="23">
        <f>'Analyse détaillée'!E39</f>
        <v>0</v>
      </c>
      <c r="F38" s="23">
        <f>'Analyse détaillée'!F39</f>
        <v>37</v>
      </c>
      <c r="G38" s="61">
        <f>'Analyse détaillée'!H39</f>
        <v>0</v>
      </c>
      <c r="H38" s="61">
        <f>'Analyse détaillée'!J39</f>
        <v>0</v>
      </c>
      <c r="I38" s="61">
        <f>'Analyse détaillée'!L39</f>
        <v>0</v>
      </c>
      <c r="J38" s="61">
        <f>'Analyse détaillée'!P39</f>
        <v>0</v>
      </c>
      <c r="K38" s="61">
        <f>'Analyse détaillée'!S39</f>
        <v>0</v>
      </c>
      <c r="L38" s="61">
        <f>'Analyse détaillée'!AG39</f>
        <v>0</v>
      </c>
      <c r="M38" s="61">
        <f>'Analyse détaillée'!AM39</f>
        <v>0</v>
      </c>
      <c r="N38" s="61">
        <f>'Analyse détaillée'!AO39</f>
        <v>0</v>
      </c>
      <c r="O38" s="61">
        <f>'Analyse détaillée'!BC39</f>
        <v>0</v>
      </c>
      <c r="P38" s="61">
        <f>'Analyse détaillée'!BI39</f>
        <v>0</v>
      </c>
      <c r="Q38" s="61">
        <f>'Analyse détaillée'!BK39</f>
        <v>0</v>
      </c>
      <c r="R38" s="61">
        <f>'Analyse détaillée'!BM39</f>
        <v>0</v>
      </c>
      <c r="S38" s="61">
        <f>'Analyse détaillée'!BO39</f>
        <v>0</v>
      </c>
      <c r="T38" s="61">
        <f>'Analyse détaillée'!CC39</f>
        <v>0</v>
      </c>
      <c r="U38" s="61">
        <f>'Analyse détaillée'!CI39</f>
        <v>0</v>
      </c>
      <c r="V38" s="61">
        <f>'Analyse détaillée'!CO39</f>
        <v>0</v>
      </c>
      <c r="W38" s="61">
        <f>'Analyse détaillée'!CU39</f>
        <v>0</v>
      </c>
      <c r="X38" s="61">
        <f>'Analyse détaillée'!CW39</f>
        <v>0</v>
      </c>
      <c r="Y38" s="61">
        <f>'Analyse détaillée'!CY39</f>
        <v>0</v>
      </c>
      <c r="Z38" s="61">
        <f>'Analyse détaillée'!DC39</f>
        <v>0</v>
      </c>
      <c r="AA38" s="61">
        <f>'Analyse détaillée'!DH39</f>
        <v>0</v>
      </c>
      <c r="AB38" s="61">
        <f>'Analyse détaillée'!DJ39</f>
        <v>0</v>
      </c>
      <c r="AC38" s="61">
        <f>'Analyse détaillée'!DL39</f>
        <v>0</v>
      </c>
      <c r="AD38" s="61">
        <f>'Analyse détaillée'!DR39</f>
        <v>0</v>
      </c>
      <c r="AE38" s="61">
        <f>'Analyse détaillée'!DX39</f>
        <v>0</v>
      </c>
      <c r="AF38" s="61">
        <f>'Analyse détaillée'!ED39</f>
        <v>0</v>
      </c>
      <c r="AG38" s="61">
        <f>'Analyse détaillée'!EF39</f>
        <v>0</v>
      </c>
    </row>
    <row r="39" spans="1:33" ht="12.75" customHeight="1" x14ac:dyDescent="0.2">
      <c r="A39" s="23">
        <f>'Analyse détaillée'!A40</f>
        <v>0</v>
      </c>
      <c r="B39" s="23">
        <f>'Analyse détaillée'!B40</f>
        <v>0</v>
      </c>
      <c r="C39" s="23">
        <f>'Analyse détaillée'!C40</f>
        <v>0</v>
      </c>
      <c r="D39" s="23">
        <f>'Analyse détaillée'!D40</f>
        <v>0</v>
      </c>
      <c r="E39" s="23">
        <f>'Analyse détaillée'!E40</f>
        <v>0</v>
      </c>
      <c r="F39" s="23">
        <f>'Analyse détaillée'!F40</f>
        <v>38</v>
      </c>
      <c r="G39" s="61">
        <f>'Analyse détaillée'!H40</f>
        <v>0</v>
      </c>
      <c r="H39" s="61">
        <f>'Analyse détaillée'!J40</f>
        <v>0</v>
      </c>
      <c r="I39" s="61">
        <f>'Analyse détaillée'!L40</f>
        <v>0</v>
      </c>
      <c r="J39" s="61">
        <f>'Analyse détaillée'!P40</f>
        <v>0</v>
      </c>
      <c r="K39" s="61">
        <f>'Analyse détaillée'!S40</f>
        <v>0</v>
      </c>
      <c r="L39" s="61">
        <f>'Analyse détaillée'!AG40</f>
        <v>0</v>
      </c>
      <c r="M39" s="61">
        <f>'Analyse détaillée'!AM40</f>
        <v>0</v>
      </c>
      <c r="N39" s="61">
        <f>'Analyse détaillée'!AO40</f>
        <v>0</v>
      </c>
      <c r="O39" s="61">
        <f>'Analyse détaillée'!BC40</f>
        <v>0</v>
      </c>
      <c r="P39" s="61">
        <f>'Analyse détaillée'!BI40</f>
        <v>0</v>
      </c>
      <c r="Q39" s="61">
        <f>'Analyse détaillée'!BK40</f>
        <v>0</v>
      </c>
      <c r="R39" s="61">
        <f>'Analyse détaillée'!BM40</f>
        <v>0</v>
      </c>
      <c r="S39" s="61">
        <f>'Analyse détaillée'!BO40</f>
        <v>0</v>
      </c>
      <c r="T39" s="61">
        <f>'Analyse détaillée'!CC40</f>
        <v>0</v>
      </c>
      <c r="U39" s="61">
        <f>'Analyse détaillée'!CI40</f>
        <v>0</v>
      </c>
      <c r="V39" s="61">
        <f>'Analyse détaillée'!CO40</f>
        <v>0</v>
      </c>
      <c r="W39" s="61">
        <f>'Analyse détaillée'!CU40</f>
        <v>0</v>
      </c>
      <c r="X39" s="61">
        <f>'Analyse détaillée'!CW40</f>
        <v>0</v>
      </c>
      <c r="Y39" s="61">
        <f>'Analyse détaillée'!CY40</f>
        <v>0</v>
      </c>
      <c r="Z39" s="61">
        <f>'Analyse détaillée'!DC40</f>
        <v>0</v>
      </c>
      <c r="AA39" s="61">
        <f>'Analyse détaillée'!DH40</f>
        <v>0</v>
      </c>
      <c r="AB39" s="61">
        <f>'Analyse détaillée'!DJ40</f>
        <v>0</v>
      </c>
      <c r="AC39" s="61">
        <f>'Analyse détaillée'!DL40</f>
        <v>0</v>
      </c>
      <c r="AD39" s="61">
        <f>'Analyse détaillée'!DR40</f>
        <v>0</v>
      </c>
      <c r="AE39" s="61">
        <f>'Analyse détaillée'!DX40</f>
        <v>0</v>
      </c>
      <c r="AF39" s="61">
        <f>'Analyse détaillée'!ED40</f>
        <v>0</v>
      </c>
      <c r="AG39" s="61">
        <f>'Analyse détaillée'!EF40</f>
        <v>0</v>
      </c>
    </row>
    <row r="40" spans="1:33" ht="12.75" customHeight="1" x14ac:dyDescent="0.2">
      <c r="A40" s="23">
        <f>'Analyse détaillée'!A41</f>
        <v>0</v>
      </c>
      <c r="B40" s="23">
        <f>'Analyse détaillée'!B41</f>
        <v>0</v>
      </c>
      <c r="C40" s="23">
        <f>'Analyse détaillée'!C41</f>
        <v>0</v>
      </c>
      <c r="D40" s="23">
        <f>'Analyse détaillée'!D41</f>
        <v>0</v>
      </c>
      <c r="E40" s="23">
        <f>'Analyse détaillée'!E41</f>
        <v>0</v>
      </c>
      <c r="F40" s="23">
        <f>'Analyse détaillée'!F41</f>
        <v>39</v>
      </c>
      <c r="G40" s="61">
        <f>'Analyse détaillée'!H41</f>
        <v>0</v>
      </c>
      <c r="H40" s="61">
        <f>'Analyse détaillée'!J41</f>
        <v>0</v>
      </c>
      <c r="I40" s="61">
        <f>'Analyse détaillée'!L41</f>
        <v>0</v>
      </c>
      <c r="J40" s="61">
        <f>'Analyse détaillée'!P41</f>
        <v>0</v>
      </c>
      <c r="K40" s="61">
        <f>'Analyse détaillée'!S41</f>
        <v>0</v>
      </c>
      <c r="L40" s="61">
        <f>'Analyse détaillée'!AG41</f>
        <v>0</v>
      </c>
      <c r="M40" s="61">
        <f>'Analyse détaillée'!AM41</f>
        <v>0</v>
      </c>
      <c r="N40" s="61">
        <f>'Analyse détaillée'!AO41</f>
        <v>0</v>
      </c>
      <c r="O40" s="61">
        <f>'Analyse détaillée'!BC41</f>
        <v>0</v>
      </c>
      <c r="P40" s="61">
        <f>'Analyse détaillée'!BI41</f>
        <v>0</v>
      </c>
      <c r="Q40" s="61">
        <f>'Analyse détaillée'!BK41</f>
        <v>0</v>
      </c>
      <c r="R40" s="61">
        <f>'Analyse détaillée'!BM41</f>
        <v>0</v>
      </c>
      <c r="S40" s="61">
        <f>'Analyse détaillée'!BO41</f>
        <v>0</v>
      </c>
      <c r="T40" s="61">
        <f>'Analyse détaillée'!CC41</f>
        <v>0</v>
      </c>
      <c r="U40" s="61">
        <f>'Analyse détaillée'!CI41</f>
        <v>0</v>
      </c>
      <c r="V40" s="61">
        <f>'Analyse détaillée'!CO41</f>
        <v>0</v>
      </c>
      <c r="W40" s="61">
        <f>'Analyse détaillée'!CU41</f>
        <v>0</v>
      </c>
      <c r="X40" s="61">
        <f>'Analyse détaillée'!CW41</f>
        <v>0</v>
      </c>
      <c r="Y40" s="61">
        <f>'Analyse détaillée'!CY41</f>
        <v>0</v>
      </c>
      <c r="Z40" s="61">
        <f>'Analyse détaillée'!DC41</f>
        <v>0</v>
      </c>
      <c r="AA40" s="61">
        <f>'Analyse détaillée'!DH41</f>
        <v>0</v>
      </c>
      <c r="AB40" s="61">
        <f>'Analyse détaillée'!DJ41</f>
        <v>0</v>
      </c>
      <c r="AC40" s="61">
        <f>'Analyse détaillée'!DL41</f>
        <v>0</v>
      </c>
      <c r="AD40" s="61">
        <f>'Analyse détaillée'!DR41</f>
        <v>0</v>
      </c>
      <c r="AE40" s="61">
        <f>'Analyse détaillée'!DX41</f>
        <v>0</v>
      </c>
      <c r="AF40" s="61">
        <f>'Analyse détaillée'!ED41</f>
        <v>0</v>
      </c>
      <c r="AG40" s="61">
        <f>'Analyse détaillée'!EF41</f>
        <v>0</v>
      </c>
    </row>
    <row r="41" spans="1:33" ht="12.75" customHeight="1" x14ac:dyDescent="0.2">
      <c r="A41" s="23">
        <f>'Analyse détaillée'!A42</f>
        <v>0</v>
      </c>
      <c r="B41" s="23">
        <f>'Analyse détaillée'!B42</f>
        <v>0</v>
      </c>
      <c r="C41" s="23">
        <f>'Analyse détaillée'!C42</f>
        <v>0</v>
      </c>
      <c r="D41" s="23">
        <f>'Analyse détaillée'!D42</f>
        <v>0</v>
      </c>
      <c r="E41" s="23">
        <f>'Analyse détaillée'!E42</f>
        <v>0</v>
      </c>
      <c r="F41" s="23">
        <f>'Analyse détaillée'!F42</f>
        <v>40</v>
      </c>
      <c r="G41" s="61">
        <f>'Analyse détaillée'!H42</f>
        <v>0</v>
      </c>
      <c r="H41" s="61">
        <f>'Analyse détaillée'!J42</f>
        <v>0</v>
      </c>
      <c r="I41" s="61">
        <f>'Analyse détaillée'!L42</f>
        <v>0</v>
      </c>
      <c r="J41" s="61">
        <f>'Analyse détaillée'!P42</f>
        <v>0</v>
      </c>
      <c r="K41" s="61">
        <f>'Analyse détaillée'!S42</f>
        <v>0</v>
      </c>
      <c r="L41" s="61">
        <f>'Analyse détaillée'!AG42</f>
        <v>0</v>
      </c>
      <c r="M41" s="61">
        <f>'Analyse détaillée'!AM42</f>
        <v>0</v>
      </c>
      <c r="N41" s="61">
        <f>'Analyse détaillée'!AO42</f>
        <v>0</v>
      </c>
      <c r="O41" s="61">
        <f>'Analyse détaillée'!BC42</f>
        <v>0</v>
      </c>
      <c r="P41" s="61">
        <f>'Analyse détaillée'!BI42</f>
        <v>0</v>
      </c>
      <c r="Q41" s="61">
        <f>'Analyse détaillée'!BK42</f>
        <v>0</v>
      </c>
      <c r="R41" s="61">
        <f>'Analyse détaillée'!BM42</f>
        <v>0</v>
      </c>
      <c r="S41" s="61">
        <f>'Analyse détaillée'!BO42</f>
        <v>0</v>
      </c>
      <c r="T41" s="61">
        <f>'Analyse détaillée'!CC42</f>
        <v>0</v>
      </c>
      <c r="U41" s="61">
        <f>'Analyse détaillée'!CI42</f>
        <v>0</v>
      </c>
      <c r="V41" s="61">
        <f>'Analyse détaillée'!CO42</f>
        <v>0</v>
      </c>
      <c r="W41" s="61">
        <f>'Analyse détaillée'!CU42</f>
        <v>0</v>
      </c>
      <c r="X41" s="61">
        <f>'Analyse détaillée'!CW42</f>
        <v>0</v>
      </c>
      <c r="Y41" s="61">
        <f>'Analyse détaillée'!CY42</f>
        <v>0</v>
      </c>
      <c r="Z41" s="61">
        <f>'Analyse détaillée'!DC42</f>
        <v>0</v>
      </c>
      <c r="AA41" s="61">
        <f>'Analyse détaillée'!DH42</f>
        <v>0</v>
      </c>
      <c r="AB41" s="61">
        <f>'Analyse détaillée'!DJ42</f>
        <v>0</v>
      </c>
      <c r="AC41" s="61">
        <f>'Analyse détaillée'!DL42</f>
        <v>0</v>
      </c>
      <c r="AD41" s="61">
        <f>'Analyse détaillée'!DR42</f>
        <v>0</v>
      </c>
      <c r="AE41" s="61">
        <f>'Analyse détaillée'!DX42</f>
        <v>0</v>
      </c>
      <c r="AF41" s="61">
        <f>'Analyse détaillée'!ED42</f>
        <v>0</v>
      </c>
      <c r="AG41" s="61">
        <f>'Analyse détaillée'!EF42</f>
        <v>0</v>
      </c>
    </row>
    <row r="42" spans="1:33" ht="12.75" customHeight="1" x14ac:dyDescent="0.2">
      <c r="A42" s="23">
        <f>'Analyse détaillée'!A43</f>
        <v>0</v>
      </c>
      <c r="B42" s="23">
        <f>'Analyse détaillée'!B43</f>
        <v>0</v>
      </c>
      <c r="C42" s="23">
        <f>'Analyse détaillée'!C43</f>
        <v>0</v>
      </c>
      <c r="D42" s="23">
        <f>'Analyse détaillée'!D43</f>
        <v>0</v>
      </c>
      <c r="E42" s="23">
        <f>'Analyse détaillée'!E43</f>
        <v>0</v>
      </c>
      <c r="F42" s="23">
        <f>'Analyse détaillée'!F43</f>
        <v>0</v>
      </c>
      <c r="G42" s="61">
        <f>'Analyse détaillée'!H43</f>
        <v>0</v>
      </c>
      <c r="H42" s="61">
        <f>'Analyse détaillée'!J43</f>
        <v>0</v>
      </c>
      <c r="I42" s="61">
        <f>'Analyse détaillée'!L43</f>
        <v>0</v>
      </c>
      <c r="J42" s="61">
        <f>'Analyse détaillée'!P43</f>
        <v>0</v>
      </c>
      <c r="K42" s="61">
        <f>'Analyse détaillée'!S43</f>
        <v>0</v>
      </c>
      <c r="L42" s="61">
        <f>'Analyse détaillée'!AG43</f>
        <v>0</v>
      </c>
      <c r="M42" s="61">
        <f>'Analyse détaillée'!AM43</f>
        <v>0</v>
      </c>
      <c r="N42" s="61">
        <f>'Analyse détaillée'!AO43</f>
        <v>0</v>
      </c>
      <c r="O42" s="61">
        <f>'Analyse détaillée'!BC43</f>
        <v>0</v>
      </c>
      <c r="P42" s="61">
        <f>'Analyse détaillée'!BI43</f>
        <v>0</v>
      </c>
      <c r="Q42" s="61">
        <f>'Analyse détaillée'!BK43</f>
        <v>0</v>
      </c>
      <c r="R42" s="61">
        <f>'Analyse détaillée'!BM43</f>
        <v>0</v>
      </c>
      <c r="S42" s="61">
        <f>'Analyse détaillée'!BO43</f>
        <v>0</v>
      </c>
      <c r="T42" s="61">
        <f>'Analyse détaillée'!CC43</f>
        <v>0</v>
      </c>
      <c r="U42" s="61">
        <f>'Analyse détaillée'!CI43</f>
        <v>0</v>
      </c>
      <c r="V42" s="61">
        <f>'Analyse détaillée'!CO43</f>
        <v>0</v>
      </c>
      <c r="W42" s="61">
        <f>'Analyse détaillée'!CU43</f>
        <v>0</v>
      </c>
      <c r="X42" s="61">
        <f>'Analyse détaillée'!CW43</f>
        <v>0</v>
      </c>
      <c r="Y42" s="61">
        <f>'Analyse détaillée'!CY43</f>
        <v>0</v>
      </c>
      <c r="Z42" s="61">
        <f>'Analyse détaillée'!DC43</f>
        <v>0</v>
      </c>
      <c r="AA42" s="61">
        <f>'Analyse détaillée'!DH43</f>
        <v>0</v>
      </c>
      <c r="AB42" s="61">
        <f>'Analyse détaillée'!DJ43</f>
        <v>0</v>
      </c>
      <c r="AC42" s="61">
        <f>'Analyse détaillée'!DL43</f>
        <v>0</v>
      </c>
      <c r="AD42" s="61">
        <f>'Analyse détaillée'!DR43</f>
        <v>0</v>
      </c>
      <c r="AE42" s="61">
        <f>'Analyse détaillée'!DX43</f>
        <v>0</v>
      </c>
      <c r="AF42" s="61">
        <f>'Analyse détaillée'!ED43</f>
        <v>0</v>
      </c>
      <c r="AG42" s="61">
        <f>'Analyse détaillée'!EF43</f>
        <v>0</v>
      </c>
    </row>
    <row r="43" spans="1:33" ht="12.75" customHeight="1" x14ac:dyDescent="0.2"/>
    <row r="44" spans="1:33" ht="12.75" customHeight="1" x14ac:dyDescent="0.2"/>
    <row r="45" spans="1:33" ht="12.75" customHeight="1" x14ac:dyDescent="0.2"/>
    <row r="46" spans="1:33" ht="12.75" customHeight="1" x14ac:dyDescent="0.2"/>
    <row r="47" spans="1:33" ht="12.75" customHeight="1" x14ac:dyDescent="0.2"/>
    <row r="48" spans="1:3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spans="18:24" ht="12.75" customHeight="1" x14ac:dyDescent="0.2"/>
    <row r="690" spans="18:24" ht="12.75" customHeight="1" x14ac:dyDescent="0.2"/>
    <row r="691" spans="18:24" ht="12.75" customHeight="1" x14ac:dyDescent="0.2"/>
    <row r="692" spans="18:24" ht="12.75" customHeight="1" x14ac:dyDescent="0.2"/>
    <row r="693" spans="18:24" ht="12.75" customHeight="1" x14ac:dyDescent="0.2"/>
    <row r="694" spans="18:24" ht="12.75" customHeight="1" x14ac:dyDescent="0.2"/>
    <row r="695" spans="18:24" ht="12.75" customHeight="1" x14ac:dyDescent="0.2"/>
    <row r="696" spans="18:24" ht="12.75" customHeight="1" x14ac:dyDescent="0.2"/>
    <row r="697" spans="18:24" ht="12.75" customHeight="1" x14ac:dyDescent="0.2"/>
    <row r="698" spans="18:24" ht="12.75" customHeight="1" x14ac:dyDescent="0.2">
      <c r="R698" s="23"/>
      <c r="X698" s="23"/>
    </row>
    <row r="699" spans="18:24" ht="12.75" customHeight="1" x14ac:dyDescent="0.2">
      <c r="R699" s="23"/>
      <c r="X699" s="23"/>
    </row>
    <row r="700" spans="18:24" ht="12.75" customHeight="1" x14ac:dyDescent="0.2">
      <c r="R700" s="23"/>
      <c r="X700" s="23"/>
    </row>
    <row r="701" spans="18:24" ht="12.75" customHeight="1" x14ac:dyDescent="0.2">
      <c r="R701" s="23"/>
      <c r="X701" s="23"/>
    </row>
    <row r="702" spans="18:24" ht="12.75" customHeight="1" x14ac:dyDescent="0.2">
      <c r="R702" s="23"/>
      <c r="X702" s="23"/>
    </row>
    <row r="703" spans="18:24" ht="12.75" customHeight="1" x14ac:dyDescent="0.2">
      <c r="R703" s="23"/>
      <c r="X703" s="23"/>
    </row>
    <row r="704" spans="18:24" ht="12.75" customHeight="1" x14ac:dyDescent="0.2">
      <c r="R704" s="23"/>
      <c r="X704" s="23"/>
    </row>
    <row r="705" spans="18:24" ht="12.75" customHeight="1" x14ac:dyDescent="0.2">
      <c r="R705" s="23"/>
      <c r="X705" s="23"/>
    </row>
    <row r="706" spans="18:24" ht="12.75" customHeight="1" x14ac:dyDescent="0.2">
      <c r="R706" s="23"/>
      <c r="X706" s="23"/>
    </row>
    <row r="707" spans="18:24" ht="12.75" customHeight="1" x14ac:dyDescent="0.2">
      <c r="R707" s="23"/>
      <c r="X707" s="23"/>
    </row>
    <row r="708" spans="18:24" ht="12.75" customHeight="1" x14ac:dyDescent="0.2">
      <c r="R708" s="23"/>
      <c r="X708" s="23"/>
    </row>
    <row r="709" spans="18:24" ht="12.75" customHeight="1" x14ac:dyDescent="0.2">
      <c r="R709" s="23"/>
      <c r="X709" s="23"/>
    </row>
    <row r="710" spans="18:24" ht="12.75" customHeight="1" x14ac:dyDescent="0.2">
      <c r="R710" s="23"/>
      <c r="X710" s="23"/>
    </row>
    <row r="711" spans="18:24" ht="12.75" customHeight="1" x14ac:dyDescent="0.2">
      <c r="R711" s="23"/>
      <c r="X711" s="23"/>
    </row>
    <row r="712" spans="18:24" ht="12.75" customHeight="1" x14ac:dyDescent="0.2">
      <c r="R712" s="23"/>
      <c r="X712" s="23"/>
    </row>
    <row r="713" spans="18:24" ht="12.75" customHeight="1" x14ac:dyDescent="0.2">
      <c r="R713" s="23"/>
      <c r="X713" s="23"/>
    </row>
    <row r="714" spans="18:24" ht="12.75" customHeight="1" x14ac:dyDescent="0.2">
      <c r="R714" s="23"/>
      <c r="X714" s="23"/>
    </row>
    <row r="715" spans="18:24" ht="12.75" customHeight="1" x14ac:dyDescent="0.2">
      <c r="R715" s="23"/>
      <c r="X715" s="23"/>
    </row>
    <row r="716" spans="18:24" ht="12.75" customHeight="1" x14ac:dyDescent="0.2">
      <c r="R716" s="23"/>
      <c r="X716" s="23"/>
    </row>
    <row r="717" spans="18:24" ht="12.75" customHeight="1" x14ac:dyDescent="0.2">
      <c r="R717" s="23"/>
      <c r="X717" s="23"/>
    </row>
    <row r="718" spans="18:24" ht="12.75" customHeight="1" x14ac:dyDescent="0.2">
      <c r="R718" s="23"/>
      <c r="X718" s="23"/>
    </row>
    <row r="719" spans="18:24" ht="12.75" customHeight="1" x14ac:dyDescent="0.2">
      <c r="R719" s="23"/>
      <c r="X719" s="23"/>
    </row>
    <row r="720" spans="18:24" ht="12.75" customHeight="1" x14ac:dyDescent="0.2">
      <c r="R720" s="23"/>
      <c r="X720" s="23"/>
    </row>
    <row r="721" spans="18:24" ht="12.75" customHeight="1" x14ac:dyDescent="0.2">
      <c r="R721" s="23"/>
      <c r="X721" s="23"/>
    </row>
    <row r="722" spans="18:24" ht="12.75" customHeight="1" x14ac:dyDescent="0.2">
      <c r="R722" s="23"/>
      <c r="X722" s="23"/>
    </row>
    <row r="723" spans="18:24" ht="12.75" customHeight="1" x14ac:dyDescent="0.2">
      <c r="R723" s="23"/>
      <c r="X723" s="23"/>
    </row>
    <row r="724" spans="18:24" ht="12.75" customHeight="1" x14ac:dyDescent="0.2">
      <c r="R724" s="23"/>
      <c r="X724" s="23"/>
    </row>
    <row r="725" spans="18:24" ht="12.75" customHeight="1" x14ac:dyDescent="0.2">
      <c r="R725" s="23"/>
      <c r="X725" s="23"/>
    </row>
    <row r="726" spans="18:24" ht="12.75" customHeight="1" x14ac:dyDescent="0.2">
      <c r="R726" s="23"/>
      <c r="X726" s="23"/>
    </row>
    <row r="727" spans="18:24" ht="12.75" customHeight="1" x14ac:dyDescent="0.2">
      <c r="R727" s="23"/>
      <c r="X727" s="23"/>
    </row>
    <row r="728" spans="18:24" ht="12.75" customHeight="1" x14ac:dyDescent="0.2">
      <c r="R728" s="23"/>
      <c r="X728" s="23"/>
    </row>
    <row r="729" spans="18:24" ht="12.75" customHeight="1" x14ac:dyDescent="0.2">
      <c r="R729" s="23"/>
      <c r="X729" s="23"/>
    </row>
    <row r="730" spans="18:24" ht="12.75" customHeight="1" x14ac:dyDescent="0.2">
      <c r="R730" s="23"/>
      <c r="X730" s="23"/>
    </row>
    <row r="731" spans="18:24" ht="12.75" customHeight="1" x14ac:dyDescent="0.2">
      <c r="R731" s="23"/>
      <c r="X731" s="23"/>
    </row>
    <row r="732" spans="18:24" ht="12.75" customHeight="1" x14ac:dyDescent="0.2">
      <c r="R732" s="23"/>
      <c r="X732" s="23"/>
    </row>
    <row r="733" spans="18:24" ht="12.75" customHeight="1" x14ac:dyDescent="0.2">
      <c r="R733" s="23"/>
      <c r="X733" s="23"/>
    </row>
    <row r="734" spans="18:24" ht="12.75" customHeight="1" x14ac:dyDescent="0.2">
      <c r="R734" s="23"/>
      <c r="X734" s="23"/>
    </row>
    <row r="735" spans="18:24" ht="12.75" customHeight="1" x14ac:dyDescent="0.2">
      <c r="R735" s="23"/>
      <c r="X735" s="23"/>
    </row>
    <row r="736" spans="18:24" ht="12.75" customHeight="1" x14ac:dyDescent="0.2">
      <c r="R736" s="23"/>
      <c r="X736" s="23"/>
    </row>
    <row r="737" spans="18:24" ht="12.75" customHeight="1" x14ac:dyDescent="0.2">
      <c r="R737" s="23"/>
      <c r="X737" s="23"/>
    </row>
    <row r="738" spans="18:24" ht="12.75" customHeight="1" x14ac:dyDescent="0.2">
      <c r="R738" s="23"/>
      <c r="X738" s="23"/>
    </row>
    <row r="739" spans="18:24" ht="12.75" customHeight="1" x14ac:dyDescent="0.2">
      <c r="R739" s="23"/>
      <c r="X739" s="23"/>
    </row>
    <row r="740" spans="18:24" ht="12.75" customHeight="1" x14ac:dyDescent="0.2">
      <c r="R740" s="23"/>
      <c r="X740" s="23"/>
    </row>
    <row r="741" spans="18:24" ht="12.75" customHeight="1" x14ac:dyDescent="0.2">
      <c r="R741" s="23"/>
      <c r="X741" s="23"/>
    </row>
    <row r="742" spans="18:24" ht="12.75" customHeight="1" x14ac:dyDescent="0.2">
      <c r="R742" s="23"/>
      <c r="X742" s="23"/>
    </row>
    <row r="743" spans="18:24" ht="12.75" customHeight="1" x14ac:dyDescent="0.2">
      <c r="R743" s="23"/>
      <c r="X743" s="23"/>
    </row>
    <row r="744" spans="18:24" ht="12.75" customHeight="1" x14ac:dyDescent="0.2">
      <c r="R744" s="23"/>
      <c r="X744" s="23"/>
    </row>
    <row r="745" spans="18:24" ht="12.75" customHeight="1" x14ac:dyDescent="0.2">
      <c r="R745" s="23"/>
      <c r="X745" s="23"/>
    </row>
    <row r="746" spans="18:24" ht="12.75" customHeight="1" x14ac:dyDescent="0.2">
      <c r="R746" s="23"/>
      <c r="X746" s="23"/>
    </row>
    <row r="747" spans="18:24" ht="12.75" customHeight="1" x14ac:dyDescent="0.2">
      <c r="R747" s="23"/>
      <c r="X747" s="23"/>
    </row>
    <row r="748" spans="18:24" ht="12.75" customHeight="1" x14ac:dyDescent="0.2">
      <c r="R748" s="23"/>
      <c r="X748" s="23"/>
    </row>
    <row r="749" spans="18:24" ht="12.75" customHeight="1" x14ac:dyDescent="0.2">
      <c r="R749" s="23"/>
      <c r="X749" s="23"/>
    </row>
    <row r="750" spans="18:24" ht="12.75" customHeight="1" x14ac:dyDescent="0.2">
      <c r="R750" s="23"/>
      <c r="X750" s="23"/>
    </row>
    <row r="751" spans="18:24" ht="12.75" customHeight="1" x14ac:dyDescent="0.2">
      <c r="R751" s="23"/>
      <c r="X751" s="23"/>
    </row>
    <row r="752" spans="18:24" ht="12.75" customHeight="1" x14ac:dyDescent="0.2">
      <c r="R752" s="23"/>
      <c r="X752" s="23"/>
    </row>
    <row r="753" spans="18:24" ht="12.75" customHeight="1" x14ac:dyDescent="0.2">
      <c r="R753" s="23"/>
      <c r="X753" s="23"/>
    </row>
    <row r="754" spans="18:24" ht="12.75" customHeight="1" x14ac:dyDescent="0.2">
      <c r="R754" s="23"/>
      <c r="X754" s="23"/>
    </row>
    <row r="755" spans="18:24" ht="12.75" customHeight="1" x14ac:dyDescent="0.2">
      <c r="R755" s="23"/>
      <c r="X755" s="23"/>
    </row>
    <row r="756" spans="18:24" ht="12.75" customHeight="1" x14ac:dyDescent="0.2">
      <c r="R756" s="23"/>
      <c r="X756" s="23"/>
    </row>
    <row r="757" spans="18:24" ht="12.75" customHeight="1" x14ac:dyDescent="0.2">
      <c r="R757" s="23"/>
      <c r="X757" s="23"/>
    </row>
    <row r="758" spans="18:24" ht="12.75" customHeight="1" x14ac:dyDescent="0.2">
      <c r="R758" s="23"/>
      <c r="X758" s="23"/>
    </row>
    <row r="759" spans="18:24" ht="12.75" customHeight="1" x14ac:dyDescent="0.2">
      <c r="R759" s="23"/>
      <c r="X759" s="23"/>
    </row>
    <row r="760" spans="18:24" ht="12.75" customHeight="1" x14ac:dyDescent="0.2">
      <c r="R760" s="23"/>
      <c r="X760" s="23"/>
    </row>
    <row r="761" spans="18:24" ht="12.75" customHeight="1" x14ac:dyDescent="0.2">
      <c r="R761" s="23"/>
      <c r="X761" s="23"/>
    </row>
    <row r="762" spans="18:24" ht="12.75" customHeight="1" x14ac:dyDescent="0.2">
      <c r="R762" s="23"/>
      <c r="X762" s="23"/>
    </row>
    <row r="763" spans="18:24" ht="12.75" customHeight="1" x14ac:dyDescent="0.2">
      <c r="R763" s="23"/>
      <c r="X763" s="23"/>
    </row>
    <row r="764" spans="18:24" ht="12.75" customHeight="1" x14ac:dyDescent="0.2">
      <c r="R764" s="23"/>
      <c r="X764" s="23"/>
    </row>
    <row r="765" spans="18:24" ht="12.75" customHeight="1" x14ac:dyDescent="0.2">
      <c r="R765" s="23"/>
      <c r="X765" s="23"/>
    </row>
    <row r="766" spans="18:24" ht="12.75" customHeight="1" x14ac:dyDescent="0.2">
      <c r="R766" s="23"/>
      <c r="X766" s="23"/>
    </row>
    <row r="767" spans="18:24" ht="12.75" customHeight="1" x14ac:dyDescent="0.2">
      <c r="R767" s="23"/>
      <c r="X767" s="23"/>
    </row>
    <row r="768" spans="18:24" ht="12.75" customHeight="1" x14ac:dyDescent="0.2">
      <c r="R768" s="23"/>
      <c r="X768" s="23"/>
    </row>
    <row r="769" spans="18:24" ht="12.75" customHeight="1" x14ac:dyDescent="0.2">
      <c r="R769" s="23"/>
      <c r="X769" s="23"/>
    </row>
    <row r="770" spans="18:24" ht="12.75" customHeight="1" x14ac:dyDescent="0.2">
      <c r="R770" s="23"/>
      <c r="X770" s="23"/>
    </row>
    <row r="771" spans="18:24" ht="12.75" customHeight="1" x14ac:dyDescent="0.2">
      <c r="R771" s="23"/>
      <c r="X771" s="23"/>
    </row>
    <row r="772" spans="18:24" ht="12.75" customHeight="1" x14ac:dyDescent="0.2">
      <c r="R772" s="23"/>
      <c r="X772" s="23"/>
    </row>
    <row r="773" spans="18:24" ht="12.75" customHeight="1" x14ac:dyDescent="0.2">
      <c r="R773" s="23"/>
      <c r="X773" s="23"/>
    </row>
    <row r="774" spans="18:24" ht="12.75" customHeight="1" x14ac:dyDescent="0.2">
      <c r="R774" s="23"/>
      <c r="X774" s="23"/>
    </row>
    <row r="775" spans="18:24" ht="12.75" customHeight="1" x14ac:dyDescent="0.2">
      <c r="R775" s="23"/>
      <c r="X775" s="23"/>
    </row>
    <row r="776" spans="18:24" ht="12.75" customHeight="1" x14ac:dyDescent="0.2">
      <c r="R776" s="23"/>
      <c r="X776" s="23"/>
    </row>
    <row r="777" spans="18:24" ht="12.75" customHeight="1" x14ac:dyDescent="0.2">
      <c r="R777" s="23"/>
      <c r="X777" s="23"/>
    </row>
    <row r="778" spans="18:24" ht="12.75" customHeight="1" x14ac:dyDescent="0.2">
      <c r="R778" s="23"/>
      <c r="X778" s="23"/>
    </row>
    <row r="779" spans="18:24" ht="12.75" customHeight="1" x14ac:dyDescent="0.2">
      <c r="R779" s="23"/>
      <c r="X779" s="23"/>
    </row>
    <row r="780" spans="18:24" ht="12.75" customHeight="1" x14ac:dyDescent="0.2">
      <c r="R780" s="23"/>
      <c r="X780" s="23"/>
    </row>
    <row r="781" spans="18:24" ht="12.75" customHeight="1" x14ac:dyDescent="0.2">
      <c r="R781" s="23"/>
      <c r="X781" s="23"/>
    </row>
    <row r="782" spans="18:24" ht="12.75" customHeight="1" x14ac:dyDescent="0.2">
      <c r="R782" s="23"/>
      <c r="X782" s="23"/>
    </row>
    <row r="783" spans="18:24" ht="12.75" customHeight="1" x14ac:dyDescent="0.2">
      <c r="R783" s="23"/>
      <c r="X783" s="23"/>
    </row>
    <row r="784" spans="18:24" ht="12.75" customHeight="1" x14ac:dyDescent="0.2">
      <c r="R784" s="23"/>
      <c r="X784" s="23"/>
    </row>
    <row r="785" spans="18:24" ht="12.75" customHeight="1" x14ac:dyDescent="0.2">
      <c r="R785" s="23"/>
      <c r="X785" s="23"/>
    </row>
    <row r="786" spans="18:24" ht="12.75" customHeight="1" x14ac:dyDescent="0.2">
      <c r="R786" s="23"/>
      <c r="X786" s="23"/>
    </row>
    <row r="787" spans="18:24" ht="12.75" customHeight="1" x14ac:dyDescent="0.2">
      <c r="R787" s="23"/>
      <c r="X787" s="23"/>
    </row>
    <row r="788" spans="18:24" ht="12.75" customHeight="1" x14ac:dyDescent="0.2">
      <c r="R788" s="23"/>
      <c r="X788" s="23"/>
    </row>
    <row r="789" spans="18:24" ht="12.75" customHeight="1" x14ac:dyDescent="0.2">
      <c r="R789" s="23"/>
      <c r="X789" s="23"/>
    </row>
    <row r="790" spans="18:24" ht="12.75" customHeight="1" x14ac:dyDescent="0.2">
      <c r="R790" s="23"/>
      <c r="X790" s="23"/>
    </row>
    <row r="791" spans="18:24" ht="12.75" customHeight="1" x14ac:dyDescent="0.2">
      <c r="R791" s="23"/>
      <c r="X791" s="23"/>
    </row>
    <row r="792" spans="18:24" ht="12.75" customHeight="1" x14ac:dyDescent="0.2">
      <c r="R792" s="23"/>
      <c r="X792" s="23"/>
    </row>
    <row r="793" spans="18:24" ht="12.75" customHeight="1" x14ac:dyDescent="0.2">
      <c r="R793" s="23"/>
      <c r="X793" s="23"/>
    </row>
    <row r="794" spans="18:24" ht="12.75" customHeight="1" x14ac:dyDescent="0.2">
      <c r="R794" s="23"/>
      <c r="X794" s="23"/>
    </row>
    <row r="795" spans="18:24" ht="12.75" customHeight="1" x14ac:dyDescent="0.2">
      <c r="R795" s="23"/>
      <c r="X795" s="23"/>
    </row>
    <row r="796" spans="18:24" ht="12.75" customHeight="1" x14ac:dyDescent="0.2">
      <c r="R796" s="23"/>
      <c r="X796" s="23"/>
    </row>
    <row r="797" spans="18:24" ht="12.75" customHeight="1" x14ac:dyDescent="0.2">
      <c r="R797" s="23"/>
      <c r="X797" s="23"/>
    </row>
    <row r="798" spans="18:24" ht="12.75" customHeight="1" x14ac:dyDescent="0.2">
      <c r="R798" s="23"/>
      <c r="X798" s="23"/>
    </row>
    <row r="799" spans="18:24" ht="12.75" customHeight="1" x14ac:dyDescent="0.2">
      <c r="R799" s="23"/>
      <c r="X799" s="23"/>
    </row>
    <row r="800" spans="18:24" ht="12.75" customHeight="1" x14ac:dyDescent="0.2">
      <c r="R800" s="23"/>
      <c r="X800" s="23"/>
    </row>
    <row r="801" spans="18:24" ht="12.75" customHeight="1" x14ac:dyDescent="0.2">
      <c r="R801" s="23"/>
      <c r="X801" s="23"/>
    </row>
    <row r="802" spans="18:24" ht="12.75" customHeight="1" x14ac:dyDescent="0.2">
      <c r="R802" s="23"/>
      <c r="X802" s="23"/>
    </row>
    <row r="803" spans="18:24" ht="12.75" customHeight="1" x14ac:dyDescent="0.2">
      <c r="R803" s="23"/>
      <c r="X803" s="23"/>
    </row>
    <row r="804" spans="18:24" ht="12.75" customHeight="1" x14ac:dyDescent="0.2">
      <c r="R804" s="23"/>
      <c r="X804" s="23"/>
    </row>
    <row r="805" spans="18:24" ht="12.75" customHeight="1" x14ac:dyDescent="0.2">
      <c r="R805" s="23"/>
      <c r="X805" s="23"/>
    </row>
    <row r="806" spans="18:24" ht="12.75" customHeight="1" x14ac:dyDescent="0.2">
      <c r="R806" s="23"/>
      <c r="X806" s="23"/>
    </row>
    <row r="807" spans="18:24" ht="12.75" customHeight="1" x14ac:dyDescent="0.2">
      <c r="R807" s="23"/>
      <c r="X807" s="23"/>
    </row>
    <row r="808" spans="18:24" ht="12.75" customHeight="1" x14ac:dyDescent="0.2">
      <c r="R808" s="23"/>
      <c r="X808" s="23"/>
    </row>
    <row r="809" spans="18:24" ht="12.75" customHeight="1" x14ac:dyDescent="0.2">
      <c r="R809" s="23"/>
      <c r="X809" s="23"/>
    </row>
    <row r="810" spans="18:24" ht="12.75" customHeight="1" x14ac:dyDescent="0.2">
      <c r="R810" s="23"/>
      <c r="X810" s="23"/>
    </row>
    <row r="811" spans="18:24" ht="12.75" customHeight="1" x14ac:dyDescent="0.2">
      <c r="R811" s="23"/>
      <c r="X811" s="23"/>
    </row>
    <row r="812" spans="18:24" ht="12.75" customHeight="1" x14ac:dyDescent="0.2">
      <c r="R812" s="23"/>
      <c r="X812" s="23"/>
    </row>
    <row r="813" spans="18:24" ht="12.75" customHeight="1" x14ac:dyDescent="0.2">
      <c r="R813" s="23"/>
      <c r="X813" s="23"/>
    </row>
    <row r="814" spans="18:24" ht="12.75" customHeight="1" x14ac:dyDescent="0.2">
      <c r="R814" s="23"/>
      <c r="X814" s="23"/>
    </row>
    <row r="815" spans="18:24" ht="12.75" customHeight="1" x14ac:dyDescent="0.2">
      <c r="R815" s="23"/>
      <c r="X815" s="23"/>
    </row>
    <row r="816" spans="18:24" ht="12.75" customHeight="1" x14ac:dyDescent="0.2">
      <c r="R816" s="23"/>
      <c r="X816" s="23"/>
    </row>
    <row r="817" spans="18:24" ht="12.75" customHeight="1" x14ac:dyDescent="0.2">
      <c r="R817" s="23"/>
      <c r="X817" s="23"/>
    </row>
    <row r="818" spans="18:24" ht="12.75" customHeight="1" x14ac:dyDescent="0.2">
      <c r="R818" s="23"/>
      <c r="X818" s="23"/>
    </row>
    <row r="819" spans="18:24" ht="12.75" customHeight="1" x14ac:dyDescent="0.2">
      <c r="R819" s="23"/>
      <c r="X819" s="23"/>
    </row>
    <row r="820" spans="18:24" ht="12.75" customHeight="1" x14ac:dyDescent="0.2">
      <c r="R820" s="23"/>
      <c r="X820" s="23"/>
    </row>
    <row r="821" spans="18:24" ht="12.75" customHeight="1" x14ac:dyDescent="0.2">
      <c r="R821" s="23"/>
      <c r="X821" s="23"/>
    </row>
    <row r="822" spans="18:24" ht="12.75" customHeight="1" x14ac:dyDescent="0.2">
      <c r="R822" s="23"/>
      <c r="X822" s="23"/>
    </row>
    <row r="823" spans="18:24" ht="12.75" customHeight="1" x14ac:dyDescent="0.2">
      <c r="R823" s="23"/>
      <c r="X823" s="23"/>
    </row>
    <row r="824" spans="18:24" ht="12.75" customHeight="1" x14ac:dyDescent="0.2">
      <c r="R824" s="23"/>
      <c r="X824" s="23"/>
    </row>
    <row r="825" spans="18:24" ht="12.75" customHeight="1" x14ac:dyDescent="0.2">
      <c r="R825" s="23"/>
      <c r="X825" s="23"/>
    </row>
    <row r="826" spans="18:24" ht="12.75" customHeight="1" x14ac:dyDescent="0.2">
      <c r="R826" s="23"/>
      <c r="X826" s="23"/>
    </row>
    <row r="827" spans="18:24" ht="12.75" customHeight="1" x14ac:dyDescent="0.2">
      <c r="R827" s="23"/>
      <c r="X827" s="23"/>
    </row>
    <row r="828" spans="18:24" ht="12.75" customHeight="1" x14ac:dyDescent="0.2">
      <c r="R828" s="23"/>
      <c r="X828" s="23"/>
    </row>
    <row r="829" spans="18:24" ht="12.75" customHeight="1" x14ac:dyDescent="0.2">
      <c r="R829" s="23"/>
      <c r="X829" s="23"/>
    </row>
    <row r="830" spans="18:24" ht="12.75" customHeight="1" x14ac:dyDescent="0.2">
      <c r="R830" s="23"/>
      <c r="X830" s="23"/>
    </row>
    <row r="831" spans="18:24" ht="12.75" customHeight="1" x14ac:dyDescent="0.2">
      <c r="R831" s="23"/>
      <c r="X831" s="23"/>
    </row>
    <row r="832" spans="18:24" ht="12.75" customHeight="1" x14ac:dyDescent="0.2">
      <c r="R832" s="23"/>
      <c r="X832" s="23"/>
    </row>
    <row r="833" spans="18:24" ht="12.75" customHeight="1" x14ac:dyDescent="0.2">
      <c r="R833" s="23"/>
      <c r="X833" s="23"/>
    </row>
    <row r="834" spans="18:24" ht="12.75" customHeight="1" x14ac:dyDescent="0.2">
      <c r="R834" s="23"/>
      <c r="X834" s="23"/>
    </row>
    <row r="835" spans="18:24" ht="12.75" customHeight="1" x14ac:dyDescent="0.2">
      <c r="R835" s="23"/>
      <c r="X835" s="23"/>
    </row>
    <row r="836" spans="18:24" ht="12.75" customHeight="1" x14ac:dyDescent="0.2">
      <c r="R836" s="23"/>
      <c r="X836" s="23"/>
    </row>
    <row r="837" spans="18:24" ht="12.75" customHeight="1" x14ac:dyDescent="0.2">
      <c r="R837" s="23"/>
      <c r="X837" s="23"/>
    </row>
    <row r="838" spans="18:24" ht="12.75" customHeight="1" x14ac:dyDescent="0.2">
      <c r="R838" s="23"/>
      <c r="X838" s="23"/>
    </row>
    <row r="839" spans="18:24" ht="12.75" customHeight="1" x14ac:dyDescent="0.2">
      <c r="R839" s="23"/>
      <c r="X839" s="23"/>
    </row>
    <row r="840" spans="18:24" ht="12.75" customHeight="1" x14ac:dyDescent="0.2">
      <c r="R840" s="23"/>
      <c r="X840" s="23"/>
    </row>
    <row r="841" spans="18:24" ht="12.75" customHeight="1" x14ac:dyDescent="0.2">
      <c r="R841" s="23"/>
      <c r="X841" s="23"/>
    </row>
    <row r="842" spans="18:24" ht="12.75" customHeight="1" x14ac:dyDescent="0.2">
      <c r="R842" s="23"/>
      <c r="X842" s="23"/>
    </row>
    <row r="843" spans="18:24" ht="12.75" customHeight="1" x14ac:dyDescent="0.2">
      <c r="R843" s="23"/>
      <c r="X843" s="23"/>
    </row>
    <row r="844" spans="18:24" ht="12.75" customHeight="1" x14ac:dyDescent="0.2">
      <c r="R844" s="23"/>
      <c r="X844" s="23"/>
    </row>
    <row r="845" spans="18:24" ht="12.75" customHeight="1" x14ac:dyDescent="0.2">
      <c r="R845" s="23"/>
      <c r="X845" s="23"/>
    </row>
    <row r="846" spans="18:24" ht="12.75" customHeight="1" x14ac:dyDescent="0.2">
      <c r="R846" s="23"/>
      <c r="X846" s="23"/>
    </row>
    <row r="847" spans="18:24" ht="12.75" customHeight="1" x14ac:dyDescent="0.2">
      <c r="R847" s="23"/>
      <c r="X847" s="23"/>
    </row>
    <row r="848" spans="18:24" ht="12.75" customHeight="1" x14ac:dyDescent="0.2">
      <c r="R848" s="23"/>
      <c r="X848" s="23"/>
    </row>
    <row r="849" spans="18:24" ht="12.75" customHeight="1" x14ac:dyDescent="0.2">
      <c r="R849" s="23"/>
      <c r="X849" s="23"/>
    </row>
    <row r="850" spans="18:24" ht="12.75" customHeight="1" x14ac:dyDescent="0.2">
      <c r="R850" s="23"/>
      <c r="X850" s="23"/>
    </row>
    <row r="851" spans="18:24" ht="12.75" customHeight="1" x14ac:dyDescent="0.2">
      <c r="R851" s="23"/>
      <c r="X851" s="23"/>
    </row>
    <row r="852" spans="18:24" ht="12.75" customHeight="1" x14ac:dyDescent="0.2">
      <c r="R852" s="23"/>
      <c r="X852" s="23"/>
    </row>
    <row r="853" spans="18:24" ht="12.75" customHeight="1" x14ac:dyDescent="0.2">
      <c r="R853" s="23"/>
      <c r="X853" s="23"/>
    </row>
    <row r="854" spans="18:24" ht="12.75" customHeight="1" x14ac:dyDescent="0.2">
      <c r="R854" s="23"/>
      <c r="X854" s="23"/>
    </row>
    <row r="855" spans="18:24" ht="12.75" customHeight="1" x14ac:dyDescent="0.2">
      <c r="R855" s="23"/>
      <c r="X855" s="23"/>
    </row>
    <row r="856" spans="18:24" ht="12.75" customHeight="1" x14ac:dyDescent="0.2">
      <c r="R856" s="23"/>
      <c r="X856" s="23"/>
    </row>
    <row r="857" spans="18:24" ht="12.75" customHeight="1" x14ac:dyDescent="0.2">
      <c r="R857" s="23"/>
      <c r="X857" s="23"/>
    </row>
    <row r="858" spans="18:24" ht="12.75" customHeight="1" x14ac:dyDescent="0.2">
      <c r="R858" s="23"/>
      <c r="X858" s="23"/>
    </row>
    <row r="859" spans="18:24" ht="12.75" customHeight="1" x14ac:dyDescent="0.2">
      <c r="R859" s="23"/>
      <c r="X859" s="23"/>
    </row>
    <row r="860" spans="18:24" ht="12.75" customHeight="1" x14ac:dyDescent="0.2">
      <c r="R860" s="23"/>
      <c r="X860" s="23"/>
    </row>
    <row r="861" spans="18:24" ht="12.75" customHeight="1" x14ac:dyDescent="0.2">
      <c r="R861" s="23"/>
      <c r="X861" s="23"/>
    </row>
    <row r="862" spans="18:24" ht="12.75" customHeight="1" x14ac:dyDescent="0.2">
      <c r="R862" s="23"/>
      <c r="X862" s="23"/>
    </row>
    <row r="863" spans="18:24" ht="12.75" customHeight="1" x14ac:dyDescent="0.2">
      <c r="R863" s="23"/>
      <c r="X863" s="23"/>
    </row>
    <row r="864" spans="18:24" ht="12.75" customHeight="1" x14ac:dyDescent="0.2">
      <c r="R864" s="23"/>
      <c r="X864" s="23"/>
    </row>
    <row r="865" spans="18:24" ht="12.75" customHeight="1" x14ac:dyDescent="0.2">
      <c r="R865" s="23"/>
      <c r="X865" s="23"/>
    </row>
    <row r="866" spans="18:24" ht="12.75" customHeight="1" x14ac:dyDescent="0.2">
      <c r="R866" s="23"/>
      <c r="X866" s="23"/>
    </row>
    <row r="867" spans="18:24" ht="12.75" customHeight="1" x14ac:dyDescent="0.2">
      <c r="R867" s="23"/>
      <c r="X867" s="23"/>
    </row>
    <row r="868" spans="18:24" ht="12.75" customHeight="1" x14ac:dyDescent="0.2">
      <c r="R868" s="23"/>
      <c r="X868" s="23"/>
    </row>
    <row r="869" spans="18:24" ht="12.75" customHeight="1" x14ac:dyDescent="0.2">
      <c r="R869" s="23"/>
      <c r="X869" s="23"/>
    </row>
    <row r="870" spans="18:24" ht="12.75" customHeight="1" x14ac:dyDescent="0.2">
      <c r="R870" s="23"/>
      <c r="X870" s="23"/>
    </row>
    <row r="871" spans="18:24" ht="12.75" customHeight="1" x14ac:dyDescent="0.2">
      <c r="R871" s="23"/>
      <c r="X871" s="23"/>
    </row>
    <row r="872" spans="18:24" ht="12.75" customHeight="1" x14ac:dyDescent="0.2">
      <c r="R872" s="23"/>
      <c r="X872" s="23"/>
    </row>
    <row r="873" spans="18:24" ht="12.75" customHeight="1" x14ac:dyDescent="0.2">
      <c r="R873" s="23"/>
      <c r="X873" s="23"/>
    </row>
    <row r="874" spans="18:24" ht="12.75" customHeight="1" x14ac:dyDescent="0.2">
      <c r="R874" s="23"/>
      <c r="X874" s="23"/>
    </row>
    <row r="875" spans="18:24" ht="12.75" customHeight="1" x14ac:dyDescent="0.2">
      <c r="R875" s="23"/>
      <c r="X875" s="23"/>
    </row>
    <row r="876" spans="18:24" ht="12.75" customHeight="1" x14ac:dyDescent="0.2">
      <c r="R876" s="23"/>
      <c r="X876" s="23"/>
    </row>
    <row r="877" spans="18:24" ht="12.75" customHeight="1" x14ac:dyDescent="0.2">
      <c r="R877" s="23"/>
      <c r="X877" s="23"/>
    </row>
    <row r="878" spans="18:24" ht="12.75" customHeight="1" x14ac:dyDescent="0.2">
      <c r="R878" s="23"/>
      <c r="X878" s="23"/>
    </row>
    <row r="879" spans="18:24" ht="12.75" customHeight="1" x14ac:dyDescent="0.2">
      <c r="R879" s="23"/>
      <c r="X879" s="23"/>
    </row>
    <row r="880" spans="18:24" ht="12.75" customHeight="1" x14ac:dyDescent="0.2">
      <c r="R880" s="23"/>
      <c r="X880" s="23"/>
    </row>
    <row r="881" spans="18:24" ht="12.75" customHeight="1" x14ac:dyDescent="0.2">
      <c r="R881" s="23"/>
      <c r="X881" s="23"/>
    </row>
    <row r="882" spans="18:24" ht="12.75" customHeight="1" x14ac:dyDescent="0.2">
      <c r="R882" s="23"/>
      <c r="X882" s="23"/>
    </row>
    <row r="883" spans="18:24" ht="12.75" customHeight="1" x14ac:dyDescent="0.2">
      <c r="R883" s="23"/>
      <c r="X883" s="23"/>
    </row>
    <row r="884" spans="18:24" ht="12.75" customHeight="1" x14ac:dyDescent="0.2">
      <c r="R884" s="23"/>
      <c r="X884" s="23"/>
    </row>
    <row r="885" spans="18:24" ht="12.75" customHeight="1" x14ac:dyDescent="0.2">
      <c r="R885" s="23"/>
      <c r="X885" s="23"/>
    </row>
    <row r="886" spans="18:24" ht="12.75" customHeight="1" x14ac:dyDescent="0.2">
      <c r="R886" s="23"/>
      <c r="X886" s="23"/>
    </row>
    <row r="887" spans="18:24" ht="12.75" customHeight="1" x14ac:dyDescent="0.2">
      <c r="R887" s="23"/>
      <c r="X887" s="23"/>
    </row>
    <row r="888" spans="18:24" ht="12.75" customHeight="1" x14ac:dyDescent="0.2">
      <c r="R888" s="23"/>
      <c r="X888" s="23"/>
    </row>
    <row r="889" spans="18:24" ht="12.75" customHeight="1" x14ac:dyDescent="0.2">
      <c r="R889" s="23"/>
      <c r="X889" s="23"/>
    </row>
    <row r="890" spans="18:24" ht="12.75" customHeight="1" x14ac:dyDescent="0.2">
      <c r="R890" s="23"/>
      <c r="X890" s="23"/>
    </row>
    <row r="891" spans="18:24" ht="12.75" customHeight="1" x14ac:dyDescent="0.2">
      <c r="R891" s="23"/>
      <c r="X891" s="23"/>
    </row>
    <row r="892" spans="18:24" ht="12.75" customHeight="1" x14ac:dyDescent="0.2">
      <c r="R892" s="23"/>
      <c r="X892" s="23"/>
    </row>
    <row r="893" spans="18:24" ht="12.75" customHeight="1" x14ac:dyDescent="0.2">
      <c r="R893" s="23"/>
      <c r="X893" s="23"/>
    </row>
    <row r="894" spans="18:24" ht="12.75" customHeight="1" x14ac:dyDescent="0.2">
      <c r="R894" s="23"/>
      <c r="X894" s="23"/>
    </row>
    <row r="895" spans="18:24" ht="12.75" customHeight="1" x14ac:dyDescent="0.2">
      <c r="R895" s="23"/>
      <c r="X895" s="23"/>
    </row>
    <row r="896" spans="18:24" ht="12.75" customHeight="1" x14ac:dyDescent="0.2">
      <c r="R896" s="23"/>
      <c r="X896" s="23"/>
    </row>
    <row r="897" spans="18:24" ht="12.75" customHeight="1" x14ac:dyDescent="0.2">
      <c r="R897" s="23"/>
      <c r="X897" s="23"/>
    </row>
    <row r="898" spans="18:24" ht="12.75" customHeight="1" x14ac:dyDescent="0.2">
      <c r="R898" s="23"/>
      <c r="X898" s="23"/>
    </row>
    <row r="899" spans="18:24" ht="12.75" customHeight="1" x14ac:dyDescent="0.2">
      <c r="R899" s="23"/>
      <c r="X899" s="23"/>
    </row>
    <row r="900" spans="18:24" ht="12.75" customHeight="1" x14ac:dyDescent="0.2">
      <c r="R900" s="23"/>
      <c r="X900" s="23"/>
    </row>
    <row r="901" spans="18:24" ht="12.75" customHeight="1" x14ac:dyDescent="0.2">
      <c r="R901" s="23"/>
      <c r="X901" s="23"/>
    </row>
    <row r="902" spans="18:24" ht="12.75" customHeight="1" x14ac:dyDescent="0.2">
      <c r="R902" s="23"/>
      <c r="X902" s="23"/>
    </row>
    <row r="903" spans="18:24" ht="12.75" customHeight="1" x14ac:dyDescent="0.2">
      <c r="R903" s="23"/>
      <c r="X903" s="23"/>
    </row>
    <row r="904" spans="18:24" ht="12.75" customHeight="1" x14ac:dyDescent="0.2">
      <c r="R904" s="23"/>
      <c r="X904" s="23"/>
    </row>
    <row r="905" spans="18:24" ht="12.75" customHeight="1" x14ac:dyDescent="0.2">
      <c r="R905" s="23"/>
      <c r="X905" s="23"/>
    </row>
    <row r="906" spans="18:24" ht="12.75" customHeight="1" x14ac:dyDescent="0.2">
      <c r="R906" s="23"/>
      <c r="X906" s="23"/>
    </row>
    <row r="907" spans="18:24" ht="12.75" customHeight="1" x14ac:dyDescent="0.2">
      <c r="R907" s="23"/>
      <c r="X907" s="23"/>
    </row>
    <row r="908" spans="18:24" ht="12.75" customHeight="1" x14ac:dyDescent="0.2">
      <c r="R908" s="23"/>
      <c r="X908" s="23"/>
    </row>
    <row r="909" spans="18:24" ht="12.75" customHeight="1" x14ac:dyDescent="0.2">
      <c r="R909" s="23"/>
      <c r="X909" s="23"/>
    </row>
    <row r="910" spans="18:24" ht="12.75" customHeight="1" x14ac:dyDescent="0.2">
      <c r="R910" s="23"/>
      <c r="X910" s="23"/>
    </row>
    <row r="911" spans="18:24" ht="12.75" customHeight="1" x14ac:dyDescent="0.2">
      <c r="R911" s="23"/>
      <c r="X911" s="23"/>
    </row>
    <row r="912" spans="18:24" ht="12.75" customHeight="1" x14ac:dyDescent="0.2">
      <c r="R912" s="23"/>
      <c r="X912" s="23"/>
    </row>
    <row r="913" spans="18:24" ht="12.75" customHeight="1" x14ac:dyDescent="0.2">
      <c r="R913" s="23"/>
      <c r="X913" s="23"/>
    </row>
    <row r="914" spans="18:24" ht="12.75" customHeight="1" x14ac:dyDescent="0.2">
      <c r="R914" s="23"/>
      <c r="X914" s="23"/>
    </row>
    <row r="915" spans="18:24" ht="12.75" customHeight="1" x14ac:dyDescent="0.2">
      <c r="R915" s="23"/>
      <c r="X915" s="23"/>
    </row>
    <row r="916" spans="18:24" ht="12.75" customHeight="1" x14ac:dyDescent="0.2">
      <c r="R916" s="23"/>
      <c r="X916" s="23"/>
    </row>
    <row r="917" spans="18:24" ht="12.75" customHeight="1" x14ac:dyDescent="0.2">
      <c r="R917" s="23"/>
      <c r="X917" s="23"/>
    </row>
    <row r="918" spans="18:24" ht="12.75" customHeight="1" x14ac:dyDescent="0.2">
      <c r="R918" s="23"/>
      <c r="X918" s="23"/>
    </row>
    <row r="919" spans="18:24" ht="12.75" customHeight="1" x14ac:dyDescent="0.2">
      <c r="R919" s="23"/>
      <c r="X919" s="23"/>
    </row>
    <row r="920" spans="18:24" ht="12.75" customHeight="1" x14ac:dyDescent="0.2">
      <c r="R920" s="23"/>
      <c r="X920" s="23"/>
    </row>
    <row r="921" spans="18:24" ht="12.75" customHeight="1" x14ac:dyDescent="0.2">
      <c r="R921" s="23"/>
      <c r="X921" s="23"/>
    </row>
    <row r="922" spans="18:24" ht="12.75" customHeight="1" x14ac:dyDescent="0.2">
      <c r="R922" s="23"/>
      <c r="X922" s="23"/>
    </row>
    <row r="923" spans="18:24" ht="12.75" customHeight="1" x14ac:dyDescent="0.2">
      <c r="R923" s="23"/>
      <c r="X923" s="23"/>
    </row>
    <row r="924" spans="18:24" ht="12.75" customHeight="1" x14ac:dyDescent="0.2">
      <c r="R924" s="23"/>
      <c r="X924" s="23"/>
    </row>
    <row r="925" spans="18:24" ht="12.75" customHeight="1" x14ac:dyDescent="0.2">
      <c r="R925" s="23"/>
      <c r="X925" s="23"/>
    </row>
    <row r="926" spans="18:24" ht="12.75" customHeight="1" x14ac:dyDescent="0.2">
      <c r="R926" s="23"/>
      <c r="X926" s="23"/>
    </row>
    <row r="927" spans="18:24" ht="12.75" customHeight="1" x14ac:dyDescent="0.2">
      <c r="R927" s="23"/>
      <c r="X927" s="23"/>
    </row>
    <row r="928" spans="18:24" ht="12.75" customHeight="1" x14ac:dyDescent="0.2">
      <c r="R928" s="23"/>
      <c r="X928" s="23"/>
    </row>
    <row r="929" spans="18:24" ht="12.75" customHeight="1" x14ac:dyDescent="0.2">
      <c r="R929" s="23"/>
      <c r="X929" s="23"/>
    </row>
    <row r="930" spans="18:24" ht="12.75" customHeight="1" x14ac:dyDescent="0.2">
      <c r="R930" s="23"/>
      <c r="X930" s="23"/>
    </row>
    <row r="931" spans="18:24" ht="12.75" customHeight="1" x14ac:dyDescent="0.2">
      <c r="R931" s="23"/>
      <c r="X931" s="23"/>
    </row>
    <row r="932" spans="18:24" ht="12.75" customHeight="1" x14ac:dyDescent="0.2">
      <c r="R932" s="23"/>
      <c r="X932" s="23"/>
    </row>
    <row r="933" spans="18:24" ht="12.75" customHeight="1" x14ac:dyDescent="0.2">
      <c r="R933" s="23"/>
      <c r="X933" s="23"/>
    </row>
    <row r="934" spans="18:24" ht="12.75" customHeight="1" x14ac:dyDescent="0.2">
      <c r="R934" s="23"/>
      <c r="X934" s="23"/>
    </row>
    <row r="935" spans="18:24" ht="12.75" customHeight="1" x14ac:dyDescent="0.2">
      <c r="R935" s="23"/>
      <c r="X935" s="23"/>
    </row>
    <row r="936" spans="18:24" ht="12.75" customHeight="1" x14ac:dyDescent="0.2">
      <c r="R936" s="23"/>
      <c r="X936" s="23"/>
    </row>
    <row r="937" spans="18:24" ht="12.75" customHeight="1" x14ac:dyDescent="0.2">
      <c r="R937" s="23"/>
      <c r="X937" s="23"/>
    </row>
    <row r="938" spans="18:24" ht="12.75" customHeight="1" x14ac:dyDescent="0.2">
      <c r="R938" s="23"/>
      <c r="X938" s="23"/>
    </row>
    <row r="939" spans="18:24" ht="12.75" customHeight="1" x14ac:dyDescent="0.2">
      <c r="R939" s="23"/>
      <c r="X939" s="23"/>
    </row>
    <row r="940" spans="18:24" ht="12.75" customHeight="1" x14ac:dyDescent="0.2">
      <c r="R940" s="23"/>
      <c r="X940" s="23"/>
    </row>
    <row r="941" spans="18:24" ht="12.75" customHeight="1" x14ac:dyDescent="0.2">
      <c r="R941" s="23"/>
      <c r="X941" s="23"/>
    </row>
    <row r="942" spans="18:24" ht="12.75" customHeight="1" x14ac:dyDescent="0.2">
      <c r="R942" s="23"/>
      <c r="X942" s="23"/>
    </row>
    <row r="943" spans="18:24" ht="12.75" customHeight="1" x14ac:dyDescent="0.2">
      <c r="R943" s="23"/>
      <c r="X943" s="23"/>
    </row>
    <row r="944" spans="18:24" ht="12.75" customHeight="1" x14ac:dyDescent="0.2">
      <c r="R944" s="23"/>
      <c r="X944" s="23"/>
    </row>
    <row r="945" spans="18:24" ht="12.75" customHeight="1" x14ac:dyDescent="0.2">
      <c r="R945" s="23"/>
      <c r="X945" s="23"/>
    </row>
    <row r="946" spans="18:24" ht="12.75" customHeight="1" x14ac:dyDescent="0.2">
      <c r="R946" s="23"/>
      <c r="X946" s="23"/>
    </row>
    <row r="947" spans="18:24" ht="12.75" customHeight="1" x14ac:dyDescent="0.2">
      <c r="R947" s="23"/>
      <c r="X947" s="23"/>
    </row>
    <row r="948" spans="18:24" ht="12.75" customHeight="1" x14ac:dyDescent="0.2">
      <c r="R948" s="23"/>
      <c r="X948" s="23"/>
    </row>
    <row r="949" spans="18:24" ht="12.75" customHeight="1" x14ac:dyDescent="0.2">
      <c r="R949" s="23"/>
      <c r="X949" s="23"/>
    </row>
    <row r="950" spans="18:24" ht="12.75" customHeight="1" x14ac:dyDescent="0.2">
      <c r="R950" s="23"/>
      <c r="X950" s="23"/>
    </row>
    <row r="951" spans="18:24" ht="12.75" customHeight="1" x14ac:dyDescent="0.2">
      <c r="R951" s="23"/>
      <c r="X951" s="23"/>
    </row>
    <row r="952" spans="18:24" ht="12.75" customHeight="1" x14ac:dyDescent="0.2">
      <c r="R952" s="23"/>
      <c r="X952" s="23"/>
    </row>
    <row r="953" spans="18:24" ht="12.75" customHeight="1" x14ac:dyDescent="0.2">
      <c r="R953" s="23"/>
      <c r="X953" s="23"/>
    </row>
    <row r="954" spans="18:24" ht="12.75" customHeight="1" x14ac:dyDescent="0.2">
      <c r="R954" s="23"/>
      <c r="X954" s="23"/>
    </row>
    <row r="955" spans="18:24" ht="12.75" customHeight="1" x14ac:dyDescent="0.2">
      <c r="R955" s="23"/>
      <c r="X955" s="23"/>
    </row>
    <row r="956" spans="18:24" ht="12.75" customHeight="1" x14ac:dyDescent="0.2">
      <c r="R956" s="23"/>
      <c r="X956" s="23"/>
    </row>
    <row r="957" spans="18:24" ht="12.75" customHeight="1" x14ac:dyDescent="0.2">
      <c r="R957" s="23"/>
      <c r="X957" s="23"/>
    </row>
    <row r="958" spans="18:24" ht="12.75" customHeight="1" x14ac:dyDescent="0.2">
      <c r="R958" s="23"/>
      <c r="X958" s="23"/>
    </row>
    <row r="959" spans="18:24" ht="12.75" customHeight="1" x14ac:dyDescent="0.2">
      <c r="R959" s="23"/>
      <c r="X959" s="23"/>
    </row>
    <row r="960" spans="18:24" ht="12.75" customHeight="1" x14ac:dyDescent="0.2">
      <c r="R960" s="23"/>
      <c r="X960" s="23"/>
    </row>
    <row r="961" spans="18:24" ht="12.75" customHeight="1" x14ac:dyDescent="0.2">
      <c r="R961" s="23"/>
      <c r="X961" s="23"/>
    </row>
    <row r="962" spans="18:24" ht="12.75" customHeight="1" x14ac:dyDescent="0.2">
      <c r="R962" s="23"/>
      <c r="X962" s="23"/>
    </row>
    <row r="963" spans="18:24" ht="12.75" customHeight="1" x14ac:dyDescent="0.2">
      <c r="R963" s="23"/>
      <c r="X963" s="23"/>
    </row>
    <row r="964" spans="18:24" ht="12.75" customHeight="1" x14ac:dyDescent="0.2">
      <c r="R964" s="23"/>
      <c r="X964" s="23"/>
    </row>
    <row r="965" spans="18:24" ht="12.75" customHeight="1" x14ac:dyDescent="0.2">
      <c r="R965" s="23"/>
      <c r="X965" s="23"/>
    </row>
    <row r="966" spans="18:24" ht="12.75" customHeight="1" x14ac:dyDescent="0.2">
      <c r="R966" s="23"/>
      <c r="X966" s="23"/>
    </row>
    <row r="967" spans="18:24" ht="12.75" customHeight="1" x14ac:dyDescent="0.2">
      <c r="R967" s="23"/>
      <c r="X967" s="23"/>
    </row>
    <row r="968" spans="18:24" ht="12.75" customHeight="1" x14ac:dyDescent="0.2">
      <c r="R968" s="23"/>
      <c r="X968" s="23"/>
    </row>
    <row r="969" spans="18:24" ht="12.75" customHeight="1" x14ac:dyDescent="0.2">
      <c r="R969" s="23"/>
      <c r="X969" s="23"/>
    </row>
    <row r="970" spans="18:24" ht="12.75" customHeight="1" x14ac:dyDescent="0.2">
      <c r="R970" s="23"/>
      <c r="X970" s="23"/>
    </row>
    <row r="971" spans="18:24" ht="12.75" customHeight="1" x14ac:dyDescent="0.2">
      <c r="R971" s="23"/>
      <c r="X971" s="23"/>
    </row>
    <row r="972" spans="18:24" ht="12.75" customHeight="1" x14ac:dyDescent="0.2">
      <c r="R972" s="23"/>
      <c r="X972" s="23"/>
    </row>
    <row r="973" spans="18:24" ht="12.75" customHeight="1" x14ac:dyDescent="0.2">
      <c r="R973" s="23"/>
      <c r="X973" s="23"/>
    </row>
    <row r="974" spans="18:24" ht="12.75" customHeight="1" x14ac:dyDescent="0.2">
      <c r="R974" s="23"/>
      <c r="X974" s="23"/>
    </row>
    <row r="975" spans="18:24" ht="12.75" customHeight="1" x14ac:dyDescent="0.2">
      <c r="R975" s="23"/>
      <c r="X975" s="23"/>
    </row>
    <row r="976" spans="18:24" ht="12.75" customHeight="1" x14ac:dyDescent="0.2">
      <c r="R976" s="23"/>
      <c r="X976" s="23"/>
    </row>
    <row r="977" spans="18:24" ht="12.75" customHeight="1" x14ac:dyDescent="0.2">
      <c r="R977" s="23"/>
      <c r="X977" s="23"/>
    </row>
    <row r="978" spans="18:24" ht="12.75" customHeight="1" x14ac:dyDescent="0.2">
      <c r="R978" s="23"/>
      <c r="X978" s="23"/>
    </row>
    <row r="979" spans="18:24" ht="12.75" customHeight="1" x14ac:dyDescent="0.2">
      <c r="R979" s="23"/>
      <c r="X979" s="23"/>
    </row>
    <row r="980" spans="18:24" ht="12.75" customHeight="1" x14ac:dyDescent="0.2">
      <c r="R980" s="23"/>
      <c r="X980" s="23"/>
    </row>
    <row r="981" spans="18:24" ht="12.75" customHeight="1" x14ac:dyDescent="0.2">
      <c r="R981" s="23"/>
      <c r="X981" s="23"/>
    </row>
    <row r="982" spans="18:24" ht="12.75" customHeight="1" x14ac:dyDescent="0.2">
      <c r="R982" s="23"/>
      <c r="X982" s="23"/>
    </row>
    <row r="983" spans="18:24" ht="12.75" customHeight="1" x14ac:dyDescent="0.2">
      <c r="R983" s="23"/>
      <c r="X983" s="23"/>
    </row>
    <row r="984" spans="18:24" ht="12.75" customHeight="1" x14ac:dyDescent="0.2">
      <c r="R984" s="23"/>
      <c r="X984" s="23"/>
    </row>
    <row r="985" spans="18:24" ht="12.75" customHeight="1" x14ac:dyDescent="0.2">
      <c r="R985" s="23"/>
      <c r="X985" s="23"/>
    </row>
    <row r="986" spans="18:24" ht="12.75" customHeight="1" x14ac:dyDescent="0.2">
      <c r="R986" s="23"/>
      <c r="X986" s="23"/>
    </row>
    <row r="987" spans="18:24" ht="12.75" customHeight="1" x14ac:dyDescent="0.2">
      <c r="R987" s="23"/>
      <c r="X987" s="23"/>
    </row>
    <row r="988" spans="18:24" ht="12.75" customHeight="1" x14ac:dyDescent="0.2">
      <c r="R988" s="23"/>
      <c r="X988" s="23"/>
    </row>
    <row r="989" spans="18:24" ht="12.75" customHeight="1" x14ac:dyDescent="0.2">
      <c r="R989" s="23"/>
      <c r="X989" s="23"/>
    </row>
    <row r="990" spans="18:24" ht="12.75" customHeight="1" x14ac:dyDescent="0.2">
      <c r="R990" s="23"/>
      <c r="X990" s="23"/>
    </row>
    <row r="991" spans="18:24" ht="12.75" customHeight="1" x14ac:dyDescent="0.2">
      <c r="R991" s="23"/>
      <c r="X991" s="23"/>
    </row>
    <row r="992" spans="18:24" ht="12.75" customHeight="1" x14ac:dyDescent="0.2">
      <c r="R992" s="23"/>
      <c r="X992" s="23"/>
    </row>
    <row r="993" spans="18:24" ht="12.75" customHeight="1" x14ac:dyDescent="0.2">
      <c r="R993" s="23"/>
      <c r="X993" s="23"/>
    </row>
    <row r="994" spans="18:24" ht="12.75" customHeight="1" x14ac:dyDescent="0.2">
      <c r="R994" s="23"/>
      <c r="X994" s="23"/>
    </row>
    <row r="995" spans="18:24" ht="12.75" customHeight="1" x14ac:dyDescent="0.2">
      <c r="R995" s="23"/>
      <c r="X995" s="23"/>
    </row>
    <row r="996" spans="18:24" ht="12.75" customHeight="1" x14ac:dyDescent="0.2">
      <c r="R996" s="23"/>
      <c r="X996" s="23"/>
    </row>
    <row r="997" spans="18:24" ht="12.75" customHeight="1" x14ac:dyDescent="0.2">
      <c r="R997" s="23"/>
      <c r="X997" s="23"/>
    </row>
    <row r="998" spans="18:24" ht="12.75" customHeight="1" x14ac:dyDescent="0.2">
      <c r="R998" s="23"/>
      <c r="X998" s="23"/>
    </row>
    <row r="999" spans="18:24" ht="12.75" customHeight="1" x14ac:dyDescent="0.2">
      <c r="R999" s="23"/>
      <c r="X999" s="23"/>
    </row>
    <row r="1000" spans="18:24" ht="12.75" customHeight="1" x14ac:dyDescent="0.2">
      <c r="R1000" s="23"/>
      <c r="X1000" s="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bruts</vt:lpstr>
      <vt:lpstr>Analyse détaillée</vt:lpstr>
      <vt:lpstr>Analyse générale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Beauset Romain</dc:creator>
  <cp:keywords/>
  <dc:description/>
  <cp:lastModifiedBy>matteo Delaigle</cp:lastModifiedBy>
  <cp:revision/>
  <dcterms:created xsi:type="dcterms:W3CDTF">2019-12-08T23:55:28Z</dcterms:created>
  <dcterms:modified xsi:type="dcterms:W3CDTF">2022-07-26T08:05:38Z</dcterms:modified>
  <cp:category/>
  <cp:contentStatus/>
</cp:coreProperties>
</file>