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ai\OneDrive\Bureau\Documents de travail\Enquete peda\questionnaire\sheet template folder\"/>
    </mc:Choice>
  </mc:AlternateContent>
  <xr:revisionPtr revIDLastSave="0" documentId="13_ncr:1_{7B4415EF-90E8-42C4-9533-50BAE5359C3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nalyse détaillé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RwzXRpYu4o9RMmF8PSmuEg5uOug=="/>
    </ext>
  </extLst>
</workbook>
</file>

<file path=xl/calcChain.xml><?xml version="1.0" encoding="utf-8"?>
<calcChain xmlns="http://schemas.openxmlformats.org/spreadsheetml/2006/main">
  <c r="DU4" i="2" l="1"/>
  <c r="CY4" i="2"/>
  <c r="ED4" i="2"/>
  <c r="EC4" i="2"/>
  <c r="EB4" i="2"/>
  <c r="DZ4" i="2"/>
  <c r="DW4" i="2"/>
  <c r="EE4" i="2" s="1"/>
  <c r="EF4" i="2" s="1"/>
  <c r="DV4" i="2"/>
  <c r="DT4" i="2"/>
  <c r="DR4" i="2"/>
  <c r="DQ4" i="2"/>
  <c r="DP4" i="2"/>
  <c r="DN4" i="2"/>
  <c r="DL4" i="2"/>
  <c r="DK4" i="2"/>
  <c r="DH4" i="2"/>
  <c r="DG4" i="2"/>
  <c r="DF4" i="2"/>
  <c r="DC4" i="2"/>
  <c r="DB4" i="2"/>
  <c r="CX4" i="2"/>
  <c r="CW4" i="2"/>
  <c r="CU4" i="2"/>
  <c r="CT4" i="2"/>
  <c r="CS4" i="2"/>
  <c r="CQ4" i="2"/>
  <c r="CO4" i="2"/>
  <c r="CN4" i="2"/>
  <c r="CM4" i="2"/>
  <c r="CK4" i="2"/>
  <c r="CI4" i="2"/>
  <c r="CH4" i="2"/>
  <c r="CG4" i="2"/>
  <c r="CE4" i="2"/>
  <c r="CC4" i="2"/>
  <c r="CB4" i="2"/>
  <c r="CA4" i="2"/>
  <c r="BY4" i="2"/>
  <c r="BW4" i="2"/>
  <c r="BV4" i="2"/>
  <c r="BU4" i="2"/>
  <c r="BT4" i="2"/>
  <c r="BS4" i="2"/>
  <c r="BQ4" i="2"/>
  <c r="BO4" i="2"/>
  <c r="BN4" i="2"/>
  <c r="BM4" i="2"/>
  <c r="BK4" i="2"/>
  <c r="BJ4" i="2"/>
  <c r="BI4" i="2"/>
  <c r="BH4" i="2"/>
  <c r="BG4" i="2"/>
  <c r="BE4" i="2"/>
  <c r="BC4" i="2"/>
  <c r="BB4" i="2"/>
  <c r="BA4" i="2"/>
  <c r="AZ4" i="2"/>
  <c r="AY4" i="2"/>
  <c r="AW4" i="2"/>
  <c r="AU4" i="2"/>
  <c r="AT4" i="2"/>
  <c r="AS4" i="2"/>
  <c r="AQ4" i="2"/>
  <c r="AO4" i="2"/>
  <c r="AN4" i="2"/>
  <c r="AM4" i="2"/>
  <c r="AL4" i="2"/>
  <c r="AK4" i="2"/>
  <c r="AG4" i="2"/>
  <c r="AE4" i="2"/>
  <c r="AI4" i="2"/>
  <c r="AF4" i="2"/>
  <c r="AD4" i="2"/>
  <c r="AC4" i="2"/>
  <c r="AA4" i="2"/>
  <c r="Y4" i="2"/>
  <c r="X4" i="2"/>
  <c r="W4" i="2"/>
  <c r="U4" i="2"/>
  <c r="S4" i="2"/>
  <c r="R4" i="2"/>
  <c r="P4" i="2"/>
  <c r="O4" i="2"/>
  <c r="L4" i="2"/>
  <c r="J4" i="2"/>
  <c r="H4" i="2"/>
  <c r="DX4" i="2" l="1"/>
  <c r="EA4" i="2"/>
  <c r="DY4" i="2"/>
  <c r="DS4" i="2"/>
  <c r="DO4" i="2"/>
  <c r="DM4" i="2"/>
  <c r="DJ4" i="2"/>
  <c r="DI4" i="2"/>
  <c r="DE4" i="2"/>
  <c r="DD4" i="2"/>
  <c r="DA4" i="2"/>
  <c r="CZ4" i="2"/>
  <c r="CV4" i="2"/>
  <c r="CR4" i="2"/>
  <c r="CP4" i="2"/>
  <c r="CL4" i="2"/>
  <c r="CJ4" i="2"/>
  <c r="CF4" i="2"/>
  <c r="CD4" i="2"/>
  <c r="BZ4" i="2"/>
  <c r="BX4" i="2"/>
  <c r="BR4" i="2"/>
  <c r="BP4" i="2"/>
  <c r="BL4" i="2"/>
  <c r="BF4" i="2"/>
  <c r="BD4" i="2"/>
  <c r="AX4" i="2"/>
  <c r="AV4" i="2"/>
  <c r="AR4" i="2"/>
  <c r="AP4" i="2"/>
  <c r="AJ4" i="2"/>
  <c r="AH4" i="2"/>
  <c r="AB4" i="2"/>
  <c r="Z4" i="2"/>
  <c r="V4" i="2"/>
  <c r="T4" i="2"/>
  <c r="Q4" i="2"/>
  <c r="N4" i="2"/>
  <c r="M4" i="2"/>
  <c r="K4" i="2"/>
  <c r="I4" i="2"/>
  <c r="G4" i="2"/>
  <c r="F4" i="2" l="1"/>
</calcChain>
</file>

<file path=xl/sharedStrings.xml><?xml version="1.0" encoding="utf-8"?>
<sst xmlns="http://schemas.openxmlformats.org/spreadsheetml/2006/main" count="135" uniqueCount="132">
  <si>
    <t>Classe</t>
  </si>
  <si>
    <t>Conscience de l’existence de nombres inférieurs à 0 (sur 3)</t>
  </si>
  <si>
    <t>Conscience de l’existence de nombres inférieurs à 0 (sur 1)</t>
  </si>
  <si>
    <t>Maitrise du concept de nombres négatifs (Sur 4)</t>
  </si>
  <si>
    <t>Maitrise du concept de nombres négatifs (Sur 1)</t>
  </si>
  <si>
    <t>Maitrise du positionnement de nombres négatifs sur un axe (sur 2)</t>
  </si>
  <si>
    <t>Maitrise du positionnement de nombres négatifs sur un axe (sur 1)</t>
  </si>
  <si>
    <r>
      <rPr>
        <sz val="10"/>
        <color theme="1"/>
        <rFont val="Arial"/>
      </rPr>
      <t xml:space="preserve">Maitrise de l’ordre de grandeur des nombres négatifs </t>
    </r>
    <r>
      <rPr>
        <b/>
        <sz val="10"/>
        <color theme="1"/>
        <rFont val="Arial"/>
      </rPr>
      <t>sur un support</t>
    </r>
    <r>
      <rPr>
        <sz val="10"/>
        <color theme="1"/>
        <rFont val="Arial"/>
      </rPr>
      <t xml:space="preserve"> (droite graduée) (sur 1)</t>
    </r>
  </si>
  <si>
    <r>
      <rPr>
        <sz val="10"/>
        <color theme="1"/>
        <rFont val="Arial"/>
      </rPr>
      <t xml:space="preserve">Maitrise de l’ordre de grandeur des nombres négatifs </t>
    </r>
    <r>
      <rPr>
        <b/>
        <sz val="10"/>
        <color theme="1"/>
        <rFont val="Arial"/>
      </rPr>
      <t>sans support</t>
    </r>
    <r>
      <rPr>
        <sz val="10"/>
        <color theme="1"/>
        <rFont val="Arial"/>
      </rPr>
      <t xml:space="preserve"> (ordonnancement) (sur 1)</t>
    </r>
  </si>
  <si>
    <t>Maitrise de l’ordre de grandeur des nombres négatifs entre eux (sur 2)</t>
  </si>
  <si>
    <t>Maitrise de l’ordre de grandeur des nombres négatifs entre eux (sur 1)</t>
  </si>
  <si>
    <t>Confusion« être pair ou impair » avec « être positif ou négatif » (sur 1)</t>
  </si>
  <si>
    <t>L'élève maitrise les nombres négatifs  (existence, concept, positionnement et ordre de grandeur) (sur 11)</t>
  </si>
  <si>
    <t>L'élève maitrise les nombres négatifs  (existence, concept, positionnement et ordre de grandeur) (sur 1)</t>
  </si>
  <si>
    <t>Addition d’un négatif avec un positif donnant une réponse négative (sur 3)</t>
  </si>
  <si>
    <t>Addition d’un négatif avec un positif donnant une réponse négative (sur 1)</t>
  </si>
  <si>
    <t>Addition d’un négatif avec un positif donnant une réponse positive
(sur 3)</t>
  </si>
  <si>
    <t>Addition d’un négatif avec un positif donnant une réponse positive
(sur 1)</t>
  </si>
  <si>
    <t>Addition d’un négatif avec un positif (sur 6)</t>
  </si>
  <si>
    <t>Addition d’un négatif avec un positif (sur 1)</t>
  </si>
  <si>
    <t>Addition d’un positif avec un négatif avec réponse négative (sur 3)</t>
  </si>
  <si>
    <t>Addition d’un positif avec un négatif avec réponse négative (sur 1)</t>
  </si>
  <si>
    <t>Addition d’un positif avec un négatif avec réponse positive (sur 3)</t>
  </si>
  <si>
    <t>Addition d’un positif avec un négatif avec réponse positive (sur 1)</t>
  </si>
  <si>
    <t>Addition d’un positif avec un négatif (6)</t>
  </si>
  <si>
    <t>Addition d’un positif avec un négatif (1)</t>
  </si>
  <si>
    <t>Addition de deux entiers de signes différents
(sur 12)</t>
  </si>
  <si>
    <t>Addition de deux entiers de signes différents
(sur 1)</t>
  </si>
  <si>
    <t>Addition de deux négatifs (sur 3)</t>
  </si>
  <si>
    <t>Addition de deux négatifs (sur 1)</t>
  </si>
  <si>
    <t>Addition de deux positifs (sur 3)</t>
  </si>
  <si>
    <t>Addition de deux positifs (sur 1)</t>
  </si>
  <si>
    <t>Additions de deux entiers de mêmes signes (6)</t>
  </si>
  <si>
    <t>Additions de deux entiers de mêmes signes (1)</t>
  </si>
  <si>
    <t>Addition de deux entiers
(sur 18)</t>
  </si>
  <si>
    <t>Addition de deux entiers
(sur 1)</t>
  </si>
  <si>
    <t>Soustraction de deux positifs avec réponse positive (sur 3)</t>
  </si>
  <si>
    <t>Soustraction de deux positifs avec réponse positive (sur 1)</t>
  </si>
  <si>
    <t>Soustraction de deux positifs avec réponse négative (sur 3)</t>
  </si>
  <si>
    <t>Soustraction de deux positifs avec réponse négative (sur 1)</t>
  </si>
  <si>
    <t xml:space="preserve">
Soustraction de deux positifs (sur 6)</t>
  </si>
  <si>
    <t xml:space="preserve">
Soustraction de deux positifs (sur 1)</t>
  </si>
  <si>
    <t>Soustraction de deux négatifs avec réponse positive (sur 3)</t>
  </si>
  <si>
    <t>Soustraction de deux négatifs avec réponse positive (sur 1)</t>
  </si>
  <si>
    <t>Soustraction de deux négatifs avec réponse négative (sur 3)</t>
  </si>
  <si>
    <t>Soustraction de deux négatifs avec réponse négative (sur 1)</t>
  </si>
  <si>
    <t>Soustraction de deux négatifs (sur 6)</t>
  </si>
  <si>
    <t>Soustraction de deux négatifs (sur 1)</t>
  </si>
  <si>
    <t>Soustraction de deux entiers de même signe
(sur 12)</t>
  </si>
  <si>
    <t>Soustraction de deux entiers de même signe
(sur 1)</t>
  </si>
  <si>
    <t>Soustraction d’un négatif par un positif (sur 3)</t>
  </si>
  <si>
    <t>Soustraction d’un négatif par un positif (sur 1)</t>
  </si>
  <si>
    <t>Soustraction d’un positif par un négatif (sur 3)</t>
  </si>
  <si>
    <t>Soustraction d’un positif par un négatif (sur 1)</t>
  </si>
  <si>
    <t>Soustraction de deux entiers de signes contraires
(sur 6)</t>
  </si>
  <si>
    <t>Soustraction de deux entiers de signes contraires
(sur 1)</t>
  </si>
  <si>
    <t>Soustraction de deux entiers (sur 18)</t>
  </si>
  <si>
    <t>Soustraction de deux entiers (sur 1)</t>
  </si>
  <si>
    <t>Addition/soustraction de trois entiers (sur 6)</t>
  </si>
  <si>
    <t>Addition/soustraction de trois entiers (sur 1)</t>
  </si>
  <si>
    <t>L'élève maitrise les opérations d’addition et de soustraction avec des nombres négatifs (sur 42)</t>
  </si>
  <si>
    <t>L'élève maitrise les opérations d’addition et de soustraction avec des nombres négatifs (sur 1)</t>
  </si>
  <si>
    <t>Quand l’opération est proposée dans un contexte concret, l’élève traduit l’énoncé du problème sous forme de calcul (sur 2)</t>
  </si>
  <si>
    <t>Quand l’opération est proposée dans un contexte concret, l’élève traduit l’énoncé du problème sous forme de calcul (sur 1)</t>
  </si>
  <si>
    <t>L’élève trouve la solution du problème (sur 2)</t>
  </si>
  <si>
    <t>L’élève trouve la solution du problème (sur 1)</t>
  </si>
  <si>
    <t xml:space="preserve">Calcul donné sans contexte : la soustraction d’un positif avec un positif (avec réponse négative)   </t>
  </si>
  <si>
    <t xml:space="preserve">Calcul donné avec contexte : la soustraction d’un positif avec un positif (avec réponse négative)   </t>
  </si>
  <si>
    <t>Calcul donné sans contexte : Addition d’un négatif avec un positif (avec réponse positive)</t>
  </si>
  <si>
    <t>Calcul donné avec contexte : Addition d’un négatif avec un positif (avec réponse positive)</t>
  </si>
  <si>
    <t>Multiplication de deux positifs avec signe « X » (sur 3)</t>
  </si>
  <si>
    <t>Multiplication de deux positifs avec signe « X » (sur 1)</t>
  </si>
  <si>
    <t>Multiplication de deux positifs avec signe « . » (sur 3)</t>
  </si>
  <si>
    <t>Multiplication de deux positifs avec signe « . » (sur 1)</t>
  </si>
  <si>
    <t>Multiplication de deux positifs (sur 6)</t>
  </si>
  <si>
    <t>Multiplication de deux positifs (sur 1)</t>
  </si>
  <si>
    <t>Multiplication de deux négatifs avec signe « X » (sur 3)</t>
  </si>
  <si>
    <t>Multiplication de deux négatifs avec signe « X » (sur 1)</t>
  </si>
  <si>
    <t>Multiplication de deux négatifs avec signe « . » (sur 3)</t>
  </si>
  <si>
    <t>Multiplication de deux négatifs avec signe « . » (sur 1)</t>
  </si>
  <si>
    <t>Multiplication de deux négatifs (sur 6)</t>
  </si>
  <si>
    <t>Multiplication de deux négatifs (sur 1)</t>
  </si>
  <si>
    <t>Multiplication d’un positif par un négatif avec signe « x » (sur 3)</t>
  </si>
  <si>
    <t>Multiplication d’un positif par un négatif avec signe « x » (sur 1)</t>
  </si>
  <si>
    <r>
      <rPr>
        <sz val="11"/>
        <color rgb="FF000000"/>
        <rFont val="Arial"/>
      </rPr>
      <t xml:space="preserve">Multiplication d’un positif par un négatif avec signe « . » </t>
    </r>
    <r>
      <rPr>
        <sz val="10"/>
        <color rgb="FF000000"/>
        <rFont val="Arial"/>
      </rPr>
      <t>(sur 3)</t>
    </r>
  </si>
  <si>
    <t>Multiplication d’un positif par un négatif avec signe «.» (sur 1)</t>
  </si>
  <si>
    <r>
      <rPr>
        <sz val="11"/>
        <color rgb="FF000000"/>
        <rFont val="Arial"/>
      </rPr>
      <t xml:space="preserve">Multiplication d’un positif par un négatif </t>
    </r>
    <r>
      <rPr>
        <sz val="10"/>
        <color rgb="FF000000"/>
        <rFont val="Arial"/>
      </rPr>
      <t>(sur 6)</t>
    </r>
  </si>
  <si>
    <t>Multiplication d’un positif par un négatif  (sur 1)</t>
  </si>
  <si>
    <t>Multiplication d’un négatif par un positif avec signe « x » (sur 3)</t>
  </si>
  <si>
    <r>
      <rPr>
        <b/>
        <sz val="11"/>
        <color rgb="FF000000"/>
        <rFont val="Arial"/>
      </rPr>
      <t xml:space="preserve">Multiplication d’un négatif par un positif avec signe « x » </t>
    </r>
    <r>
      <rPr>
        <b/>
        <sz val="10"/>
        <color rgb="FF000000"/>
        <rFont val="Arial"/>
      </rPr>
      <t>(sur 1)</t>
    </r>
  </si>
  <si>
    <t>Multiplication d’un négatif par un positif avec signe « . » (sur 3)</t>
  </si>
  <si>
    <r>
      <rPr>
        <b/>
        <sz val="11"/>
        <color rgb="FF000000"/>
        <rFont val="Arial"/>
      </rPr>
      <t xml:space="preserve">Multiplication d’un négatif par un positif avec signe « . » </t>
    </r>
    <r>
      <rPr>
        <b/>
        <sz val="10"/>
        <color rgb="FF000000"/>
        <rFont val="Arial"/>
      </rPr>
      <t>(sur 1)</t>
    </r>
  </si>
  <si>
    <t>Multiplication d’un négatif par un positif (sur 6)</t>
  </si>
  <si>
    <r>
      <rPr>
        <b/>
        <sz val="11"/>
        <color rgb="FF000000"/>
        <rFont val="Arial"/>
      </rPr>
      <t xml:space="preserve">Multiplication d’un négatif par un positif  </t>
    </r>
    <r>
      <rPr>
        <b/>
        <sz val="10"/>
        <color rgb="FF000000"/>
        <rFont val="Arial"/>
      </rPr>
      <t>(sur 1)</t>
    </r>
  </si>
  <si>
    <t>Multiplication de trois entiers (sur 6)</t>
  </si>
  <si>
    <t>Multiplication de trois entiers (sur 1)</t>
  </si>
  <si>
    <t>L’élève maitrise l'opération de multiplication avec des nombres négatifs (sur 30)</t>
  </si>
  <si>
    <t>L’élève maitrise l'opération de multiplication avec des nombres négatifs (sur 1)</t>
  </si>
  <si>
    <t>Opposé d’un nombre positif  (sur 1)</t>
  </si>
  <si>
    <t>Opposé d’un nombre négatif (sur 1)</t>
  </si>
  <si>
    <t>Opposé d'un nombre (sur 2)</t>
  </si>
  <si>
    <t>Opposé d'un nombre (sur 1)</t>
  </si>
  <si>
    <t>Opposé d’une somme (sur 1)</t>
  </si>
  <si>
    <t>Opposé d’une différence (sur 1)</t>
  </si>
  <si>
    <t>Opposé d’une somme ou d’une différence (sur 2)</t>
  </si>
  <si>
    <t>Opposé d’une somme ou d’une différence (sur 1)</t>
  </si>
  <si>
    <t>Deux nombres opposés (sur 1)</t>
  </si>
  <si>
    <t>L’élève maitrise la notion d’opposé (sur 5)</t>
  </si>
  <si>
    <t>L’élève maitrise la notion d’opposé (sur 1)</t>
  </si>
  <si>
    <t>Le moins de soustraction quand le calcul contient un signe (sur 2)</t>
  </si>
  <si>
    <t>Le moins de soustraction quand le calcul contient un signe (sur 1)</t>
  </si>
  <si>
    <t>Le moins de soustraction quand le calcul contient plusieurs signes (sur 4)</t>
  </si>
  <si>
    <t>Le moins de soustraction quand le calcul contient plusieurs signes (sur 1)</t>
  </si>
  <si>
    <t>Le moins de soustraction (sur 6)</t>
  </si>
  <si>
    <t>Le moins de soustraction (sur 1)</t>
  </si>
  <si>
    <t>Le moins de nombre négatif quand le calcul contient un signe (sur 2)</t>
  </si>
  <si>
    <t>Le moins de nombre négatif quand le calcul contient un signe (sur 1)</t>
  </si>
  <si>
    <t>Le moins de nombre négatif quand le calcul contient plusieurs signes (sur 4)</t>
  </si>
  <si>
    <t>Le moins de nombre négatif quand le calcul contient plusieurs signes (sur 1)</t>
  </si>
  <si>
    <t>Le moins de négatif (sur 6)</t>
  </si>
  <si>
    <t>Le moins de négatif (sur 1)</t>
  </si>
  <si>
    <t>Le moins de opposé quand le calcul contient un signe (sur 2)</t>
  </si>
  <si>
    <t>Le moins de opposé quand le calcul contient un signe (sur 1)</t>
  </si>
  <si>
    <t>Le moins de opposé quand le calcul contient plusieurs signes (sur 3)</t>
  </si>
  <si>
    <t>Le moins de opposé quand le calcul contient plusieurs signe (sur 1)</t>
  </si>
  <si>
    <t>Le moins de opposé (sur 5)</t>
  </si>
  <si>
    <t>Le moins de opposé (sur 1)</t>
  </si>
  <si>
    <t>L’élève est capable de différencier les fonctions du signe moins (sur 17)</t>
  </si>
  <si>
    <t>L’élève est capable de différencier les fonctions du signe moins (sur 1)</t>
  </si>
  <si>
    <t>Id</t>
  </si>
  <si>
    <t>,</t>
  </si>
  <si>
    <t>N°du sujet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</si>
</sst>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.m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A6E3B6"/>
        <bgColor rgb="FFA6E3B6"/>
      </patternFill>
    </fill>
    <fill>
      <patternFill patternType="solid">
        <fgColor rgb="FFF28E85"/>
        <bgColor rgb="FFF28E85"/>
      </patternFill>
    </fill>
    <fill>
      <patternFill patternType="solid">
        <fgColor rgb="FF8FD7DC"/>
        <bgColor rgb="FF8FD7D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/>
    <xf numFmtId="0" fontId="3" fillId="7" borderId="3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165" fontId="1" fillId="3" borderId="3" xfId="0" applyNumberFormat="1" applyFont="1" applyFill="1" applyBorder="1" applyAlignment="1">
      <alignment horizontal="center" wrapText="1"/>
    </xf>
    <xf numFmtId="165" fontId="3" fillId="3" borderId="3" xfId="0" applyNumberFormat="1" applyFont="1" applyFill="1" applyBorder="1" applyAlignment="1">
      <alignment horizontal="center" wrapText="1"/>
    </xf>
    <xf numFmtId="1" fontId="1" fillId="3" borderId="3" xfId="0" applyNumberFormat="1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wrapText="1"/>
    </xf>
    <xf numFmtId="0" fontId="1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1" fontId="1" fillId="0" borderId="0" xfId="0" applyNumberFormat="1" applyFont="1"/>
    <xf numFmtId="0" fontId="1" fillId="9" borderId="3" xfId="0" applyFont="1" applyFill="1" applyBorder="1"/>
    <xf numFmtId="0" fontId="0" fillId="0" borderId="0" xfId="0" applyFont="1" applyAlignment="1">
      <alignment wrapText="1"/>
    </xf>
    <xf numFmtId="1" fontId="7" fillId="0" borderId="0" xfId="0" applyNumberFormat="1" applyFont="1"/>
    <xf numFmtId="1" fontId="0" fillId="0" borderId="0" xfId="0" applyNumberFormat="1"/>
    <xf numFmtId="0" fontId="7" fillId="0" borderId="0" xfId="0" applyFont="1"/>
    <xf numFmtId="0" fontId="2" fillId="0" borderId="2" xfId="0" applyFont="1" applyBorder="1" applyAlignment="1"/>
    <xf numFmtId="0" fontId="0" fillId="6" borderId="3" xfId="0" applyFont="1" applyFill="1" applyBorder="1" applyAlignment="1">
      <alignment horizontal="center" wrapText="1"/>
    </xf>
    <xf numFmtId="0" fontId="2" fillId="0" borderId="3" xfId="0" applyFont="1" applyBorder="1" applyAlignment="1"/>
    <xf numFmtId="0" fontId="1" fillId="0" borderId="2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0" fillId="5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H895"/>
  <sheetViews>
    <sheetView tabSelected="1" topLeftCell="DP1" workbookViewId="0">
      <pane ySplit="2" topLeftCell="A3" activePane="bottomLeft" state="frozen"/>
      <selection pane="bottomLeft" activeCell="DW3" sqref="DW3"/>
    </sheetView>
  </sheetViews>
  <sheetFormatPr baseColWidth="10" defaultColWidth="14.42578125" defaultRowHeight="15" customHeight="1" x14ac:dyDescent="0.2"/>
  <cols>
    <col min="1" max="6" width="14.42578125" customWidth="1"/>
    <col min="7" max="12" width="18.5703125" customWidth="1"/>
    <col min="13" max="13" width="18.7109375" customWidth="1"/>
    <col min="14" max="14" width="18.42578125" customWidth="1"/>
    <col min="15" max="15" width="18.5703125" customWidth="1"/>
    <col min="16" max="16" width="18.42578125" customWidth="1"/>
    <col min="17" max="19" width="18.7109375" customWidth="1"/>
    <col min="20" max="26" width="18.5703125" customWidth="1"/>
    <col min="27" max="27" width="18.7109375" customWidth="1"/>
    <col min="28" max="28" width="18.5703125" customWidth="1"/>
    <col min="40" max="40" width="12.42578125" customWidth="1"/>
    <col min="48" max="48" width="15" customWidth="1"/>
    <col min="54" max="55" width="14.42578125" customWidth="1"/>
    <col min="64" max="65" width="14.42578125" customWidth="1"/>
    <col min="99" max="101" width="13.7109375" customWidth="1"/>
    <col min="109" max="109" width="14.42578125" customWidth="1"/>
    <col min="110" max="110" width="10.5703125" customWidth="1"/>
    <col min="111" max="111" width="14.42578125" customWidth="1"/>
    <col min="113" max="113" width="20" customWidth="1"/>
    <col min="123" max="123" width="14.42578125" customWidth="1"/>
    <col min="134" max="134" width="14.42578125" customWidth="1"/>
  </cols>
  <sheetData>
    <row r="1" spans="1:138" ht="17.25" customHeight="1" x14ac:dyDescent="0.2">
      <c r="A1" s="35"/>
      <c r="B1" s="32"/>
      <c r="C1" s="32"/>
      <c r="D1" s="32"/>
      <c r="E1" s="32"/>
      <c r="F1" s="32"/>
      <c r="G1" s="36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7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8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9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3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2"/>
      <c r="EH1" s="2"/>
    </row>
    <row r="2" spans="1:138" ht="133.5" customHeight="1" x14ac:dyDescent="0.25">
      <c r="A2" s="3" t="s">
        <v>130</v>
      </c>
      <c r="B2" s="3" t="s">
        <v>130</v>
      </c>
      <c r="C2" s="3" t="s">
        <v>130</v>
      </c>
      <c r="D2" s="3" t="s">
        <v>0</v>
      </c>
      <c r="E2" s="3" t="s">
        <v>129</v>
      </c>
      <c r="F2" s="3" t="s">
        <v>131</v>
      </c>
      <c r="G2" s="4" t="s">
        <v>1</v>
      </c>
      <c r="H2" s="5" t="s">
        <v>2</v>
      </c>
      <c r="I2" s="4" t="s">
        <v>3</v>
      </c>
      <c r="J2" s="5" t="s">
        <v>4</v>
      </c>
      <c r="K2" s="4" t="s">
        <v>5</v>
      </c>
      <c r="L2" s="5" t="s">
        <v>6</v>
      </c>
      <c r="M2" s="4" t="s">
        <v>7</v>
      </c>
      <c r="N2" s="4" t="s">
        <v>8</v>
      </c>
      <c r="O2" s="4" t="s">
        <v>9</v>
      </c>
      <c r="P2" s="5" t="s">
        <v>10</v>
      </c>
      <c r="Q2" s="5" t="s">
        <v>11</v>
      </c>
      <c r="R2" s="5" t="s">
        <v>12</v>
      </c>
      <c r="S2" s="5" t="s">
        <v>13</v>
      </c>
      <c r="T2" s="6" t="s">
        <v>14</v>
      </c>
      <c r="U2" s="7" t="s">
        <v>15</v>
      </c>
      <c r="V2" s="8" t="s">
        <v>16</v>
      </c>
      <c r="W2" s="9" t="s">
        <v>17</v>
      </c>
      <c r="X2" s="8" t="s">
        <v>18</v>
      </c>
      <c r="Y2" s="7" t="s">
        <v>19</v>
      </c>
      <c r="Z2" s="10" t="s">
        <v>20</v>
      </c>
      <c r="AA2" s="7" t="s">
        <v>21</v>
      </c>
      <c r="AB2" s="10" t="s">
        <v>22</v>
      </c>
      <c r="AC2" s="7" t="s">
        <v>23</v>
      </c>
      <c r="AD2" s="6" t="s">
        <v>24</v>
      </c>
      <c r="AE2" s="7" t="s">
        <v>25</v>
      </c>
      <c r="AF2" s="6" t="s">
        <v>26</v>
      </c>
      <c r="AG2" s="7" t="s">
        <v>27</v>
      </c>
      <c r="AH2" s="6" t="s">
        <v>28</v>
      </c>
      <c r="AI2" s="7" t="s">
        <v>29</v>
      </c>
      <c r="AJ2" s="6" t="s">
        <v>30</v>
      </c>
      <c r="AK2" s="7" t="s">
        <v>31</v>
      </c>
      <c r="AL2" s="6" t="s">
        <v>32</v>
      </c>
      <c r="AM2" s="7" t="s">
        <v>33</v>
      </c>
      <c r="AN2" s="6" t="s">
        <v>34</v>
      </c>
      <c r="AO2" s="7" t="s">
        <v>35</v>
      </c>
      <c r="AP2" s="6" t="s">
        <v>36</v>
      </c>
      <c r="AQ2" s="7" t="s">
        <v>37</v>
      </c>
      <c r="AR2" s="6" t="s">
        <v>38</v>
      </c>
      <c r="AS2" s="7" t="s">
        <v>39</v>
      </c>
      <c r="AT2" s="6" t="s">
        <v>40</v>
      </c>
      <c r="AU2" s="7" t="s">
        <v>41</v>
      </c>
      <c r="AV2" s="10" t="s">
        <v>42</v>
      </c>
      <c r="AW2" s="7" t="s">
        <v>43</v>
      </c>
      <c r="AX2" s="6" t="s">
        <v>44</v>
      </c>
      <c r="AY2" s="7" t="s">
        <v>45</v>
      </c>
      <c r="AZ2" s="6" t="s">
        <v>46</v>
      </c>
      <c r="BA2" s="7" t="s">
        <v>47</v>
      </c>
      <c r="BB2" s="6" t="s">
        <v>48</v>
      </c>
      <c r="BC2" s="7" t="s">
        <v>49</v>
      </c>
      <c r="BD2" s="6" t="s">
        <v>50</v>
      </c>
      <c r="BE2" s="7" t="s">
        <v>51</v>
      </c>
      <c r="BF2" s="6" t="s">
        <v>52</v>
      </c>
      <c r="BG2" s="7" t="s">
        <v>53</v>
      </c>
      <c r="BH2" s="6" t="s">
        <v>54</v>
      </c>
      <c r="BI2" s="7" t="s">
        <v>55</v>
      </c>
      <c r="BJ2" s="6" t="s">
        <v>56</v>
      </c>
      <c r="BK2" s="7" t="s">
        <v>57</v>
      </c>
      <c r="BL2" s="6" t="s">
        <v>58</v>
      </c>
      <c r="BM2" s="7" t="s">
        <v>59</v>
      </c>
      <c r="BN2" s="6" t="s">
        <v>60</v>
      </c>
      <c r="BO2" s="7" t="s">
        <v>61</v>
      </c>
      <c r="BP2" s="6" t="s">
        <v>62</v>
      </c>
      <c r="BQ2" s="7" t="s">
        <v>63</v>
      </c>
      <c r="BR2" s="6" t="s">
        <v>64</v>
      </c>
      <c r="BS2" s="7" t="s">
        <v>65</v>
      </c>
      <c r="BT2" s="6" t="s">
        <v>66</v>
      </c>
      <c r="BU2" s="6" t="s">
        <v>67</v>
      </c>
      <c r="BV2" s="6" t="s">
        <v>68</v>
      </c>
      <c r="BW2" s="6" t="s">
        <v>69</v>
      </c>
      <c r="BX2" s="11" t="s">
        <v>70</v>
      </c>
      <c r="BY2" s="12" t="s">
        <v>71</v>
      </c>
      <c r="BZ2" s="11" t="s">
        <v>72</v>
      </c>
      <c r="CA2" s="12" t="s">
        <v>73</v>
      </c>
      <c r="CB2" s="13" t="s">
        <v>74</v>
      </c>
      <c r="CC2" s="12" t="s">
        <v>75</v>
      </c>
      <c r="CD2" s="11" t="s">
        <v>76</v>
      </c>
      <c r="CE2" s="12" t="s">
        <v>77</v>
      </c>
      <c r="CF2" s="11" t="s">
        <v>78</v>
      </c>
      <c r="CG2" s="12" t="s">
        <v>79</v>
      </c>
      <c r="CH2" s="13" t="s">
        <v>80</v>
      </c>
      <c r="CI2" s="14" t="s">
        <v>81</v>
      </c>
      <c r="CJ2" s="15" t="s">
        <v>82</v>
      </c>
      <c r="CK2" s="16" t="s">
        <v>83</v>
      </c>
      <c r="CL2" s="17" t="s">
        <v>84</v>
      </c>
      <c r="CM2" s="16" t="s">
        <v>85</v>
      </c>
      <c r="CN2" s="17" t="s">
        <v>86</v>
      </c>
      <c r="CO2" s="16" t="s">
        <v>87</v>
      </c>
      <c r="CP2" s="13" t="s">
        <v>88</v>
      </c>
      <c r="CQ2" s="18" t="s">
        <v>89</v>
      </c>
      <c r="CR2" s="13" t="s">
        <v>90</v>
      </c>
      <c r="CS2" s="18" t="s">
        <v>91</v>
      </c>
      <c r="CT2" s="13" t="s">
        <v>92</v>
      </c>
      <c r="CU2" s="18" t="s">
        <v>93</v>
      </c>
      <c r="CV2" s="17" t="s">
        <v>94</v>
      </c>
      <c r="CW2" s="18" t="s">
        <v>95</v>
      </c>
      <c r="CX2" s="13" t="s">
        <v>96</v>
      </c>
      <c r="CY2" s="19" t="s">
        <v>97</v>
      </c>
      <c r="CZ2" s="20" t="s">
        <v>98</v>
      </c>
      <c r="DA2" s="20" t="s">
        <v>99</v>
      </c>
      <c r="DB2" s="20" t="s">
        <v>100</v>
      </c>
      <c r="DC2" s="21" t="s">
        <v>101</v>
      </c>
      <c r="DD2" s="20" t="s">
        <v>102</v>
      </c>
      <c r="DE2" s="20" t="s">
        <v>103</v>
      </c>
      <c r="DF2" s="20" t="s">
        <v>104</v>
      </c>
      <c r="DG2" s="20" t="s">
        <v>104</v>
      </c>
      <c r="DH2" s="21" t="s">
        <v>105</v>
      </c>
      <c r="DI2" s="20"/>
      <c r="DJ2" s="21" t="s">
        <v>106</v>
      </c>
      <c r="DK2" s="20" t="s">
        <v>107</v>
      </c>
      <c r="DL2" s="21" t="s">
        <v>108</v>
      </c>
      <c r="DM2" s="22" t="s">
        <v>109</v>
      </c>
      <c r="DN2" s="22" t="s">
        <v>110</v>
      </c>
      <c r="DO2" s="22" t="s">
        <v>111</v>
      </c>
      <c r="DP2" s="22" t="s">
        <v>112</v>
      </c>
      <c r="DQ2" s="22" t="s">
        <v>113</v>
      </c>
      <c r="DR2" s="23" t="s">
        <v>114</v>
      </c>
      <c r="DS2" s="22" t="s">
        <v>115</v>
      </c>
      <c r="DT2" s="22" t="s">
        <v>116</v>
      </c>
      <c r="DU2" s="22" t="s">
        <v>117</v>
      </c>
      <c r="DV2" s="22" t="s">
        <v>118</v>
      </c>
      <c r="DW2" s="22" t="s">
        <v>119</v>
      </c>
      <c r="DX2" s="23" t="s">
        <v>120</v>
      </c>
      <c r="DY2" s="22" t="s">
        <v>121</v>
      </c>
      <c r="DZ2" s="22" t="s">
        <v>122</v>
      </c>
      <c r="EA2" s="22" t="s">
        <v>123</v>
      </c>
      <c r="EB2" s="22" t="s">
        <v>124</v>
      </c>
      <c r="EC2" s="22" t="s">
        <v>125</v>
      </c>
      <c r="ED2" s="23" t="s">
        <v>126</v>
      </c>
      <c r="EE2" s="22" t="s">
        <v>127</v>
      </c>
      <c r="EF2" s="23" t="s">
        <v>128</v>
      </c>
      <c r="EG2" s="24"/>
      <c r="EH2" s="24"/>
    </row>
    <row r="3" spans="1:138" ht="17.25" customHeight="1" x14ac:dyDescent="0.2"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s="28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8" ht="15.75" customHeight="1" x14ac:dyDescent="0.2">
      <c r="A4" s="25"/>
      <c r="B4" s="25"/>
      <c r="C4" s="25"/>
      <c r="D4" s="25"/>
      <c r="E4" s="25">
        <v>5</v>
      </c>
      <c r="F4" s="25">
        <f>COUNTIF(CJ3:CK3,"0A")</f>
        <v>0</v>
      </c>
      <c r="G4" s="25">
        <f>COUNTIF(K3,1) +COUNTIF(CJ3:CK3,1)+COUNTIF(CJ3:CK3,"0A")</f>
        <v>0</v>
      </c>
      <c r="H4" s="25">
        <f>G4/3</f>
        <v>0</v>
      </c>
      <c r="I4" s="25">
        <f>COUNTIF(O3,1) + COUNTIF(AD3,1) + COUNTIF(CA3,1) + COUNTIF(DU3, 1) + COUNTIF(DU3,"0B")</f>
        <v>0</v>
      </c>
      <c r="J4" s="25">
        <f>I4/4</f>
        <v>0</v>
      </c>
      <c r="K4" s="25">
        <f>COUNTIF(CJ3:CK3,1)</f>
        <v>0</v>
      </c>
      <c r="L4" s="25">
        <f>K4/2</f>
        <v>0</v>
      </c>
      <c r="M4" s="25">
        <f>COUNTIF(CM3,1)</f>
        <v>0</v>
      </c>
      <c r="N4" s="25">
        <f>COUNTIF(DU3,1)</f>
        <v>0</v>
      </c>
      <c r="O4" s="25">
        <f>M4+N4</f>
        <v>0</v>
      </c>
      <c r="P4" s="25">
        <f>O4/2</f>
        <v>0</v>
      </c>
      <c r="Q4" s="25">
        <f>COUNTIF(CB3, "1A")+COUNTIF(CB3, "1B")</f>
        <v>0</v>
      </c>
      <c r="R4" s="25">
        <f>O4+K4+I4+G4</f>
        <v>0</v>
      </c>
      <c r="S4" s="25">
        <f>R4/11</f>
        <v>0</v>
      </c>
      <c r="T4" s="26">
        <f>COUNTIF(Q3, 1) + COUNTIF(AU3,1) + COUNTIF(CW3,1)</f>
        <v>0</v>
      </c>
      <c r="U4" s="26">
        <f>T4/3</f>
        <v>0</v>
      </c>
      <c r="V4" s="26">
        <f>COUNTIF(P3,1) + COUNTIF(AS3,1) + COUNTIF(DD3,1)</f>
        <v>0</v>
      </c>
      <c r="W4" s="26">
        <f>V4/3</f>
        <v>0</v>
      </c>
      <c r="X4" s="26">
        <f>T4+V4</f>
        <v>0</v>
      </c>
      <c r="Y4" s="26">
        <f>X4/6</f>
        <v>0</v>
      </c>
      <c r="Z4" s="26">
        <f>COUNTIF(V3, 1) + COUNTIF(AT3,1) + COUNTIF(CT3,1)</f>
        <v>0</v>
      </c>
      <c r="AA4" s="26">
        <f>Z4/3</f>
        <v>0</v>
      </c>
      <c r="AB4" s="26">
        <f>COUNTIF(W3, 1) + COUNTIF(AV3,1) + COUNTIF(CZ3,1)</f>
        <v>0</v>
      </c>
      <c r="AC4" s="26">
        <f>AB4/3</f>
        <v>0</v>
      </c>
      <c r="AD4" s="26">
        <f>AB4+Z4</f>
        <v>0</v>
      </c>
      <c r="AE4" s="26">
        <f>AD4/6</f>
        <v>0</v>
      </c>
      <c r="AF4" s="26">
        <f>AD4+X4</f>
        <v>0</v>
      </c>
      <c r="AG4" s="26">
        <f>AF4/12</f>
        <v>0</v>
      </c>
      <c r="AH4" s="26">
        <f>COUNTIF(R3, 1) + COUNTIF(AW3,1) + COUNTIF(CU3,1)</f>
        <v>0</v>
      </c>
      <c r="AI4" s="26">
        <f>AH4/3</f>
        <v>0</v>
      </c>
      <c r="AJ4" s="26">
        <f>COUNTIF(Z3, 1) + COUNTIF(AQ3,1) + COUNTIF(CS3,1)</f>
        <v>0</v>
      </c>
      <c r="AK4" s="26">
        <f>AJ4/3</f>
        <v>0</v>
      </c>
      <c r="AL4" s="26">
        <f>AH4+AJ4</f>
        <v>0</v>
      </c>
      <c r="AM4" s="26">
        <f>AL4/6</f>
        <v>0</v>
      </c>
      <c r="AN4" s="26">
        <f>AL4+AF4</f>
        <v>0</v>
      </c>
      <c r="AO4" s="26">
        <f>AN4/18</f>
        <v>0</v>
      </c>
      <c r="AP4" s="26">
        <f>COUNTIF(Y3, 1) + COUNTIF(AY3,1) + COUNTIF(DC3,1)</f>
        <v>0</v>
      </c>
      <c r="AQ4" s="26">
        <f>AP4/3</f>
        <v>0</v>
      </c>
      <c r="AR4" s="26">
        <f>COUNTIF(T3, 1) + COUNTIF(AR3,1) + COUNTIF(DB3,1)</f>
        <v>0</v>
      </c>
      <c r="AS4" s="26">
        <f>AR4/3</f>
        <v>0</v>
      </c>
      <c r="AT4" s="26">
        <f>AR4+AP4</f>
        <v>0</v>
      </c>
      <c r="AU4" s="26">
        <f>AT4/6</f>
        <v>0</v>
      </c>
      <c r="AV4" s="26">
        <f>COUNTIF(X3, 1) + COUNTIF(BB3,1) + COUNTIF(DA3,1)</f>
        <v>0</v>
      </c>
      <c r="AW4" s="26">
        <f>AV4/3</f>
        <v>0</v>
      </c>
      <c r="AX4" s="26">
        <f>COUNTIF(AA3, 1) + COUNTIF(AX3,1) + COUNTIF(CY3,1)</f>
        <v>0</v>
      </c>
      <c r="AY4" s="26">
        <f>AX4/3</f>
        <v>0</v>
      </c>
      <c r="AZ4" s="26">
        <f>AX4+AV4</f>
        <v>0</v>
      </c>
      <c r="BA4" s="26">
        <f>AZ4/6</f>
        <v>0</v>
      </c>
      <c r="BB4" s="26">
        <f>AZ4+AT4</f>
        <v>0</v>
      </c>
      <c r="BC4" s="29">
        <f>BB4/12</f>
        <v>0</v>
      </c>
      <c r="BD4" s="26">
        <f>COUNTIF(U3, 1) + COUNTIF(AZ3,1) + COUNTIF(CX3,1)</f>
        <v>0</v>
      </c>
      <c r="BE4" s="26">
        <f>BD4/3</f>
        <v>0</v>
      </c>
      <c r="BF4" s="26">
        <f>COUNTIF(S3, 1) + COUNTIF(BA3,1) + COUNTIF(CV3,1)</f>
        <v>0</v>
      </c>
      <c r="BG4" s="26">
        <f>BF4/3</f>
        <v>0</v>
      </c>
      <c r="BH4" s="26">
        <f>BF4+BD4</f>
        <v>0</v>
      </c>
      <c r="BI4" s="26">
        <f>BH4/6</f>
        <v>0</v>
      </c>
      <c r="BJ4" s="26">
        <f>BH4+BB4</f>
        <v>0</v>
      </c>
      <c r="BK4" s="26">
        <f>BJ4/18</f>
        <v>0</v>
      </c>
      <c r="BL4" s="26">
        <f>COUNTIF(AB3, 1) + COUNTIF(AC3,1) + COUNTIF(BC3,1)+ COUNTIF(BD3,1)+ COUNTIF(DE3,1)+ COUNTIF(DF3,1)</f>
        <v>0</v>
      </c>
      <c r="BM4" s="26">
        <f>BL4/6</f>
        <v>0</v>
      </c>
      <c r="BN4" s="26">
        <f>BJ4+AN4+BL4</f>
        <v>0</v>
      </c>
      <c r="BO4" s="26">
        <f>BN4/42</f>
        <v>0</v>
      </c>
      <c r="BP4" s="26">
        <f>COUNTIF(DS3,1) + COUNTIF(DQ3,1)</f>
        <v>0</v>
      </c>
      <c r="BQ4" s="26">
        <f>BP4/2</f>
        <v>0</v>
      </c>
      <c r="BR4" s="30">
        <f>COUNTIF(DR3,1)+COUNTIF(DT3,1)</f>
        <v>0</v>
      </c>
      <c r="BS4" s="30">
        <f>BR4/2</f>
        <v>0</v>
      </c>
      <c r="BT4" s="26">
        <f>AR4</f>
        <v>0</v>
      </c>
      <c r="BU4" s="26">
        <f>DR4</f>
        <v>0</v>
      </c>
      <c r="BV4" s="26">
        <f>AS4</f>
        <v>0</v>
      </c>
      <c r="BW4" s="26">
        <f>DT4</f>
        <v>0</v>
      </c>
      <c r="BX4" s="25">
        <f>COUNTIF(AI3, 1) + COUNTIF(BP3,1) + COUNTIF(DG3,1)</f>
        <v>0</v>
      </c>
      <c r="BY4" s="25">
        <f>BX4/3</f>
        <v>0</v>
      </c>
      <c r="BZ4" s="25">
        <f>COUNTIF(AL3, 1) + COUNTIF(BN3,1) + COUNTIF(DI3,1)</f>
        <v>0</v>
      </c>
      <c r="CA4" s="25">
        <f>BZ3/4</f>
        <v>0</v>
      </c>
      <c r="CB4" s="25">
        <f>BX4+BZ4</f>
        <v>0</v>
      </c>
      <c r="CC4" s="25">
        <f>CB4/6</f>
        <v>0</v>
      </c>
      <c r="CD4" s="25">
        <f>COUNTIF(AK3, 1) + COUNTIF(BR3,1) + COUNTIF(DM3,1)</f>
        <v>0</v>
      </c>
      <c r="CE4" s="25">
        <f>CD4/3</f>
        <v>0</v>
      </c>
      <c r="CF4" s="25">
        <f>COUNTIF(AE3, 1) + COUNTIF(BL3,1) + COUNTIF(DN3,1)</f>
        <v>0</v>
      </c>
      <c r="CG4" s="25">
        <f>CF4/3</f>
        <v>0</v>
      </c>
      <c r="CH4" s="25">
        <f>CF4+CD4</f>
        <v>0</v>
      </c>
      <c r="CI4" s="25">
        <f>CH4/6</f>
        <v>0</v>
      </c>
      <c r="CJ4" s="31">
        <f>COUNTIF(AJ3, 1) + COUNTIF(BM3,1) + COUNTIF(DL3,1)</f>
        <v>0</v>
      </c>
      <c r="CK4" s="25">
        <f>CJ4/3</f>
        <v>0</v>
      </c>
      <c r="CL4" s="25">
        <f>COUNTIF(AH3, 1) + COUNTIF(BK3,1) + COUNTIF(DK3,1)</f>
        <v>0</v>
      </c>
      <c r="CM4" s="25">
        <f>CL4/3</f>
        <v>0</v>
      </c>
      <c r="CN4" s="25">
        <f>CL4+CJ4</f>
        <v>0</v>
      </c>
      <c r="CO4" s="25">
        <f>CN4/6</f>
        <v>0</v>
      </c>
      <c r="CP4" s="25">
        <f>COUNTIF(AF3, 1) + COUNTIF(BO3,1) + COUNTIF(DJ3,1)</f>
        <v>0</v>
      </c>
      <c r="CQ4" s="25">
        <f>CP4/3</f>
        <v>0</v>
      </c>
      <c r="CR4" s="25">
        <f>COUNTIF(AG3, 1) + COUNTIF(BQ3,1) + COUNTIF(DH3,1)</f>
        <v>0</v>
      </c>
      <c r="CS4" s="25">
        <f>CR4/3</f>
        <v>0</v>
      </c>
      <c r="CT4" s="25">
        <f>CR4+CP4</f>
        <v>0</v>
      </c>
      <c r="CU4" s="25">
        <f>CT4/6</f>
        <v>0</v>
      </c>
      <c r="CV4" s="25">
        <f>COUNTIF(AM3, 1) + COUNTIF(AN3,1) + COUNTIF(BS3,1) +COUNTIF(BT3, 1) + COUNTIF(DO3,1) + COUNTIF(DP3,1)</f>
        <v>0</v>
      </c>
      <c r="CW4" s="25">
        <f>CV4/6</f>
        <v>0</v>
      </c>
      <c r="CX4" s="25">
        <f>CT4+CN4+CH4+CB4+CV4</f>
        <v>0</v>
      </c>
      <c r="CY4" s="25">
        <f>CX4/30</f>
        <v>0</v>
      </c>
      <c r="CZ4" s="25">
        <f>COUNTIF(AO3,1)</f>
        <v>0</v>
      </c>
      <c r="DA4" s="25">
        <f>COUNTIF(AP3,1)</f>
        <v>0</v>
      </c>
      <c r="DB4" s="25">
        <f>CZ4+DA4</f>
        <v>0</v>
      </c>
      <c r="DC4" s="25">
        <f>DB4/2</f>
        <v>0</v>
      </c>
      <c r="DD4" s="25">
        <f>COUNTIF(BU3,1)</f>
        <v>0</v>
      </c>
      <c r="DE4" s="25">
        <f>COUNTIF(BV3,1)</f>
        <v>0</v>
      </c>
      <c r="DF4" s="25">
        <f>DD4+DE4</f>
        <v>0</v>
      </c>
      <c r="DG4" s="25">
        <f>DD4+DE4</f>
        <v>0</v>
      </c>
      <c r="DH4" s="25">
        <f>DG4/2</f>
        <v>0</v>
      </c>
      <c r="DI4" s="25">
        <f>0</f>
        <v>0</v>
      </c>
      <c r="DJ4" s="25">
        <f>COUNTIF(CD3, 1)</f>
        <v>0</v>
      </c>
      <c r="DK4" s="25">
        <f>DB4+DG4+DJ4</f>
        <v>0</v>
      </c>
      <c r="DL4" s="25">
        <f>DK4/5</f>
        <v>0</v>
      </c>
      <c r="DM4" s="25">
        <f>COUNTIF(BG3,1)+COUNTIF(BJ3,1)</f>
        <v>0</v>
      </c>
      <c r="DN4" s="25">
        <f>DM4/2</f>
        <v>0</v>
      </c>
      <c r="DO4" s="25">
        <f>COUNTIF(CD3,1)+COUNTIF(CF3,1) + COUNTIF(CO3,1)+COUNTIF(CR3,1)</f>
        <v>0</v>
      </c>
      <c r="DP4" s="25">
        <f>DO4/4</f>
        <v>0</v>
      </c>
      <c r="DQ4" s="25">
        <f>DM4+DO4</f>
        <v>0</v>
      </c>
      <c r="DR4" s="25">
        <f>DQ4/6</f>
        <v>0</v>
      </c>
      <c r="DS4" s="25">
        <f>COUNTIF(BF3,1)+COUNTIF(BI3,1)</f>
        <v>0</v>
      </c>
      <c r="DT4" s="25">
        <f>DS4/2</f>
        <v>0</v>
      </c>
      <c r="DU4" s="25">
        <f>COUNTIF(CE3,1)+COUNTIF(CH3,1) + COUNTIF(CP3,1) + COUNTIF(CQ3,1)</f>
        <v>0</v>
      </c>
      <c r="DV4" s="25">
        <f>DU4/4</f>
        <v>0</v>
      </c>
      <c r="DW4" s="25">
        <f>DS4+DU4</f>
        <v>0</v>
      </c>
      <c r="DX4" s="25">
        <f>DW4/6</f>
        <v>0</v>
      </c>
      <c r="DY4" s="25">
        <f>COUNTIF(BE3,1)+COUNTIF(BH3,1)</f>
        <v>0</v>
      </c>
      <c r="DZ4" s="25">
        <f>DY4/2</f>
        <v>0</v>
      </c>
      <c r="EA4" s="25">
        <f>COUNTIF(CC3,1)+COUNTIF(CG3,1) + COUNTIF(CN3,1)</f>
        <v>0</v>
      </c>
      <c r="EB4" s="25">
        <f>EA4/3</f>
        <v>0</v>
      </c>
      <c r="EC4" s="25">
        <f>EA4+DY4</f>
        <v>0</v>
      </c>
      <c r="ED4" s="25">
        <f>EC4/5</f>
        <v>0</v>
      </c>
      <c r="EE4" s="25">
        <f>EC4+DW4+DQ4</f>
        <v>0</v>
      </c>
      <c r="EF4" s="25">
        <f>EE4/17</f>
        <v>0</v>
      </c>
    </row>
    <row r="5" spans="1:138" ht="15.7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</row>
    <row r="6" spans="1:138" ht="15.7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</row>
    <row r="7" spans="1:138" ht="15.7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</row>
    <row r="8" spans="1:138" ht="15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</row>
    <row r="9" spans="1:138" ht="15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</row>
    <row r="10" spans="1:138" ht="15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</row>
    <row r="11" spans="1:138" ht="15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</row>
    <row r="12" spans="1:138" ht="15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</row>
    <row r="13" spans="1:138" ht="15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</row>
    <row r="14" spans="1:138" ht="15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</row>
    <row r="15" spans="1:138" ht="15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</row>
    <row r="16" spans="1:138" ht="15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</row>
    <row r="17" spans="1:136" ht="15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</row>
    <row r="18" spans="1:136" ht="15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</row>
    <row r="19" spans="1:136" ht="15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</row>
    <row r="20" spans="1:136" ht="15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</row>
    <row r="21" spans="1:136" ht="15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</row>
    <row r="22" spans="1:136" ht="15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</row>
    <row r="23" spans="1:136" ht="15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</row>
    <row r="24" spans="1:136" ht="15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</row>
    <row r="25" spans="1:136" ht="15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</row>
    <row r="26" spans="1:136" ht="15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</row>
    <row r="27" spans="1:136" ht="15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</row>
    <row r="28" spans="1:136" ht="15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</row>
    <row r="29" spans="1:136" ht="15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</row>
    <row r="30" spans="1:136" ht="15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</row>
    <row r="31" spans="1:136" ht="15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</row>
    <row r="32" spans="1:136" ht="15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</row>
    <row r="33" spans="1:136" ht="15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</row>
    <row r="34" spans="1:136" ht="15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</row>
    <row r="35" spans="1:136" ht="15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</row>
    <row r="36" spans="1:136" ht="15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</row>
    <row r="37" spans="1:136" ht="15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</row>
    <row r="38" spans="1:136" ht="15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</row>
    <row r="39" spans="1:136" ht="15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</row>
    <row r="40" spans="1:136" ht="15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</row>
    <row r="41" spans="1:136" ht="15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</row>
    <row r="42" spans="1:136" ht="15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</row>
    <row r="43" spans="1:136" ht="15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</row>
    <row r="44" spans="1:136" ht="15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</row>
    <row r="45" spans="1:136" ht="15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</row>
    <row r="46" spans="1:136" ht="15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</row>
    <row r="47" spans="1:136" ht="15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</row>
    <row r="48" spans="1:136" ht="15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</row>
    <row r="49" spans="1:136" ht="15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</row>
    <row r="50" spans="1:136" ht="15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</row>
    <row r="51" spans="1:136" ht="15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</row>
    <row r="52" spans="1:136" ht="15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</row>
    <row r="53" spans="1:136" ht="15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</row>
    <row r="54" spans="1:136" ht="15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</row>
    <row r="55" spans="1:136" ht="15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</row>
    <row r="56" spans="1:136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</row>
    <row r="57" spans="1:136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</row>
    <row r="58" spans="1:136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</row>
    <row r="59" spans="1:136" ht="15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</row>
    <row r="60" spans="1:136" ht="15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</row>
    <row r="61" spans="1:136" ht="15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</row>
    <row r="62" spans="1:136" ht="15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</row>
    <row r="63" spans="1:136" ht="15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</row>
    <row r="64" spans="1:136" ht="15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</row>
    <row r="65" spans="1:136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</row>
    <row r="66" spans="1:136" ht="15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</row>
    <row r="67" spans="1:136" ht="15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</row>
    <row r="68" spans="1:136" ht="15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</row>
    <row r="69" spans="1:136" ht="15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</row>
    <row r="70" spans="1:136" ht="15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</row>
    <row r="71" spans="1:136" ht="15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</row>
    <row r="72" spans="1:136" ht="15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</row>
    <row r="73" spans="1:136" ht="15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</row>
    <row r="74" spans="1:136" ht="15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</row>
    <row r="75" spans="1:136" ht="15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</row>
    <row r="76" spans="1:136" ht="15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</row>
    <row r="77" spans="1:136" ht="15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</row>
    <row r="78" spans="1:136" ht="15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</row>
    <row r="79" spans="1:136" ht="15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</row>
    <row r="80" spans="1:136" ht="15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</row>
    <row r="81" spans="1:138" ht="15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</row>
    <row r="82" spans="1:138" ht="15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</row>
    <row r="83" spans="1:138" ht="15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</row>
    <row r="84" spans="1:138" ht="15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</row>
    <row r="85" spans="1:138" ht="15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</row>
    <row r="86" spans="1:138" ht="15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</row>
    <row r="87" spans="1:138" ht="15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</row>
    <row r="88" spans="1:138" ht="15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</row>
    <row r="89" spans="1:138" ht="15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</row>
    <row r="90" spans="1:138" ht="15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7"/>
      <c r="EH90" s="27"/>
    </row>
    <row r="91" spans="1:138" ht="15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</row>
    <row r="92" spans="1:138" ht="15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</row>
    <row r="93" spans="1:138" ht="15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</row>
    <row r="94" spans="1:138" ht="15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</row>
    <row r="95" spans="1:138" ht="15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</row>
    <row r="96" spans="1:138" ht="15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</row>
    <row r="97" spans="1:136" ht="15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</row>
    <row r="98" spans="1:136" ht="15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</row>
    <row r="99" spans="1:136" ht="15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</row>
    <row r="100" spans="1:136" ht="15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</row>
    <row r="101" spans="1:136" ht="15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</row>
    <row r="102" spans="1:136" ht="15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</row>
    <row r="103" spans="1:136" ht="15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</row>
    <row r="104" spans="1:136" ht="15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</row>
    <row r="105" spans="1:136" ht="15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</row>
    <row r="106" spans="1:136" ht="15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</row>
    <row r="107" spans="1:136" ht="15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</row>
    <row r="108" spans="1:136" ht="15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</row>
    <row r="109" spans="1:136" ht="15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</row>
    <row r="110" spans="1:136" ht="15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</row>
    <row r="111" spans="1:136" ht="15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</row>
    <row r="112" spans="1:136" ht="15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</row>
    <row r="113" spans="1:136" ht="15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</row>
    <row r="114" spans="1:136" ht="15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</row>
    <row r="115" spans="1:136" ht="15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</row>
    <row r="116" spans="1:136" ht="15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</row>
    <row r="117" spans="1:136" ht="15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</row>
    <row r="118" spans="1:136" ht="15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</row>
    <row r="119" spans="1:136" ht="15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</row>
    <row r="120" spans="1:136" ht="15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</row>
    <row r="121" spans="1:136" ht="15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</row>
    <row r="122" spans="1:136" ht="15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</row>
    <row r="123" spans="1:136" ht="15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</row>
    <row r="124" spans="1:136" ht="15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</row>
    <row r="125" spans="1:136" ht="15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</row>
    <row r="126" spans="1:136" ht="15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</row>
    <row r="127" spans="1:136" ht="15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</row>
    <row r="128" spans="1:136" ht="15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</row>
    <row r="129" spans="1:136" ht="15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</row>
    <row r="130" spans="1:136" ht="15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</row>
    <row r="131" spans="1:136" ht="15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</row>
    <row r="132" spans="1:136" ht="15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</row>
    <row r="133" spans="1:136" ht="15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</row>
    <row r="134" spans="1:136" ht="15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</row>
    <row r="135" spans="1:136" ht="15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</row>
    <row r="136" spans="1:136" ht="15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</row>
    <row r="137" spans="1:136" ht="15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</row>
    <row r="138" spans="1:136" ht="15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</row>
    <row r="139" spans="1:136" ht="15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</row>
    <row r="140" spans="1:136" ht="15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</row>
    <row r="141" spans="1:136" ht="15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</row>
    <row r="142" spans="1:136" ht="15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</row>
    <row r="143" spans="1:136" ht="15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</row>
    <row r="144" spans="1:136" ht="15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</row>
    <row r="145" spans="1:136" ht="15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</row>
    <row r="146" spans="1:136" ht="15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</row>
    <row r="147" spans="1:136" ht="15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</row>
    <row r="148" spans="1:136" ht="15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</row>
    <row r="149" spans="1:136" ht="15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</row>
    <row r="150" spans="1:136" ht="15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</row>
    <row r="151" spans="1:136" ht="15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</row>
    <row r="152" spans="1:136" ht="15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</row>
    <row r="153" spans="1:136" ht="15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</row>
    <row r="154" spans="1:136" ht="15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</row>
    <row r="155" spans="1:136" ht="15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</row>
    <row r="156" spans="1:136" ht="15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</row>
    <row r="157" spans="1:136" ht="15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</row>
    <row r="158" spans="1:136" ht="15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</row>
    <row r="159" spans="1:136" ht="15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</row>
    <row r="160" spans="1:136" ht="15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</row>
    <row r="161" spans="1:136" ht="15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</row>
    <row r="162" spans="1:136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</row>
    <row r="163" spans="1:136" ht="15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</row>
    <row r="164" spans="1:136" ht="15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</row>
    <row r="165" spans="1:136" ht="15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</row>
    <row r="166" spans="1:136" ht="15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</row>
    <row r="167" spans="1:136" ht="15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</row>
    <row r="168" spans="1:136" ht="15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</row>
    <row r="169" spans="1:136" ht="15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</row>
    <row r="170" spans="1:136" ht="15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</row>
    <row r="171" spans="1:136" ht="15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</row>
    <row r="172" spans="1:136" ht="15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</row>
    <row r="173" spans="1:136" ht="15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</row>
    <row r="174" spans="1:136" ht="15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</row>
    <row r="175" spans="1:136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</row>
    <row r="176" spans="1:136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</row>
    <row r="177" spans="1:136" ht="15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</row>
    <row r="178" spans="1:136" ht="15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</row>
    <row r="179" spans="1:136" ht="15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</row>
    <row r="180" spans="1:136" ht="15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</row>
    <row r="181" spans="1:136" ht="15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</row>
    <row r="182" spans="1:136" ht="15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</row>
    <row r="183" spans="1:136" ht="15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</row>
    <row r="184" spans="1:136" ht="15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</row>
    <row r="185" spans="1:136" ht="15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</row>
    <row r="186" spans="1:136" ht="15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</row>
    <row r="187" spans="1:136" ht="15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</row>
    <row r="188" spans="1:136" ht="15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</row>
    <row r="189" spans="1:136" ht="15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</row>
    <row r="190" spans="1:136" ht="15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</row>
    <row r="191" spans="1:136" ht="15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</row>
    <row r="192" spans="1:136" ht="15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</row>
    <row r="193" spans="1:136" ht="15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</row>
    <row r="194" spans="1:136" ht="15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</row>
    <row r="195" spans="1:136" ht="15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</row>
    <row r="196" spans="1:136" ht="15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</row>
    <row r="197" spans="1:136" ht="15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</row>
    <row r="198" spans="1:136" ht="15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</row>
    <row r="199" spans="1:136" ht="15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</row>
    <row r="200" spans="1:136" ht="15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</row>
    <row r="201" spans="1:136" ht="15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</row>
    <row r="202" spans="1:136" ht="15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</row>
    <row r="203" spans="1:136" ht="15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</row>
    <row r="204" spans="1:136" ht="15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</row>
    <row r="205" spans="1:136" ht="15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</row>
    <row r="206" spans="1:136" ht="15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</row>
    <row r="207" spans="1:136" ht="15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</row>
    <row r="208" spans="1:136" ht="15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</row>
    <row r="209" spans="1:136" ht="15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</row>
    <row r="210" spans="1:136" ht="15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</row>
    <row r="211" spans="1:136" ht="15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</row>
    <row r="212" spans="1:136" ht="15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</row>
    <row r="213" spans="1:136" ht="15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</row>
    <row r="214" spans="1:136" ht="15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</row>
    <row r="215" spans="1:136" ht="15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</row>
    <row r="216" spans="1:136" ht="15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</row>
    <row r="217" spans="1:136" ht="15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</row>
    <row r="218" spans="1:136" ht="15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</row>
    <row r="219" spans="1:136" ht="15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</row>
    <row r="220" spans="1:136" ht="15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</row>
    <row r="221" spans="1:136" ht="15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</row>
    <row r="222" spans="1:136" ht="15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</row>
    <row r="223" spans="1:136" ht="15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</row>
    <row r="224" spans="1:136" ht="15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</row>
    <row r="225" spans="1:136" ht="15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</row>
    <row r="226" spans="1:136" ht="15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</row>
    <row r="227" spans="1:136" ht="15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</row>
    <row r="228" spans="1:136" ht="15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</row>
    <row r="229" spans="1:136" ht="15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</row>
    <row r="230" spans="1:136" ht="15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</row>
    <row r="231" spans="1:136" ht="15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</row>
    <row r="232" spans="1:136" ht="15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</row>
    <row r="233" spans="1:136" ht="15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</row>
    <row r="234" spans="1:136" ht="15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</row>
    <row r="235" spans="1:136" ht="15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</row>
    <row r="236" spans="1:136" ht="15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</row>
    <row r="237" spans="1:136" ht="15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</row>
    <row r="238" spans="1:136" ht="15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</row>
    <row r="239" spans="1:136" ht="15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</row>
    <row r="240" spans="1:136" ht="15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</row>
    <row r="241" spans="1:136" ht="15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</row>
    <row r="242" spans="1:136" ht="15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</row>
    <row r="243" spans="1:136" ht="15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</row>
    <row r="244" spans="1:136" ht="15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</row>
    <row r="245" spans="1:136" ht="15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</row>
    <row r="246" spans="1:136" ht="15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</row>
    <row r="247" spans="1:136" ht="15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</row>
    <row r="248" spans="1:136" ht="15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</row>
    <row r="249" spans="1:136" ht="15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</row>
    <row r="250" spans="1:136" ht="15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</row>
    <row r="251" spans="1:136" ht="15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</row>
    <row r="252" spans="1:136" ht="15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</row>
    <row r="253" spans="1:136" ht="15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</row>
    <row r="254" spans="1:136" ht="15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</row>
    <row r="255" spans="1:136" ht="15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</row>
    <row r="256" spans="1:136" ht="15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25"/>
      <c r="EE256" s="25"/>
      <c r="EF256" s="25"/>
    </row>
    <row r="257" spans="1:136" ht="15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25"/>
      <c r="DU257" s="25"/>
      <c r="DV257" s="25"/>
      <c r="DW257" s="25"/>
      <c r="DX257" s="25"/>
      <c r="DY257" s="25"/>
      <c r="DZ257" s="25"/>
      <c r="EA257" s="25"/>
      <c r="EB257" s="25"/>
      <c r="EC257" s="25"/>
      <c r="ED257" s="25"/>
      <c r="EE257" s="25"/>
      <c r="EF257" s="25"/>
    </row>
    <row r="258" spans="1:136" ht="15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25"/>
      <c r="EB258" s="25"/>
      <c r="EC258" s="25"/>
      <c r="ED258" s="25"/>
      <c r="EE258" s="25"/>
      <c r="EF258" s="25"/>
    </row>
    <row r="259" spans="1:136" ht="15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25"/>
      <c r="DU259" s="25"/>
      <c r="DV259" s="25"/>
      <c r="DW259" s="25"/>
      <c r="DX259" s="25"/>
      <c r="DY259" s="25"/>
      <c r="DZ259" s="25"/>
      <c r="EA259" s="25"/>
      <c r="EB259" s="25"/>
      <c r="EC259" s="25"/>
      <c r="ED259" s="25"/>
      <c r="EE259" s="25"/>
      <c r="EF259" s="25"/>
    </row>
    <row r="260" spans="1:136" ht="15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</row>
    <row r="261" spans="1:136" ht="15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  <c r="ED261" s="25"/>
      <c r="EE261" s="25"/>
      <c r="EF261" s="25"/>
    </row>
    <row r="262" spans="1:136" ht="15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  <c r="ED262" s="25"/>
      <c r="EE262" s="25"/>
      <c r="EF262" s="25"/>
    </row>
    <row r="263" spans="1:136" ht="15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  <c r="ED263" s="25"/>
      <c r="EE263" s="25"/>
      <c r="EF263" s="25"/>
    </row>
    <row r="264" spans="1:136" ht="15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  <c r="ED264" s="25"/>
      <c r="EE264" s="25"/>
      <c r="EF264" s="25"/>
    </row>
    <row r="265" spans="1:136" ht="15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</row>
    <row r="266" spans="1:136" ht="15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  <c r="ED266" s="25"/>
      <c r="EE266" s="25"/>
      <c r="EF266" s="25"/>
    </row>
    <row r="267" spans="1:136" ht="15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  <c r="ED267" s="25"/>
      <c r="EE267" s="25"/>
      <c r="EF267" s="25"/>
    </row>
    <row r="268" spans="1:136" ht="15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  <c r="ED268" s="25"/>
      <c r="EE268" s="25"/>
      <c r="EF268" s="25"/>
    </row>
    <row r="269" spans="1:136" ht="15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  <c r="ED269" s="25"/>
      <c r="EE269" s="25"/>
      <c r="EF269" s="25"/>
    </row>
    <row r="270" spans="1:136" ht="15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  <c r="ED270" s="25"/>
      <c r="EE270" s="25"/>
      <c r="EF270" s="25"/>
    </row>
    <row r="271" spans="1:136" ht="15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</row>
    <row r="272" spans="1:136" ht="15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</row>
    <row r="273" spans="1:136" ht="15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  <c r="ED273" s="25"/>
      <c r="EE273" s="25"/>
      <c r="EF273" s="25"/>
    </row>
    <row r="274" spans="1:136" ht="15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</row>
    <row r="275" spans="1:136" ht="15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</row>
    <row r="276" spans="1:136" ht="15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</row>
    <row r="277" spans="1:136" ht="15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</row>
    <row r="278" spans="1:136" ht="15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  <c r="ED278" s="25"/>
      <c r="EE278" s="25"/>
      <c r="EF278" s="25"/>
    </row>
    <row r="279" spans="1:136" ht="15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</row>
    <row r="280" spans="1:136" ht="15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  <c r="EB280" s="25"/>
      <c r="EC280" s="25"/>
      <c r="ED280" s="25"/>
      <c r="EE280" s="25"/>
      <c r="EF280" s="25"/>
    </row>
    <row r="281" spans="1:136" ht="15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  <c r="ED281" s="25"/>
      <c r="EE281" s="25"/>
      <c r="EF281" s="25"/>
    </row>
    <row r="282" spans="1:136" ht="15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  <c r="ED282" s="25"/>
      <c r="EE282" s="25"/>
      <c r="EF282" s="25"/>
    </row>
    <row r="283" spans="1:136" ht="15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  <c r="ED283" s="25"/>
      <c r="EE283" s="25"/>
      <c r="EF283" s="25"/>
    </row>
    <row r="284" spans="1:136" ht="15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  <c r="ED284" s="25"/>
      <c r="EE284" s="25"/>
      <c r="EF284" s="25"/>
    </row>
    <row r="285" spans="1:136" ht="15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  <c r="DB285" s="25"/>
      <c r="DC285" s="25"/>
      <c r="DD285" s="25"/>
      <c r="DE285" s="25"/>
      <c r="DF285" s="25"/>
      <c r="DG285" s="25"/>
      <c r="DH285" s="25"/>
      <c r="DI285" s="25"/>
      <c r="DJ285" s="25"/>
      <c r="DK285" s="25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  <c r="ED285" s="25"/>
      <c r="EE285" s="25"/>
      <c r="EF285" s="25"/>
    </row>
    <row r="286" spans="1:136" ht="15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25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  <c r="ED286" s="25"/>
      <c r="EE286" s="25"/>
      <c r="EF286" s="25"/>
    </row>
    <row r="287" spans="1:136" ht="15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  <c r="DB287" s="25"/>
      <c r="DC287" s="25"/>
      <c r="DD287" s="25"/>
      <c r="DE287" s="25"/>
      <c r="DF287" s="25"/>
      <c r="DG287" s="25"/>
      <c r="DH287" s="25"/>
      <c r="DI287" s="25"/>
      <c r="DJ287" s="25"/>
      <c r="DK287" s="25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  <c r="ED287" s="25"/>
      <c r="EE287" s="25"/>
      <c r="EF287" s="25"/>
    </row>
    <row r="288" spans="1:136" ht="15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25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  <c r="ED288" s="25"/>
      <c r="EE288" s="25"/>
      <c r="EF288" s="25"/>
    </row>
    <row r="289" spans="1:136" ht="15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  <c r="CN289" s="25"/>
      <c r="CO289" s="25"/>
      <c r="CP289" s="25"/>
      <c r="CQ289" s="25"/>
      <c r="CR289" s="25"/>
      <c r="CS289" s="25"/>
      <c r="CT289" s="25"/>
      <c r="CU289" s="25"/>
      <c r="CV289" s="25"/>
      <c r="CW289" s="25"/>
      <c r="CX289" s="25"/>
      <c r="CY289" s="25"/>
      <c r="CZ289" s="25"/>
      <c r="DA289" s="25"/>
      <c r="DB289" s="25"/>
      <c r="DC289" s="25"/>
      <c r="DD289" s="25"/>
      <c r="DE289" s="25"/>
      <c r="DF289" s="25"/>
      <c r="DG289" s="25"/>
      <c r="DH289" s="25"/>
      <c r="DI289" s="25"/>
      <c r="DJ289" s="25"/>
      <c r="DK289" s="25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  <c r="ED289" s="25"/>
      <c r="EE289" s="25"/>
      <c r="EF289" s="25"/>
    </row>
    <row r="290" spans="1:136" ht="15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25"/>
      <c r="DE290" s="25"/>
      <c r="DF290" s="25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  <c r="ED290" s="25"/>
      <c r="EE290" s="25"/>
      <c r="EF290" s="25"/>
    </row>
    <row r="291" spans="1:136" ht="15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  <c r="CN291" s="25"/>
      <c r="CO291" s="25"/>
      <c r="CP291" s="25"/>
      <c r="CQ291" s="25"/>
      <c r="CR291" s="25"/>
      <c r="CS291" s="25"/>
      <c r="CT291" s="25"/>
      <c r="CU291" s="25"/>
      <c r="CV291" s="25"/>
      <c r="CW291" s="25"/>
      <c r="CX291" s="25"/>
      <c r="CY291" s="25"/>
      <c r="CZ291" s="25"/>
      <c r="DA291" s="25"/>
      <c r="DB291" s="25"/>
      <c r="DC291" s="25"/>
      <c r="DD291" s="25"/>
      <c r="DE291" s="25"/>
      <c r="DF291" s="25"/>
      <c r="DG291" s="25"/>
      <c r="DH291" s="25"/>
      <c r="DI291" s="25"/>
      <c r="DJ291" s="25"/>
      <c r="DK291" s="25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  <c r="ED291" s="25"/>
      <c r="EE291" s="25"/>
      <c r="EF291" s="25"/>
    </row>
    <row r="292" spans="1:136" ht="15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B292" s="25"/>
      <c r="DC292" s="25"/>
      <c r="DD292" s="25"/>
      <c r="DE292" s="25"/>
      <c r="DF292" s="25"/>
      <c r="DG292" s="25"/>
      <c r="DH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  <c r="ED292" s="25"/>
      <c r="EE292" s="25"/>
      <c r="EF292" s="25"/>
    </row>
    <row r="293" spans="1:136" ht="15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  <c r="DB293" s="25"/>
      <c r="DC293" s="25"/>
      <c r="DD293" s="25"/>
      <c r="DE293" s="25"/>
      <c r="DF293" s="25"/>
      <c r="DG293" s="25"/>
      <c r="DH293" s="25"/>
      <c r="DI293" s="25"/>
      <c r="DJ293" s="25"/>
      <c r="DK293" s="25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  <c r="ED293" s="25"/>
      <c r="EE293" s="25"/>
      <c r="EF293" s="25"/>
    </row>
    <row r="294" spans="1:136" ht="15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25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  <c r="ED294" s="25"/>
      <c r="EE294" s="25"/>
      <c r="EF294" s="25"/>
    </row>
    <row r="295" spans="1:136" ht="15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  <c r="CN295" s="25"/>
      <c r="CO295" s="25"/>
      <c r="CP295" s="25"/>
      <c r="CQ295" s="25"/>
      <c r="CR295" s="25"/>
      <c r="CS295" s="25"/>
      <c r="CT295" s="25"/>
      <c r="CU295" s="25"/>
      <c r="CV295" s="25"/>
      <c r="CW295" s="25"/>
      <c r="CX295" s="25"/>
      <c r="CY295" s="25"/>
      <c r="CZ295" s="25"/>
      <c r="DA295" s="25"/>
      <c r="DB295" s="25"/>
      <c r="DC295" s="25"/>
      <c r="DD295" s="25"/>
      <c r="DE295" s="25"/>
      <c r="DF295" s="25"/>
      <c r="DG295" s="25"/>
      <c r="DH295" s="25"/>
      <c r="DI295" s="25"/>
      <c r="DJ295" s="25"/>
      <c r="DK295" s="25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  <c r="ED295" s="25"/>
      <c r="EE295" s="25"/>
      <c r="EF295" s="25"/>
    </row>
    <row r="296" spans="1:136" ht="15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  <c r="CN296" s="25"/>
      <c r="CO296" s="25"/>
      <c r="CP296" s="25"/>
      <c r="CQ296" s="25"/>
      <c r="CR296" s="25"/>
      <c r="CS296" s="25"/>
      <c r="CT296" s="25"/>
      <c r="CU296" s="25"/>
      <c r="CV296" s="25"/>
      <c r="CW296" s="25"/>
      <c r="CX296" s="25"/>
      <c r="CY296" s="25"/>
      <c r="CZ296" s="25"/>
      <c r="DA296" s="25"/>
      <c r="DB296" s="25"/>
      <c r="DC296" s="25"/>
      <c r="DD296" s="25"/>
      <c r="DE296" s="25"/>
      <c r="DF296" s="25"/>
      <c r="DG296" s="25"/>
      <c r="DH296" s="25"/>
      <c r="DI296" s="25"/>
      <c r="DJ296" s="25"/>
      <c r="DK296" s="25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  <c r="ED296" s="25"/>
      <c r="EE296" s="25"/>
      <c r="EF296" s="25"/>
    </row>
    <row r="297" spans="1:136" ht="15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  <c r="CN297" s="25"/>
      <c r="CO297" s="25"/>
      <c r="CP297" s="25"/>
      <c r="CQ297" s="25"/>
      <c r="CR297" s="25"/>
      <c r="CS297" s="25"/>
      <c r="CT297" s="25"/>
      <c r="CU297" s="25"/>
      <c r="CV297" s="25"/>
      <c r="CW297" s="25"/>
      <c r="CX297" s="25"/>
      <c r="CY297" s="25"/>
      <c r="CZ297" s="25"/>
      <c r="DA297" s="25"/>
      <c r="DB297" s="25"/>
      <c r="DC297" s="25"/>
      <c r="DD297" s="25"/>
      <c r="DE297" s="25"/>
      <c r="DF297" s="25"/>
      <c r="DG297" s="25"/>
      <c r="DH297" s="25"/>
      <c r="DI297" s="25"/>
      <c r="DJ297" s="25"/>
      <c r="DK297" s="25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  <c r="ED297" s="25"/>
      <c r="EE297" s="25"/>
      <c r="EF297" s="25"/>
    </row>
    <row r="298" spans="1:136" ht="15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  <c r="ED298" s="25"/>
      <c r="EE298" s="25"/>
      <c r="EF298" s="25"/>
    </row>
    <row r="299" spans="1:136" ht="15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  <c r="CU299" s="25"/>
      <c r="CV299" s="25"/>
      <c r="CW299" s="25"/>
      <c r="CX299" s="25"/>
      <c r="CY299" s="25"/>
      <c r="CZ299" s="25"/>
      <c r="DA299" s="25"/>
      <c r="DB299" s="25"/>
      <c r="DC299" s="25"/>
      <c r="DD299" s="25"/>
      <c r="DE299" s="25"/>
      <c r="DF299" s="25"/>
      <c r="DG299" s="25"/>
      <c r="DH299" s="25"/>
      <c r="DI299" s="25"/>
      <c r="DJ299" s="25"/>
      <c r="DK299" s="25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  <c r="ED299" s="25"/>
      <c r="EE299" s="25"/>
      <c r="EF299" s="25"/>
    </row>
    <row r="300" spans="1:136" ht="15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B300" s="25"/>
      <c r="DC300" s="25"/>
      <c r="DD300" s="25"/>
      <c r="DE300" s="25"/>
      <c r="DF300" s="25"/>
      <c r="DG300" s="25"/>
      <c r="DH300" s="25"/>
      <c r="DI300" s="25"/>
      <c r="DJ300" s="25"/>
      <c r="DK300" s="25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  <c r="ED300" s="25"/>
      <c r="EE300" s="25"/>
      <c r="EF300" s="25"/>
    </row>
    <row r="301" spans="1:136" ht="15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  <c r="CG301" s="25"/>
      <c r="CH301" s="25"/>
      <c r="CI301" s="25"/>
      <c r="CJ301" s="25"/>
      <c r="CK301" s="25"/>
      <c r="CL301" s="25"/>
      <c r="CM301" s="25"/>
      <c r="CN301" s="25"/>
      <c r="CO301" s="25"/>
      <c r="CP301" s="25"/>
      <c r="CQ301" s="25"/>
      <c r="CR301" s="25"/>
      <c r="CS301" s="25"/>
      <c r="CT301" s="25"/>
      <c r="CU301" s="25"/>
      <c r="CV301" s="25"/>
      <c r="CW301" s="25"/>
      <c r="CX301" s="25"/>
      <c r="CY301" s="25"/>
      <c r="CZ301" s="25"/>
      <c r="DA301" s="25"/>
      <c r="DB301" s="25"/>
      <c r="DC301" s="25"/>
      <c r="DD301" s="25"/>
      <c r="DE301" s="25"/>
      <c r="DF301" s="25"/>
      <c r="DG301" s="25"/>
      <c r="DH301" s="25"/>
      <c r="DI301" s="25"/>
      <c r="DJ301" s="25"/>
      <c r="DK301" s="25"/>
      <c r="DL301" s="25"/>
      <c r="DM301" s="25"/>
      <c r="DN301" s="25"/>
      <c r="DO301" s="25"/>
      <c r="DP301" s="25"/>
      <c r="DQ301" s="25"/>
      <c r="DR301" s="25"/>
      <c r="DS301" s="25"/>
      <c r="DT301" s="25"/>
      <c r="DU301" s="25"/>
      <c r="DV301" s="25"/>
      <c r="DW301" s="25"/>
      <c r="DX301" s="25"/>
      <c r="DY301" s="25"/>
      <c r="DZ301" s="25"/>
      <c r="EA301" s="25"/>
      <c r="EB301" s="25"/>
      <c r="EC301" s="25"/>
      <c r="ED301" s="25"/>
      <c r="EE301" s="25"/>
      <c r="EF301" s="25"/>
    </row>
    <row r="302" spans="1:136" ht="15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  <c r="CG302" s="25"/>
      <c r="CH302" s="25"/>
      <c r="CI302" s="25"/>
      <c r="CJ302" s="25"/>
      <c r="CK302" s="25"/>
      <c r="CL302" s="25"/>
      <c r="CM302" s="25"/>
      <c r="CN302" s="25"/>
      <c r="CO302" s="25"/>
      <c r="CP302" s="25"/>
      <c r="CQ302" s="25"/>
      <c r="CR302" s="25"/>
      <c r="CS302" s="25"/>
      <c r="CT302" s="25"/>
      <c r="CU302" s="25"/>
      <c r="CV302" s="25"/>
      <c r="CW302" s="25"/>
      <c r="CX302" s="25"/>
      <c r="CY302" s="25"/>
      <c r="CZ302" s="25"/>
      <c r="DA302" s="25"/>
      <c r="DB302" s="25"/>
      <c r="DC302" s="25"/>
      <c r="DD302" s="25"/>
      <c r="DE302" s="25"/>
      <c r="DF302" s="25"/>
      <c r="DG302" s="25"/>
      <c r="DH302" s="25"/>
      <c r="DI302" s="25"/>
      <c r="DJ302" s="25"/>
      <c r="DK302" s="25"/>
      <c r="DL302" s="25"/>
      <c r="DM302" s="25"/>
      <c r="DN302" s="25"/>
      <c r="DO302" s="25"/>
      <c r="DP302" s="25"/>
      <c r="DQ302" s="25"/>
      <c r="DR302" s="25"/>
      <c r="DS302" s="25"/>
      <c r="DT302" s="25"/>
      <c r="DU302" s="25"/>
      <c r="DV302" s="25"/>
      <c r="DW302" s="25"/>
      <c r="DX302" s="25"/>
      <c r="DY302" s="25"/>
      <c r="DZ302" s="25"/>
      <c r="EA302" s="25"/>
      <c r="EB302" s="25"/>
      <c r="EC302" s="25"/>
      <c r="ED302" s="25"/>
      <c r="EE302" s="25"/>
      <c r="EF302" s="25"/>
    </row>
    <row r="303" spans="1:136" ht="15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  <c r="CG303" s="25"/>
      <c r="CH303" s="25"/>
      <c r="CI303" s="25"/>
      <c r="CJ303" s="25"/>
      <c r="CK303" s="25"/>
      <c r="CL303" s="25"/>
      <c r="CM303" s="25"/>
      <c r="CN303" s="25"/>
      <c r="CO303" s="25"/>
      <c r="CP303" s="25"/>
      <c r="CQ303" s="25"/>
      <c r="CR303" s="25"/>
      <c r="CS303" s="25"/>
      <c r="CT303" s="25"/>
      <c r="CU303" s="25"/>
      <c r="CV303" s="25"/>
      <c r="CW303" s="25"/>
      <c r="CX303" s="25"/>
      <c r="CY303" s="25"/>
      <c r="CZ303" s="25"/>
      <c r="DA303" s="25"/>
      <c r="DB303" s="25"/>
      <c r="DC303" s="25"/>
      <c r="DD303" s="25"/>
      <c r="DE303" s="25"/>
      <c r="DF303" s="25"/>
      <c r="DG303" s="25"/>
      <c r="DH303" s="25"/>
      <c r="DI303" s="25"/>
      <c r="DJ303" s="25"/>
      <c r="DK303" s="25"/>
      <c r="DL303" s="25"/>
      <c r="DM303" s="25"/>
      <c r="DN303" s="25"/>
      <c r="DO303" s="25"/>
      <c r="DP303" s="25"/>
      <c r="DQ303" s="25"/>
      <c r="DR303" s="25"/>
      <c r="DS303" s="25"/>
      <c r="DT303" s="25"/>
      <c r="DU303" s="25"/>
      <c r="DV303" s="25"/>
      <c r="DW303" s="25"/>
      <c r="DX303" s="25"/>
      <c r="DY303" s="25"/>
      <c r="DZ303" s="25"/>
      <c r="EA303" s="25"/>
      <c r="EB303" s="25"/>
      <c r="EC303" s="25"/>
      <c r="ED303" s="25"/>
      <c r="EE303" s="25"/>
      <c r="EF303" s="25"/>
    </row>
    <row r="304" spans="1:136" ht="15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  <c r="CG304" s="25"/>
      <c r="CH304" s="25"/>
      <c r="CI304" s="25"/>
      <c r="CJ304" s="25"/>
      <c r="CK304" s="25"/>
      <c r="CL304" s="25"/>
      <c r="CM304" s="25"/>
      <c r="CN304" s="25"/>
      <c r="CO304" s="25"/>
      <c r="CP304" s="25"/>
      <c r="CQ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  <c r="DB304" s="25"/>
      <c r="DC304" s="25"/>
      <c r="DD304" s="25"/>
      <c r="DE304" s="25"/>
      <c r="DF304" s="25"/>
      <c r="DG304" s="25"/>
      <c r="DH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S304" s="25"/>
      <c r="DT304" s="25"/>
      <c r="DU304" s="25"/>
      <c r="DV304" s="25"/>
      <c r="DW304" s="25"/>
      <c r="DX304" s="25"/>
      <c r="DY304" s="25"/>
      <c r="DZ304" s="25"/>
      <c r="EA304" s="25"/>
      <c r="EB304" s="25"/>
      <c r="EC304" s="25"/>
      <c r="ED304" s="25"/>
      <c r="EE304" s="25"/>
      <c r="EF304" s="25"/>
    </row>
    <row r="305" spans="1:136" ht="15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  <c r="CN305" s="25"/>
      <c r="CO305" s="25"/>
      <c r="CP305" s="25"/>
      <c r="CQ305" s="25"/>
      <c r="CR305" s="25"/>
      <c r="CS305" s="25"/>
      <c r="CT305" s="25"/>
      <c r="CU305" s="25"/>
      <c r="CV305" s="25"/>
      <c r="CW305" s="25"/>
      <c r="CX305" s="25"/>
      <c r="CY305" s="25"/>
      <c r="CZ305" s="25"/>
      <c r="DA305" s="25"/>
      <c r="DB305" s="25"/>
      <c r="DC305" s="25"/>
      <c r="DD305" s="25"/>
      <c r="DE305" s="25"/>
      <c r="DF305" s="25"/>
      <c r="DG305" s="25"/>
      <c r="DH305" s="25"/>
      <c r="DI305" s="25"/>
      <c r="DJ305" s="25"/>
      <c r="DK305" s="25"/>
      <c r="DL305" s="25"/>
      <c r="DM305" s="25"/>
      <c r="DN305" s="25"/>
      <c r="DO305" s="25"/>
      <c r="DP305" s="25"/>
      <c r="DQ305" s="25"/>
      <c r="DR305" s="25"/>
      <c r="DS305" s="25"/>
      <c r="DT305" s="25"/>
      <c r="DU305" s="25"/>
      <c r="DV305" s="25"/>
      <c r="DW305" s="25"/>
      <c r="DX305" s="25"/>
      <c r="DY305" s="25"/>
      <c r="DZ305" s="25"/>
      <c r="EA305" s="25"/>
      <c r="EB305" s="25"/>
      <c r="EC305" s="25"/>
      <c r="ED305" s="25"/>
      <c r="EE305" s="25"/>
      <c r="EF305" s="25"/>
    </row>
    <row r="306" spans="1:136" ht="15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  <c r="CG306" s="25"/>
      <c r="CH306" s="25"/>
      <c r="CI306" s="25"/>
      <c r="CJ306" s="25"/>
      <c r="CK306" s="25"/>
      <c r="CL306" s="25"/>
      <c r="CM306" s="25"/>
      <c r="CN306" s="25"/>
      <c r="CO306" s="25"/>
      <c r="CP306" s="25"/>
      <c r="CQ306" s="25"/>
      <c r="CR306" s="25"/>
      <c r="CS306" s="25"/>
      <c r="CT306" s="25"/>
      <c r="CU306" s="25"/>
      <c r="CV306" s="25"/>
      <c r="CW306" s="25"/>
      <c r="CX306" s="25"/>
      <c r="CY306" s="25"/>
      <c r="CZ306" s="25"/>
      <c r="DA306" s="25"/>
      <c r="DB306" s="25"/>
      <c r="DC306" s="25"/>
      <c r="DD306" s="25"/>
      <c r="DE306" s="25"/>
      <c r="DF306" s="25"/>
      <c r="DG306" s="25"/>
      <c r="DH306" s="25"/>
      <c r="DI306" s="25"/>
      <c r="DJ306" s="25"/>
      <c r="DK306" s="25"/>
      <c r="DL306" s="25"/>
      <c r="DM306" s="25"/>
      <c r="DN306" s="25"/>
      <c r="DO306" s="25"/>
      <c r="DP306" s="25"/>
      <c r="DQ306" s="25"/>
      <c r="DR306" s="25"/>
      <c r="DS306" s="25"/>
      <c r="DT306" s="25"/>
      <c r="DU306" s="25"/>
      <c r="DV306" s="25"/>
      <c r="DW306" s="25"/>
      <c r="DX306" s="25"/>
      <c r="DY306" s="25"/>
      <c r="DZ306" s="25"/>
      <c r="EA306" s="25"/>
      <c r="EB306" s="25"/>
      <c r="EC306" s="25"/>
      <c r="ED306" s="25"/>
      <c r="EE306" s="25"/>
      <c r="EF306" s="25"/>
    </row>
    <row r="307" spans="1:136" ht="15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25"/>
      <c r="DU307" s="25"/>
      <c r="DV307" s="25"/>
      <c r="DW307" s="25"/>
      <c r="DX307" s="25"/>
      <c r="DY307" s="25"/>
      <c r="DZ307" s="25"/>
      <c r="EA307" s="25"/>
      <c r="EB307" s="25"/>
      <c r="EC307" s="25"/>
      <c r="ED307" s="25"/>
      <c r="EE307" s="25"/>
      <c r="EF307" s="25"/>
    </row>
    <row r="308" spans="1:136" ht="15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  <c r="CG308" s="25"/>
      <c r="CH308" s="25"/>
      <c r="CI308" s="25"/>
      <c r="CJ308" s="25"/>
      <c r="CK308" s="25"/>
      <c r="CL308" s="25"/>
      <c r="CM308" s="25"/>
      <c r="CN308" s="25"/>
      <c r="CO308" s="25"/>
      <c r="CP308" s="25"/>
      <c r="CQ308" s="25"/>
      <c r="CR308" s="25"/>
      <c r="CS308" s="25"/>
      <c r="CT308" s="25"/>
      <c r="CU308" s="25"/>
      <c r="CV308" s="25"/>
      <c r="CW308" s="25"/>
      <c r="CX308" s="25"/>
      <c r="CY308" s="25"/>
      <c r="CZ308" s="25"/>
      <c r="DA308" s="25"/>
      <c r="DB308" s="25"/>
      <c r="DC308" s="25"/>
      <c r="DD308" s="25"/>
      <c r="DE308" s="25"/>
      <c r="DF308" s="25"/>
      <c r="DG308" s="25"/>
      <c r="DH308" s="25"/>
      <c r="DI308" s="25"/>
      <c r="DJ308" s="25"/>
      <c r="DK308" s="25"/>
      <c r="DL308" s="25"/>
      <c r="DM308" s="25"/>
      <c r="DN308" s="25"/>
      <c r="DO308" s="25"/>
      <c r="DP308" s="25"/>
      <c r="DQ308" s="25"/>
      <c r="DR308" s="25"/>
      <c r="DS308" s="25"/>
      <c r="DT308" s="25"/>
      <c r="DU308" s="25"/>
      <c r="DV308" s="25"/>
      <c r="DW308" s="25"/>
      <c r="DX308" s="25"/>
      <c r="DY308" s="25"/>
      <c r="DZ308" s="25"/>
      <c r="EA308" s="25"/>
      <c r="EB308" s="25"/>
      <c r="EC308" s="25"/>
      <c r="ED308" s="25"/>
      <c r="EE308" s="25"/>
      <c r="EF308" s="25"/>
    </row>
    <row r="309" spans="1:136" ht="15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  <c r="CN309" s="25"/>
      <c r="CO309" s="25"/>
      <c r="CP309" s="25"/>
      <c r="CQ309" s="25"/>
      <c r="CR309" s="25"/>
      <c r="CS309" s="25"/>
      <c r="CT309" s="25"/>
      <c r="CU309" s="25"/>
      <c r="CV309" s="25"/>
      <c r="CW309" s="25"/>
      <c r="CX309" s="25"/>
      <c r="CY309" s="25"/>
      <c r="CZ309" s="25"/>
      <c r="DA309" s="25"/>
      <c r="DB309" s="25"/>
      <c r="DC309" s="25"/>
      <c r="DD309" s="25"/>
      <c r="DE309" s="25"/>
      <c r="DF309" s="25"/>
      <c r="DG309" s="25"/>
      <c r="DH309" s="25"/>
      <c r="DI309" s="25"/>
      <c r="DJ309" s="25"/>
      <c r="DK309" s="25"/>
      <c r="DL309" s="25"/>
      <c r="DM309" s="25"/>
      <c r="DN309" s="25"/>
      <c r="DO309" s="25"/>
      <c r="DP309" s="25"/>
      <c r="DQ309" s="25"/>
      <c r="DR309" s="25"/>
      <c r="DS309" s="25"/>
      <c r="DT309" s="25"/>
      <c r="DU309" s="25"/>
      <c r="DV309" s="25"/>
      <c r="DW309" s="25"/>
      <c r="DX309" s="25"/>
      <c r="DY309" s="25"/>
      <c r="DZ309" s="25"/>
      <c r="EA309" s="25"/>
      <c r="EB309" s="25"/>
      <c r="EC309" s="25"/>
      <c r="ED309" s="25"/>
      <c r="EE309" s="25"/>
      <c r="EF309" s="25"/>
    </row>
    <row r="310" spans="1:136" ht="15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  <c r="CU310" s="25"/>
      <c r="CV310" s="25"/>
      <c r="CW310" s="25"/>
      <c r="CX310" s="25"/>
      <c r="CY310" s="25"/>
      <c r="CZ310" s="25"/>
      <c r="DA310" s="25"/>
      <c r="DB310" s="25"/>
      <c r="DC310" s="25"/>
      <c r="DD310" s="25"/>
      <c r="DE310" s="25"/>
      <c r="DF310" s="25"/>
      <c r="DG310" s="25"/>
      <c r="DH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S310" s="25"/>
      <c r="DT310" s="25"/>
      <c r="DU310" s="25"/>
      <c r="DV310" s="25"/>
      <c r="DW310" s="25"/>
      <c r="DX310" s="25"/>
      <c r="DY310" s="25"/>
      <c r="DZ310" s="25"/>
      <c r="EA310" s="25"/>
      <c r="EB310" s="25"/>
      <c r="EC310" s="25"/>
      <c r="ED310" s="25"/>
      <c r="EE310" s="25"/>
      <c r="EF310" s="25"/>
    </row>
    <row r="311" spans="1:136" ht="15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  <c r="CG311" s="25"/>
      <c r="CH311" s="25"/>
      <c r="CI311" s="25"/>
      <c r="CJ311" s="25"/>
      <c r="CK311" s="25"/>
      <c r="CL311" s="25"/>
      <c r="CM311" s="25"/>
      <c r="CN311" s="25"/>
      <c r="CO311" s="25"/>
      <c r="CP311" s="25"/>
      <c r="CQ311" s="25"/>
      <c r="CR311" s="25"/>
      <c r="CS311" s="25"/>
      <c r="CT311" s="25"/>
      <c r="CU311" s="25"/>
      <c r="CV311" s="25"/>
      <c r="CW311" s="25"/>
      <c r="CX311" s="25"/>
      <c r="CY311" s="25"/>
      <c r="CZ311" s="25"/>
      <c r="DA311" s="25"/>
      <c r="DB311" s="25"/>
      <c r="DC311" s="25"/>
      <c r="DD311" s="25"/>
      <c r="DE311" s="25"/>
      <c r="DF311" s="25"/>
      <c r="DG311" s="25"/>
      <c r="DH311" s="25"/>
      <c r="DI311" s="25"/>
      <c r="DJ311" s="25"/>
      <c r="DK311" s="25"/>
      <c r="DL311" s="25"/>
      <c r="DM311" s="25"/>
      <c r="DN311" s="25"/>
      <c r="DO311" s="25"/>
      <c r="DP311" s="25"/>
      <c r="DQ311" s="25"/>
      <c r="DR311" s="25"/>
      <c r="DS311" s="25"/>
      <c r="DT311" s="25"/>
      <c r="DU311" s="25"/>
      <c r="DV311" s="25"/>
      <c r="DW311" s="25"/>
      <c r="DX311" s="25"/>
      <c r="DY311" s="25"/>
      <c r="DZ311" s="25"/>
      <c r="EA311" s="25"/>
      <c r="EB311" s="25"/>
      <c r="EC311" s="25"/>
      <c r="ED311" s="25"/>
      <c r="EE311" s="25"/>
      <c r="EF311" s="25"/>
    </row>
    <row r="312" spans="1:136" ht="15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S312" s="25"/>
      <c r="DT312" s="25"/>
      <c r="DU312" s="25"/>
      <c r="DV312" s="25"/>
      <c r="DW312" s="25"/>
      <c r="DX312" s="25"/>
      <c r="DY312" s="25"/>
      <c r="DZ312" s="25"/>
      <c r="EA312" s="25"/>
      <c r="EB312" s="25"/>
      <c r="EC312" s="25"/>
      <c r="ED312" s="25"/>
      <c r="EE312" s="25"/>
      <c r="EF312" s="25"/>
    </row>
    <row r="313" spans="1:136" ht="15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25"/>
      <c r="DU313" s="25"/>
      <c r="DV313" s="25"/>
      <c r="DW313" s="25"/>
      <c r="DX313" s="25"/>
      <c r="DY313" s="25"/>
      <c r="DZ313" s="25"/>
      <c r="EA313" s="25"/>
      <c r="EB313" s="25"/>
      <c r="EC313" s="25"/>
      <c r="ED313" s="25"/>
      <c r="EE313" s="25"/>
      <c r="EF313" s="25"/>
    </row>
    <row r="314" spans="1:136" ht="15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  <c r="CN314" s="25"/>
      <c r="CO314" s="25"/>
      <c r="CP314" s="25"/>
      <c r="CQ314" s="25"/>
      <c r="CR314" s="25"/>
      <c r="CS314" s="25"/>
      <c r="CT314" s="25"/>
      <c r="CU314" s="25"/>
      <c r="CV314" s="25"/>
      <c r="CW314" s="25"/>
      <c r="CX314" s="25"/>
      <c r="CY314" s="25"/>
      <c r="CZ314" s="25"/>
      <c r="DA314" s="25"/>
      <c r="DB314" s="25"/>
      <c r="DC314" s="25"/>
      <c r="DD314" s="25"/>
      <c r="DE314" s="25"/>
      <c r="DF314" s="25"/>
      <c r="DG314" s="25"/>
      <c r="DH314" s="25"/>
      <c r="DI314" s="25"/>
      <c r="DJ314" s="25"/>
      <c r="DK314" s="25"/>
      <c r="DL314" s="25"/>
      <c r="DM314" s="25"/>
      <c r="DN314" s="25"/>
      <c r="DO314" s="25"/>
      <c r="DP314" s="25"/>
      <c r="DQ314" s="25"/>
      <c r="DR314" s="25"/>
      <c r="DS314" s="25"/>
      <c r="DT314" s="25"/>
      <c r="DU314" s="25"/>
      <c r="DV314" s="25"/>
      <c r="DW314" s="25"/>
      <c r="DX314" s="25"/>
      <c r="DY314" s="25"/>
      <c r="DZ314" s="25"/>
      <c r="EA314" s="25"/>
      <c r="EB314" s="25"/>
      <c r="EC314" s="25"/>
      <c r="ED314" s="25"/>
      <c r="EE314" s="25"/>
      <c r="EF314" s="25"/>
    </row>
    <row r="315" spans="1:136" ht="15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  <c r="CU315" s="25"/>
      <c r="CV315" s="25"/>
      <c r="CW315" s="25"/>
      <c r="CX315" s="25"/>
      <c r="CY315" s="25"/>
      <c r="CZ315" s="25"/>
      <c r="DA315" s="25"/>
      <c r="DB315" s="25"/>
      <c r="DC315" s="25"/>
      <c r="DD315" s="25"/>
      <c r="DE315" s="25"/>
      <c r="DF315" s="25"/>
      <c r="DG315" s="25"/>
      <c r="DH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25"/>
      <c r="DU315" s="25"/>
      <c r="DV315" s="25"/>
      <c r="DW315" s="25"/>
      <c r="DX315" s="25"/>
      <c r="DY315" s="25"/>
      <c r="DZ315" s="25"/>
      <c r="EA315" s="25"/>
      <c r="EB315" s="25"/>
      <c r="EC315" s="25"/>
      <c r="ED315" s="25"/>
      <c r="EE315" s="25"/>
      <c r="EF315" s="25"/>
    </row>
    <row r="316" spans="1:136" ht="15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  <c r="CU316" s="25"/>
      <c r="CV316" s="25"/>
      <c r="CW316" s="25"/>
      <c r="CX316" s="25"/>
      <c r="CY316" s="25"/>
      <c r="CZ316" s="25"/>
      <c r="DA316" s="25"/>
      <c r="DB316" s="25"/>
      <c r="DC316" s="25"/>
      <c r="DD316" s="25"/>
      <c r="DE316" s="25"/>
      <c r="DF316" s="25"/>
      <c r="DG316" s="25"/>
      <c r="DH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25"/>
      <c r="DU316" s="25"/>
      <c r="DV316" s="25"/>
      <c r="DW316" s="25"/>
      <c r="DX316" s="25"/>
      <c r="DY316" s="25"/>
      <c r="DZ316" s="25"/>
      <c r="EA316" s="25"/>
      <c r="EB316" s="25"/>
      <c r="EC316" s="25"/>
      <c r="ED316" s="25"/>
      <c r="EE316" s="25"/>
      <c r="EF316" s="25"/>
    </row>
    <row r="317" spans="1:136" ht="15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  <c r="CN317" s="25"/>
      <c r="CO317" s="25"/>
      <c r="CP317" s="25"/>
      <c r="CQ317" s="25"/>
      <c r="CR317" s="25"/>
      <c r="CS317" s="25"/>
      <c r="CT317" s="25"/>
      <c r="CU317" s="25"/>
      <c r="CV317" s="25"/>
      <c r="CW317" s="25"/>
      <c r="CX317" s="25"/>
      <c r="CY317" s="25"/>
      <c r="CZ317" s="25"/>
      <c r="DA317" s="25"/>
      <c r="DB317" s="25"/>
      <c r="DC317" s="25"/>
      <c r="DD317" s="25"/>
      <c r="DE317" s="25"/>
      <c r="DF317" s="25"/>
      <c r="DG317" s="25"/>
      <c r="DH317" s="25"/>
      <c r="DI317" s="25"/>
      <c r="DJ317" s="25"/>
      <c r="DK317" s="25"/>
      <c r="DL317" s="25"/>
      <c r="DM317" s="25"/>
      <c r="DN317" s="25"/>
      <c r="DO317" s="25"/>
      <c r="DP317" s="25"/>
      <c r="DQ317" s="25"/>
      <c r="DR317" s="25"/>
      <c r="DS317" s="25"/>
      <c r="DT317" s="25"/>
      <c r="DU317" s="25"/>
      <c r="DV317" s="25"/>
      <c r="DW317" s="25"/>
      <c r="DX317" s="25"/>
      <c r="DY317" s="25"/>
      <c r="DZ317" s="25"/>
      <c r="EA317" s="25"/>
      <c r="EB317" s="25"/>
      <c r="EC317" s="25"/>
      <c r="ED317" s="25"/>
      <c r="EE317" s="25"/>
      <c r="EF317" s="25"/>
    </row>
    <row r="318" spans="1:136" ht="15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  <c r="CF318" s="25"/>
      <c r="CG318" s="25"/>
      <c r="CH318" s="25"/>
      <c r="CI318" s="25"/>
      <c r="CJ318" s="25"/>
      <c r="CK318" s="25"/>
      <c r="CL318" s="25"/>
      <c r="CM318" s="25"/>
      <c r="CN318" s="25"/>
      <c r="CO318" s="25"/>
      <c r="CP318" s="25"/>
      <c r="CQ318" s="25"/>
      <c r="CR318" s="25"/>
      <c r="CS318" s="25"/>
      <c r="CT318" s="25"/>
      <c r="CU318" s="25"/>
      <c r="CV318" s="25"/>
      <c r="CW318" s="25"/>
      <c r="CX318" s="25"/>
      <c r="CY318" s="25"/>
      <c r="CZ318" s="25"/>
      <c r="DA318" s="25"/>
      <c r="DB318" s="25"/>
      <c r="DC318" s="25"/>
      <c r="DD318" s="25"/>
      <c r="DE318" s="25"/>
      <c r="DF318" s="25"/>
      <c r="DG318" s="25"/>
      <c r="DH318" s="25"/>
      <c r="DI318" s="25"/>
      <c r="DJ318" s="25"/>
      <c r="DK318" s="25"/>
      <c r="DL318" s="25"/>
      <c r="DM318" s="25"/>
      <c r="DN318" s="25"/>
      <c r="DO318" s="25"/>
      <c r="DP318" s="25"/>
      <c r="DQ318" s="25"/>
      <c r="DR318" s="25"/>
      <c r="DS318" s="25"/>
      <c r="DT318" s="25"/>
      <c r="DU318" s="25"/>
      <c r="DV318" s="25"/>
      <c r="DW318" s="25"/>
      <c r="DX318" s="25"/>
      <c r="DY318" s="25"/>
      <c r="DZ318" s="25"/>
      <c r="EA318" s="25"/>
      <c r="EB318" s="25"/>
      <c r="EC318" s="25"/>
      <c r="ED318" s="25"/>
      <c r="EE318" s="25"/>
      <c r="EF318" s="25"/>
    </row>
    <row r="319" spans="1:136" ht="15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  <c r="ED319" s="25"/>
      <c r="EE319" s="25"/>
      <c r="EF319" s="25"/>
    </row>
    <row r="320" spans="1:136" ht="15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  <c r="CG320" s="25"/>
      <c r="CH320" s="25"/>
      <c r="CI320" s="25"/>
      <c r="CJ320" s="25"/>
      <c r="CK320" s="25"/>
      <c r="CL320" s="25"/>
      <c r="CM320" s="25"/>
      <c r="CN320" s="25"/>
      <c r="CO320" s="25"/>
      <c r="CP320" s="25"/>
      <c r="CQ320" s="25"/>
      <c r="CR320" s="25"/>
      <c r="CS320" s="25"/>
      <c r="CT320" s="25"/>
      <c r="CU320" s="25"/>
      <c r="CV320" s="25"/>
      <c r="CW320" s="25"/>
      <c r="CX320" s="25"/>
      <c r="CY320" s="25"/>
      <c r="CZ320" s="25"/>
      <c r="DA320" s="25"/>
      <c r="DB320" s="25"/>
      <c r="DC320" s="25"/>
      <c r="DD320" s="25"/>
      <c r="DE320" s="25"/>
      <c r="DF320" s="25"/>
      <c r="DG320" s="25"/>
      <c r="DH320" s="25"/>
      <c r="DI320" s="25"/>
      <c r="DJ320" s="25"/>
      <c r="DK320" s="25"/>
      <c r="DL320" s="25"/>
      <c r="DM320" s="25"/>
      <c r="DN320" s="25"/>
      <c r="DO320" s="25"/>
      <c r="DP320" s="25"/>
      <c r="DQ320" s="25"/>
      <c r="DR320" s="25"/>
      <c r="DS320" s="25"/>
      <c r="DT320" s="25"/>
      <c r="DU320" s="25"/>
      <c r="DV320" s="25"/>
      <c r="DW320" s="25"/>
      <c r="DX320" s="25"/>
      <c r="DY320" s="25"/>
      <c r="DZ320" s="25"/>
      <c r="EA320" s="25"/>
      <c r="EB320" s="25"/>
      <c r="EC320" s="25"/>
      <c r="ED320" s="25"/>
      <c r="EE320" s="25"/>
      <c r="EF320" s="25"/>
    </row>
    <row r="321" spans="1:136" ht="15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  <c r="DB321" s="25"/>
      <c r="DC321" s="25"/>
      <c r="DD321" s="25"/>
      <c r="DE321" s="25"/>
      <c r="DF321" s="25"/>
      <c r="DG321" s="25"/>
      <c r="DH321" s="25"/>
      <c r="DI321" s="25"/>
      <c r="DJ321" s="25"/>
      <c r="DK321" s="25"/>
      <c r="DL321" s="25"/>
      <c r="DM321" s="25"/>
      <c r="DN321" s="25"/>
      <c r="DO321" s="25"/>
      <c r="DP321" s="25"/>
      <c r="DQ321" s="25"/>
      <c r="DR321" s="25"/>
      <c r="DS321" s="25"/>
      <c r="DT321" s="25"/>
      <c r="DU321" s="25"/>
      <c r="DV321" s="25"/>
      <c r="DW321" s="25"/>
      <c r="DX321" s="25"/>
      <c r="DY321" s="25"/>
      <c r="DZ321" s="25"/>
      <c r="EA321" s="25"/>
      <c r="EB321" s="25"/>
      <c r="EC321" s="25"/>
      <c r="ED321" s="25"/>
      <c r="EE321" s="25"/>
      <c r="EF321" s="25"/>
    </row>
    <row r="322" spans="1:136" ht="15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  <c r="CG322" s="25"/>
      <c r="CH322" s="25"/>
      <c r="CI322" s="25"/>
      <c r="CJ322" s="25"/>
      <c r="CK322" s="25"/>
      <c r="CL322" s="25"/>
      <c r="CM322" s="25"/>
      <c r="CN322" s="25"/>
      <c r="CO322" s="25"/>
      <c r="CP322" s="25"/>
      <c r="CQ322" s="25"/>
      <c r="CR322" s="25"/>
      <c r="CS322" s="25"/>
      <c r="CT322" s="25"/>
      <c r="CU322" s="25"/>
      <c r="CV322" s="25"/>
      <c r="CW322" s="25"/>
      <c r="CX322" s="25"/>
      <c r="CY322" s="25"/>
      <c r="CZ322" s="25"/>
      <c r="DA322" s="25"/>
      <c r="DB322" s="25"/>
      <c r="DC322" s="25"/>
      <c r="DD322" s="25"/>
      <c r="DE322" s="25"/>
      <c r="DF322" s="25"/>
      <c r="DG322" s="25"/>
      <c r="DH322" s="25"/>
      <c r="DI322" s="25"/>
      <c r="DJ322" s="25"/>
      <c r="DK322" s="25"/>
      <c r="DL322" s="25"/>
      <c r="DM322" s="25"/>
      <c r="DN322" s="25"/>
      <c r="DO322" s="25"/>
      <c r="DP322" s="25"/>
      <c r="DQ322" s="25"/>
      <c r="DR322" s="25"/>
      <c r="DS322" s="25"/>
      <c r="DT322" s="25"/>
      <c r="DU322" s="25"/>
      <c r="DV322" s="25"/>
      <c r="DW322" s="25"/>
      <c r="DX322" s="25"/>
      <c r="DY322" s="25"/>
      <c r="DZ322" s="25"/>
      <c r="EA322" s="25"/>
      <c r="EB322" s="25"/>
      <c r="EC322" s="25"/>
      <c r="ED322" s="25"/>
      <c r="EE322" s="25"/>
      <c r="EF322" s="25"/>
    </row>
    <row r="323" spans="1:136" ht="15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  <c r="CG323" s="25"/>
      <c r="CH323" s="25"/>
      <c r="CI323" s="25"/>
      <c r="CJ323" s="25"/>
      <c r="CK323" s="25"/>
      <c r="CL323" s="25"/>
      <c r="CM323" s="25"/>
      <c r="CN323" s="25"/>
      <c r="CO323" s="25"/>
      <c r="CP323" s="25"/>
      <c r="CQ323" s="25"/>
      <c r="CR323" s="25"/>
      <c r="CS323" s="25"/>
      <c r="CT323" s="25"/>
      <c r="CU323" s="25"/>
      <c r="CV323" s="25"/>
      <c r="CW323" s="25"/>
      <c r="CX323" s="25"/>
      <c r="CY323" s="25"/>
      <c r="CZ323" s="25"/>
      <c r="DA323" s="25"/>
      <c r="DB323" s="25"/>
      <c r="DC323" s="25"/>
      <c r="DD323" s="25"/>
      <c r="DE323" s="25"/>
      <c r="DF323" s="25"/>
      <c r="DG323" s="25"/>
      <c r="DH323" s="25"/>
      <c r="DI323" s="25"/>
      <c r="DJ323" s="25"/>
      <c r="DK323" s="25"/>
      <c r="DL323" s="25"/>
      <c r="DM323" s="25"/>
      <c r="DN323" s="25"/>
      <c r="DO323" s="25"/>
      <c r="DP323" s="25"/>
      <c r="DQ323" s="25"/>
      <c r="DR323" s="25"/>
      <c r="DS323" s="25"/>
      <c r="DT323" s="25"/>
      <c r="DU323" s="25"/>
      <c r="DV323" s="25"/>
      <c r="DW323" s="25"/>
      <c r="DX323" s="25"/>
      <c r="DY323" s="25"/>
      <c r="DZ323" s="25"/>
      <c r="EA323" s="25"/>
      <c r="EB323" s="25"/>
      <c r="EC323" s="25"/>
      <c r="ED323" s="25"/>
      <c r="EE323" s="25"/>
      <c r="EF323" s="25"/>
    </row>
    <row r="324" spans="1:136" ht="15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  <c r="CG324" s="25"/>
      <c r="CH324" s="25"/>
      <c r="CI324" s="25"/>
      <c r="CJ324" s="25"/>
      <c r="CK324" s="25"/>
      <c r="CL324" s="25"/>
      <c r="CM324" s="25"/>
      <c r="CN324" s="25"/>
      <c r="CO324" s="25"/>
      <c r="CP324" s="25"/>
      <c r="CQ324" s="25"/>
      <c r="CR324" s="25"/>
      <c r="CS324" s="25"/>
      <c r="CT324" s="25"/>
      <c r="CU324" s="25"/>
      <c r="CV324" s="25"/>
      <c r="CW324" s="25"/>
      <c r="CX324" s="25"/>
      <c r="CY324" s="25"/>
      <c r="CZ324" s="25"/>
      <c r="DA324" s="25"/>
      <c r="DB324" s="25"/>
      <c r="DC324" s="25"/>
      <c r="DD324" s="25"/>
      <c r="DE324" s="25"/>
      <c r="DF324" s="25"/>
      <c r="DG324" s="25"/>
      <c r="DH324" s="25"/>
      <c r="DI324" s="25"/>
      <c r="DJ324" s="25"/>
      <c r="DK324" s="25"/>
      <c r="DL324" s="25"/>
      <c r="DM324" s="25"/>
      <c r="DN324" s="25"/>
      <c r="DO324" s="25"/>
      <c r="DP324" s="25"/>
      <c r="DQ324" s="25"/>
      <c r="DR324" s="25"/>
      <c r="DS324" s="25"/>
      <c r="DT324" s="25"/>
      <c r="DU324" s="25"/>
      <c r="DV324" s="25"/>
      <c r="DW324" s="25"/>
      <c r="DX324" s="25"/>
      <c r="DY324" s="25"/>
      <c r="DZ324" s="25"/>
      <c r="EA324" s="25"/>
      <c r="EB324" s="25"/>
      <c r="EC324" s="25"/>
      <c r="ED324" s="25"/>
      <c r="EE324" s="25"/>
      <c r="EF324" s="25"/>
    </row>
    <row r="325" spans="1:136" ht="15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  <c r="DB325" s="25"/>
      <c r="DC325" s="25"/>
      <c r="DD325" s="25"/>
      <c r="DE325" s="25"/>
      <c r="DF325" s="25"/>
      <c r="DG325" s="25"/>
      <c r="DH325" s="25"/>
      <c r="DI325" s="25"/>
      <c r="DJ325" s="25"/>
      <c r="DK325" s="25"/>
      <c r="DL325" s="25"/>
      <c r="DM325" s="25"/>
      <c r="DN325" s="25"/>
      <c r="DO325" s="25"/>
      <c r="DP325" s="25"/>
      <c r="DQ325" s="25"/>
      <c r="DR325" s="25"/>
      <c r="DS325" s="25"/>
      <c r="DT325" s="25"/>
      <c r="DU325" s="25"/>
      <c r="DV325" s="25"/>
      <c r="DW325" s="25"/>
      <c r="DX325" s="25"/>
      <c r="DY325" s="25"/>
      <c r="DZ325" s="25"/>
      <c r="EA325" s="25"/>
      <c r="EB325" s="25"/>
      <c r="EC325" s="25"/>
      <c r="ED325" s="25"/>
      <c r="EE325" s="25"/>
      <c r="EF325" s="25"/>
    </row>
    <row r="326" spans="1:136" ht="15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  <c r="CG326" s="25"/>
      <c r="CH326" s="25"/>
      <c r="CI326" s="25"/>
      <c r="CJ326" s="25"/>
      <c r="CK326" s="25"/>
      <c r="CL326" s="25"/>
      <c r="CM326" s="25"/>
      <c r="CN326" s="25"/>
      <c r="CO326" s="25"/>
      <c r="CP326" s="25"/>
      <c r="CQ326" s="25"/>
      <c r="CR326" s="25"/>
      <c r="CS326" s="25"/>
      <c r="CT326" s="25"/>
      <c r="CU326" s="25"/>
      <c r="CV326" s="25"/>
      <c r="CW326" s="25"/>
      <c r="CX326" s="25"/>
      <c r="CY326" s="25"/>
      <c r="CZ326" s="25"/>
      <c r="DA326" s="25"/>
      <c r="DB326" s="25"/>
      <c r="DC326" s="25"/>
      <c r="DD326" s="25"/>
      <c r="DE326" s="25"/>
      <c r="DF326" s="25"/>
      <c r="DG326" s="25"/>
      <c r="DH326" s="25"/>
      <c r="DI326" s="25"/>
      <c r="DJ326" s="25"/>
      <c r="DK326" s="25"/>
      <c r="DL326" s="25"/>
      <c r="DM326" s="25"/>
      <c r="DN326" s="25"/>
      <c r="DO326" s="25"/>
      <c r="DP326" s="25"/>
      <c r="DQ326" s="25"/>
      <c r="DR326" s="25"/>
      <c r="DS326" s="25"/>
      <c r="DT326" s="25"/>
      <c r="DU326" s="25"/>
      <c r="DV326" s="25"/>
      <c r="DW326" s="25"/>
      <c r="DX326" s="25"/>
      <c r="DY326" s="25"/>
      <c r="DZ326" s="25"/>
      <c r="EA326" s="25"/>
      <c r="EB326" s="25"/>
      <c r="EC326" s="25"/>
      <c r="ED326" s="25"/>
      <c r="EE326" s="25"/>
      <c r="EF326" s="25"/>
    </row>
    <row r="327" spans="1:136" ht="15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  <c r="CG327" s="25"/>
      <c r="CH327" s="25"/>
      <c r="CI327" s="25"/>
      <c r="CJ327" s="25"/>
      <c r="CK327" s="25"/>
      <c r="CL327" s="25"/>
      <c r="CM327" s="25"/>
      <c r="CN327" s="25"/>
      <c r="CO327" s="25"/>
      <c r="CP327" s="25"/>
      <c r="CQ327" s="25"/>
      <c r="CR327" s="25"/>
      <c r="CS327" s="25"/>
      <c r="CT327" s="25"/>
      <c r="CU327" s="25"/>
      <c r="CV327" s="25"/>
      <c r="CW327" s="25"/>
      <c r="CX327" s="25"/>
      <c r="CY327" s="25"/>
      <c r="CZ327" s="25"/>
      <c r="DA327" s="25"/>
      <c r="DB327" s="25"/>
      <c r="DC327" s="25"/>
      <c r="DD327" s="25"/>
      <c r="DE327" s="25"/>
      <c r="DF327" s="25"/>
      <c r="DG327" s="25"/>
      <c r="DH327" s="25"/>
      <c r="DI327" s="25"/>
      <c r="DJ327" s="25"/>
      <c r="DK327" s="25"/>
      <c r="DL327" s="25"/>
      <c r="DM327" s="25"/>
      <c r="DN327" s="25"/>
      <c r="DO327" s="25"/>
      <c r="DP327" s="25"/>
      <c r="DQ327" s="25"/>
      <c r="DR327" s="25"/>
      <c r="DS327" s="25"/>
      <c r="DT327" s="25"/>
      <c r="DU327" s="25"/>
      <c r="DV327" s="25"/>
      <c r="DW327" s="25"/>
      <c r="DX327" s="25"/>
      <c r="DY327" s="25"/>
      <c r="DZ327" s="25"/>
      <c r="EA327" s="25"/>
      <c r="EB327" s="25"/>
      <c r="EC327" s="25"/>
      <c r="ED327" s="25"/>
      <c r="EE327" s="25"/>
      <c r="EF327" s="25"/>
    </row>
    <row r="328" spans="1:136" ht="15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25"/>
      <c r="DU328" s="25"/>
      <c r="DV328" s="25"/>
      <c r="DW328" s="25"/>
      <c r="DX328" s="25"/>
      <c r="DY328" s="25"/>
      <c r="DZ328" s="25"/>
      <c r="EA328" s="25"/>
      <c r="EB328" s="25"/>
      <c r="EC328" s="25"/>
      <c r="ED328" s="25"/>
      <c r="EE328" s="25"/>
      <c r="EF328" s="25"/>
    </row>
    <row r="329" spans="1:136" ht="15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  <c r="DB329" s="25"/>
      <c r="DC329" s="25"/>
      <c r="DD329" s="25"/>
      <c r="DE329" s="25"/>
      <c r="DF329" s="25"/>
      <c r="DG329" s="25"/>
      <c r="DH329" s="25"/>
      <c r="DI329" s="25"/>
      <c r="DJ329" s="25"/>
      <c r="DK329" s="25"/>
      <c r="DL329" s="25"/>
      <c r="DM329" s="25"/>
      <c r="DN329" s="25"/>
      <c r="DO329" s="25"/>
      <c r="DP329" s="25"/>
      <c r="DQ329" s="25"/>
      <c r="DR329" s="25"/>
      <c r="DS329" s="25"/>
      <c r="DT329" s="25"/>
      <c r="DU329" s="25"/>
      <c r="DV329" s="25"/>
      <c r="DW329" s="25"/>
      <c r="DX329" s="25"/>
      <c r="DY329" s="25"/>
      <c r="DZ329" s="25"/>
      <c r="EA329" s="25"/>
      <c r="EB329" s="25"/>
      <c r="EC329" s="25"/>
      <c r="ED329" s="25"/>
      <c r="EE329" s="25"/>
      <c r="EF329" s="25"/>
    </row>
    <row r="330" spans="1:136" ht="15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  <c r="CN330" s="25"/>
      <c r="CO330" s="25"/>
      <c r="CP330" s="25"/>
      <c r="CQ330" s="25"/>
      <c r="CR330" s="25"/>
      <c r="CS330" s="25"/>
      <c r="CT330" s="25"/>
      <c r="CU330" s="25"/>
      <c r="CV330" s="25"/>
      <c r="CW330" s="25"/>
      <c r="CX330" s="25"/>
      <c r="CY330" s="25"/>
      <c r="CZ330" s="25"/>
      <c r="DA330" s="25"/>
      <c r="DB330" s="25"/>
      <c r="DC330" s="25"/>
      <c r="DD330" s="25"/>
      <c r="DE330" s="25"/>
      <c r="DF330" s="25"/>
      <c r="DG330" s="25"/>
      <c r="DH330" s="25"/>
      <c r="DI330" s="25"/>
      <c r="DJ330" s="25"/>
      <c r="DK330" s="25"/>
      <c r="DL330" s="25"/>
      <c r="DM330" s="25"/>
      <c r="DN330" s="25"/>
      <c r="DO330" s="25"/>
      <c r="DP330" s="25"/>
      <c r="DQ330" s="25"/>
      <c r="DR330" s="25"/>
      <c r="DS330" s="25"/>
      <c r="DT330" s="25"/>
      <c r="DU330" s="25"/>
      <c r="DV330" s="25"/>
      <c r="DW330" s="25"/>
      <c r="DX330" s="25"/>
      <c r="DY330" s="25"/>
      <c r="DZ330" s="25"/>
      <c r="EA330" s="25"/>
      <c r="EB330" s="25"/>
      <c r="EC330" s="25"/>
      <c r="ED330" s="25"/>
      <c r="EE330" s="25"/>
      <c r="EF330" s="25"/>
    </row>
    <row r="331" spans="1:136" ht="15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  <c r="CG331" s="25"/>
      <c r="CH331" s="25"/>
      <c r="CI331" s="25"/>
      <c r="CJ331" s="25"/>
      <c r="CK331" s="25"/>
      <c r="CL331" s="25"/>
      <c r="CM331" s="25"/>
      <c r="CN331" s="25"/>
      <c r="CO331" s="25"/>
      <c r="CP331" s="25"/>
      <c r="CQ331" s="25"/>
      <c r="CR331" s="25"/>
      <c r="CS331" s="25"/>
      <c r="CT331" s="25"/>
      <c r="CU331" s="25"/>
      <c r="CV331" s="25"/>
      <c r="CW331" s="25"/>
      <c r="CX331" s="25"/>
      <c r="CY331" s="25"/>
      <c r="CZ331" s="25"/>
      <c r="DA331" s="25"/>
      <c r="DB331" s="25"/>
      <c r="DC331" s="25"/>
      <c r="DD331" s="25"/>
      <c r="DE331" s="25"/>
      <c r="DF331" s="25"/>
      <c r="DG331" s="25"/>
      <c r="DH331" s="25"/>
      <c r="DI331" s="25"/>
      <c r="DJ331" s="25"/>
      <c r="DK331" s="25"/>
      <c r="DL331" s="25"/>
      <c r="DM331" s="25"/>
      <c r="DN331" s="25"/>
      <c r="DO331" s="25"/>
      <c r="DP331" s="25"/>
      <c r="DQ331" s="25"/>
      <c r="DR331" s="25"/>
      <c r="DS331" s="25"/>
      <c r="DT331" s="25"/>
      <c r="DU331" s="25"/>
      <c r="DV331" s="25"/>
      <c r="DW331" s="25"/>
      <c r="DX331" s="25"/>
      <c r="DY331" s="25"/>
      <c r="DZ331" s="25"/>
      <c r="EA331" s="25"/>
      <c r="EB331" s="25"/>
      <c r="EC331" s="25"/>
      <c r="ED331" s="25"/>
      <c r="EE331" s="25"/>
      <c r="EF331" s="25"/>
    </row>
    <row r="332" spans="1:136" ht="15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  <c r="CN332" s="25"/>
      <c r="CO332" s="25"/>
      <c r="CP332" s="25"/>
      <c r="CQ332" s="25"/>
      <c r="CR332" s="25"/>
      <c r="CS332" s="25"/>
      <c r="CT332" s="25"/>
      <c r="CU332" s="25"/>
      <c r="CV332" s="25"/>
      <c r="CW332" s="25"/>
      <c r="CX332" s="25"/>
      <c r="CY332" s="25"/>
      <c r="CZ332" s="25"/>
      <c r="DA332" s="25"/>
      <c r="DB332" s="25"/>
      <c r="DC332" s="25"/>
      <c r="DD332" s="25"/>
      <c r="DE332" s="25"/>
      <c r="DF332" s="25"/>
      <c r="DG332" s="25"/>
      <c r="DH332" s="25"/>
      <c r="DI332" s="25"/>
      <c r="DJ332" s="25"/>
      <c r="DK332" s="25"/>
      <c r="DL332" s="25"/>
      <c r="DM332" s="25"/>
      <c r="DN332" s="25"/>
      <c r="DO332" s="25"/>
      <c r="DP332" s="25"/>
      <c r="DQ332" s="25"/>
      <c r="DR332" s="25"/>
      <c r="DS332" s="25"/>
      <c r="DT332" s="25"/>
      <c r="DU332" s="25"/>
      <c r="DV332" s="25"/>
      <c r="DW332" s="25"/>
      <c r="DX332" s="25"/>
      <c r="DY332" s="25"/>
      <c r="DZ332" s="25"/>
      <c r="EA332" s="25"/>
      <c r="EB332" s="25"/>
      <c r="EC332" s="25"/>
      <c r="ED332" s="25"/>
      <c r="EE332" s="25"/>
      <c r="EF332" s="25"/>
    </row>
    <row r="333" spans="1:136" ht="15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  <c r="CU333" s="25"/>
      <c r="CV333" s="25"/>
      <c r="CW333" s="25"/>
      <c r="CX333" s="25"/>
      <c r="CY333" s="25"/>
      <c r="CZ333" s="25"/>
      <c r="DA333" s="25"/>
      <c r="DB333" s="25"/>
      <c r="DC333" s="25"/>
      <c r="DD333" s="25"/>
      <c r="DE333" s="25"/>
      <c r="DF333" s="25"/>
      <c r="DG333" s="25"/>
      <c r="DH333" s="25"/>
      <c r="DI333" s="25"/>
      <c r="DJ333" s="25"/>
      <c r="DK333" s="25"/>
      <c r="DL333" s="25"/>
      <c r="DM333" s="25"/>
      <c r="DN333" s="25"/>
      <c r="DO333" s="25"/>
      <c r="DP333" s="25"/>
      <c r="DQ333" s="25"/>
      <c r="DR333" s="25"/>
      <c r="DS333" s="25"/>
      <c r="DT333" s="25"/>
      <c r="DU333" s="25"/>
      <c r="DV333" s="25"/>
      <c r="DW333" s="25"/>
      <c r="DX333" s="25"/>
      <c r="DY333" s="25"/>
      <c r="DZ333" s="25"/>
      <c r="EA333" s="25"/>
      <c r="EB333" s="25"/>
      <c r="EC333" s="25"/>
      <c r="ED333" s="25"/>
      <c r="EE333" s="25"/>
      <c r="EF333" s="25"/>
    </row>
    <row r="334" spans="1:136" ht="15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  <c r="CN334" s="25"/>
      <c r="CO334" s="25"/>
      <c r="CP334" s="25"/>
      <c r="CQ334" s="25"/>
      <c r="CR334" s="25"/>
      <c r="CS334" s="25"/>
      <c r="CT334" s="25"/>
      <c r="CU334" s="25"/>
      <c r="CV334" s="25"/>
      <c r="CW334" s="25"/>
      <c r="CX334" s="25"/>
      <c r="CY334" s="25"/>
      <c r="CZ334" s="25"/>
      <c r="DA334" s="25"/>
      <c r="DB334" s="25"/>
      <c r="DC334" s="25"/>
      <c r="DD334" s="25"/>
      <c r="DE334" s="25"/>
      <c r="DF334" s="25"/>
      <c r="DG334" s="25"/>
      <c r="DH334" s="25"/>
      <c r="DI334" s="25"/>
      <c r="DJ334" s="25"/>
      <c r="DK334" s="25"/>
      <c r="DL334" s="25"/>
      <c r="DM334" s="25"/>
      <c r="DN334" s="25"/>
      <c r="DO334" s="25"/>
      <c r="DP334" s="25"/>
      <c r="DQ334" s="25"/>
      <c r="DR334" s="25"/>
      <c r="DS334" s="25"/>
      <c r="DT334" s="25"/>
      <c r="DU334" s="25"/>
      <c r="DV334" s="25"/>
      <c r="DW334" s="25"/>
      <c r="DX334" s="25"/>
      <c r="DY334" s="25"/>
      <c r="DZ334" s="25"/>
      <c r="EA334" s="25"/>
      <c r="EB334" s="25"/>
      <c r="EC334" s="25"/>
      <c r="ED334" s="25"/>
      <c r="EE334" s="25"/>
      <c r="EF334" s="25"/>
    </row>
    <row r="335" spans="1:136" ht="15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  <c r="DB335" s="25"/>
      <c r="DC335" s="25"/>
      <c r="DD335" s="25"/>
      <c r="DE335" s="25"/>
      <c r="DF335" s="25"/>
      <c r="DG335" s="25"/>
      <c r="DH335" s="25"/>
      <c r="DI335" s="25"/>
      <c r="DJ335" s="25"/>
      <c r="DK335" s="25"/>
      <c r="DL335" s="25"/>
      <c r="DM335" s="25"/>
      <c r="DN335" s="25"/>
      <c r="DO335" s="25"/>
      <c r="DP335" s="25"/>
      <c r="DQ335" s="25"/>
      <c r="DR335" s="25"/>
      <c r="DS335" s="25"/>
      <c r="DT335" s="25"/>
      <c r="DU335" s="25"/>
      <c r="DV335" s="25"/>
      <c r="DW335" s="25"/>
      <c r="DX335" s="25"/>
      <c r="DY335" s="25"/>
      <c r="DZ335" s="25"/>
      <c r="EA335" s="25"/>
      <c r="EB335" s="25"/>
      <c r="EC335" s="25"/>
      <c r="ED335" s="25"/>
      <c r="EE335" s="25"/>
      <c r="EF335" s="25"/>
    </row>
    <row r="336" spans="1:136" ht="15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  <c r="CN336" s="25"/>
      <c r="CO336" s="25"/>
      <c r="CP336" s="25"/>
      <c r="CQ336" s="25"/>
      <c r="CR336" s="25"/>
      <c r="CS336" s="25"/>
      <c r="CT336" s="25"/>
      <c r="CU336" s="25"/>
      <c r="CV336" s="25"/>
      <c r="CW336" s="25"/>
      <c r="CX336" s="25"/>
      <c r="CY336" s="25"/>
      <c r="CZ336" s="25"/>
      <c r="DA336" s="25"/>
      <c r="DB336" s="25"/>
      <c r="DC336" s="25"/>
      <c r="DD336" s="25"/>
      <c r="DE336" s="25"/>
      <c r="DF336" s="25"/>
      <c r="DG336" s="25"/>
      <c r="DH336" s="25"/>
      <c r="DI336" s="25"/>
      <c r="DJ336" s="25"/>
      <c r="DK336" s="25"/>
      <c r="DL336" s="25"/>
      <c r="DM336" s="25"/>
      <c r="DN336" s="25"/>
      <c r="DO336" s="25"/>
      <c r="DP336" s="25"/>
      <c r="DQ336" s="25"/>
      <c r="DR336" s="25"/>
      <c r="DS336" s="25"/>
      <c r="DT336" s="25"/>
      <c r="DU336" s="25"/>
      <c r="DV336" s="25"/>
      <c r="DW336" s="25"/>
      <c r="DX336" s="25"/>
      <c r="DY336" s="25"/>
      <c r="DZ336" s="25"/>
      <c r="EA336" s="25"/>
      <c r="EB336" s="25"/>
      <c r="EC336" s="25"/>
      <c r="ED336" s="25"/>
      <c r="EE336" s="25"/>
      <c r="EF336" s="25"/>
    </row>
    <row r="337" spans="1:136" ht="15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  <c r="CG337" s="25"/>
      <c r="CH337" s="25"/>
      <c r="CI337" s="25"/>
      <c r="CJ337" s="25"/>
      <c r="CK337" s="25"/>
      <c r="CL337" s="25"/>
      <c r="CM337" s="25"/>
      <c r="CN337" s="25"/>
      <c r="CO337" s="25"/>
      <c r="CP337" s="25"/>
      <c r="CQ337" s="25"/>
      <c r="CR337" s="25"/>
      <c r="CS337" s="25"/>
      <c r="CT337" s="25"/>
      <c r="CU337" s="25"/>
      <c r="CV337" s="25"/>
      <c r="CW337" s="25"/>
      <c r="CX337" s="25"/>
      <c r="CY337" s="25"/>
      <c r="CZ337" s="25"/>
      <c r="DA337" s="25"/>
      <c r="DB337" s="25"/>
      <c r="DC337" s="25"/>
      <c r="DD337" s="25"/>
      <c r="DE337" s="25"/>
      <c r="DF337" s="25"/>
      <c r="DG337" s="25"/>
      <c r="DH337" s="25"/>
      <c r="DI337" s="25"/>
      <c r="DJ337" s="25"/>
      <c r="DK337" s="25"/>
      <c r="DL337" s="25"/>
      <c r="DM337" s="25"/>
      <c r="DN337" s="25"/>
      <c r="DO337" s="25"/>
      <c r="DP337" s="25"/>
      <c r="DQ337" s="25"/>
      <c r="DR337" s="25"/>
      <c r="DS337" s="25"/>
      <c r="DT337" s="25"/>
      <c r="DU337" s="25"/>
      <c r="DV337" s="25"/>
      <c r="DW337" s="25"/>
      <c r="DX337" s="25"/>
      <c r="DY337" s="25"/>
      <c r="DZ337" s="25"/>
      <c r="EA337" s="25"/>
      <c r="EB337" s="25"/>
      <c r="EC337" s="25"/>
      <c r="ED337" s="25"/>
      <c r="EE337" s="25"/>
      <c r="EF337" s="25"/>
    </row>
    <row r="338" spans="1:136" ht="15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  <c r="CG338" s="25"/>
      <c r="CH338" s="25"/>
      <c r="CI338" s="25"/>
      <c r="CJ338" s="25"/>
      <c r="CK338" s="25"/>
      <c r="CL338" s="25"/>
      <c r="CM338" s="25"/>
      <c r="CN338" s="25"/>
      <c r="CO338" s="25"/>
      <c r="CP338" s="25"/>
      <c r="CQ338" s="25"/>
      <c r="CR338" s="25"/>
      <c r="CS338" s="25"/>
      <c r="CT338" s="25"/>
      <c r="CU338" s="25"/>
      <c r="CV338" s="25"/>
      <c r="CW338" s="25"/>
      <c r="CX338" s="25"/>
      <c r="CY338" s="25"/>
      <c r="CZ338" s="25"/>
      <c r="DA338" s="25"/>
      <c r="DB338" s="25"/>
      <c r="DC338" s="25"/>
      <c r="DD338" s="25"/>
      <c r="DE338" s="25"/>
      <c r="DF338" s="25"/>
      <c r="DG338" s="25"/>
      <c r="DH338" s="25"/>
      <c r="DI338" s="25"/>
      <c r="DJ338" s="25"/>
      <c r="DK338" s="25"/>
      <c r="DL338" s="25"/>
      <c r="DM338" s="25"/>
      <c r="DN338" s="25"/>
      <c r="DO338" s="25"/>
      <c r="DP338" s="25"/>
      <c r="DQ338" s="25"/>
      <c r="DR338" s="25"/>
      <c r="DS338" s="25"/>
      <c r="DT338" s="25"/>
      <c r="DU338" s="25"/>
      <c r="DV338" s="25"/>
      <c r="DW338" s="25"/>
      <c r="DX338" s="25"/>
      <c r="DY338" s="25"/>
      <c r="DZ338" s="25"/>
      <c r="EA338" s="25"/>
      <c r="EB338" s="25"/>
      <c r="EC338" s="25"/>
      <c r="ED338" s="25"/>
      <c r="EE338" s="25"/>
      <c r="EF338" s="25"/>
    </row>
    <row r="339" spans="1:136" ht="15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  <c r="DB339" s="25"/>
      <c r="DC339" s="25"/>
      <c r="DD339" s="25"/>
      <c r="DE339" s="25"/>
      <c r="DF339" s="25"/>
      <c r="DG339" s="25"/>
      <c r="DH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S339" s="25"/>
      <c r="DT339" s="25"/>
      <c r="DU339" s="25"/>
      <c r="DV339" s="25"/>
      <c r="DW339" s="25"/>
      <c r="DX339" s="25"/>
      <c r="DY339" s="25"/>
      <c r="DZ339" s="25"/>
      <c r="EA339" s="25"/>
      <c r="EB339" s="25"/>
      <c r="EC339" s="25"/>
      <c r="ED339" s="25"/>
      <c r="EE339" s="25"/>
      <c r="EF339" s="25"/>
    </row>
    <row r="340" spans="1:136" ht="15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  <c r="DB340" s="25"/>
      <c r="DC340" s="25"/>
      <c r="DD340" s="25"/>
      <c r="DE340" s="25"/>
      <c r="DF340" s="25"/>
      <c r="DG340" s="25"/>
      <c r="DH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S340" s="25"/>
      <c r="DT340" s="25"/>
      <c r="DU340" s="25"/>
      <c r="DV340" s="25"/>
      <c r="DW340" s="25"/>
      <c r="DX340" s="25"/>
      <c r="DY340" s="25"/>
      <c r="DZ340" s="25"/>
      <c r="EA340" s="25"/>
      <c r="EB340" s="25"/>
      <c r="EC340" s="25"/>
      <c r="ED340" s="25"/>
      <c r="EE340" s="25"/>
      <c r="EF340" s="25"/>
    </row>
    <row r="341" spans="1:136" ht="15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25"/>
      <c r="DU341" s="25"/>
      <c r="DV341" s="25"/>
      <c r="DW341" s="25"/>
      <c r="DX341" s="25"/>
      <c r="DY341" s="25"/>
      <c r="DZ341" s="25"/>
      <c r="EA341" s="25"/>
      <c r="EB341" s="25"/>
      <c r="EC341" s="25"/>
      <c r="ED341" s="25"/>
      <c r="EE341" s="25"/>
      <c r="EF341" s="25"/>
    </row>
    <row r="342" spans="1:136" ht="15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  <c r="CG342" s="25"/>
      <c r="CH342" s="25"/>
      <c r="CI342" s="25"/>
      <c r="CJ342" s="25"/>
      <c r="CK342" s="25"/>
      <c r="CL342" s="25"/>
      <c r="CM342" s="25"/>
      <c r="CN342" s="25"/>
      <c r="CO342" s="25"/>
      <c r="CP342" s="25"/>
      <c r="CQ342" s="25"/>
      <c r="CR342" s="25"/>
      <c r="CS342" s="25"/>
      <c r="CT342" s="25"/>
      <c r="CU342" s="25"/>
      <c r="CV342" s="25"/>
      <c r="CW342" s="25"/>
      <c r="CX342" s="25"/>
      <c r="CY342" s="25"/>
      <c r="CZ342" s="25"/>
      <c r="DA342" s="25"/>
      <c r="DB342" s="25"/>
      <c r="DC342" s="25"/>
      <c r="DD342" s="25"/>
      <c r="DE342" s="25"/>
      <c r="DF342" s="25"/>
      <c r="DG342" s="25"/>
      <c r="DH342" s="25"/>
      <c r="DI342" s="25"/>
      <c r="DJ342" s="25"/>
      <c r="DK342" s="25"/>
      <c r="DL342" s="25"/>
      <c r="DM342" s="25"/>
      <c r="DN342" s="25"/>
      <c r="DO342" s="25"/>
      <c r="DP342" s="25"/>
      <c r="DQ342" s="25"/>
      <c r="DR342" s="25"/>
      <c r="DS342" s="25"/>
      <c r="DT342" s="25"/>
      <c r="DU342" s="25"/>
      <c r="DV342" s="25"/>
      <c r="DW342" s="25"/>
      <c r="DX342" s="25"/>
      <c r="DY342" s="25"/>
      <c r="DZ342" s="25"/>
      <c r="EA342" s="25"/>
      <c r="EB342" s="25"/>
      <c r="EC342" s="25"/>
      <c r="ED342" s="25"/>
      <c r="EE342" s="25"/>
      <c r="EF342" s="25"/>
    </row>
    <row r="343" spans="1:136" ht="15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  <c r="ED343" s="25"/>
      <c r="EE343" s="25"/>
      <c r="EF343" s="25"/>
    </row>
    <row r="344" spans="1:136" ht="15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25"/>
      <c r="DU344" s="25"/>
      <c r="DV344" s="25"/>
      <c r="DW344" s="25"/>
      <c r="DX344" s="25"/>
      <c r="DY344" s="25"/>
      <c r="DZ344" s="25"/>
      <c r="EA344" s="25"/>
      <c r="EB344" s="25"/>
      <c r="EC344" s="25"/>
      <c r="ED344" s="25"/>
      <c r="EE344" s="25"/>
      <c r="EF344" s="25"/>
    </row>
    <row r="345" spans="1:136" ht="15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  <c r="CG345" s="25"/>
      <c r="CH345" s="25"/>
      <c r="CI345" s="25"/>
      <c r="CJ345" s="25"/>
      <c r="CK345" s="25"/>
      <c r="CL345" s="25"/>
      <c r="CM345" s="25"/>
      <c r="CN345" s="25"/>
      <c r="CO345" s="25"/>
      <c r="CP345" s="25"/>
      <c r="CQ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25"/>
      <c r="DU345" s="25"/>
      <c r="DV345" s="25"/>
      <c r="DW345" s="25"/>
      <c r="DX345" s="25"/>
      <c r="DY345" s="25"/>
      <c r="DZ345" s="25"/>
      <c r="EA345" s="25"/>
      <c r="EB345" s="25"/>
      <c r="EC345" s="25"/>
      <c r="ED345" s="25"/>
      <c r="EE345" s="25"/>
      <c r="EF345" s="25"/>
    </row>
    <row r="346" spans="1:136" ht="15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  <c r="CN346" s="25"/>
      <c r="CO346" s="25"/>
      <c r="CP346" s="25"/>
      <c r="CQ346" s="25"/>
      <c r="CR346" s="25"/>
      <c r="CS346" s="25"/>
      <c r="CT346" s="25"/>
      <c r="CU346" s="25"/>
      <c r="CV346" s="25"/>
      <c r="CW346" s="25"/>
      <c r="CX346" s="25"/>
      <c r="CY346" s="25"/>
      <c r="CZ346" s="25"/>
      <c r="DA346" s="25"/>
      <c r="DB346" s="25"/>
      <c r="DC346" s="25"/>
      <c r="DD346" s="25"/>
      <c r="DE346" s="25"/>
      <c r="DF346" s="25"/>
      <c r="DG346" s="25"/>
      <c r="DH346" s="25"/>
      <c r="DI346" s="25"/>
      <c r="DJ346" s="25"/>
      <c r="DK346" s="25"/>
      <c r="DL346" s="25"/>
      <c r="DM346" s="25"/>
      <c r="DN346" s="25"/>
      <c r="DO346" s="25"/>
      <c r="DP346" s="25"/>
      <c r="DQ346" s="25"/>
      <c r="DR346" s="25"/>
      <c r="DS346" s="25"/>
      <c r="DT346" s="25"/>
      <c r="DU346" s="25"/>
      <c r="DV346" s="25"/>
      <c r="DW346" s="25"/>
      <c r="DX346" s="25"/>
      <c r="DY346" s="25"/>
      <c r="DZ346" s="25"/>
      <c r="EA346" s="25"/>
      <c r="EB346" s="25"/>
      <c r="EC346" s="25"/>
      <c r="ED346" s="25"/>
      <c r="EE346" s="25"/>
      <c r="EF346" s="25"/>
    </row>
    <row r="347" spans="1:136" ht="15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  <c r="DB347" s="25"/>
      <c r="DC347" s="25"/>
      <c r="DD347" s="25"/>
      <c r="DE347" s="25"/>
      <c r="DF347" s="25"/>
      <c r="DG347" s="25"/>
      <c r="DH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S347" s="25"/>
      <c r="DT347" s="25"/>
      <c r="DU347" s="25"/>
      <c r="DV347" s="25"/>
      <c r="DW347" s="25"/>
      <c r="DX347" s="25"/>
      <c r="DY347" s="25"/>
      <c r="DZ347" s="25"/>
      <c r="EA347" s="25"/>
      <c r="EB347" s="25"/>
      <c r="EC347" s="25"/>
      <c r="ED347" s="25"/>
      <c r="EE347" s="25"/>
      <c r="EF347" s="25"/>
    </row>
    <row r="348" spans="1:136" ht="15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  <c r="CG348" s="25"/>
      <c r="CH348" s="25"/>
      <c r="CI348" s="25"/>
      <c r="CJ348" s="25"/>
      <c r="CK348" s="25"/>
      <c r="CL348" s="25"/>
      <c r="CM348" s="25"/>
      <c r="CN348" s="25"/>
      <c r="CO348" s="25"/>
      <c r="CP348" s="25"/>
      <c r="CQ348" s="25"/>
      <c r="CR348" s="25"/>
      <c r="CS348" s="25"/>
      <c r="CT348" s="25"/>
      <c r="CU348" s="25"/>
      <c r="CV348" s="25"/>
      <c r="CW348" s="25"/>
      <c r="CX348" s="25"/>
      <c r="CY348" s="25"/>
      <c r="CZ348" s="25"/>
      <c r="DA348" s="25"/>
      <c r="DB348" s="25"/>
      <c r="DC348" s="25"/>
      <c r="DD348" s="25"/>
      <c r="DE348" s="25"/>
      <c r="DF348" s="25"/>
      <c r="DG348" s="25"/>
      <c r="DH348" s="25"/>
      <c r="DI348" s="25"/>
      <c r="DJ348" s="25"/>
      <c r="DK348" s="25"/>
      <c r="DL348" s="25"/>
      <c r="DM348" s="25"/>
      <c r="DN348" s="25"/>
      <c r="DO348" s="25"/>
      <c r="DP348" s="25"/>
      <c r="DQ348" s="25"/>
      <c r="DR348" s="25"/>
      <c r="DS348" s="25"/>
      <c r="DT348" s="25"/>
      <c r="DU348" s="25"/>
      <c r="DV348" s="25"/>
      <c r="DW348" s="25"/>
      <c r="DX348" s="25"/>
      <c r="DY348" s="25"/>
      <c r="DZ348" s="25"/>
      <c r="EA348" s="25"/>
      <c r="EB348" s="25"/>
      <c r="EC348" s="25"/>
      <c r="ED348" s="25"/>
      <c r="EE348" s="25"/>
      <c r="EF348" s="25"/>
    </row>
    <row r="349" spans="1:136" ht="15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S349" s="25"/>
      <c r="DT349" s="25"/>
      <c r="DU349" s="25"/>
      <c r="DV349" s="25"/>
      <c r="DW349" s="25"/>
      <c r="DX349" s="25"/>
      <c r="DY349" s="25"/>
      <c r="DZ349" s="25"/>
      <c r="EA349" s="25"/>
      <c r="EB349" s="25"/>
      <c r="EC349" s="25"/>
      <c r="ED349" s="25"/>
      <c r="EE349" s="25"/>
      <c r="EF349" s="25"/>
    </row>
    <row r="350" spans="1:136" ht="15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25"/>
      <c r="DU350" s="25"/>
      <c r="DV350" s="25"/>
      <c r="DW350" s="25"/>
      <c r="DX350" s="25"/>
      <c r="DY350" s="25"/>
      <c r="DZ350" s="25"/>
      <c r="EA350" s="25"/>
      <c r="EB350" s="25"/>
      <c r="EC350" s="25"/>
      <c r="ED350" s="25"/>
      <c r="EE350" s="25"/>
      <c r="EF350" s="25"/>
    </row>
    <row r="351" spans="1:136" ht="15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  <c r="CN351" s="25"/>
      <c r="CO351" s="25"/>
      <c r="CP351" s="25"/>
      <c r="CQ351" s="25"/>
      <c r="CR351" s="25"/>
      <c r="CS351" s="25"/>
      <c r="CT351" s="25"/>
      <c r="CU351" s="25"/>
      <c r="CV351" s="25"/>
      <c r="CW351" s="25"/>
      <c r="CX351" s="25"/>
      <c r="CY351" s="25"/>
      <c r="CZ351" s="25"/>
      <c r="DA351" s="25"/>
      <c r="DB351" s="25"/>
      <c r="DC351" s="25"/>
      <c r="DD351" s="25"/>
      <c r="DE351" s="25"/>
      <c r="DF351" s="25"/>
      <c r="DG351" s="25"/>
      <c r="DH351" s="25"/>
      <c r="DI351" s="25"/>
      <c r="DJ351" s="25"/>
      <c r="DK351" s="25"/>
      <c r="DL351" s="25"/>
      <c r="DM351" s="25"/>
      <c r="DN351" s="25"/>
      <c r="DO351" s="25"/>
      <c r="DP351" s="25"/>
      <c r="DQ351" s="25"/>
      <c r="DR351" s="25"/>
      <c r="DS351" s="25"/>
      <c r="DT351" s="25"/>
      <c r="DU351" s="25"/>
      <c r="DV351" s="25"/>
      <c r="DW351" s="25"/>
      <c r="DX351" s="25"/>
      <c r="DY351" s="25"/>
      <c r="DZ351" s="25"/>
      <c r="EA351" s="25"/>
      <c r="EB351" s="25"/>
      <c r="EC351" s="25"/>
      <c r="ED351" s="25"/>
      <c r="EE351" s="25"/>
      <c r="EF351" s="25"/>
    </row>
    <row r="352" spans="1:136" ht="15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25"/>
      <c r="DL352" s="25"/>
      <c r="DM352" s="25"/>
      <c r="DN352" s="25"/>
      <c r="DO352" s="25"/>
      <c r="DP352" s="25"/>
      <c r="DQ352" s="25"/>
      <c r="DR352" s="25"/>
      <c r="DS352" s="25"/>
      <c r="DT352" s="25"/>
      <c r="DU352" s="25"/>
      <c r="DV352" s="25"/>
      <c r="DW352" s="25"/>
      <c r="DX352" s="25"/>
      <c r="DY352" s="25"/>
      <c r="DZ352" s="25"/>
      <c r="EA352" s="25"/>
      <c r="EB352" s="25"/>
      <c r="EC352" s="25"/>
      <c r="ED352" s="25"/>
      <c r="EE352" s="25"/>
      <c r="EF352" s="25"/>
    </row>
    <row r="353" spans="1:136" ht="15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  <c r="CU353" s="25"/>
      <c r="CV353" s="25"/>
      <c r="CW353" s="25"/>
      <c r="CX353" s="25"/>
      <c r="CY353" s="25"/>
      <c r="CZ353" s="25"/>
      <c r="DA353" s="25"/>
      <c r="DB353" s="25"/>
      <c r="DC353" s="25"/>
      <c r="DD353" s="25"/>
      <c r="DE353" s="25"/>
      <c r="DF353" s="25"/>
      <c r="DG353" s="25"/>
      <c r="DH353" s="25"/>
      <c r="DI353" s="25"/>
      <c r="DJ353" s="25"/>
      <c r="DK353" s="25"/>
      <c r="DL353" s="25"/>
      <c r="DM353" s="25"/>
      <c r="DN353" s="25"/>
      <c r="DO353" s="25"/>
      <c r="DP353" s="25"/>
      <c r="DQ353" s="25"/>
      <c r="DR353" s="25"/>
      <c r="DS353" s="25"/>
      <c r="DT353" s="25"/>
      <c r="DU353" s="25"/>
      <c r="DV353" s="25"/>
      <c r="DW353" s="25"/>
      <c r="DX353" s="25"/>
      <c r="DY353" s="25"/>
      <c r="DZ353" s="25"/>
      <c r="EA353" s="25"/>
      <c r="EB353" s="25"/>
      <c r="EC353" s="25"/>
      <c r="ED353" s="25"/>
      <c r="EE353" s="25"/>
      <c r="EF353" s="25"/>
    </row>
    <row r="354" spans="1:136" ht="15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S354" s="25"/>
      <c r="DT354" s="25"/>
      <c r="DU354" s="25"/>
      <c r="DV354" s="25"/>
      <c r="DW354" s="25"/>
      <c r="DX354" s="25"/>
      <c r="DY354" s="25"/>
      <c r="DZ354" s="25"/>
      <c r="EA354" s="25"/>
      <c r="EB354" s="25"/>
      <c r="EC354" s="25"/>
      <c r="ED354" s="25"/>
      <c r="EE354" s="25"/>
      <c r="EF354" s="25"/>
    </row>
    <row r="355" spans="1:136" ht="15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  <c r="CN355" s="25"/>
      <c r="CO355" s="25"/>
      <c r="CP355" s="25"/>
      <c r="CQ355" s="25"/>
      <c r="CR355" s="25"/>
      <c r="CS355" s="25"/>
      <c r="CT355" s="25"/>
      <c r="CU355" s="25"/>
      <c r="CV355" s="25"/>
      <c r="CW355" s="25"/>
      <c r="CX355" s="25"/>
      <c r="CY355" s="25"/>
      <c r="CZ355" s="25"/>
      <c r="DA355" s="25"/>
      <c r="DB355" s="25"/>
      <c r="DC355" s="25"/>
      <c r="DD355" s="25"/>
      <c r="DE355" s="25"/>
      <c r="DF355" s="25"/>
      <c r="DG355" s="25"/>
      <c r="DH355" s="25"/>
      <c r="DI355" s="25"/>
      <c r="DJ355" s="25"/>
      <c r="DK355" s="25"/>
      <c r="DL355" s="25"/>
      <c r="DM355" s="25"/>
      <c r="DN355" s="25"/>
      <c r="DO355" s="25"/>
      <c r="DP355" s="25"/>
      <c r="DQ355" s="25"/>
      <c r="DR355" s="25"/>
      <c r="DS355" s="25"/>
      <c r="DT355" s="25"/>
      <c r="DU355" s="25"/>
      <c r="DV355" s="25"/>
      <c r="DW355" s="25"/>
      <c r="DX355" s="25"/>
      <c r="DY355" s="25"/>
      <c r="DZ355" s="25"/>
      <c r="EA355" s="25"/>
      <c r="EB355" s="25"/>
      <c r="EC355" s="25"/>
      <c r="ED355" s="25"/>
      <c r="EE355" s="25"/>
      <c r="EF355" s="25"/>
    </row>
    <row r="356" spans="1:136" ht="15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S356" s="25"/>
      <c r="DT356" s="25"/>
      <c r="DU356" s="25"/>
      <c r="DV356" s="25"/>
      <c r="DW356" s="25"/>
      <c r="DX356" s="25"/>
      <c r="DY356" s="25"/>
      <c r="DZ356" s="25"/>
      <c r="EA356" s="25"/>
      <c r="EB356" s="25"/>
      <c r="EC356" s="25"/>
      <c r="ED356" s="25"/>
      <c r="EE356" s="25"/>
      <c r="EF356" s="25"/>
    </row>
    <row r="357" spans="1:136" ht="15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  <c r="CS357" s="25"/>
      <c r="CT357" s="25"/>
      <c r="CU357" s="25"/>
      <c r="CV357" s="25"/>
      <c r="CW357" s="25"/>
      <c r="CX357" s="25"/>
      <c r="CY357" s="25"/>
      <c r="CZ357" s="25"/>
      <c r="DA357" s="25"/>
      <c r="DB357" s="25"/>
      <c r="DC357" s="25"/>
      <c r="DD357" s="25"/>
      <c r="DE357" s="25"/>
      <c r="DF357" s="25"/>
      <c r="DG357" s="25"/>
      <c r="DH357" s="25"/>
      <c r="DI357" s="25"/>
      <c r="DJ357" s="25"/>
      <c r="DK357" s="25"/>
      <c r="DL357" s="25"/>
      <c r="DM357" s="25"/>
      <c r="DN357" s="25"/>
      <c r="DO357" s="25"/>
      <c r="DP357" s="25"/>
      <c r="DQ357" s="25"/>
      <c r="DR357" s="25"/>
      <c r="DS357" s="25"/>
      <c r="DT357" s="25"/>
      <c r="DU357" s="25"/>
      <c r="DV357" s="25"/>
      <c r="DW357" s="25"/>
      <c r="DX357" s="25"/>
      <c r="DY357" s="25"/>
      <c r="DZ357" s="25"/>
      <c r="EA357" s="25"/>
      <c r="EB357" s="25"/>
      <c r="EC357" s="25"/>
      <c r="ED357" s="25"/>
      <c r="EE357" s="25"/>
      <c r="EF357" s="25"/>
    </row>
    <row r="358" spans="1:136" ht="15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  <c r="CN358" s="25"/>
      <c r="CO358" s="25"/>
      <c r="CP358" s="25"/>
      <c r="CQ358" s="25"/>
      <c r="CR358" s="25"/>
      <c r="CS358" s="25"/>
      <c r="CT358" s="25"/>
      <c r="CU358" s="25"/>
      <c r="CV358" s="25"/>
      <c r="CW358" s="25"/>
      <c r="CX358" s="25"/>
      <c r="CY358" s="25"/>
      <c r="CZ358" s="25"/>
      <c r="DA358" s="25"/>
      <c r="DB358" s="25"/>
      <c r="DC358" s="25"/>
      <c r="DD358" s="25"/>
      <c r="DE358" s="25"/>
      <c r="DF358" s="25"/>
      <c r="DG358" s="25"/>
      <c r="DH358" s="25"/>
      <c r="DI358" s="25"/>
      <c r="DJ358" s="25"/>
      <c r="DK358" s="25"/>
      <c r="DL358" s="25"/>
      <c r="DM358" s="25"/>
      <c r="DN358" s="25"/>
      <c r="DO358" s="25"/>
      <c r="DP358" s="25"/>
      <c r="DQ358" s="25"/>
      <c r="DR358" s="25"/>
      <c r="DS358" s="25"/>
      <c r="DT358" s="25"/>
      <c r="DU358" s="25"/>
      <c r="DV358" s="25"/>
      <c r="DW358" s="25"/>
      <c r="DX358" s="25"/>
      <c r="DY358" s="25"/>
      <c r="DZ358" s="25"/>
      <c r="EA358" s="25"/>
      <c r="EB358" s="25"/>
      <c r="EC358" s="25"/>
      <c r="ED358" s="25"/>
      <c r="EE358" s="25"/>
      <c r="EF358" s="25"/>
    </row>
    <row r="359" spans="1:136" ht="15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  <c r="CN359" s="25"/>
      <c r="CO359" s="25"/>
      <c r="CP359" s="25"/>
      <c r="CQ359" s="25"/>
      <c r="CR359" s="25"/>
      <c r="CS359" s="25"/>
      <c r="CT359" s="25"/>
      <c r="CU359" s="25"/>
      <c r="CV359" s="25"/>
      <c r="CW359" s="25"/>
      <c r="CX359" s="25"/>
      <c r="CY359" s="25"/>
      <c r="CZ359" s="25"/>
      <c r="DA359" s="25"/>
      <c r="DB359" s="25"/>
      <c r="DC359" s="25"/>
      <c r="DD359" s="25"/>
      <c r="DE359" s="25"/>
      <c r="DF359" s="25"/>
      <c r="DG359" s="25"/>
      <c r="DH359" s="25"/>
      <c r="DI359" s="25"/>
      <c r="DJ359" s="25"/>
      <c r="DK359" s="25"/>
      <c r="DL359" s="25"/>
      <c r="DM359" s="25"/>
      <c r="DN359" s="25"/>
      <c r="DO359" s="25"/>
      <c r="DP359" s="25"/>
      <c r="DQ359" s="25"/>
      <c r="DR359" s="25"/>
      <c r="DS359" s="25"/>
      <c r="DT359" s="25"/>
      <c r="DU359" s="25"/>
      <c r="DV359" s="25"/>
      <c r="DW359" s="25"/>
      <c r="DX359" s="25"/>
      <c r="DY359" s="25"/>
      <c r="DZ359" s="25"/>
      <c r="EA359" s="25"/>
      <c r="EB359" s="25"/>
      <c r="EC359" s="25"/>
      <c r="ED359" s="25"/>
      <c r="EE359" s="25"/>
      <c r="EF359" s="25"/>
    </row>
    <row r="360" spans="1:136" ht="15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  <c r="CS360" s="25"/>
      <c r="CT360" s="25"/>
      <c r="CU360" s="25"/>
      <c r="CV360" s="25"/>
      <c r="CW360" s="25"/>
      <c r="CX360" s="25"/>
      <c r="CY360" s="25"/>
      <c r="CZ360" s="25"/>
      <c r="DA360" s="25"/>
      <c r="DB360" s="25"/>
      <c r="DC360" s="25"/>
      <c r="DD360" s="25"/>
      <c r="DE360" s="25"/>
      <c r="DF360" s="25"/>
      <c r="DG360" s="25"/>
      <c r="DH360" s="25"/>
      <c r="DI360" s="25"/>
      <c r="DJ360" s="25"/>
      <c r="DK360" s="25"/>
      <c r="DL360" s="25"/>
      <c r="DM360" s="25"/>
      <c r="DN360" s="25"/>
      <c r="DO360" s="25"/>
      <c r="DP360" s="25"/>
      <c r="DQ360" s="25"/>
      <c r="DR360" s="25"/>
      <c r="DS360" s="25"/>
      <c r="DT360" s="25"/>
      <c r="DU360" s="25"/>
      <c r="DV360" s="25"/>
      <c r="DW360" s="25"/>
      <c r="DX360" s="25"/>
      <c r="DY360" s="25"/>
      <c r="DZ360" s="25"/>
      <c r="EA360" s="25"/>
      <c r="EB360" s="25"/>
      <c r="EC360" s="25"/>
      <c r="ED360" s="25"/>
      <c r="EE360" s="25"/>
      <c r="EF360" s="25"/>
    </row>
    <row r="361" spans="1:136" ht="15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  <c r="CN361" s="25"/>
      <c r="CO361" s="25"/>
      <c r="CP361" s="25"/>
      <c r="CQ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  <c r="DB361" s="25"/>
      <c r="DC361" s="25"/>
      <c r="DD361" s="25"/>
      <c r="DE361" s="25"/>
      <c r="DF361" s="25"/>
      <c r="DG361" s="25"/>
      <c r="DH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S361" s="25"/>
      <c r="DT361" s="25"/>
      <c r="DU361" s="25"/>
      <c r="DV361" s="25"/>
      <c r="DW361" s="25"/>
      <c r="DX361" s="25"/>
      <c r="DY361" s="25"/>
      <c r="DZ361" s="25"/>
      <c r="EA361" s="25"/>
      <c r="EB361" s="25"/>
      <c r="EC361" s="25"/>
      <c r="ED361" s="25"/>
      <c r="EE361" s="25"/>
      <c r="EF361" s="25"/>
    </row>
    <row r="362" spans="1:136" ht="15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  <c r="CN362" s="25"/>
      <c r="CO362" s="25"/>
      <c r="CP362" s="25"/>
      <c r="CQ362" s="25"/>
      <c r="CR362" s="25"/>
      <c r="CS362" s="25"/>
      <c r="CT362" s="25"/>
      <c r="CU362" s="25"/>
      <c r="CV362" s="25"/>
      <c r="CW362" s="25"/>
      <c r="CX362" s="25"/>
      <c r="CY362" s="25"/>
      <c r="CZ362" s="25"/>
      <c r="DA362" s="25"/>
      <c r="DB362" s="25"/>
      <c r="DC362" s="25"/>
      <c r="DD362" s="25"/>
      <c r="DE362" s="25"/>
      <c r="DF362" s="25"/>
      <c r="DG362" s="25"/>
      <c r="DH362" s="25"/>
      <c r="DI362" s="25"/>
      <c r="DJ362" s="25"/>
      <c r="DK362" s="25"/>
      <c r="DL362" s="25"/>
      <c r="DM362" s="25"/>
      <c r="DN362" s="25"/>
      <c r="DO362" s="25"/>
      <c r="DP362" s="25"/>
      <c r="DQ362" s="25"/>
      <c r="DR362" s="25"/>
      <c r="DS362" s="25"/>
      <c r="DT362" s="25"/>
      <c r="DU362" s="25"/>
      <c r="DV362" s="25"/>
      <c r="DW362" s="25"/>
      <c r="DX362" s="25"/>
      <c r="DY362" s="25"/>
      <c r="DZ362" s="25"/>
      <c r="EA362" s="25"/>
      <c r="EB362" s="25"/>
      <c r="EC362" s="25"/>
      <c r="ED362" s="25"/>
      <c r="EE362" s="25"/>
      <c r="EF362" s="25"/>
    </row>
    <row r="363" spans="1:136" ht="15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  <c r="CS363" s="25"/>
      <c r="CT363" s="25"/>
      <c r="CU363" s="25"/>
      <c r="CV363" s="25"/>
      <c r="CW363" s="25"/>
      <c r="CX363" s="25"/>
      <c r="CY363" s="25"/>
      <c r="CZ363" s="25"/>
      <c r="DA363" s="25"/>
      <c r="DB363" s="25"/>
      <c r="DC363" s="25"/>
      <c r="DD363" s="25"/>
      <c r="DE363" s="25"/>
      <c r="DF363" s="25"/>
      <c r="DG363" s="25"/>
      <c r="DH363" s="25"/>
      <c r="DI363" s="25"/>
      <c r="DJ363" s="25"/>
      <c r="DK363" s="25"/>
      <c r="DL363" s="25"/>
      <c r="DM363" s="25"/>
      <c r="DN363" s="25"/>
      <c r="DO363" s="25"/>
      <c r="DP363" s="25"/>
      <c r="DQ363" s="25"/>
      <c r="DR363" s="25"/>
      <c r="DS363" s="25"/>
      <c r="DT363" s="25"/>
      <c r="DU363" s="25"/>
      <c r="DV363" s="25"/>
      <c r="DW363" s="25"/>
      <c r="DX363" s="25"/>
      <c r="DY363" s="25"/>
      <c r="DZ363" s="25"/>
      <c r="EA363" s="25"/>
      <c r="EB363" s="25"/>
      <c r="EC363" s="25"/>
      <c r="ED363" s="25"/>
      <c r="EE363" s="25"/>
      <c r="EF363" s="25"/>
    </row>
    <row r="364" spans="1:136" ht="15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  <c r="CN364" s="25"/>
      <c r="CO364" s="25"/>
      <c r="CP364" s="25"/>
      <c r="CQ364" s="25"/>
      <c r="CR364" s="25"/>
      <c r="CS364" s="25"/>
      <c r="CT364" s="25"/>
      <c r="CU364" s="25"/>
      <c r="CV364" s="25"/>
      <c r="CW364" s="25"/>
      <c r="CX364" s="25"/>
      <c r="CY364" s="25"/>
      <c r="CZ364" s="25"/>
      <c r="DA364" s="25"/>
      <c r="DB364" s="25"/>
      <c r="DC364" s="25"/>
      <c r="DD364" s="25"/>
      <c r="DE364" s="25"/>
      <c r="DF364" s="25"/>
      <c r="DG364" s="25"/>
      <c r="DH364" s="25"/>
      <c r="DI364" s="25"/>
      <c r="DJ364" s="25"/>
      <c r="DK364" s="25"/>
      <c r="DL364" s="25"/>
      <c r="DM364" s="25"/>
      <c r="DN364" s="25"/>
      <c r="DO364" s="25"/>
      <c r="DP364" s="25"/>
      <c r="DQ364" s="25"/>
      <c r="DR364" s="25"/>
      <c r="DS364" s="25"/>
      <c r="DT364" s="25"/>
      <c r="DU364" s="25"/>
      <c r="DV364" s="25"/>
      <c r="DW364" s="25"/>
      <c r="DX364" s="25"/>
      <c r="DY364" s="25"/>
      <c r="DZ364" s="25"/>
      <c r="EA364" s="25"/>
      <c r="EB364" s="25"/>
      <c r="EC364" s="25"/>
      <c r="ED364" s="25"/>
      <c r="EE364" s="25"/>
      <c r="EF364" s="25"/>
    </row>
    <row r="365" spans="1:136" ht="15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  <c r="CS365" s="25"/>
      <c r="CT365" s="25"/>
      <c r="CU365" s="25"/>
      <c r="CV365" s="25"/>
      <c r="CW365" s="25"/>
      <c r="CX365" s="25"/>
      <c r="CY365" s="25"/>
      <c r="CZ365" s="25"/>
      <c r="DA365" s="25"/>
      <c r="DB365" s="25"/>
      <c r="DC365" s="25"/>
      <c r="DD365" s="25"/>
      <c r="DE365" s="25"/>
      <c r="DF365" s="25"/>
      <c r="DG365" s="25"/>
      <c r="DH365" s="25"/>
      <c r="DI365" s="25"/>
      <c r="DJ365" s="25"/>
      <c r="DK365" s="25"/>
      <c r="DL365" s="25"/>
      <c r="DM365" s="25"/>
      <c r="DN365" s="25"/>
      <c r="DO365" s="25"/>
      <c r="DP365" s="25"/>
      <c r="DQ365" s="25"/>
      <c r="DR365" s="25"/>
      <c r="DS365" s="25"/>
      <c r="DT365" s="25"/>
      <c r="DU365" s="25"/>
      <c r="DV365" s="25"/>
      <c r="DW365" s="25"/>
      <c r="DX365" s="25"/>
      <c r="DY365" s="25"/>
      <c r="DZ365" s="25"/>
      <c r="EA365" s="25"/>
      <c r="EB365" s="25"/>
      <c r="EC365" s="25"/>
      <c r="ED365" s="25"/>
      <c r="EE365" s="25"/>
      <c r="EF365" s="25"/>
    </row>
    <row r="366" spans="1:136" ht="15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  <c r="CS366" s="25"/>
      <c r="CT366" s="25"/>
      <c r="CU366" s="25"/>
      <c r="CV366" s="25"/>
      <c r="CW366" s="25"/>
      <c r="CX366" s="25"/>
      <c r="CY366" s="25"/>
      <c r="CZ366" s="25"/>
      <c r="DA366" s="25"/>
      <c r="DB366" s="25"/>
      <c r="DC366" s="25"/>
      <c r="DD366" s="25"/>
      <c r="DE366" s="25"/>
      <c r="DF366" s="25"/>
      <c r="DG366" s="25"/>
      <c r="DH366" s="25"/>
      <c r="DI366" s="25"/>
      <c r="DJ366" s="25"/>
      <c r="DK366" s="25"/>
      <c r="DL366" s="25"/>
      <c r="DM366" s="25"/>
      <c r="DN366" s="25"/>
      <c r="DO366" s="25"/>
      <c r="DP366" s="25"/>
      <c r="DQ366" s="25"/>
      <c r="DR366" s="25"/>
      <c r="DS366" s="25"/>
      <c r="DT366" s="25"/>
      <c r="DU366" s="25"/>
      <c r="DV366" s="25"/>
      <c r="DW366" s="25"/>
      <c r="DX366" s="25"/>
      <c r="DY366" s="25"/>
      <c r="DZ366" s="25"/>
      <c r="EA366" s="25"/>
      <c r="EB366" s="25"/>
      <c r="EC366" s="25"/>
      <c r="ED366" s="25"/>
      <c r="EE366" s="25"/>
      <c r="EF366" s="25"/>
    </row>
    <row r="367" spans="1:136" ht="15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25"/>
      <c r="DU367" s="25"/>
      <c r="DV367" s="25"/>
      <c r="DW367" s="25"/>
      <c r="DX367" s="25"/>
      <c r="DY367" s="25"/>
      <c r="DZ367" s="25"/>
      <c r="EA367" s="25"/>
      <c r="EB367" s="25"/>
      <c r="EC367" s="25"/>
      <c r="ED367" s="25"/>
      <c r="EE367" s="25"/>
      <c r="EF367" s="25"/>
    </row>
    <row r="368" spans="1:136" ht="15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25"/>
      <c r="DU368" s="25"/>
      <c r="DV368" s="25"/>
      <c r="DW368" s="25"/>
      <c r="DX368" s="25"/>
      <c r="DY368" s="25"/>
      <c r="DZ368" s="25"/>
      <c r="EA368" s="25"/>
      <c r="EB368" s="25"/>
      <c r="EC368" s="25"/>
      <c r="ED368" s="25"/>
      <c r="EE368" s="25"/>
      <c r="EF368" s="25"/>
    </row>
    <row r="369" spans="1:136" ht="15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  <c r="CG369" s="25"/>
      <c r="CH369" s="25"/>
      <c r="CI369" s="25"/>
      <c r="CJ369" s="25"/>
      <c r="CK369" s="25"/>
      <c r="CL369" s="25"/>
      <c r="CM369" s="25"/>
      <c r="CN369" s="25"/>
      <c r="CO369" s="25"/>
      <c r="CP369" s="25"/>
      <c r="CQ369" s="25"/>
      <c r="CR369" s="25"/>
      <c r="CS369" s="25"/>
      <c r="CT369" s="25"/>
      <c r="CU369" s="25"/>
      <c r="CV369" s="25"/>
      <c r="CW369" s="25"/>
      <c r="CX369" s="25"/>
      <c r="CY369" s="25"/>
      <c r="CZ369" s="25"/>
      <c r="DA369" s="25"/>
      <c r="DB369" s="25"/>
      <c r="DC369" s="25"/>
      <c r="DD369" s="25"/>
      <c r="DE369" s="25"/>
      <c r="DF369" s="25"/>
      <c r="DG369" s="25"/>
      <c r="DH369" s="25"/>
      <c r="DI369" s="25"/>
      <c r="DJ369" s="25"/>
      <c r="DK369" s="25"/>
      <c r="DL369" s="25"/>
      <c r="DM369" s="25"/>
      <c r="DN369" s="25"/>
      <c r="DO369" s="25"/>
      <c r="DP369" s="25"/>
      <c r="DQ369" s="25"/>
      <c r="DR369" s="25"/>
      <c r="DS369" s="25"/>
      <c r="DT369" s="25"/>
      <c r="DU369" s="25"/>
      <c r="DV369" s="25"/>
      <c r="DW369" s="25"/>
      <c r="DX369" s="25"/>
      <c r="DY369" s="25"/>
      <c r="DZ369" s="25"/>
      <c r="EA369" s="25"/>
      <c r="EB369" s="25"/>
      <c r="EC369" s="25"/>
      <c r="ED369" s="25"/>
      <c r="EE369" s="25"/>
      <c r="EF369" s="25"/>
    </row>
    <row r="370" spans="1:136" ht="15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  <c r="CN370" s="25"/>
      <c r="CO370" s="25"/>
      <c r="CP370" s="25"/>
      <c r="CQ370" s="25"/>
      <c r="CR370" s="25"/>
      <c r="CS370" s="25"/>
      <c r="CT370" s="25"/>
      <c r="CU370" s="25"/>
      <c r="CV370" s="25"/>
      <c r="CW370" s="25"/>
      <c r="CX370" s="25"/>
      <c r="CY370" s="25"/>
      <c r="CZ370" s="25"/>
      <c r="DA370" s="25"/>
      <c r="DB370" s="25"/>
      <c r="DC370" s="25"/>
      <c r="DD370" s="25"/>
      <c r="DE370" s="25"/>
      <c r="DF370" s="25"/>
      <c r="DG370" s="25"/>
      <c r="DH370" s="25"/>
      <c r="DI370" s="25"/>
      <c r="DJ370" s="25"/>
      <c r="DK370" s="25"/>
      <c r="DL370" s="25"/>
      <c r="DM370" s="25"/>
      <c r="DN370" s="25"/>
      <c r="DO370" s="25"/>
      <c r="DP370" s="25"/>
      <c r="DQ370" s="25"/>
      <c r="DR370" s="25"/>
      <c r="DS370" s="25"/>
      <c r="DT370" s="25"/>
      <c r="DU370" s="25"/>
      <c r="DV370" s="25"/>
      <c r="DW370" s="25"/>
      <c r="DX370" s="25"/>
      <c r="DY370" s="25"/>
      <c r="DZ370" s="25"/>
      <c r="EA370" s="25"/>
      <c r="EB370" s="25"/>
      <c r="EC370" s="25"/>
      <c r="ED370" s="25"/>
      <c r="EE370" s="25"/>
      <c r="EF370" s="25"/>
    </row>
    <row r="371" spans="1:136" ht="15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  <c r="CN371" s="25"/>
      <c r="CO371" s="25"/>
      <c r="CP371" s="25"/>
      <c r="CQ371" s="25"/>
      <c r="CR371" s="25"/>
      <c r="CS371" s="25"/>
      <c r="CT371" s="25"/>
      <c r="CU371" s="25"/>
      <c r="CV371" s="25"/>
      <c r="CW371" s="25"/>
      <c r="CX371" s="25"/>
      <c r="CY371" s="25"/>
      <c r="CZ371" s="25"/>
      <c r="DA371" s="25"/>
      <c r="DB371" s="25"/>
      <c r="DC371" s="25"/>
      <c r="DD371" s="25"/>
      <c r="DE371" s="25"/>
      <c r="DF371" s="25"/>
      <c r="DG371" s="25"/>
      <c r="DH371" s="25"/>
      <c r="DI371" s="25"/>
      <c r="DJ371" s="25"/>
      <c r="DK371" s="25"/>
      <c r="DL371" s="25"/>
      <c r="DM371" s="25"/>
      <c r="DN371" s="25"/>
      <c r="DO371" s="25"/>
      <c r="DP371" s="25"/>
      <c r="DQ371" s="25"/>
      <c r="DR371" s="25"/>
      <c r="DS371" s="25"/>
      <c r="DT371" s="25"/>
      <c r="DU371" s="25"/>
      <c r="DV371" s="25"/>
      <c r="DW371" s="25"/>
      <c r="DX371" s="25"/>
      <c r="DY371" s="25"/>
      <c r="DZ371" s="25"/>
      <c r="EA371" s="25"/>
      <c r="EB371" s="25"/>
      <c r="EC371" s="25"/>
      <c r="ED371" s="25"/>
      <c r="EE371" s="25"/>
      <c r="EF371" s="25"/>
    </row>
    <row r="372" spans="1:136" ht="15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  <c r="CN372" s="25"/>
      <c r="CO372" s="25"/>
      <c r="CP372" s="25"/>
      <c r="CQ372" s="25"/>
      <c r="CR372" s="25"/>
      <c r="CS372" s="25"/>
      <c r="CT372" s="25"/>
      <c r="CU372" s="25"/>
      <c r="CV372" s="25"/>
      <c r="CW372" s="25"/>
      <c r="CX372" s="25"/>
      <c r="CY372" s="25"/>
      <c r="CZ372" s="25"/>
      <c r="DA372" s="25"/>
      <c r="DB372" s="25"/>
      <c r="DC372" s="25"/>
      <c r="DD372" s="25"/>
      <c r="DE372" s="25"/>
      <c r="DF372" s="25"/>
      <c r="DG372" s="25"/>
      <c r="DH372" s="25"/>
      <c r="DI372" s="25"/>
      <c r="DJ372" s="25"/>
      <c r="DK372" s="25"/>
      <c r="DL372" s="25"/>
      <c r="DM372" s="25"/>
      <c r="DN372" s="25"/>
      <c r="DO372" s="25"/>
      <c r="DP372" s="25"/>
      <c r="DQ372" s="25"/>
      <c r="DR372" s="25"/>
      <c r="DS372" s="25"/>
      <c r="DT372" s="25"/>
      <c r="DU372" s="25"/>
      <c r="DV372" s="25"/>
      <c r="DW372" s="25"/>
      <c r="DX372" s="25"/>
      <c r="DY372" s="25"/>
      <c r="DZ372" s="25"/>
      <c r="EA372" s="25"/>
      <c r="EB372" s="25"/>
      <c r="EC372" s="25"/>
      <c r="ED372" s="25"/>
      <c r="EE372" s="25"/>
      <c r="EF372" s="25"/>
    </row>
    <row r="373" spans="1:136" ht="15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  <c r="CN373" s="25"/>
      <c r="CO373" s="25"/>
      <c r="CP373" s="25"/>
      <c r="CQ373" s="25"/>
      <c r="CR373" s="25"/>
      <c r="CS373" s="25"/>
      <c r="CT373" s="25"/>
      <c r="CU373" s="25"/>
      <c r="CV373" s="25"/>
      <c r="CW373" s="25"/>
      <c r="CX373" s="25"/>
      <c r="CY373" s="25"/>
      <c r="CZ373" s="25"/>
      <c r="DA373" s="25"/>
      <c r="DB373" s="25"/>
      <c r="DC373" s="25"/>
      <c r="DD373" s="25"/>
      <c r="DE373" s="25"/>
      <c r="DF373" s="25"/>
      <c r="DG373" s="25"/>
      <c r="DH373" s="25"/>
      <c r="DI373" s="25"/>
      <c r="DJ373" s="25"/>
      <c r="DK373" s="25"/>
      <c r="DL373" s="25"/>
      <c r="DM373" s="25"/>
      <c r="DN373" s="25"/>
      <c r="DO373" s="25"/>
      <c r="DP373" s="25"/>
      <c r="DQ373" s="25"/>
      <c r="DR373" s="25"/>
      <c r="DS373" s="25"/>
      <c r="DT373" s="25"/>
      <c r="DU373" s="25"/>
      <c r="DV373" s="25"/>
      <c r="DW373" s="25"/>
      <c r="DX373" s="25"/>
      <c r="DY373" s="25"/>
      <c r="DZ373" s="25"/>
      <c r="EA373" s="25"/>
      <c r="EB373" s="25"/>
      <c r="EC373" s="25"/>
      <c r="ED373" s="25"/>
      <c r="EE373" s="25"/>
      <c r="EF373" s="25"/>
    </row>
    <row r="374" spans="1:136" ht="15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  <c r="CN374" s="25"/>
      <c r="CO374" s="25"/>
      <c r="CP374" s="25"/>
      <c r="CQ374" s="25"/>
      <c r="CR374" s="25"/>
      <c r="CS374" s="25"/>
      <c r="CT374" s="25"/>
      <c r="CU374" s="25"/>
      <c r="CV374" s="25"/>
      <c r="CW374" s="25"/>
      <c r="CX374" s="25"/>
      <c r="CY374" s="25"/>
      <c r="CZ374" s="25"/>
      <c r="DA374" s="25"/>
      <c r="DB374" s="25"/>
      <c r="DC374" s="25"/>
      <c r="DD374" s="25"/>
      <c r="DE374" s="25"/>
      <c r="DF374" s="25"/>
      <c r="DG374" s="25"/>
      <c r="DH374" s="25"/>
      <c r="DI374" s="25"/>
      <c r="DJ374" s="25"/>
      <c r="DK374" s="25"/>
      <c r="DL374" s="25"/>
      <c r="DM374" s="25"/>
      <c r="DN374" s="25"/>
      <c r="DO374" s="25"/>
      <c r="DP374" s="25"/>
      <c r="DQ374" s="25"/>
      <c r="DR374" s="25"/>
      <c r="DS374" s="25"/>
      <c r="DT374" s="25"/>
      <c r="DU374" s="25"/>
      <c r="DV374" s="25"/>
      <c r="DW374" s="25"/>
      <c r="DX374" s="25"/>
      <c r="DY374" s="25"/>
      <c r="DZ374" s="25"/>
      <c r="EA374" s="25"/>
      <c r="EB374" s="25"/>
      <c r="EC374" s="25"/>
      <c r="ED374" s="25"/>
      <c r="EE374" s="25"/>
      <c r="EF374" s="25"/>
    </row>
    <row r="375" spans="1:136" ht="15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  <c r="CN375" s="25"/>
      <c r="CO375" s="25"/>
      <c r="CP375" s="25"/>
      <c r="CQ375" s="25"/>
      <c r="CR375" s="25"/>
      <c r="CS375" s="25"/>
      <c r="CT375" s="25"/>
      <c r="CU375" s="25"/>
      <c r="CV375" s="25"/>
      <c r="CW375" s="25"/>
      <c r="CX375" s="25"/>
      <c r="CY375" s="25"/>
      <c r="CZ375" s="25"/>
      <c r="DA375" s="25"/>
      <c r="DB375" s="25"/>
      <c r="DC375" s="25"/>
      <c r="DD375" s="25"/>
      <c r="DE375" s="25"/>
      <c r="DF375" s="25"/>
      <c r="DG375" s="25"/>
      <c r="DH375" s="25"/>
      <c r="DI375" s="25"/>
      <c r="DJ375" s="25"/>
      <c r="DK375" s="25"/>
      <c r="DL375" s="25"/>
      <c r="DM375" s="25"/>
      <c r="DN375" s="25"/>
      <c r="DO375" s="25"/>
      <c r="DP375" s="25"/>
      <c r="DQ375" s="25"/>
      <c r="DR375" s="25"/>
      <c r="DS375" s="25"/>
      <c r="DT375" s="25"/>
      <c r="DU375" s="25"/>
      <c r="DV375" s="25"/>
      <c r="DW375" s="25"/>
      <c r="DX375" s="25"/>
      <c r="DY375" s="25"/>
      <c r="DZ375" s="25"/>
      <c r="EA375" s="25"/>
      <c r="EB375" s="25"/>
      <c r="EC375" s="25"/>
      <c r="ED375" s="25"/>
      <c r="EE375" s="25"/>
      <c r="EF375" s="25"/>
    </row>
    <row r="376" spans="1:136" ht="15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25"/>
      <c r="DU376" s="25"/>
      <c r="DV376" s="25"/>
      <c r="DW376" s="25"/>
      <c r="DX376" s="25"/>
      <c r="DY376" s="25"/>
      <c r="DZ376" s="25"/>
      <c r="EA376" s="25"/>
      <c r="EB376" s="25"/>
      <c r="EC376" s="25"/>
      <c r="ED376" s="25"/>
      <c r="EE376" s="25"/>
      <c r="EF376" s="25"/>
    </row>
    <row r="377" spans="1:136" ht="15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  <c r="DB377" s="25"/>
      <c r="DC377" s="25"/>
      <c r="DD377" s="25"/>
      <c r="DE377" s="25"/>
      <c r="DF377" s="25"/>
      <c r="DG377" s="25"/>
      <c r="DH377" s="25"/>
      <c r="DI377" s="25"/>
      <c r="DJ377" s="25"/>
      <c r="DK377" s="25"/>
      <c r="DL377" s="25"/>
      <c r="DM377" s="25"/>
      <c r="DN377" s="25"/>
      <c r="DO377" s="25"/>
      <c r="DP377" s="25"/>
      <c r="DQ377" s="25"/>
      <c r="DR377" s="25"/>
      <c r="DS377" s="25"/>
      <c r="DT377" s="25"/>
      <c r="DU377" s="25"/>
      <c r="DV377" s="25"/>
      <c r="DW377" s="25"/>
      <c r="DX377" s="25"/>
      <c r="DY377" s="25"/>
      <c r="DZ377" s="25"/>
      <c r="EA377" s="25"/>
      <c r="EB377" s="25"/>
      <c r="EC377" s="25"/>
      <c r="ED377" s="25"/>
      <c r="EE377" s="25"/>
      <c r="EF377" s="25"/>
    </row>
    <row r="378" spans="1:136" ht="15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  <c r="CG378" s="25"/>
      <c r="CH378" s="25"/>
      <c r="CI378" s="25"/>
      <c r="CJ378" s="25"/>
      <c r="CK378" s="25"/>
      <c r="CL378" s="25"/>
      <c r="CM378" s="25"/>
      <c r="CN378" s="25"/>
      <c r="CO378" s="25"/>
      <c r="CP378" s="25"/>
      <c r="CQ378" s="25"/>
      <c r="CR378" s="25"/>
      <c r="CS378" s="25"/>
      <c r="CT378" s="25"/>
      <c r="CU378" s="25"/>
      <c r="CV378" s="25"/>
      <c r="CW378" s="25"/>
      <c r="CX378" s="25"/>
      <c r="CY378" s="25"/>
      <c r="CZ378" s="25"/>
      <c r="DA378" s="25"/>
      <c r="DB378" s="25"/>
      <c r="DC378" s="25"/>
      <c r="DD378" s="25"/>
      <c r="DE378" s="25"/>
      <c r="DF378" s="25"/>
      <c r="DG378" s="25"/>
      <c r="DH378" s="25"/>
      <c r="DI378" s="25"/>
      <c r="DJ378" s="25"/>
      <c r="DK378" s="25"/>
      <c r="DL378" s="25"/>
      <c r="DM378" s="25"/>
      <c r="DN378" s="25"/>
      <c r="DO378" s="25"/>
      <c r="DP378" s="25"/>
      <c r="DQ378" s="25"/>
      <c r="DR378" s="25"/>
      <c r="DS378" s="25"/>
      <c r="DT378" s="25"/>
      <c r="DU378" s="25"/>
      <c r="DV378" s="25"/>
      <c r="DW378" s="25"/>
      <c r="DX378" s="25"/>
      <c r="DY378" s="25"/>
      <c r="DZ378" s="25"/>
      <c r="EA378" s="25"/>
      <c r="EB378" s="25"/>
      <c r="EC378" s="25"/>
      <c r="ED378" s="25"/>
      <c r="EE378" s="25"/>
      <c r="EF378" s="25"/>
    </row>
    <row r="379" spans="1:136" ht="15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  <c r="CG379" s="25"/>
      <c r="CH379" s="25"/>
      <c r="CI379" s="25"/>
      <c r="CJ379" s="25"/>
      <c r="CK379" s="25"/>
      <c r="CL379" s="25"/>
      <c r="CM379" s="25"/>
      <c r="CN379" s="25"/>
      <c r="CO379" s="25"/>
      <c r="CP379" s="25"/>
      <c r="CQ379" s="25"/>
      <c r="CR379" s="25"/>
      <c r="CS379" s="25"/>
      <c r="CT379" s="25"/>
      <c r="CU379" s="25"/>
      <c r="CV379" s="25"/>
      <c r="CW379" s="25"/>
      <c r="CX379" s="25"/>
      <c r="CY379" s="25"/>
      <c r="CZ379" s="25"/>
      <c r="DA379" s="25"/>
      <c r="DB379" s="25"/>
      <c r="DC379" s="25"/>
      <c r="DD379" s="25"/>
      <c r="DE379" s="25"/>
      <c r="DF379" s="25"/>
      <c r="DG379" s="25"/>
      <c r="DH379" s="25"/>
      <c r="DI379" s="25"/>
      <c r="DJ379" s="25"/>
      <c r="DK379" s="25"/>
      <c r="DL379" s="25"/>
      <c r="DM379" s="25"/>
      <c r="DN379" s="25"/>
      <c r="DO379" s="25"/>
      <c r="DP379" s="25"/>
      <c r="DQ379" s="25"/>
      <c r="DR379" s="25"/>
      <c r="DS379" s="25"/>
      <c r="DT379" s="25"/>
      <c r="DU379" s="25"/>
      <c r="DV379" s="25"/>
      <c r="DW379" s="25"/>
      <c r="DX379" s="25"/>
      <c r="DY379" s="25"/>
      <c r="DZ379" s="25"/>
      <c r="EA379" s="25"/>
      <c r="EB379" s="25"/>
      <c r="EC379" s="25"/>
      <c r="ED379" s="25"/>
      <c r="EE379" s="25"/>
      <c r="EF379" s="25"/>
    </row>
    <row r="380" spans="1:136" ht="15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  <c r="CN380" s="25"/>
      <c r="CO380" s="25"/>
      <c r="CP380" s="25"/>
      <c r="CQ380" s="25"/>
      <c r="CR380" s="25"/>
      <c r="CS380" s="25"/>
      <c r="CT380" s="25"/>
      <c r="CU380" s="25"/>
      <c r="CV380" s="25"/>
      <c r="CW380" s="25"/>
      <c r="CX380" s="25"/>
      <c r="CY380" s="25"/>
      <c r="CZ380" s="25"/>
      <c r="DA380" s="25"/>
      <c r="DB380" s="25"/>
      <c r="DC380" s="25"/>
      <c r="DD380" s="25"/>
      <c r="DE380" s="25"/>
      <c r="DF380" s="25"/>
      <c r="DG380" s="25"/>
      <c r="DH380" s="25"/>
      <c r="DI380" s="25"/>
      <c r="DJ380" s="25"/>
      <c r="DK380" s="25"/>
      <c r="DL380" s="25"/>
      <c r="DM380" s="25"/>
      <c r="DN380" s="25"/>
      <c r="DO380" s="25"/>
      <c r="DP380" s="25"/>
      <c r="DQ380" s="25"/>
      <c r="DR380" s="25"/>
      <c r="DS380" s="25"/>
      <c r="DT380" s="25"/>
      <c r="DU380" s="25"/>
      <c r="DV380" s="25"/>
      <c r="DW380" s="25"/>
      <c r="DX380" s="25"/>
      <c r="DY380" s="25"/>
      <c r="DZ380" s="25"/>
      <c r="EA380" s="25"/>
      <c r="EB380" s="25"/>
      <c r="EC380" s="25"/>
      <c r="ED380" s="25"/>
      <c r="EE380" s="25"/>
      <c r="EF380" s="25"/>
    </row>
    <row r="381" spans="1:136" ht="15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  <c r="CG381" s="25"/>
      <c r="CH381" s="25"/>
      <c r="CI381" s="25"/>
      <c r="CJ381" s="25"/>
      <c r="CK381" s="25"/>
      <c r="CL381" s="25"/>
      <c r="CM381" s="25"/>
      <c r="CN381" s="25"/>
      <c r="CO381" s="25"/>
      <c r="CP381" s="25"/>
      <c r="CQ381" s="25"/>
      <c r="CR381" s="25"/>
      <c r="CS381" s="25"/>
      <c r="CT381" s="25"/>
      <c r="CU381" s="25"/>
      <c r="CV381" s="25"/>
      <c r="CW381" s="25"/>
      <c r="CX381" s="25"/>
      <c r="CY381" s="25"/>
      <c r="CZ381" s="25"/>
      <c r="DA381" s="25"/>
      <c r="DB381" s="25"/>
      <c r="DC381" s="25"/>
      <c r="DD381" s="25"/>
      <c r="DE381" s="25"/>
      <c r="DF381" s="25"/>
      <c r="DG381" s="25"/>
      <c r="DH381" s="25"/>
      <c r="DI381" s="25"/>
      <c r="DJ381" s="25"/>
      <c r="DK381" s="25"/>
      <c r="DL381" s="25"/>
      <c r="DM381" s="25"/>
      <c r="DN381" s="25"/>
      <c r="DO381" s="25"/>
      <c r="DP381" s="25"/>
      <c r="DQ381" s="25"/>
      <c r="DR381" s="25"/>
      <c r="DS381" s="25"/>
      <c r="DT381" s="25"/>
      <c r="DU381" s="25"/>
      <c r="DV381" s="25"/>
      <c r="DW381" s="25"/>
      <c r="DX381" s="25"/>
      <c r="DY381" s="25"/>
      <c r="DZ381" s="25"/>
      <c r="EA381" s="25"/>
      <c r="EB381" s="25"/>
      <c r="EC381" s="25"/>
      <c r="ED381" s="25"/>
      <c r="EE381" s="25"/>
      <c r="EF381" s="25"/>
    </row>
    <row r="382" spans="1:136" ht="15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  <c r="CG382" s="25"/>
      <c r="CH382" s="25"/>
      <c r="CI382" s="25"/>
      <c r="CJ382" s="25"/>
      <c r="CK382" s="25"/>
      <c r="CL382" s="25"/>
      <c r="CM382" s="25"/>
      <c r="CN382" s="25"/>
      <c r="CO382" s="25"/>
      <c r="CP382" s="25"/>
      <c r="CQ382" s="25"/>
      <c r="CR382" s="25"/>
      <c r="CS382" s="25"/>
      <c r="CT382" s="25"/>
      <c r="CU382" s="25"/>
      <c r="CV382" s="25"/>
      <c r="CW382" s="25"/>
      <c r="CX382" s="25"/>
      <c r="CY382" s="25"/>
      <c r="CZ382" s="25"/>
      <c r="DA382" s="25"/>
      <c r="DB382" s="25"/>
      <c r="DC382" s="25"/>
      <c r="DD382" s="25"/>
      <c r="DE382" s="25"/>
      <c r="DF382" s="25"/>
      <c r="DG382" s="25"/>
      <c r="DH382" s="25"/>
      <c r="DI382" s="25"/>
      <c r="DJ382" s="25"/>
      <c r="DK382" s="25"/>
      <c r="DL382" s="25"/>
      <c r="DM382" s="25"/>
      <c r="DN382" s="25"/>
      <c r="DO382" s="25"/>
      <c r="DP382" s="25"/>
      <c r="DQ382" s="25"/>
      <c r="DR382" s="25"/>
      <c r="DS382" s="25"/>
      <c r="DT382" s="25"/>
      <c r="DU382" s="25"/>
      <c r="DV382" s="25"/>
      <c r="DW382" s="25"/>
      <c r="DX382" s="25"/>
      <c r="DY382" s="25"/>
      <c r="DZ382" s="25"/>
      <c r="EA382" s="25"/>
      <c r="EB382" s="25"/>
      <c r="EC382" s="25"/>
      <c r="ED382" s="25"/>
      <c r="EE382" s="25"/>
      <c r="EF382" s="25"/>
    </row>
    <row r="383" spans="1:136" ht="15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  <c r="CN383" s="25"/>
      <c r="CO383" s="25"/>
      <c r="CP383" s="25"/>
      <c r="CQ383" s="25"/>
      <c r="CR383" s="25"/>
      <c r="CS383" s="25"/>
      <c r="CT383" s="25"/>
      <c r="CU383" s="25"/>
      <c r="CV383" s="25"/>
      <c r="CW383" s="25"/>
      <c r="CX383" s="25"/>
      <c r="CY383" s="25"/>
      <c r="CZ383" s="25"/>
      <c r="DA383" s="25"/>
      <c r="DB383" s="25"/>
      <c r="DC383" s="25"/>
      <c r="DD383" s="25"/>
      <c r="DE383" s="25"/>
      <c r="DF383" s="25"/>
      <c r="DG383" s="25"/>
      <c r="DH383" s="25"/>
      <c r="DI383" s="25"/>
      <c r="DJ383" s="25"/>
      <c r="DK383" s="25"/>
      <c r="DL383" s="25"/>
      <c r="DM383" s="25"/>
      <c r="DN383" s="25"/>
      <c r="DO383" s="25"/>
      <c r="DP383" s="25"/>
      <c r="DQ383" s="25"/>
      <c r="DR383" s="25"/>
      <c r="DS383" s="25"/>
      <c r="DT383" s="25"/>
      <c r="DU383" s="25"/>
      <c r="DV383" s="25"/>
      <c r="DW383" s="25"/>
      <c r="DX383" s="25"/>
      <c r="DY383" s="25"/>
      <c r="DZ383" s="25"/>
      <c r="EA383" s="25"/>
      <c r="EB383" s="25"/>
      <c r="EC383" s="25"/>
      <c r="ED383" s="25"/>
      <c r="EE383" s="25"/>
      <c r="EF383" s="25"/>
    </row>
    <row r="384" spans="1:136" ht="15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  <c r="CN384" s="25"/>
      <c r="CO384" s="25"/>
      <c r="CP384" s="25"/>
      <c r="CQ384" s="25"/>
      <c r="CR384" s="25"/>
      <c r="CS384" s="25"/>
      <c r="CT384" s="25"/>
      <c r="CU384" s="25"/>
      <c r="CV384" s="25"/>
      <c r="CW384" s="25"/>
      <c r="CX384" s="25"/>
      <c r="CY384" s="25"/>
      <c r="CZ384" s="25"/>
      <c r="DA384" s="25"/>
      <c r="DB384" s="25"/>
      <c r="DC384" s="25"/>
      <c r="DD384" s="25"/>
      <c r="DE384" s="25"/>
      <c r="DF384" s="25"/>
      <c r="DG384" s="25"/>
      <c r="DH384" s="25"/>
      <c r="DI384" s="25"/>
      <c r="DJ384" s="25"/>
      <c r="DK384" s="25"/>
      <c r="DL384" s="25"/>
      <c r="DM384" s="25"/>
      <c r="DN384" s="25"/>
      <c r="DO384" s="25"/>
      <c r="DP384" s="25"/>
      <c r="DQ384" s="25"/>
      <c r="DR384" s="25"/>
      <c r="DS384" s="25"/>
      <c r="DT384" s="25"/>
      <c r="DU384" s="25"/>
      <c r="DV384" s="25"/>
      <c r="DW384" s="25"/>
      <c r="DX384" s="25"/>
      <c r="DY384" s="25"/>
      <c r="DZ384" s="25"/>
      <c r="EA384" s="25"/>
      <c r="EB384" s="25"/>
      <c r="EC384" s="25"/>
      <c r="ED384" s="25"/>
      <c r="EE384" s="25"/>
      <c r="EF384" s="25"/>
    </row>
    <row r="385" spans="1:136" ht="15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  <c r="CG385" s="25"/>
      <c r="CH385" s="25"/>
      <c r="CI385" s="25"/>
      <c r="CJ385" s="25"/>
      <c r="CK385" s="25"/>
      <c r="CL385" s="25"/>
      <c r="CM385" s="25"/>
      <c r="CN385" s="25"/>
      <c r="CO385" s="25"/>
      <c r="CP385" s="25"/>
      <c r="CQ385" s="25"/>
      <c r="CR385" s="25"/>
      <c r="CS385" s="25"/>
      <c r="CT385" s="25"/>
      <c r="CU385" s="25"/>
      <c r="CV385" s="25"/>
      <c r="CW385" s="25"/>
      <c r="CX385" s="25"/>
      <c r="CY385" s="25"/>
      <c r="CZ385" s="25"/>
      <c r="DA385" s="25"/>
      <c r="DB385" s="25"/>
      <c r="DC385" s="25"/>
      <c r="DD385" s="25"/>
      <c r="DE385" s="25"/>
      <c r="DF385" s="25"/>
      <c r="DG385" s="25"/>
      <c r="DH385" s="25"/>
      <c r="DI385" s="25"/>
      <c r="DJ385" s="25"/>
      <c r="DK385" s="25"/>
      <c r="DL385" s="25"/>
      <c r="DM385" s="25"/>
      <c r="DN385" s="25"/>
      <c r="DO385" s="25"/>
      <c r="DP385" s="25"/>
      <c r="DQ385" s="25"/>
      <c r="DR385" s="25"/>
      <c r="DS385" s="25"/>
      <c r="DT385" s="25"/>
      <c r="DU385" s="25"/>
      <c r="DV385" s="25"/>
      <c r="DW385" s="25"/>
      <c r="DX385" s="25"/>
      <c r="DY385" s="25"/>
      <c r="DZ385" s="25"/>
      <c r="EA385" s="25"/>
      <c r="EB385" s="25"/>
      <c r="EC385" s="25"/>
      <c r="ED385" s="25"/>
      <c r="EE385" s="25"/>
      <c r="EF385" s="25"/>
    </row>
    <row r="386" spans="1:136" ht="15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  <c r="CN386" s="25"/>
      <c r="CO386" s="25"/>
      <c r="CP386" s="25"/>
      <c r="CQ386" s="25"/>
      <c r="CR386" s="25"/>
      <c r="CS386" s="25"/>
      <c r="CT386" s="25"/>
      <c r="CU386" s="25"/>
      <c r="CV386" s="25"/>
      <c r="CW386" s="25"/>
      <c r="CX386" s="25"/>
      <c r="CY386" s="25"/>
      <c r="CZ386" s="25"/>
      <c r="DA386" s="25"/>
      <c r="DB386" s="25"/>
      <c r="DC386" s="25"/>
      <c r="DD386" s="25"/>
      <c r="DE386" s="25"/>
      <c r="DF386" s="25"/>
      <c r="DG386" s="25"/>
      <c r="DH386" s="25"/>
      <c r="DI386" s="25"/>
      <c r="DJ386" s="25"/>
      <c r="DK386" s="25"/>
      <c r="DL386" s="25"/>
      <c r="DM386" s="25"/>
      <c r="DN386" s="25"/>
      <c r="DO386" s="25"/>
      <c r="DP386" s="25"/>
      <c r="DQ386" s="25"/>
      <c r="DR386" s="25"/>
      <c r="DS386" s="25"/>
      <c r="DT386" s="25"/>
      <c r="DU386" s="25"/>
      <c r="DV386" s="25"/>
      <c r="DW386" s="25"/>
      <c r="DX386" s="25"/>
      <c r="DY386" s="25"/>
      <c r="DZ386" s="25"/>
      <c r="EA386" s="25"/>
      <c r="EB386" s="25"/>
      <c r="EC386" s="25"/>
      <c r="ED386" s="25"/>
      <c r="EE386" s="25"/>
      <c r="EF386" s="25"/>
    </row>
    <row r="387" spans="1:136" ht="15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  <c r="CN387" s="25"/>
      <c r="CO387" s="25"/>
      <c r="CP387" s="25"/>
      <c r="CQ387" s="25"/>
      <c r="CR387" s="25"/>
      <c r="CS387" s="25"/>
      <c r="CT387" s="25"/>
      <c r="CU387" s="25"/>
      <c r="CV387" s="25"/>
      <c r="CW387" s="25"/>
      <c r="CX387" s="25"/>
      <c r="CY387" s="25"/>
      <c r="CZ387" s="25"/>
      <c r="DA387" s="25"/>
      <c r="DB387" s="25"/>
      <c r="DC387" s="25"/>
      <c r="DD387" s="25"/>
      <c r="DE387" s="25"/>
      <c r="DF387" s="25"/>
      <c r="DG387" s="25"/>
      <c r="DH387" s="25"/>
      <c r="DI387" s="25"/>
      <c r="DJ387" s="25"/>
      <c r="DK387" s="25"/>
      <c r="DL387" s="25"/>
      <c r="DM387" s="25"/>
      <c r="DN387" s="25"/>
      <c r="DO387" s="25"/>
      <c r="DP387" s="25"/>
      <c r="DQ387" s="25"/>
      <c r="DR387" s="25"/>
      <c r="DS387" s="25"/>
      <c r="DT387" s="25"/>
      <c r="DU387" s="25"/>
      <c r="DV387" s="25"/>
      <c r="DW387" s="25"/>
      <c r="DX387" s="25"/>
      <c r="DY387" s="25"/>
      <c r="DZ387" s="25"/>
      <c r="EA387" s="25"/>
      <c r="EB387" s="25"/>
      <c r="EC387" s="25"/>
      <c r="ED387" s="25"/>
      <c r="EE387" s="25"/>
      <c r="EF387" s="25"/>
    </row>
    <row r="388" spans="1:136" ht="15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  <c r="CN388" s="25"/>
      <c r="CO388" s="25"/>
      <c r="CP388" s="25"/>
      <c r="CQ388" s="25"/>
      <c r="CR388" s="25"/>
      <c r="CS388" s="25"/>
      <c r="CT388" s="25"/>
      <c r="CU388" s="25"/>
      <c r="CV388" s="25"/>
      <c r="CW388" s="25"/>
      <c r="CX388" s="25"/>
      <c r="CY388" s="25"/>
      <c r="CZ388" s="25"/>
      <c r="DA388" s="25"/>
      <c r="DB388" s="25"/>
      <c r="DC388" s="25"/>
      <c r="DD388" s="25"/>
      <c r="DE388" s="25"/>
      <c r="DF388" s="25"/>
      <c r="DG388" s="25"/>
      <c r="DH388" s="25"/>
      <c r="DI388" s="25"/>
      <c r="DJ388" s="25"/>
      <c r="DK388" s="25"/>
      <c r="DL388" s="25"/>
      <c r="DM388" s="25"/>
      <c r="DN388" s="25"/>
      <c r="DO388" s="25"/>
      <c r="DP388" s="25"/>
      <c r="DQ388" s="25"/>
      <c r="DR388" s="25"/>
      <c r="DS388" s="25"/>
      <c r="DT388" s="25"/>
      <c r="DU388" s="25"/>
      <c r="DV388" s="25"/>
      <c r="DW388" s="25"/>
      <c r="DX388" s="25"/>
      <c r="DY388" s="25"/>
      <c r="DZ388" s="25"/>
      <c r="EA388" s="25"/>
      <c r="EB388" s="25"/>
      <c r="EC388" s="25"/>
      <c r="ED388" s="25"/>
      <c r="EE388" s="25"/>
      <c r="EF388" s="25"/>
    </row>
    <row r="389" spans="1:136" ht="15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  <c r="CN389" s="25"/>
      <c r="CO389" s="25"/>
      <c r="CP389" s="25"/>
      <c r="CQ389" s="25"/>
      <c r="CR389" s="25"/>
      <c r="CS389" s="25"/>
      <c r="CT389" s="25"/>
      <c r="CU389" s="25"/>
      <c r="CV389" s="25"/>
      <c r="CW389" s="25"/>
      <c r="CX389" s="25"/>
      <c r="CY389" s="25"/>
      <c r="CZ389" s="25"/>
      <c r="DA389" s="25"/>
      <c r="DB389" s="25"/>
      <c r="DC389" s="25"/>
      <c r="DD389" s="25"/>
      <c r="DE389" s="25"/>
      <c r="DF389" s="25"/>
      <c r="DG389" s="25"/>
      <c r="DH389" s="25"/>
      <c r="DI389" s="25"/>
      <c r="DJ389" s="25"/>
      <c r="DK389" s="25"/>
      <c r="DL389" s="25"/>
      <c r="DM389" s="25"/>
      <c r="DN389" s="25"/>
      <c r="DO389" s="25"/>
      <c r="DP389" s="25"/>
      <c r="DQ389" s="25"/>
      <c r="DR389" s="25"/>
      <c r="DS389" s="25"/>
      <c r="DT389" s="25"/>
      <c r="DU389" s="25"/>
      <c r="DV389" s="25"/>
      <c r="DW389" s="25"/>
      <c r="DX389" s="25"/>
      <c r="DY389" s="25"/>
      <c r="DZ389" s="25"/>
      <c r="EA389" s="25"/>
      <c r="EB389" s="25"/>
      <c r="EC389" s="25"/>
      <c r="ED389" s="25"/>
      <c r="EE389" s="25"/>
      <c r="EF389" s="25"/>
    </row>
    <row r="390" spans="1:136" ht="15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  <c r="CG390" s="25"/>
      <c r="CH390" s="25"/>
      <c r="CI390" s="25"/>
      <c r="CJ390" s="25"/>
      <c r="CK390" s="25"/>
      <c r="CL390" s="25"/>
      <c r="CM390" s="25"/>
      <c r="CN390" s="25"/>
      <c r="CO390" s="25"/>
      <c r="CP390" s="25"/>
      <c r="CQ390" s="25"/>
      <c r="CR390" s="25"/>
      <c r="CS390" s="25"/>
      <c r="CT390" s="25"/>
      <c r="CU390" s="25"/>
      <c r="CV390" s="25"/>
      <c r="CW390" s="25"/>
      <c r="CX390" s="25"/>
      <c r="CY390" s="25"/>
      <c r="CZ390" s="25"/>
      <c r="DA390" s="25"/>
      <c r="DB390" s="25"/>
      <c r="DC390" s="25"/>
      <c r="DD390" s="25"/>
      <c r="DE390" s="25"/>
      <c r="DF390" s="25"/>
      <c r="DG390" s="25"/>
      <c r="DH390" s="25"/>
      <c r="DI390" s="25"/>
      <c r="DJ390" s="25"/>
      <c r="DK390" s="25"/>
      <c r="DL390" s="25"/>
      <c r="DM390" s="25"/>
      <c r="DN390" s="25"/>
      <c r="DO390" s="25"/>
      <c r="DP390" s="25"/>
      <c r="DQ390" s="25"/>
      <c r="DR390" s="25"/>
      <c r="DS390" s="25"/>
      <c r="DT390" s="25"/>
      <c r="DU390" s="25"/>
      <c r="DV390" s="25"/>
      <c r="DW390" s="25"/>
      <c r="DX390" s="25"/>
      <c r="DY390" s="25"/>
      <c r="DZ390" s="25"/>
      <c r="EA390" s="25"/>
      <c r="EB390" s="25"/>
      <c r="EC390" s="25"/>
      <c r="ED390" s="25"/>
      <c r="EE390" s="25"/>
      <c r="EF390" s="25"/>
    </row>
    <row r="391" spans="1:136" ht="15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S391" s="25"/>
      <c r="DT391" s="25"/>
      <c r="DU391" s="25"/>
      <c r="DV391" s="25"/>
      <c r="DW391" s="25"/>
      <c r="DX391" s="25"/>
      <c r="DY391" s="25"/>
      <c r="DZ391" s="25"/>
      <c r="EA391" s="25"/>
      <c r="EB391" s="25"/>
      <c r="EC391" s="25"/>
      <c r="ED391" s="25"/>
      <c r="EE391" s="25"/>
      <c r="EF391" s="25"/>
    </row>
    <row r="392" spans="1:136" ht="15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  <c r="CN392" s="25"/>
      <c r="CO392" s="25"/>
      <c r="CP392" s="25"/>
      <c r="CQ392" s="25"/>
      <c r="CR392" s="25"/>
      <c r="CS392" s="25"/>
      <c r="CT392" s="25"/>
      <c r="CU392" s="25"/>
      <c r="CV392" s="25"/>
      <c r="CW392" s="25"/>
      <c r="CX392" s="25"/>
      <c r="CY392" s="25"/>
      <c r="CZ392" s="25"/>
      <c r="DA392" s="25"/>
      <c r="DB392" s="25"/>
      <c r="DC392" s="25"/>
      <c r="DD392" s="25"/>
      <c r="DE392" s="25"/>
      <c r="DF392" s="25"/>
      <c r="DG392" s="25"/>
      <c r="DH392" s="25"/>
      <c r="DI392" s="25"/>
      <c r="DJ392" s="25"/>
      <c r="DK392" s="25"/>
      <c r="DL392" s="25"/>
      <c r="DM392" s="25"/>
      <c r="DN392" s="25"/>
      <c r="DO392" s="25"/>
      <c r="DP392" s="25"/>
      <c r="DQ392" s="25"/>
      <c r="DR392" s="25"/>
      <c r="DS392" s="25"/>
      <c r="DT392" s="25"/>
      <c r="DU392" s="25"/>
      <c r="DV392" s="25"/>
      <c r="DW392" s="25"/>
      <c r="DX392" s="25"/>
      <c r="DY392" s="25"/>
      <c r="DZ392" s="25"/>
      <c r="EA392" s="25"/>
      <c r="EB392" s="25"/>
      <c r="EC392" s="25"/>
      <c r="ED392" s="25"/>
      <c r="EE392" s="25"/>
      <c r="EF392" s="25"/>
    </row>
    <row r="393" spans="1:136" ht="15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  <c r="CN393" s="25"/>
      <c r="CO393" s="25"/>
      <c r="CP393" s="25"/>
      <c r="CQ393" s="25"/>
      <c r="CR393" s="25"/>
      <c r="CS393" s="25"/>
      <c r="CT393" s="25"/>
      <c r="CU393" s="25"/>
      <c r="CV393" s="25"/>
      <c r="CW393" s="25"/>
      <c r="CX393" s="25"/>
      <c r="CY393" s="25"/>
      <c r="CZ393" s="25"/>
      <c r="DA393" s="25"/>
      <c r="DB393" s="25"/>
      <c r="DC393" s="25"/>
      <c r="DD393" s="25"/>
      <c r="DE393" s="25"/>
      <c r="DF393" s="25"/>
      <c r="DG393" s="25"/>
      <c r="DH393" s="25"/>
      <c r="DI393" s="25"/>
      <c r="DJ393" s="25"/>
      <c r="DK393" s="25"/>
      <c r="DL393" s="25"/>
      <c r="DM393" s="25"/>
      <c r="DN393" s="25"/>
      <c r="DO393" s="25"/>
      <c r="DP393" s="25"/>
      <c r="DQ393" s="25"/>
      <c r="DR393" s="25"/>
      <c r="DS393" s="25"/>
      <c r="DT393" s="25"/>
      <c r="DU393" s="25"/>
      <c r="DV393" s="25"/>
      <c r="DW393" s="25"/>
      <c r="DX393" s="25"/>
      <c r="DY393" s="25"/>
      <c r="DZ393" s="25"/>
      <c r="EA393" s="25"/>
      <c r="EB393" s="25"/>
      <c r="EC393" s="25"/>
      <c r="ED393" s="25"/>
      <c r="EE393" s="25"/>
      <c r="EF393" s="25"/>
    </row>
    <row r="394" spans="1:136" ht="15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  <c r="CN394" s="25"/>
      <c r="CO394" s="25"/>
      <c r="CP394" s="25"/>
      <c r="CQ394" s="25"/>
      <c r="CR394" s="25"/>
      <c r="CS394" s="25"/>
      <c r="CT394" s="25"/>
      <c r="CU394" s="25"/>
      <c r="CV394" s="25"/>
      <c r="CW394" s="25"/>
      <c r="CX394" s="25"/>
      <c r="CY394" s="25"/>
      <c r="CZ394" s="25"/>
      <c r="DA394" s="25"/>
      <c r="DB394" s="25"/>
      <c r="DC394" s="25"/>
      <c r="DD394" s="25"/>
      <c r="DE394" s="25"/>
      <c r="DF394" s="25"/>
      <c r="DG394" s="25"/>
      <c r="DH394" s="25"/>
      <c r="DI394" s="25"/>
      <c r="DJ394" s="25"/>
      <c r="DK394" s="25"/>
      <c r="DL394" s="25"/>
      <c r="DM394" s="25"/>
      <c r="DN394" s="25"/>
      <c r="DO394" s="25"/>
      <c r="DP394" s="25"/>
      <c r="DQ394" s="25"/>
      <c r="DR394" s="25"/>
      <c r="DS394" s="25"/>
      <c r="DT394" s="25"/>
      <c r="DU394" s="25"/>
      <c r="DV394" s="25"/>
      <c r="DW394" s="25"/>
      <c r="DX394" s="25"/>
      <c r="DY394" s="25"/>
      <c r="DZ394" s="25"/>
      <c r="EA394" s="25"/>
      <c r="EB394" s="25"/>
      <c r="EC394" s="25"/>
      <c r="ED394" s="25"/>
      <c r="EE394" s="25"/>
      <c r="EF394" s="25"/>
    </row>
    <row r="395" spans="1:136" ht="15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  <c r="CN395" s="25"/>
      <c r="CO395" s="25"/>
      <c r="CP395" s="25"/>
      <c r="CQ395" s="25"/>
      <c r="CR395" s="25"/>
      <c r="CS395" s="25"/>
      <c r="CT395" s="25"/>
      <c r="CU395" s="25"/>
      <c r="CV395" s="25"/>
      <c r="CW395" s="25"/>
      <c r="CX395" s="25"/>
      <c r="CY395" s="25"/>
      <c r="CZ395" s="25"/>
      <c r="DA395" s="25"/>
      <c r="DB395" s="25"/>
      <c r="DC395" s="25"/>
      <c r="DD395" s="25"/>
      <c r="DE395" s="25"/>
      <c r="DF395" s="25"/>
      <c r="DG395" s="25"/>
      <c r="DH395" s="25"/>
      <c r="DI395" s="25"/>
      <c r="DJ395" s="25"/>
      <c r="DK395" s="25"/>
      <c r="DL395" s="25"/>
      <c r="DM395" s="25"/>
      <c r="DN395" s="25"/>
      <c r="DO395" s="25"/>
      <c r="DP395" s="25"/>
      <c r="DQ395" s="25"/>
      <c r="DR395" s="25"/>
      <c r="DS395" s="25"/>
      <c r="DT395" s="25"/>
      <c r="DU395" s="25"/>
      <c r="DV395" s="25"/>
      <c r="DW395" s="25"/>
      <c r="DX395" s="25"/>
      <c r="DY395" s="25"/>
      <c r="DZ395" s="25"/>
      <c r="EA395" s="25"/>
      <c r="EB395" s="25"/>
      <c r="EC395" s="25"/>
      <c r="ED395" s="25"/>
      <c r="EE395" s="25"/>
      <c r="EF395" s="25"/>
    </row>
    <row r="396" spans="1:136" ht="15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  <c r="CN396" s="25"/>
      <c r="CO396" s="25"/>
      <c r="CP396" s="25"/>
      <c r="CQ396" s="25"/>
      <c r="CR396" s="25"/>
      <c r="CS396" s="25"/>
      <c r="CT396" s="25"/>
      <c r="CU396" s="25"/>
      <c r="CV396" s="25"/>
      <c r="CW396" s="25"/>
      <c r="CX396" s="25"/>
      <c r="CY396" s="25"/>
      <c r="CZ396" s="25"/>
      <c r="DA396" s="25"/>
      <c r="DB396" s="25"/>
      <c r="DC396" s="25"/>
      <c r="DD396" s="25"/>
      <c r="DE396" s="25"/>
      <c r="DF396" s="25"/>
      <c r="DG396" s="25"/>
      <c r="DH396" s="25"/>
      <c r="DI396" s="25"/>
      <c r="DJ396" s="25"/>
      <c r="DK396" s="25"/>
      <c r="DL396" s="25"/>
      <c r="DM396" s="25"/>
      <c r="DN396" s="25"/>
      <c r="DO396" s="25"/>
      <c r="DP396" s="25"/>
      <c r="DQ396" s="25"/>
      <c r="DR396" s="25"/>
      <c r="DS396" s="25"/>
      <c r="DT396" s="25"/>
      <c r="DU396" s="25"/>
      <c r="DV396" s="25"/>
      <c r="DW396" s="25"/>
      <c r="DX396" s="25"/>
      <c r="DY396" s="25"/>
      <c r="DZ396" s="25"/>
      <c r="EA396" s="25"/>
      <c r="EB396" s="25"/>
      <c r="EC396" s="25"/>
      <c r="ED396" s="25"/>
      <c r="EE396" s="25"/>
      <c r="EF396" s="25"/>
    </row>
    <row r="397" spans="1:136" ht="15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B397" s="25"/>
      <c r="DC397" s="25"/>
      <c r="DD397" s="25"/>
      <c r="DE397" s="25"/>
      <c r="DF397" s="25"/>
      <c r="DG397" s="25"/>
      <c r="DH397" s="25"/>
      <c r="DI397" s="25"/>
      <c r="DJ397" s="25"/>
      <c r="DK397" s="25"/>
      <c r="DL397" s="25"/>
      <c r="DM397" s="25"/>
      <c r="DN397" s="25"/>
      <c r="DO397" s="25"/>
      <c r="DP397" s="25"/>
      <c r="DQ397" s="25"/>
      <c r="DR397" s="25"/>
      <c r="DS397" s="25"/>
      <c r="DT397" s="25"/>
      <c r="DU397" s="25"/>
      <c r="DV397" s="25"/>
      <c r="DW397" s="25"/>
      <c r="DX397" s="25"/>
      <c r="DY397" s="25"/>
      <c r="DZ397" s="25"/>
      <c r="EA397" s="25"/>
      <c r="EB397" s="25"/>
      <c r="EC397" s="25"/>
      <c r="ED397" s="25"/>
      <c r="EE397" s="25"/>
      <c r="EF397" s="25"/>
    </row>
    <row r="398" spans="1:136" ht="15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B398" s="25"/>
      <c r="DC398" s="25"/>
      <c r="DD398" s="25"/>
      <c r="DE398" s="25"/>
      <c r="DF398" s="25"/>
      <c r="DG398" s="25"/>
      <c r="DH398" s="25"/>
      <c r="DI398" s="25"/>
      <c r="DJ398" s="25"/>
      <c r="DK398" s="25"/>
      <c r="DL398" s="25"/>
      <c r="DM398" s="25"/>
      <c r="DN398" s="25"/>
      <c r="DO398" s="25"/>
      <c r="DP398" s="25"/>
      <c r="DQ398" s="25"/>
      <c r="DR398" s="25"/>
      <c r="DS398" s="25"/>
      <c r="DT398" s="25"/>
      <c r="DU398" s="25"/>
      <c r="DV398" s="25"/>
      <c r="DW398" s="25"/>
      <c r="DX398" s="25"/>
      <c r="DY398" s="25"/>
      <c r="DZ398" s="25"/>
      <c r="EA398" s="25"/>
      <c r="EB398" s="25"/>
      <c r="EC398" s="25"/>
      <c r="ED398" s="25"/>
      <c r="EE398" s="25"/>
      <c r="EF398" s="25"/>
    </row>
    <row r="399" spans="1:136" ht="15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  <c r="CU399" s="25"/>
      <c r="CV399" s="25"/>
      <c r="CW399" s="25"/>
      <c r="CX399" s="25"/>
      <c r="CY399" s="25"/>
      <c r="CZ399" s="25"/>
      <c r="DA399" s="25"/>
      <c r="DB399" s="25"/>
      <c r="DC399" s="25"/>
      <c r="DD399" s="25"/>
      <c r="DE399" s="25"/>
      <c r="DF399" s="25"/>
      <c r="DG399" s="25"/>
      <c r="DH399" s="25"/>
      <c r="DI399" s="25"/>
      <c r="DJ399" s="25"/>
      <c r="DK399" s="25"/>
      <c r="DL399" s="25"/>
      <c r="DM399" s="25"/>
      <c r="DN399" s="25"/>
      <c r="DO399" s="25"/>
      <c r="DP399" s="25"/>
      <c r="DQ399" s="25"/>
      <c r="DR399" s="25"/>
      <c r="DS399" s="25"/>
      <c r="DT399" s="25"/>
      <c r="DU399" s="25"/>
      <c r="DV399" s="25"/>
      <c r="DW399" s="25"/>
      <c r="DX399" s="25"/>
      <c r="DY399" s="25"/>
      <c r="DZ399" s="25"/>
      <c r="EA399" s="25"/>
      <c r="EB399" s="25"/>
      <c r="EC399" s="25"/>
      <c r="ED399" s="25"/>
      <c r="EE399" s="25"/>
      <c r="EF399" s="25"/>
    </row>
    <row r="400" spans="1:136" ht="15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  <c r="CU400" s="25"/>
      <c r="CV400" s="25"/>
      <c r="CW400" s="25"/>
      <c r="CX400" s="25"/>
      <c r="CY400" s="25"/>
      <c r="CZ400" s="25"/>
      <c r="DA400" s="25"/>
      <c r="DB400" s="25"/>
      <c r="DC400" s="25"/>
      <c r="DD400" s="25"/>
      <c r="DE400" s="25"/>
      <c r="DF400" s="25"/>
      <c r="DG400" s="25"/>
      <c r="DH400" s="25"/>
      <c r="DI400" s="25"/>
      <c r="DJ400" s="25"/>
      <c r="DK400" s="25"/>
      <c r="DL400" s="25"/>
      <c r="DM400" s="25"/>
      <c r="DN400" s="25"/>
      <c r="DO400" s="25"/>
      <c r="DP400" s="25"/>
      <c r="DQ400" s="25"/>
      <c r="DR400" s="25"/>
      <c r="DS400" s="25"/>
      <c r="DT400" s="25"/>
      <c r="DU400" s="25"/>
      <c r="DV400" s="25"/>
      <c r="DW400" s="25"/>
      <c r="DX400" s="25"/>
      <c r="DY400" s="25"/>
      <c r="DZ400" s="25"/>
      <c r="EA400" s="25"/>
      <c r="EB400" s="25"/>
      <c r="EC400" s="25"/>
      <c r="ED400" s="25"/>
      <c r="EE400" s="25"/>
      <c r="EF400" s="25"/>
    </row>
    <row r="401" spans="1:136" ht="15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  <c r="CG401" s="25"/>
      <c r="CH401" s="25"/>
      <c r="CI401" s="25"/>
      <c r="CJ401" s="25"/>
      <c r="CK401" s="25"/>
      <c r="CL401" s="25"/>
      <c r="CM401" s="25"/>
      <c r="CN401" s="25"/>
      <c r="CO401" s="25"/>
      <c r="CP401" s="25"/>
      <c r="CQ401" s="25"/>
      <c r="CR401" s="25"/>
      <c r="CS401" s="25"/>
      <c r="CT401" s="25"/>
      <c r="CU401" s="25"/>
      <c r="CV401" s="25"/>
      <c r="CW401" s="25"/>
      <c r="CX401" s="25"/>
      <c r="CY401" s="25"/>
      <c r="CZ401" s="25"/>
      <c r="DA401" s="25"/>
      <c r="DB401" s="25"/>
      <c r="DC401" s="25"/>
      <c r="DD401" s="25"/>
      <c r="DE401" s="25"/>
      <c r="DF401" s="25"/>
      <c r="DG401" s="25"/>
      <c r="DH401" s="25"/>
      <c r="DI401" s="25"/>
      <c r="DJ401" s="25"/>
      <c r="DK401" s="25"/>
      <c r="DL401" s="25"/>
      <c r="DM401" s="25"/>
      <c r="DN401" s="25"/>
      <c r="DO401" s="25"/>
      <c r="DP401" s="25"/>
      <c r="DQ401" s="25"/>
      <c r="DR401" s="25"/>
      <c r="DS401" s="25"/>
      <c r="DT401" s="25"/>
      <c r="DU401" s="25"/>
      <c r="DV401" s="25"/>
      <c r="DW401" s="25"/>
      <c r="DX401" s="25"/>
      <c r="DY401" s="25"/>
      <c r="DZ401" s="25"/>
      <c r="EA401" s="25"/>
      <c r="EB401" s="25"/>
      <c r="EC401" s="25"/>
      <c r="ED401" s="25"/>
      <c r="EE401" s="25"/>
      <c r="EF401" s="25"/>
    </row>
    <row r="402" spans="1:136" ht="15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  <c r="CG402" s="25"/>
      <c r="CH402" s="25"/>
      <c r="CI402" s="25"/>
      <c r="CJ402" s="25"/>
      <c r="CK402" s="25"/>
      <c r="CL402" s="25"/>
      <c r="CM402" s="25"/>
      <c r="CN402" s="25"/>
      <c r="CO402" s="25"/>
      <c r="CP402" s="25"/>
      <c r="CQ402" s="25"/>
      <c r="CR402" s="25"/>
      <c r="CS402" s="25"/>
      <c r="CT402" s="25"/>
      <c r="CU402" s="25"/>
      <c r="CV402" s="25"/>
      <c r="CW402" s="25"/>
      <c r="CX402" s="25"/>
      <c r="CY402" s="25"/>
      <c r="CZ402" s="25"/>
      <c r="DA402" s="25"/>
      <c r="DB402" s="25"/>
      <c r="DC402" s="25"/>
      <c r="DD402" s="25"/>
      <c r="DE402" s="25"/>
      <c r="DF402" s="25"/>
      <c r="DG402" s="25"/>
      <c r="DH402" s="25"/>
      <c r="DI402" s="25"/>
      <c r="DJ402" s="25"/>
      <c r="DK402" s="25"/>
      <c r="DL402" s="25"/>
      <c r="DM402" s="25"/>
      <c r="DN402" s="25"/>
      <c r="DO402" s="25"/>
      <c r="DP402" s="25"/>
      <c r="DQ402" s="25"/>
      <c r="DR402" s="25"/>
      <c r="DS402" s="25"/>
      <c r="DT402" s="25"/>
      <c r="DU402" s="25"/>
      <c r="DV402" s="25"/>
      <c r="DW402" s="25"/>
      <c r="DX402" s="25"/>
      <c r="DY402" s="25"/>
      <c r="DZ402" s="25"/>
      <c r="EA402" s="25"/>
      <c r="EB402" s="25"/>
      <c r="EC402" s="25"/>
      <c r="ED402" s="25"/>
      <c r="EE402" s="25"/>
      <c r="EF402" s="25"/>
    </row>
    <row r="403" spans="1:136" ht="15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  <c r="CG403" s="25"/>
      <c r="CH403" s="25"/>
      <c r="CI403" s="25"/>
      <c r="CJ403" s="25"/>
      <c r="CK403" s="25"/>
      <c r="CL403" s="25"/>
      <c r="CM403" s="25"/>
      <c r="CN403" s="25"/>
      <c r="CO403" s="25"/>
      <c r="CP403" s="25"/>
      <c r="CQ403" s="25"/>
      <c r="CR403" s="25"/>
      <c r="CS403" s="25"/>
      <c r="CT403" s="25"/>
      <c r="CU403" s="25"/>
      <c r="CV403" s="25"/>
      <c r="CW403" s="25"/>
      <c r="CX403" s="25"/>
      <c r="CY403" s="25"/>
      <c r="CZ403" s="25"/>
      <c r="DA403" s="25"/>
      <c r="DB403" s="25"/>
      <c r="DC403" s="25"/>
      <c r="DD403" s="25"/>
      <c r="DE403" s="25"/>
      <c r="DF403" s="25"/>
      <c r="DG403" s="25"/>
      <c r="DH403" s="25"/>
      <c r="DI403" s="25"/>
      <c r="DJ403" s="25"/>
      <c r="DK403" s="25"/>
      <c r="DL403" s="25"/>
      <c r="DM403" s="25"/>
      <c r="DN403" s="25"/>
      <c r="DO403" s="25"/>
      <c r="DP403" s="25"/>
      <c r="DQ403" s="25"/>
      <c r="DR403" s="25"/>
      <c r="DS403" s="25"/>
      <c r="DT403" s="25"/>
      <c r="DU403" s="25"/>
      <c r="DV403" s="25"/>
      <c r="DW403" s="25"/>
      <c r="DX403" s="25"/>
      <c r="DY403" s="25"/>
      <c r="DZ403" s="25"/>
      <c r="EA403" s="25"/>
      <c r="EB403" s="25"/>
      <c r="EC403" s="25"/>
      <c r="ED403" s="25"/>
      <c r="EE403" s="25"/>
      <c r="EF403" s="25"/>
    </row>
    <row r="404" spans="1:136" ht="15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  <c r="CG404" s="25"/>
      <c r="CH404" s="25"/>
      <c r="CI404" s="25"/>
      <c r="CJ404" s="25"/>
      <c r="CK404" s="25"/>
      <c r="CL404" s="25"/>
      <c r="CM404" s="25"/>
      <c r="CN404" s="25"/>
      <c r="CO404" s="25"/>
      <c r="CP404" s="25"/>
      <c r="CQ404" s="25"/>
      <c r="CR404" s="25"/>
      <c r="CS404" s="25"/>
      <c r="CT404" s="25"/>
      <c r="CU404" s="25"/>
      <c r="CV404" s="25"/>
      <c r="CW404" s="25"/>
      <c r="CX404" s="25"/>
      <c r="CY404" s="25"/>
      <c r="CZ404" s="25"/>
      <c r="DA404" s="25"/>
      <c r="DB404" s="25"/>
      <c r="DC404" s="25"/>
      <c r="DD404" s="25"/>
      <c r="DE404" s="25"/>
      <c r="DF404" s="25"/>
      <c r="DG404" s="25"/>
      <c r="DH404" s="25"/>
      <c r="DI404" s="25"/>
      <c r="DJ404" s="25"/>
      <c r="DK404" s="25"/>
      <c r="DL404" s="25"/>
      <c r="DM404" s="25"/>
      <c r="DN404" s="25"/>
      <c r="DO404" s="25"/>
      <c r="DP404" s="25"/>
      <c r="DQ404" s="25"/>
      <c r="DR404" s="25"/>
      <c r="DS404" s="25"/>
      <c r="DT404" s="25"/>
      <c r="DU404" s="25"/>
      <c r="DV404" s="25"/>
      <c r="DW404" s="25"/>
      <c r="DX404" s="25"/>
      <c r="DY404" s="25"/>
      <c r="DZ404" s="25"/>
      <c r="EA404" s="25"/>
      <c r="EB404" s="25"/>
      <c r="EC404" s="25"/>
      <c r="ED404" s="25"/>
      <c r="EE404" s="25"/>
      <c r="EF404" s="25"/>
    </row>
    <row r="405" spans="1:136" ht="15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B405" s="25"/>
      <c r="DC405" s="25"/>
      <c r="DD405" s="25"/>
      <c r="DE405" s="25"/>
      <c r="DF405" s="25"/>
      <c r="DG405" s="25"/>
      <c r="DH405" s="25"/>
      <c r="DI405" s="25"/>
      <c r="DJ405" s="25"/>
      <c r="DK405" s="25"/>
      <c r="DL405" s="25"/>
      <c r="DM405" s="25"/>
      <c r="DN405" s="25"/>
      <c r="DO405" s="25"/>
      <c r="DP405" s="25"/>
      <c r="DQ405" s="25"/>
      <c r="DR405" s="25"/>
      <c r="DS405" s="25"/>
      <c r="DT405" s="25"/>
      <c r="DU405" s="25"/>
      <c r="DV405" s="25"/>
      <c r="DW405" s="25"/>
      <c r="DX405" s="25"/>
      <c r="DY405" s="25"/>
      <c r="DZ405" s="25"/>
      <c r="EA405" s="25"/>
      <c r="EB405" s="25"/>
      <c r="EC405" s="25"/>
      <c r="ED405" s="25"/>
      <c r="EE405" s="25"/>
      <c r="EF405" s="25"/>
    </row>
    <row r="406" spans="1:136" ht="15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  <c r="CG406" s="25"/>
      <c r="CH406" s="25"/>
      <c r="CI406" s="25"/>
      <c r="CJ406" s="25"/>
      <c r="CK406" s="25"/>
      <c r="CL406" s="25"/>
      <c r="CM406" s="25"/>
      <c r="CN406" s="25"/>
      <c r="CO406" s="25"/>
      <c r="CP406" s="25"/>
      <c r="CQ406" s="25"/>
      <c r="CR406" s="25"/>
      <c r="CS406" s="25"/>
      <c r="CT406" s="25"/>
      <c r="CU406" s="25"/>
      <c r="CV406" s="25"/>
      <c r="CW406" s="25"/>
      <c r="CX406" s="25"/>
      <c r="CY406" s="25"/>
      <c r="CZ406" s="25"/>
      <c r="DA406" s="25"/>
      <c r="DB406" s="25"/>
      <c r="DC406" s="25"/>
      <c r="DD406" s="25"/>
      <c r="DE406" s="25"/>
      <c r="DF406" s="25"/>
      <c r="DG406" s="25"/>
      <c r="DH406" s="25"/>
      <c r="DI406" s="25"/>
      <c r="DJ406" s="25"/>
      <c r="DK406" s="25"/>
      <c r="DL406" s="25"/>
      <c r="DM406" s="25"/>
      <c r="DN406" s="25"/>
      <c r="DO406" s="25"/>
      <c r="DP406" s="25"/>
      <c r="DQ406" s="25"/>
      <c r="DR406" s="25"/>
      <c r="DS406" s="25"/>
      <c r="DT406" s="25"/>
      <c r="DU406" s="25"/>
      <c r="DV406" s="25"/>
      <c r="DW406" s="25"/>
      <c r="DX406" s="25"/>
      <c r="DY406" s="25"/>
      <c r="DZ406" s="25"/>
      <c r="EA406" s="25"/>
      <c r="EB406" s="25"/>
      <c r="EC406" s="25"/>
      <c r="ED406" s="25"/>
      <c r="EE406" s="25"/>
      <c r="EF406" s="25"/>
    </row>
    <row r="407" spans="1:136" ht="15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25"/>
      <c r="CX407" s="25"/>
      <c r="CY407" s="25"/>
      <c r="CZ407" s="25"/>
      <c r="DA407" s="25"/>
      <c r="DB407" s="25"/>
      <c r="DC407" s="25"/>
      <c r="DD407" s="25"/>
      <c r="DE407" s="25"/>
      <c r="DF407" s="25"/>
      <c r="DG407" s="25"/>
      <c r="DH407" s="25"/>
      <c r="DI407" s="25"/>
      <c r="DJ407" s="25"/>
      <c r="DK407" s="25"/>
      <c r="DL407" s="25"/>
      <c r="DM407" s="25"/>
      <c r="DN407" s="25"/>
      <c r="DO407" s="25"/>
      <c r="DP407" s="25"/>
      <c r="DQ407" s="25"/>
      <c r="DR407" s="25"/>
      <c r="DS407" s="25"/>
      <c r="DT407" s="25"/>
      <c r="DU407" s="25"/>
      <c r="DV407" s="25"/>
      <c r="DW407" s="25"/>
      <c r="DX407" s="25"/>
      <c r="DY407" s="25"/>
      <c r="DZ407" s="25"/>
      <c r="EA407" s="25"/>
      <c r="EB407" s="25"/>
      <c r="EC407" s="25"/>
      <c r="ED407" s="25"/>
      <c r="EE407" s="25"/>
      <c r="EF407" s="25"/>
    </row>
    <row r="408" spans="1:136" ht="15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  <c r="DB408" s="25"/>
      <c r="DC408" s="25"/>
      <c r="DD408" s="25"/>
      <c r="DE408" s="25"/>
      <c r="DF408" s="25"/>
      <c r="DG408" s="25"/>
      <c r="DH408" s="25"/>
      <c r="DI408" s="25"/>
      <c r="DJ408" s="25"/>
      <c r="DK408" s="25"/>
      <c r="DL408" s="25"/>
      <c r="DM408" s="25"/>
      <c r="DN408" s="25"/>
      <c r="DO408" s="25"/>
      <c r="DP408" s="25"/>
      <c r="DQ408" s="25"/>
      <c r="DR408" s="25"/>
      <c r="DS408" s="25"/>
      <c r="DT408" s="25"/>
      <c r="DU408" s="25"/>
      <c r="DV408" s="25"/>
      <c r="DW408" s="25"/>
      <c r="DX408" s="25"/>
      <c r="DY408" s="25"/>
      <c r="DZ408" s="25"/>
      <c r="EA408" s="25"/>
      <c r="EB408" s="25"/>
      <c r="EC408" s="25"/>
      <c r="ED408" s="25"/>
      <c r="EE408" s="25"/>
      <c r="EF408" s="25"/>
    </row>
    <row r="409" spans="1:136" ht="15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  <c r="CN409" s="25"/>
      <c r="CO409" s="25"/>
      <c r="CP409" s="25"/>
      <c r="CQ409" s="25"/>
      <c r="CR409" s="25"/>
      <c r="CS409" s="25"/>
      <c r="CT409" s="25"/>
      <c r="CU409" s="25"/>
      <c r="CV409" s="25"/>
      <c r="CW409" s="25"/>
      <c r="CX409" s="25"/>
      <c r="CY409" s="25"/>
      <c r="CZ409" s="25"/>
      <c r="DA409" s="25"/>
      <c r="DB409" s="25"/>
      <c r="DC409" s="25"/>
      <c r="DD409" s="25"/>
      <c r="DE409" s="25"/>
      <c r="DF409" s="25"/>
      <c r="DG409" s="25"/>
      <c r="DH409" s="25"/>
      <c r="DI409" s="25"/>
      <c r="DJ409" s="25"/>
      <c r="DK409" s="25"/>
      <c r="DL409" s="25"/>
      <c r="DM409" s="25"/>
      <c r="DN409" s="25"/>
      <c r="DO409" s="25"/>
      <c r="DP409" s="25"/>
      <c r="DQ409" s="25"/>
      <c r="DR409" s="25"/>
      <c r="DS409" s="25"/>
      <c r="DT409" s="25"/>
      <c r="DU409" s="25"/>
      <c r="DV409" s="25"/>
      <c r="DW409" s="25"/>
      <c r="DX409" s="25"/>
      <c r="DY409" s="25"/>
      <c r="DZ409" s="25"/>
      <c r="EA409" s="25"/>
      <c r="EB409" s="25"/>
      <c r="EC409" s="25"/>
      <c r="ED409" s="25"/>
      <c r="EE409" s="25"/>
      <c r="EF409" s="25"/>
    </row>
    <row r="410" spans="1:136" ht="15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  <c r="CG410" s="25"/>
      <c r="CH410" s="25"/>
      <c r="CI410" s="25"/>
      <c r="CJ410" s="25"/>
      <c r="CK410" s="25"/>
      <c r="CL410" s="25"/>
      <c r="CM410" s="25"/>
      <c r="CN410" s="25"/>
      <c r="CO410" s="25"/>
      <c r="CP410" s="25"/>
      <c r="CQ410" s="25"/>
      <c r="CR410" s="25"/>
      <c r="CS410" s="25"/>
      <c r="CT410" s="25"/>
      <c r="CU410" s="25"/>
      <c r="CV410" s="25"/>
      <c r="CW410" s="25"/>
      <c r="CX410" s="25"/>
      <c r="CY410" s="25"/>
      <c r="CZ410" s="25"/>
      <c r="DA410" s="25"/>
      <c r="DB410" s="25"/>
      <c r="DC410" s="25"/>
      <c r="DD410" s="25"/>
      <c r="DE410" s="25"/>
      <c r="DF410" s="25"/>
      <c r="DG410" s="25"/>
      <c r="DH410" s="25"/>
      <c r="DI410" s="25"/>
      <c r="DJ410" s="25"/>
      <c r="DK410" s="25"/>
      <c r="DL410" s="25"/>
      <c r="DM410" s="25"/>
      <c r="DN410" s="25"/>
      <c r="DO410" s="25"/>
      <c r="DP410" s="25"/>
      <c r="DQ410" s="25"/>
      <c r="DR410" s="25"/>
      <c r="DS410" s="25"/>
      <c r="DT410" s="25"/>
      <c r="DU410" s="25"/>
      <c r="DV410" s="25"/>
      <c r="DW410" s="25"/>
      <c r="DX410" s="25"/>
      <c r="DY410" s="25"/>
      <c r="DZ410" s="25"/>
      <c r="EA410" s="25"/>
      <c r="EB410" s="25"/>
      <c r="EC410" s="25"/>
      <c r="ED410" s="25"/>
      <c r="EE410" s="25"/>
      <c r="EF410" s="25"/>
    </row>
    <row r="411" spans="1:136" ht="15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  <c r="CG411" s="25"/>
      <c r="CH411" s="25"/>
      <c r="CI411" s="25"/>
      <c r="CJ411" s="25"/>
      <c r="CK411" s="25"/>
      <c r="CL411" s="25"/>
      <c r="CM411" s="25"/>
      <c r="CN411" s="25"/>
      <c r="CO411" s="25"/>
      <c r="CP411" s="25"/>
      <c r="CQ411" s="25"/>
      <c r="CR411" s="25"/>
      <c r="CS411" s="25"/>
      <c r="CT411" s="25"/>
      <c r="CU411" s="25"/>
      <c r="CV411" s="25"/>
      <c r="CW411" s="25"/>
      <c r="CX411" s="25"/>
      <c r="CY411" s="25"/>
      <c r="CZ411" s="25"/>
      <c r="DA411" s="25"/>
      <c r="DB411" s="25"/>
      <c r="DC411" s="25"/>
      <c r="DD411" s="25"/>
      <c r="DE411" s="25"/>
      <c r="DF411" s="25"/>
      <c r="DG411" s="25"/>
      <c r="DH411" s="25"/>
      <c r="DI411" s="25"/>
      <c r="DJ411" s="25"/>
      <c r="DK411" s="25"/>
      <c r="DL411" s="25"/>
      <c r="DM411" s="25"/>
      <c r="DN411" s="25"/>
      <c r="DO411" s="25"/>
      <c r="DP411" s="25"/>
      <c r="DQ411" s="25"/>
      <c r="DR411" s="25"/>
      <c r="DS411" s="25"/>
      <c r="DT411" s="25"/>
      <c r="DU411" s="25"/>
      <c r="DV411" s="25"/>
      <c r="DW411" s="25"/>
      <c r="DX411" s="25"/>
      <c r="DY411" s="25"/>
      <c r="DZ411" s="25"/>
      <c r="EA411" s="25"/>
      <c r="EB411" s="25"/>
      <c r="EC411" s="25"/>
      <c r="ED411" s="25"/>
      <c r="EE411" s="25"/>
      <c r="EF411" s="25"/>
    </row>
    <row r="412" spans="1:136" ht="15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B412" s="25"/>
      <c r="DC412" s="25"/>
      <c r="DD412" s="25"/>
      <c r="DE412" s="25"/>
      <c r="DF412" s="25"/>
      <c r="DG412" s="25"/>
      <c r="DH412" s="25"/>
      <c r="DI412" s="25"/>
      <c r="DJ412" s="25"/>
      <c r="DK412" s="25"/>
      <c r="DL412" s="25"/>
      <c r="DM412" s="25"/>
      <c r="DN412" s="25"/>
      <c r="DO412" s="25"/>
      <c r="DP412" s="25"/>
      <c r="DQ412" s="25"/>
      <c r="DR412" s="25"/>
      <c r="DS412" s="25"/>
      <c r="DT412" s="25"/>
      <c r="DU412" s="25"/>
      <c r="DV412" s="25"/>
      <c r="DW412" s="25"/>
      <c r="DX412" s="25"/>
      <c r="DY412" s="25"/>
      <c r="DZ412" s="25"/>
      <c r="EA412" s="25"/>
      <c r="EB412" s="25"/>
      <c r="EC412" s="25"/>
      <c r="ED412" s="25"/>
      <c r="EE412" s="25"/>
      <c r="EF412" s="25"/>
    </row>
    <row r="413" spans="1:136" ht="15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  <c r="CU413" s="25"/>
      <c r="CV413" s="25"/>
      <c r="CW413" s="25"/>
      <c r="CX413" s="25"/>
      <c r="CY413" s="25"/>
      <c r="CZ413" s="25"/>
      <c r="DA413" s="25"/>
      <c r="DB413" s="25"/>
      <c r="DC413" s="25"/>
      <c r="DD413" s="25"/>
      <c r="DE413" s="25"/>
      <c r="DF413" s="25"/>
      <c r="DG413" s="25"/>
      <c r="DH413" s="25"/>
      <c r="DI413" s="25"/>
      <c r="DJ413" s="25"/>
      <c r="DK413" s="25"/>
      <c r="DL413" s="25"/>
      <c r="DM413" s="25"/>
      <c r="DN413" s="25"/>
      <c r="DO413" s="25"/>
      <c r="DP413" s="25"/>
      <c r="DQ413" s="25"/>
      <c r="DR413" s="25"/>
      <c r="DS413" s="25"/>
      <c r="DT413" s="25"/>
      <c r="DU413" s="25"/>
      <c r="DV413" s="25"/>
      <c r="DW413" s="25"/>
      <c r="DX413" s="25"/>
      <c r="DY413" s="25"/>
      <c r="DZ413" s="25"/>
      <c r="EA413" s="25"/>
      <c r="EB413" s="25"/>
      <c r="EC413" s="25"/>
      <c r="ED413" s="25"/>
      <c r="EE413" s="25"/>
      <c r="EF413" s="25"/>
    </row>
    <row r="414" spans="1:136" ht="15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  <c r="CN414" s="25"/>
      <c r="CO414" s="25"/>
      <c r="CP414" s="25"/>
      <c r="CQ414" s="25"/>
      <c r="CR414" s="25"/>
      <c r="CS414" s="25"/>
      <c r="CT414" s="25"/>
      <c r="CU414" s="25"/>
      <c r="CV414" s="25"/>
      <c r="CW414" s="25"/>
      <c r="CX414" s="25"/>
      <c r="CY414" s="25"/>
      <c r="CZ414" s="25"/>
      <c r="DA414" s="25"/>
      <c r="DB414" s="25"/>
      <c r="DC414" s="25"/>
      <c r="DD414" s="25"/>
      <c r="DE414" s="25"/>
      <c r="DF414" s="25"/>
      <c r="DG414" s="25"/>
      <c r="DH414" s="25"/>
      <c r="DI414" s="25"/>
      <c r="DJ414" s="25"/>
      <c r="DK414" s="25"/>
      <c r="DL414" s="25"/>
      <c r="DM414" s="25"/>
      <c r="DN414" s="25"/>
      <c r="DO414" s="25"/>
      <c r="DP414" s="25"/>
      <c r="DQ414" s="25"/>
      <c r="DR414" s="25"/>
      <c r="DS414" s="25"/>
      <c r="DT414" s="25"/>
      <c r="DU414" s="25"/>
      <c r="DV414" s="25"/>
      <c r="DW414" s="25"/>
      <c r="DX414" s="25"/>
      <c r="DY414" s="25"/>
      <c r="DZ414" s="25"/>
      <c r="EA414" s="25"/>
      <c r="EB414" s="25"/>
      <c r="EC414" s="25"/>
      <c r="ED414" s="25"/>
      <c r="EE414" s="25"/>
      <c r="EF414" s="25"/>
    </row>
    <row r="415" spans="1:136" ht="15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  <c r="CN415" s="25"/>
      <c r="CO415" s="25"/>
      <c r="CP415" s="25"/>
      <c r="CQ415" s="25"/>
      <c r="CR415" s="25"/>
      <c r="CS415" s="25"/>
      <c r="CT415" s="25"/>
      <c r="CU415" s="25"/>
      <c r="CV415" s="25"/>
      <c r="CW415" s="25"/>
      <c r="CX415" s="25"/>
      <c r="CY415" s="25"/>
      <c r="CZ415" s="25"/>
      <c r="DA415" s="25"/>
      <c r="DB415" s="25"/>
      <c r="DC415" s="25"/>
      <c r="DD415" s="25"/>
      <c r="DE415" s="25"/>
      <c r="DF415" s="25"/>
      <c r="DG415" s="25"/>
      <c r="DH415" s="25"/>
      <c r="DI415" s="25"/>
      <c r="DJ415" s="25"/>
      <c r="DK415" s="25"/>
      <c r="DL415" s="25"/>
      <c r="DM415" s="25"/>
      <c r="DN415" s="25"/>
      <c r="DO415" s="25"/>
      <c r="DP415" s="25"/>
      <c r="DQ415" s="25"/>
      <c r="DR415" s="25"/>
      <c r="DS415" s="25"/>
      <c r="DT415" s="25"/>
      <c r="DU415" s="25"/>
      <c r="DV415" s="25"/>
      <c r="DW415" s="25"/>
      <c r="DX415" s="25"/>
      <c r="DY415" s="25"/>
      <c r="DZ415" s="25"/>
      <c r="EA415" s="25"/>
      <c r="EB415" s="25"/>
      <c r="EC415" s="25"/>
      <c r="ED415" s="25"/>
      <c r="EE415" s="25"/>
      <c r="EF415" s="25"/>
    </row>
    <row r="416" spans="1:136" ht="15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  <c r="CG416" s="25"/>
      <c r="CH416" s="25"/>
      <c r="CI416" s="25"/>
      <c r="CJ416" s="25"/>
      <c r="CK416" s="25"/>
      <c r="CL416" s="25"/>
      <c r="CM416" s="25"/>
      <c r="CN416" s="25"/>
      <c r="CO416" s="25"/>
      <c r="CP416" s="25"/>
      <c r="CQ416" s="25"/>
      <c r="CR416" s="25"/>
      <c r="CS416" s="25"/>
      <c r="CT416" s="25"/>
      <c r="CU416" s="25"/>
      <c r="CV416" s="25"/>
      <c r="CW416" s="25"/>
      <c r="CX416" s="25"/>
      <c r="CY416" s="25"/>
      <c r="CZ416" s="25"/>
      <c r="DA416" s="25"/>
      <c r="DB416" s="25"/>
      <c r="DC416" s="25"/>
      <c r="DD416" s="25"/>
      <c r="DE416" s="25"/>
      <c r="DF416" s="25"/>
      <c r="DG416" s="25"/>
      <c r="DH416" s="25"/>
      <c r="DI416" s="25"/>
      <c r="DJ416" s="25"/>
      <c r="DK416" s="25"/>
      <c r="DL416" s="25"/>
      <c r="DM416" s="25"/>
      <c r="DN416" s="25"/>
      <c r="DO416" s="25"/>
      <c r="DP416" s="25"/>
      <c r="DQ416" s="25"/>
      <c r="DR416" s="25"/>
      <c r="DS416" s="25"/>
      <c r="DT416" s="25"/>
      <c r="DU416" s="25"/>
      <c r="DV416" s="25"/>
      <c r="DW416" s="25"/>
      <c r="DX416" s="25"/>
      <c r="DY416" s="25"/>
      <c r="DZ416" s="25"/>
      <c r="EA416" s="25"/>
      <c r="EB416" s="25"/>
      <c r="EC416" s="25"/>
      <c r="ED416" s="25"/>
      <c r="EE416" s="25"/>
      <c r="EF416" s="25"/>
    </row>
    <row r="417" spans="1:136" ht="15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  <c r="CU417" s="25"/>
      <c r="CV417" s="25"/>
      <c r="CW417" s="25"/>
      <c r="CX417" s="25"/>
      <c r="CY417" s="25"/>
      <c r="CZ417" s="25"/>
      <c r="DA417" s="25"/>
      <c r="DB417" s="25"/>
      <c r="DC417" s="25"/>
      <c r="DD417" s="25"/>
      <c r="DE417" s="25"/>
      <c r="DF417" s="25"/>
      <c r="DG417" s="25"/>
      <c r="DH417" s="25"/>
      <c r="DI417" s="25"/>
      <c r="DJ417" s="25"/>
      <c r="DK417" s="25"/>
      <c r="DL417" s="25"/>
      <c r="DM417" s="25"/>
      <c r="DN417" s="25"/>
      <c r="DO417" s="25"/>
      <c r="DP417" s="25"/>
      <c r="DQ417" s="25"/>
      <c r="DR417" s="25"/>
      <c r="DS417" s="25"/>
      <c r="DT417" s="25"/>
      <c r="DU417" s="25"/>
      <c r="DV417" s="25"/>
      <c r="DW417" s="25"/>
      <c r="DX417" s="25"/>
      <c r="DY417" s="25"/>
      <c r="DZ417" s="25"/>
      <c r="EA417" s="25"/>
      <c r="EB417" s="25"/>
      <c r="EC417" s="25"/>
      <c r="ED417" s="25"/>
      <c r="EE417" s="25"/>
      <c r="EF417" s="25"/>
    </row>
    <row r="418" spans="1:136" ht="15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  <c r="CU418" s="25"/>
      <c r="CV418" s="25"/>
      <c r="CW418" s="25"/>
      <c r="CX418" s="25"/>
      <c r="CY418" s="25"/>
      <c r="CZ418" s="25"/>
      <c r="DA418" s="25"/>
      <c r="DB418" s="25"/>
      <c r="DC418" s="25"/>
      <c r="DD418" s="25"/>
      <c r="DE418" s="25"/>
      <c r="DF418" s="25"/>
      <c r="DG418" s="25"/>
      <c r="DH418" s="25"/>
      <c r="DI418" s="25"/>
      <c r="DJ418" s="25"/>
      <c r="DK418" s="25"/>
      <c r="DL418" s="25"/>
      <c r="DM418" s="25"/>
      <c r="DN418" s="25"/>
      <c r="DO418" s="25"/>
      <c r="DP418" s="25"/>
      <c r="DQ418" s="25"/>
      <c r="DR418" s="25"/>
      <c r="DS418" s="25"/>
      <c r="DT418" s="25"/>
      <c r="DU418" s="25"/>
      <c r="DV418" s="25"/>
      <c r="DW418" s="25"/>
      <c r="DX418" s="25"/>
      <c r="DY418" s="25"/>
      <c r="DZ418" s="25"/>
      <c r="EA418" s="25"/>
      <c r="EB418" s="25"/>
      <c r="EC418" s="25"/>
      <c r="ED418" s="25"/>
      <c r="EE418" s="25"/>
      <c r="EF418" s="25"/>
    </row>
    <row r="419" spans="1:136" ht="15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5"/>
      <c r="DP419" s="25"/>
      <c r="DQ419" s="25"/>
      <c r="DR419" s="25"/>
      <c r="DS419" s="25"/>
      <c r="DT419" s="25"/>
      <c r="DU419" s="25"/>
      <c r="DV419" s="25"/>
      <c r="DW419" s="25"/>
      <c r="DX419" s="25"/>
      <c r="DY419" s="25"/>
      <c r="DZ419" s="25"/>
      <c r="EA419" s="25"/>
      <c r="EB419" s="25"/>
      <c r="EC419" s="25"/>
      <c r="ED419" s="25"/>
      <c r="EE419" s="25"/>
      <c r="EF419" s="25"/>
    </row>
    <row r="420" spans="1:136" ht="15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  <c r="CS420" s="25"/>
      <c r="CT420" s="25"/>
      <c r="CU420" s="25"/>
      <c r="CV420" s="25"/>
      <c r="CW420" s="25"/>
      <c r="CX420" s="25"/>
      <c r="CY420" s="25"/>
      <c r="CZ420" s="25"/>
      <c r="DA420" s="25"/>
      <c r="DB420" s="25"/>
      <c r="DC420" s="25"/>
      <c r="DD420" s="25"/>
      <c r="DE420" s="25"/>
      <c r="DF420" s="25"/>
      <c r="DG420" s="25"/>
      <c r="DH420" s="25"/>
      <c r="DI420" s="25"/>
      <c r="DJ420" s="25"/>
      <c r="DK420" s="25"/>
      <c r="DL420" s="25"/>
      <c r="DM420" s="25"/>
      <c r="DN420" s="25"/>
      <c r="DO420" s="25"/>
      <c r="DP420" s="25"/>
      <c r="DQ420" s="25"/>
      <c r="DR420" s="25"/>
      <c r="DS420" s="25"/>
      <c r="DT420" s="25"/>
      <c r="DU420" s="25"/>
      <c r="DV420" s="25"/>
      <c r="DW420" s="25"/>
      <c r="DX420" s="25"/>
      <c r="DY420" s="25"/>
      <c r="DZ420" s="25"/>
      <c r="EA420" s="25"/>
      <c r="EB420" s="25"/>
      <c r="EC420" s="25"/>
      <c r="ED420" s="25"/>
      <c r="EE420" s="25"/>
      <c r="EF420" s="25"/>
    </row>
    <row r="421" spans="1:136" ht="15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  <c r="CS421" s="25"/>
      <c r="CT421" s="25"/>
      <c r="CU421" s="25"/>
      <c r="CV421" s="25"/>
      <c r="CW421" s="25"/>
      <c r="CX421" s="25"/>
      <c r="CY421" s="25"/>
      <c r="CZ421" s="25"/>
      <c r="DA421" s="25"/>
      <c r="DB421" s="25"/>
      <c r="DC421" s="25"/>
      <c r="DD421" s="25"/>
      <c r="DE421" s="25"/>
      <c r="DF421" s="25"/>
      <c r="DG421" s="25"/>
      <c r="DH421" s="25"/>
      <c r="DI421" s="25"/>
      <c r="DJ421" s="25"/>
      <c r="DK421" s="25"/>
      <c r="DL421" s="25"/>
      <c r="DM421" s="25"/>
      <c r="DN421" s="25"/>
      <c r="DO421" s="25"/>
      <c r="DP421" s="25"/>
      <c r="DQ421" s="25"/>
      <c r="DR421" s="25"/>
      <c r="DS421" s="25"/>
      <c r="DT421" s="25"/>
      <c r="DU421" s="25"/>
      <c r="DV421" s="25"/>
      <c r="DW421" s="25"/>
      <c r="DX421" s="25"/>
      <c r="DY421" s="25"/>
      <c r="DZ421" s="25"/>
      <c r="EA421" s="25"/>
      <c r="EB421" s="25"/>
      <c r="EC421" s="25"/>
      <c r="ED421" s="25"/>
      <c r="EE421" s="25"/>
      <c r="EF421" s="25"/>
    </row>
    <row r="422" spans="1:136" ht="15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  <c r="CG422" s="25"/>
      <c r="CH422" s="25"/>
      <c r="CI422" s="25"/>
      <c r="CJ422" s="25"/>
      <c r="CK422" s="25"/>
      <c r="CL422" s="25"/>
      <c r="CM422" s="25"/>
      <c r="CN422" s="25"/>
      <c r="CO422" s="25"/>
      <c r="CP422" s="25"/>
      <c r="CQ422" s="25"/>
      <c r="CR422" s="25"/>
      <c r="CS422" s="25"/>
      <c r="CT422" s="25"/>
      <c r="CU422" s="25"/>
      <c r="CV422" s="25"/>
      <c r="CW422" s="25"/>
      <c r="CX422" s="25"/>
      <c r="CY422" s="25"/>
      <c r="CZ422" s="25"/>
      <c r="DA422" s="25"/>
      <c r="DB422" s="25"/>
      <c r="DC422" s="25"/>
      <c r="DD422" s="25"/>
      <c r="DE422" s="25"/>
      <c r="DF422" s="25"/>
      <c r="DG422" s="25"/>
      <c r="DH422" s="25"/>
      <c r="DI422" s="25"/>
      <c r="DJ422" s="25"/>
      <c r="DK422" s="25"/>
      <c r="DL422" s="25"/>
      <c r="DM422" s="25"/>
      <c r="DN422" s="25"/>
      <c r="DO422" s="25"/>
      <c r="DP422" s="25"/>
      <c r="DQ422" s="25"/>
      <c r="DR422" s="25"/>
      <c r="DS422" s="25"/>
      <c r="DT422" s="25"/>
      <c r="DU422" s="25"/>
      <c r="DV422" s="25"/>
      <c r="DW422" s="25"/>
      <c r="DX422" s="25"/>
      <c r="DY422" s="25"/>
      <c r="DZ422" s="25"/>
      <c r="EA422" s="25"/>
      <c r="EB422" s="25"/>
      <c r="EC422" s="25"/>
      <c r="ED422" s="25"/>
      <c r="EE422" s="25"/>
      <c r="EF422" s="25"/>
    </row>
    <row r="423" spans="1:136" ht="15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  <c r="CN423" s="25"/>
      <c r="CO423" s="25"/>
      <c r="CP423" s="25"/>
      <c r="CQ423" s="25"/>
      <c r="CR423" s="25"/>
      <c r="CS423" s="25"/>
      <c r="CT423" s="25"/>
      <c r="CU423" s="25"/>
      <c r="CV423" s="25"/>
      <c r="CW423" s="25"/>
      <c r="CX423" s="25"/>
      <c r="CY423" s="25"/>
      <c r="CZ423" s="25"/>
      <c r="DA423" s="25"/>
      <c r="DB423" s="25"/>
      <c r="DC423" s="25"/>
      <c r="DD423" s="25"/>
      <c r="DE423" s="25"/>
      <c r="DF423" s="25"/>
      <c r="DG423" s="25"/>
      <c r="DH423" s="25"/>
      <c r="DI423" s="25"/>
      <c r="DJ423" s="25"/>
      <c r="DK423" s="25"/>
      <c r="DL423" s="25"/>
      <c r="DM423" s="25"/>
      <c r="DN423" s="25"/>
      <c r="DO423" s="25"/>
      <c r="DP423" s="25"/>
      <c r="DQ423" s="25"/>
      <c r="DR423" s="25"/>
      <c r="DS423" s="25"/>
      <c r="DT423" s="25"/>
      <c r="DU423" s="25"/>
      <c r="DV423" s="25"/>
      <c r="DW423" s="25"/>
      <c r="DX423" s="25"/>
      <c r="DY423" s="25"/>
      <c r="DZ423" s="25"/>
      <c r="EA423" s="25"/>
      <c r="EB423" s="25"/>
      <c r="EC423" s="25"/>
      <c r="ED423" s="25"/>
      <c r="EE423" s="25"/>
      <c r="EF423" s="25"/>
    </row>
    <row r="424" spans="1:136" ht="15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  <c r="CN424" s="25"/>
      <c r="CO424" s="25"/>
      <c r="CP424" s="25"/>
      <c r="CQ424" s="25"/>
      <c r="CR424" s="25"/>
      <c r="CS424" s="25"/>
      <c r="CT424" s="25"/>
      <c r="CU424" s="25"/>
      <c r="CV424" s="25"/>
      <c r="CW424" s="25"/>
      <c r="CX424" s="25"/>
      <c r="CY424" s="25"/>
      <c r="CZ424" s="25"/>
      <c r="DA424" s="25"/>
      <c r="DB424" s="25"/>
      <c r="DC424" s="25"/>
      <c r="DD424" s="25"/>
      <c r="DE424" s="25"/>
      <c r="DF424" s="25"/>
      <c r="DG424" s="25"/>
      <c r="DH424" s="25"/>
      <c r="DI424" s="25"/>
      <c r="DJ424" s="25"/>
      <c r="DK424" s="25"/>
      <c r="DL424" s="25"/>
      <c r="DM424" s="25"/>
      <c r="DN424" s="25"/>
      <c r="DO424" s="25"/>
      <c r="DP424" s="25"/>
      <c r="DQ424" s="25"/>
      <c r="DR424" s="25"/>
      <c r="DS424" s="25"/>
      <c r="DT424" s="25"/>
      <c r="DU424" s="25"/>
      <c r="DV424" s="25"/>
      <c r="DW424" s="25"/>
      <c r="DX424" s="25"/>
      <c r="DY424" s="25"/>
      <c r="DZ424" s="25"/>
      <c r="EA424" s="25"/>
      <c r="EB424" s="25"/>
      <c r="EC424" s="25"/>
      <c r="ED424" s="25"/>
      <c r="EE424" s="25"/>
      <c r="EF424" s="25"/>
    </row>
    <row r="425" spans="1:136" ht="15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  <c r="CN425" s="25"/>
      <c r="CO425" s="25"/>
      <c r="CP425" s="25"/>
      <c r="CQ425" s="25"/>
      <c r="CR425" s="25"/>
      <c r="CS425" s="25"/>
      <c r="CT425" s="25"/>
      <c r="CU425" s="25"/>
      <c r="CV425" s="25"/>
      <c r="CW425" s="25"/>
      <c r="CX425" s="25"/>
      <c r="CY425" s="25"/>
      <c r="CZ425" s="25"/>
      <c r="DA425" s="25"/>
      <c r="DB425" s="25"/>
      <c r="DC425" s="25"/>
      <c r="DD425" s="25"/>
      <c r="DE425" s="25"/>
      <c r="DF425" s="25"/>
      <c r="DG425" s="25"/>
      <c r="DH425" s="25"/>
      <c r="DI425" s="25"/>
      <c r="DJ425" s="25"/>
      <c r="DK425" s="25"/>
      <c r="DL425" s="25"/>
      <c r="DM425" s="25"/>
      <c r="DN425" s="25"/>
      <c r="DO425" s="25"/>
      <c r="DP425" s="25"/>
      <c r="DQ425" s="25"/>
      <c r="DR425" s="25"/>
      <c r="DS425" s="25"/>
      <c r="DT425" s="25"/>
      <c r="DU425" s="25"/>
      <c r="DV425" s="25"/>
      <c r="DW425" s="25"/>
      <c r="DX425" s="25"/>
      <c r="DY425" s="25"/>
      <c r="DZ425" s="25"/>
      <c r="EA425" s="25"/>
      <c r="EB425" s="25"/>
      <c r="EC425" s="25"/>
      <c r="ED425" s="25"/>
      <c r="EE425" s="25"/>
      <c r="EF425" s="25"/>
    </row>
    <row r="426" spans="1:136" ht="15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  <c r="CS426" s="25"/>
      <c r="CT426" s="25"/>
      <c r="CU426" s="25"/>
      <c r="CV426" s="25"/>
      <c r="CW426" s="25"/>
      <c r="CX426" s="25"/>
      <c r="CY426" s="25"/>
      <c r="CZ426" s="25"/>
      <c r="DA426" s="25"/>
      <c r="DB426" s="25"/>
      <c r="DC426" s="25"/>
      <c r="DD426" s="25"/>
      <c r="DE426" s="25"/>
      <c r="DF426" s="25"/>
      <c r="DG426" s="25"/>
      <c r="DH426" s="25"/>
      <c r="DI426" s="25"/>
      <c r="DJ426" s="25"/>
      <c r="DK426" s="25"/>
      <c r="DL426" s="25"/>
      <c r="DM426" s="25"/>
      <c r="DN426" s="25"/>
      <c r="DO426" s="25"/>
      <c r="DP426" s="25"/>
      <c r="DQ426" s="25"/>
      <c r="DR426" s="25"/>
      <c r="DS426" s="25"/>
      <c r="DT426" s="25"/>
      <c r="DU426" s="25"/>
      <c r="DV426" s="25"/>
      <c r="DW426" s="25"/>
      <c r="DX426" s="25"/>
      <c r="DY426" s="25"/>
      <c r="DZ426" s="25"/>
      <c r="EA426" s="25"/>
      <c r="EB426" s="25"/>
      <c r="EC426" s="25"/>
      <c r="ED426" s="25"/>
      <c r="EE426" s="25"/>
      <c r="EF426" s="25"/>
    </row>
    <row r="427" spans="1:136" ht="15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  <c r="CS427" s="25"/>
      <c r="CT427" s="25"/>
      <c r="CU427" s="25"/>
      <c r="CV427" s="25"/>
      <c r="CW427" s="25"/>
      <c r="CX427" s="25"/>
      <c r="CY427" s="25"/>
      <c r="CZ427" s="25"/>
      <c r="DA427" s="25"/>
      <c r="DB427" s="25"/>
      <c r="DC427" s="25"/>
      <c r="DD427" s="25"/>
      <c r="DE427" s="25"/>
      <c r="DF427" s="25"/>
      <c r="DG427" s="25"/>
      <c r="DH427" s="25"/>
      <c r="DI427" s="25"/>
      <c r="DJ427" s="25"/>
      <c r="DK427" s="25"/>
      <c r="DL427" s="25"/>
      <c r="DM427" s="25"/>
      <c r="DN427" s="25"/>
      <c r="DO427" s="25"/>
      <c r="DP427" s="25"/>
      <c r="DQ427" s="25"/>
      <c r="DR427" s="25"/>
      <c r="DS427" s="25"/>
      <c r="DT427" s="25"/>
      <c r="DU427" s="25"/>
      <c r="DV427" s="25"/>
      <c r="DW427" s="25"/>
      <c r="DX427" s="25"/>
      <c r="DY427" s="25"/>
      <c r="DZ427" s="25"/>
      <c r="EA427" s="25"/>
      <c r="EB427" s="25"/>
      <c r="EC427" s="25"/>
      <c r="ED427" s="25"/>
      <c r="EE427" s="25"/>
      <c r="EF427" s="25"/>
    </row>
    <row r="428" spans="1:136" ht="15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  <c r="CS428" s="25"/>
      <c r="CT428" s="25"/>
      <c r="CU428" s="25"/>
      <c r="CV428" s="25"/>
      <c r="CW428" s="25"/>
      <c r="CX428" s="25"/>
      <c r="CY428" s="25"/>
      <c r="CZ428" s="25"/>
      <c r="DA428" s="25"/>
      <c r="DB428" s="25"/>
      <c r="DC428" s="25"/>
      <c r="DD428" s="25"/>
      <c r="DE428" s="25"/>
      <c r="DF428" s="25"/>
      <c r="DG428" s="25"/>
      <c r="DH428" s="25"/>
      <c r="DI428" s="25"/>
      <c r="DJ428" s="25"/>
      <c r="DK428" s="25"/>
      <c r="DL428" s="25"/>
      <c r="DM428" s="25"/>
      <c r="DN428" s="25"/>
      <c r="DO428" s="25"/>
      <c r="DP428" s="25"/>
      <c r="DQ428" s="25"/>
      <c r="DR428" s="25"/>
      <c r="DS428" s="25"/>
      <c r="DT428" s="25"/>
      <c r="DU428" s="25"/>
      <c r="DV428" s="25"/>
      <c r="DW428" s="25"/>
      <c r="DX428" s="25"/>
      <c r="DY428" s="25"/>
      <c r="DZ428" s="25"/>
      <c r="EA428" s="25"/>
      <c r="EB428" s="25"/>
      <c r="EC428" s="25"/>
      <c r="ED428" s="25"/>
      <c r="EE428" s="25"/>
      <c r="EF428" s="25"/>
    </row>
    <row r="429" spans="1:136" ht="15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  <c r="CU429" s="25"/>
      <c r="CV429" s="25"/>
      <c r="CW429" s="25"/>
      <c r="CX429" s="25"/>
      <c r="CY429" s="25"/>
      <c r="CZ429" s="25"/>
      <c r="DA429" s="25"/>
      <c r="DB429" s="25"/>
      <c r="DC429" s="25"/>
      <c r="DD429" s="25"/>
      <c r="DE429" s="25"/>
      <c r="DF429" s="25"/>
      <c r="DG429" s="25"/>
      <c r="DH429" s="25"/>
      <c r="DI429" s="25"/>
      <c r="DJ429" s="25"/>
      <c r="DK429" s="25"/>
      <c r="DL429" s="25"/>
      <c r="DM429" s="25"/>
      <c r="DN429" s="25"/>
      <c r="DO429" s="25"/>
      <c r="DP429" s="25"/>
      <c r="DQ429" s="25"/>
      <c r="DR429" s="25"/>
      <c r="DS429" s="25"/>
      <c r="DT429" s="25"/>
      <c r="DU429" s="25"/>
      <c r="DV429" s="25"/>
      <c r="DW429" s="25"/>
      <c r="DX429" s="25"/>
      <c r="DY429" s="25"/>
      <c r="DZ429" s="25"/>
      <c r="EA429" s="25"/>
      <c r="EB429" s="25"/>
      <c r="EC429" s="25"/>
      <c r="ED429" s="25"/>
      <c r="EE429" s="25"/>
      <c r="EF429" s="25"/>
    </row>
    <row r="430" spans="1:136" ht="15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  <c r="CS430" s="25"/>
      <c r="CT430" s="25"/>
      <c r="CU430" s="25"/>
      <c r="CV430" s="25"/>
      <c r="CW430" s="25"/>
      <c r="CX430" s="25"/>
      <c r="CY430" s="25"/>
      <c r="CZ430" s="25"/>
      <c r="DA430" s="25"/>
      <c r="DB430" s="25"/>
      <c r="DC430" s="25"/>
      <c r="DD430" s="25"/>
      <c r="DE430" s="25"/>
      <c r="DF430" s="25"/>
      <c r="DG430" s="25"/>
      <c r="DH430" s="25"/>
      <c r="DI430" s="25"/>
      <c r="DJ430" s="25"/>
      <c r="DK430" s="25"/>
      <c r="DL430" s="25"/>
      <c r="DM430" s="25"/>
      <c r="DN430" s="25"/>
      <c r="DO430" s="25"/>
      <c r="DP430" s="25"/>
      <c r="DQ430" s="25"/>
      <c r="DR430" s="25"/>
      <c r="DS430" s="25"/>
      <c r="DT430" s="25"/>
      <c r="DU430" s="25"/>
      <c r="DV430" s="25"/>
      <c r="DW430" s="25"/>
      <c r="DX430" s="25"/>
      <c r="DY430" s="25"/>
      <c r="DZ430" s="25"/>
      <c r="EA430" s="25"/>
      <c r="EB430" s="25"/>
      <c r="EC430" s="25"/>
      <c r="ED430" s="25"/>
      <c r="EE430" s="25"/>
      <c r="EF430" s="25"/>
    </row>
    <row r="431" spans="1:136" ht="15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  <c r="CU431" s="25"/>
      <c r="CV431" s="25"/>
      <c r="CW431" s="25"/>
      <c r="CX431" s="25"/>
      <c r="CY431" s="25"/>
      <c r="CZ431" s="25"/>
      <c r="DA431" s="25"/>
      <c r="DB431" s="25"/>
      <c r="DC431" s="25"/>
      <c r="DD431" s="25"/>
      <c r="DE431" s="25"/>
      <c r="DF431" s="25"/>
      <c r="DG431" s="25"/>
      <c r="DH431" s="25"/>
      <c r="DI431" s="25"/>
      <c r="DJ431" s="25"/>
      <c r="DK431" s="25"/>
      <c r="DL431" s="25"/>
      <c r="DM431" s="25"/>
      <c r="DN431" s="25"/>
      <c r="DO431" s="25"/>
      <c r="DP431" s="25"/>
      <c r="DQ431" s="25"/>
      <c r="DR431" s="25"/>
      <c r="DS431" s="25"/>
      <c r="DT431" s="25"/>
      <c r="DU431" s="25"/>
      <c r="DV431" s="25"/>
      <c r="DW431" s="25"/>
      <c r="DX431" s="25"/>
      <c r="DY431" s="25"/>
      <c r="DZ431" s="25"/>
      <c r="EA431" s="25"/>
      <c r="EB431" s="25"/>
      <c r="EC431" s="25"/>
      <c r="ED431" s="25"/>
      <c r="EE431" s="25"/>
      <c r="EF431" s="25"/>
    </row>
    <row r="432" spans="1:136" ht="15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  <c r="CU432" s="25"/>
      <c r="CV432" s="25"/>
      <c r="CW432" s="25"/>
      <c r="CX432" s="25"/>
      <c r="CY432" s="25"/>
      <c r="CZ432" s="25"/>
      <c r="DA432" s="25"/>
      <c r="DB432" s="25"/>
      <c r="DC432" s="25"/>
      <c r="DD432" s="25"/>
      <c r="DE432" s="25"/>
      <c r="DF432" s="25"/>
      <c r="DG432" s="25"/>
      <c r="DH432" s="25"/>
      <c r="DI432" s="25"/>
      <c r="DJ432" s="25"/>
      <c r="DK432" s="25"/>
      <c r="DL432" s="25"/>
      <c r="DM432" s="25"/>
      <c r="DN432" s="25"/>
      <c r="DO432" s="25"/>
      <c r="DP432" s="25"/>
      <c r="DQ432" s="25"/>
      <c r="DR432" s="25"/>
      <c r="DS432" s="25"/>
      <c r="DT432" s="25"/>
      <c r="DU432" s="25"/>
      <c r="DV432" s="25"/>
      <c r="DW432" s="25"/>
      <c r="DX432" s="25"/>
      <c r="DY432" s="25"/>
      <c r="DZ432" s="25"/>
      <c r="EA432" s="25"/>
      <c r="EB432" s="25"/>
      <c r="EC432" s="25"/>
      <c r="ED432" s="25"/>
      <c r="EE432" s="25"/>
      <c r="EF432" s="25"/>
    </row>
    <row r="433" spans="1:136" ht="15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  <c r="CU433" s="25"/>
      <c r="CV433" s="25"/>
      <c r="CW433" s="25"/>
      <c r="CX433" s="25"/>
      <c r="CY433" s="25"/>
      <c r="CZ433" s="25"/>
      <c r="DA433" s="25"/>
      <c r="DB433" s="25"/>
      <c r="DC433" s="25"/>
      <c r="DD433" s="25"/>
      <c r="DE433" s="25"/>
      <c r="DF433" s="25"/>
      <c r="DG433" s="25"/>
      <c r="DH433" s="25"/>
      <c r="DI433" s="25"/>
      <c r="DJ433" s="25"/>
      <c r="DK433" s="25"/>
      <c r="DL433" s="25"/>
      <c r="DM433" s="25"/>
      <c r="DN433" s="25"/>
      <c r="DO433" s="25"/>
      <c r="DP433" s="25"/>
      <c r="DQ433" s="25"/>
      <c r="DR433" s="25"/>
      <c r="DS433" s="25"/>
      <c r="DT433" s="25"/>
      <c r="DU433" s="25"/>
      <c r="DV433" s="25"/>
      <c r="DW433" s="25"/>
      <c r="DX433" s="25"/>
      <c r="DY433" s="25"/>
      <c r="DZ433" s="25"/>
      <c r="EA433" s="25"/>
      <c r="EB433" s="25"/>
      <c r="EC433" s="25"/>
      <c r="ED433" s="25"/>
      <c r="EE433" s="25"/>
      <c r="EF433" s="25"/>
    </row>
    <row r="434" spans="1:136" ht="15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  <c r="CG434" s="25"/>
      <c r="CH434" s="25"/>
      <c r="CI434" s="25"/>
      <c r="CJ434" s="25"/>
      <c r="CK434" s="25"/>
      <c r="CL434" s="25"/>
      <c r="CM434" s="25"/>
      <c r="CN434" s="25"/>
      <c r="CO434" s="25"/>
      <c r="CP434" s="25"/>
      <c r="CQ434" s="25"/>
      <c r="CR434" s="25"/>
      <c r="CS434" s="25"/>
      <c r="CT434" s="25"/>
      <c r="CU434" s="25"/>
      <c r="CV434" s="25"/>
      <c r="CW434" s="25"/>
      <c r="CX434" s="25"/>
      <c r="CY434" s="25"/>
      <c r="CZ434" s="25"/>
      <c r="DA434" s="25"/>
      <c r="DB434" s="25"/>
      <c r="DC434" s="25"/>
      <c r="DD434" s="25"/>
      <c r="DE434" s="25"/>
      <c r="DF434" s="25"/>
      <c r="DG434" s="25"/>
      <c r="DH434" s="25"/>
      <c r="DI434" s="25"/>
      <c r="DJ434" s="25"/>
      <c r="DK434" s="25"/>
      <c r="DL434" s="25"/>
      <c r="DM434" s="25"/>
      <c r="DN434" s="25"/>
      <c r="DO434" s="25"/>
      <c r="DP434" s="25"/>
      <c r="DQ434" s="25"/>
      <c r="DR434" s="25"/>
      <c r="DS434" s="25"/>
      <c r="DT434" s="25"/>
      <c r="DU434" s="25"/>
      <c r="DV434" s="25"/>
      <c r="DW434" s="25"/>
      <c r="DX434" s="25"/>
      <c r="DY434" s="25"/>
      <c r="DZ434" s="25"/>
      <c r="EA434" s="25"/>
      <c r="EB434" s="25"/>
      <c r="EC434" s="25"/>
      <c r="ED434" s="25"/>
      <c r="EE434" s="25"/>
      <c r="EF434" s="25"/>
    </row>
    <row r="435" spans="1:136" ht="15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  <c r="CU435" s="25"/>
      <c r="CV435" s="25"/>
      <c r="CW435" s="25"/>
      <c r="CX435" s="25"/>
      <c r="CY435" s="25"/>
      <c r="CZ435" s="25"/>
      <c r="DA435" s="25"/>
      <c r="DB435" s="25"/>
      <c r="DC435" s="25"/>
      <c r="DD435" s="25"/>
      <c r="DE435" s="25"/>
      <c r="DF435" s="25"/>
      <c r="DG435" s="25"/>
      <c r="DH435" s="25"/>
      <c r="DI435" s="25"/>
      <c r="DJ435" s="25"/>
      <c r="DK435" s="25"/>
      <c r="DL435" s="25"/>
      <c r="DM435" s="25"/>
      <c r="DN435" s="25"/>
      <c r="DO435" s="25"/>
      <c r="DP435" s="25"/>
      <c r="DQ435" s="25"/>
      <c r="DR435" s="25"/>
      <c r="DS435" s="25"/>
      <c r="DT435" s="25"/>
      <c r="DU435" s="25"/>
      <c r="DV435" s="25"/>
      <c r="DW435" s="25"/>
      <c r="DX435" s="25"/>
      <c r="DY435" s="25"/>
      <c r="DZ435" s="25"/>
      <c r="EA435" s="25"/>
      <c r="EB435" s="25"/>
      <c r="EC435" s="25"/>
      <c r="ED435" s="25"/>
      <c r="EE435" s="25"/>
      <c r="EF435" s="25"/>
    </row>
    <row r="436" spans="1:136" ht="15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  <c r="CN436" s="25"/>
      <c r="CO436" s="25"/>
      <c r="CP436" s="25"/>
      <c r="CQ436" s="25"/>
      <c r="CR436" s="25"/>
      <c r="CS436" s="25"/>
      <c r="CT436" s="25"/>
      <c r="CU436" s="25"/>
      <c r="CV436" s="25"/>
      <c r="CW436" s="25"/>
      <c r="CX436" s="25"/>
      <c r="CY436" s="25"/>
      <c r="CZ436" s="25"/>
      <c r="DA436" s="25"/>
      <c r="DB436" s="25"/>
      <c r="DC436" s="25"/>
      <c r="DD436" s="25"/>
      <c r="DE436" s="25"/>
      <c r="DF436" s="25"/>
      <c r="DG436" s="25"/>
      <c r="DH436" s="25"/>
      <c r="DI436" s="25"/>
      <c r="DJ436" s="25"/>
      <c r="DK436" s="25"/>
      <c r="DL436" s="25"/>
      <c r="DM436" s="25"/>
      <c r="DN436" s="25"/>
      <c r="DO436" s="25"/>
      <c r="DP436" s="25"/>
      <c r="DQ436" s="25"/>
      <c r="DR436" s="25"/>
      <c r="DS436" s="25"/>
      <c r="DT436" s="25"/>
      <c r="DU436" s="25"/>
      <c r="DV436" s="25"/>
      <c r="DW436" s="25"/>
      <c r="DX436" s="25"/>
      <c r="DY436" s="25"/>
      <c r="DZ436" s="25"/>
      <c r="EA436" s="25"/>
      <c r="EB436" s="25"/>
      <c r="EC436" s="25"/>
      <c r="ED436" s="25"/>
      <c r="EE436" s="25"/>
      <c r="EF436" s="25"/>
    </row>
    <row r="437" spans="1:136" ht="15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  <c r="CN437" s="25"/>
      <c r="CO437" s="25"/>
      <c r="CP437" s="25"/>
      <c r="CQ437" s="25"/>
      <c r="CR437" s="25"/>
      <c r="CS437" s="25"/>
      <c r="CT437" s="25"/>
      <c r="CU437" s="25"/>
      <c r="CV437" s="25"/>
      <c r="CW437" s="25"/>
      <c r="CX437" s="25"/>
      <c r="CY437" s="25"/>
      <c r="CZ437" s="25"/>
      <c r="DA437" s="25"/>
      <c r="DB437" s="25"/>
      <c r="DC437" s="25"/>
      <c r="DD437" s="25"/>
      <c r="DE437" s="25"/>
      <c r="DF437" s="25"/>
      <c r="DG437" s="25"/>
      <c r="DH437" s="25"/>
      <c r="DI437" s="25"/>
      <c r="DJ437" s="25"/>
      <c r="DK437" s="25"/>
      <c r="DL437" s="25"/>
      <c r="DM437" s="25"/>
      <c r="DN437" s="25"/>
      <c r="DO437" s="25"/>
      <c r="DP437" s="25"/>
      <c r="DQ437" s="25"/>
      <c r="DR437" s="25"/>
      <c r="DS437" s="25"/>
      <c r="DT437" s="25"/>
      <c r="DU437" s="25"/>
      <c r="DV437" s="25"/>
      <c r="DW437" s="25"/>
      <c r="DX437" s="25"/>
      <c r="DY437" s="25"/>
      <c r="DZ437" s="25"/>
      <c r="EA437" s="25"/>
      <c r="EB437" s="25"/>
      <c r="EC437" s="25"/>
      <c r="ED437" s="25"/>
      <c r="EE437" s="25"/>
      <c r="EF437" s="25"/>
    </row>
    <row r="438" spans="1:136" ht="15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  <c r="CG438" s="25"/>
      <c r="CH438" s="25"/>
      <c r="CI438" s="25"/>
      <c r="CJ438" s="25"/>
      <c r="CK438" s="25"/>
      <c r="CL438" s="25"/>
      <c r="CM438" s="25"/>
      <c r="CN438" s="25"/>
      <c r="CO438" s="25"/>
      <c r="CP438" s="25"/>
      <c r="CQ438" s="25"/>
      <c r="CR438" s="25"/>
      <c r="CS438" s="25"/>
      <c r="CT438" s="25"/>
      <c r="CU438" s="25"/>
      <c r="CV438" s="25"/>
      <c r="CW438" s="25"/>
      <c r="CX438" s="25"/>
      <c r="CY438" s="25"/>
      <c r="CZ438" s="25"/>
      <c r="DA438" s="25"/>
      <c r="DB438" s="25"/>
      <c r="DC438" s="25"/>
      <c r="DD438" s="25"/>
      <c r="DE438" s="25"/>
      <c r="DF438" s="25"/>
      <c r="DG438" s="25"/>
      <c r="DH438" s="25"/>
      <c r="DI438" s="25"/>
      <c r="DJ438" s="25"/>
      <c r="DK438" s="25"/>
      <c r="DL438" s="25"/>
      <c r="DM438" s="25"/>
      <c r="DN438" s="25"/>
      <c r="DO438" s="25"/>
      <c r="DP438" s="25"/>
      <c r="DQ438" s="25"/>
      <c r="DR438" s="25"/>
      <c r="DS438" s="25"/>
      <c r="DT438" s="25"/>
      <c r="DU438" s="25"/>
      <c r="DV438" s="25"/>
      <c r="DW438" s="25"/>
      <c r="DX438" s="25"/>
      <c r="DY438" s="25"/>
      <c r="DZ438" s="25"/>
      <c r="EA438" s="25"/>
      <c r="EB438" s="25"/>
      <c r="EC438" s="25"/>
      <c r="ED438" s="25"/>
      <c r="EE438" s="25"/>
      <c r="EF438" s="25"/>
    </row>
    <row r="439" spans="1:136" ht="15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  <c r="CN439" s="25"/>
      <c r="CO439" s="25"/>
      <c r="CP439" s="25"/>
      <c r="CQ439" s="25"/>
      <c r="CR439" s="25"/>
      <c r="CS439" s="25"/>
      <c r="CT439" s="25"/>
      <c r="CU439" s="25"/>
      <c r="CV439" s="25"/>
      <c r="CW439" s="25"/>
      <c r="CX439" s="25"/>
      <c r="CY439" s="25"/>
      <c r="CZ439" s="25"/>
      <c r="DA439" s="25"/>
      <c r="DB439" s="25"/>
      <c r="DC439" s="25"/>
      <c r="DD439" s="25"/>
      <c r="DE439" s="25"/>
      <c r="DF439" s="25"/>
      <c r="DG439" s="25"/>
      <c r="DH439" s="25"/>
      <c r="DI439" s="25"/>
      <c r="DJ439" s="25"/>
      <c r="DK439" s="25"/>
      <c r="DL439" s="25"/>
      <c r="DM439" s="25"/>
      <c r="DN439" s="25"/>
      <c r="DO439" s="25"/>
      <c r="DP439" s="25"/>
      <c r="DQ439" s="25"/>
      <c r="DR439" s="25"/>
      <c r="DS439" s="25"/>
      <c r="DT439" s="25"/>
      <c r="DU439" s="25"/>
      <c r="DV439" s="25"/>
      <c r="DW439" s="25"/>
      <c r="DX439" s="25"/>
      <c r="DY439" s="25"/>
      <c r="DZ439" s="25"/>
      <c r="EA439" s="25"/>
      <c r="EB439" s="25"/>
      <c r="EC439" s="25"/>
      <c r="ED439" s="25"/>
      <c r="EE439" s="25"/>
      <c r="EF439" s="25"/>
    </row>
    <row r="440" spans="1:136" ht="15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  <c r="CN440" s="25"/>
      <c r="CO440" s="25"/>
      <c r="CP440" s="25"/>
      <c r="CQ440" s="25"/>
      <c r="CR440" s="25"/>
      <c r="CS440" s="25"/>
      <c r="CT440" s="25"/>
      <c r="CU440" s="25"/>
      <c r="CV440" s="25"/>
      <c r="CW440" s="25"/>
      <c r="CX440" s="25"/>
      <c r="CY440" s="25"/>
      <c r="CZ440" s="25"/>
      <c r="DA440" s="25"/>
      <c r="DB440" s="25"/>
      <c r="DC440" s="25"/>
      <c r="DD440" s="25"/>
      <c r="DE440" s="25"/>
      <c r="DF440" s="25"/>
      <c r="DG440" s="25"/>
      <c r="DH440" s="25"/>
      <c r="DI440" s="25"/>
      <c r="DJ440" s="25"/>
      <c r="DK440" s="25"/>
      <c r="DL440" s="25"/>
      <c r="DM440" s="25"/>
      <c r="DN440" s="25"/>
      <c r="DO440" s="25"/>
      <c r="DP440" s="25"/>
      <c r="DQ440" s="25"/>
      <c r="DR440" s="25"/>
      <c r="DS440" s="25"/>
      <c r="DT440" s="25"/>
      <c r="DU440" s="25"/>
      <c r="DV440" s="25"/>
      <c r="DW440" s="25"/>
      <c r="DX440" s="25"/>
      <c r="DY440" s="25"/>
      <c r="DZ440" s="25"/>
      <c r="EA440" s="25"/>
      <c r="EB440" s="25"/>
      <c r="EC440" s="25"/>
      <c r="ED440" s="25"/>
      <c r="EE440" s="25"/>
      <c r="EF440" s="25"/>
    </row>
    <row r="441" spans="1:136" ht="15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  <c r="CG441" s="25"/>
      <c r="CH441" s="25"/>
      <c r="CI441" s="25"/>
      <c r="CJ441" s="25"/>
      <c r="CK441" s="25"/>
      <c r="CL441" s="25"/>
      <c r="CM441" s="25"/>
      <c r="CN441" s="25"/>
      <c r="CO441" s="25"/>
      <c r="CP441" s="25"/>
      <c r="CQ441" s="25"/>
      <c r="CR441" s="25"/>
      <c r="CS441" s="25"/>
      <c r="CT441" s="25"/>
      <c r="CU441" s="25"/>
      <c r="CV441" s="25"/>
      <c r="CW441" s="25"/>
      <c r="CX441" s="25"/>
      <c r="CY441" s="25"/>
      <c r="CZ441" s="25"/>
      <c r="DA441" s="25"/>
      <c r="DB441" s="25"/>
      <c r="DC441" s="25"/>
      <c r="DD441" s="25"/>
      <c r="DE441" s="25"/>
      <c r="DF441" s="25"/>
      <c r="DG441" s="25"/>
      <c r="DH441" s="25"/>
      <c r="DI441" s="25"/>
      <c r="DJ441" s="25"/>
      <c r="DK441" s="25"/>
      <c r="DL441" s="25"/>
      <c r="DM441" s="25"/>
      <c r="DN441" s="25"/>
      <c r="DO441" s="25"/>
      <c r="DP441" s="25"/>
      <c r="DQ441" s="25"/>
      <c r="DR441" s="25"/>
      <c r="DS441" s="25"/>
      <c r="DT441" s="25"/>
      <c r="DU441" s="25"/>
      <c r="DV441" s="25"/>
      <c r="DW441" s="25"/>
      <c r="DX441" s="25"/>
      <c r="DY441" s="25"/>
      <c r="DZ441" s="25"/>
      <c r="EA441" s="25"/>
      <c r="EB441" s="25"/>
      <c r="EC441" s="25"/>
      <c r="ED441" s="25"/>
      <c r="EE441" s="25"/>
      <c r="EF441" s="25"/>
    </row>
    <row r="442" spans="1:136" ht="15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  <c r="CN442" s="25"/>
      <c r="CO442" s="25"/>
      <c r="CP442" s="25"/>
      <c r="CQ442" s="25"/>
      <c r="CR442" s="25"/>
      <c r="CS442" s="25"/>
      <c r="CT442" s="25"/>
      <c r="CU442" s="25"/>
      <c r="CV442" s="25"/>
      <c r="CW442" s="25"/>
      <c r="CX442" s="25"/>
      <c r="CY442" s="25"/>
      <c r="CZ442" s="25"/>
      <c r="DA442" s="25"/>
      <c r="DB442" s="25"/>
      <c r="DC442" s="25"/>
      <c r="DD442" s="25"/>
      <c r="DE442" s="25"/>
      <c r="DF442" s="25"/>
      <c r="DG442" s="25"/>
      <c r="DH442" s="25"/>
      <c r="DI442" s="25"/>
      <c r="DJ442" s="25"/>
      <c r="DK442" s="25"/>
      <c r="DL442" s="25"/>
      <c r="DM442" s="25"/>
      <c r="DN442" s="25"/>
      <c r="DO442" s="25"/>
      <c r="DP442" s="25"/>
      <c r="DQ442" s="25"/>
      <c r="DR442" s="25"/>
      <c r="DS442" s="25"/>
      <c r="DT442" s="25"/>
      <c r="DU442" s="25"/>
      <c r="DV442" s="25"/>
      <c r="DW442" s="25"/>
      <c r="DX442" s="25"/>
      <c r="DY442" s="25"/>
      <c r="DZ442" s="25"/>
      <c r="EA442" s="25"/>
      <c r="EB442" s="25"/>
      <c r="EC442" s="25"/>
      <c r="ED442" s="25"/>
      <c r="EE442" s="25"/>
      <c r="EF442" s="25"/>
    </row>
    <row r="443" spans="1:136" ht="15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  <c r="CU443" s="25"/>
      <c r="CV443" s="25"/>
      <c r="CW443" s="25"/>
      <c r="CX443" s="25"/>
      <c r="CY443" s="25"/>
      <c r="CZ443" s="25"/>
      <c r="DA443" s="25"/>
      <c r="DB443" s="25"/>
      <c r="DC443" s="25"/>
      <c r="DD443" s="25"/>
      <c r="DE443" s="25"/>
      <c r="DF443" s="25"/>
      <c r="DG443" s="25"/>
      <c r="DH443" s="25"/>
      <c r="DI443" s="25"/>
      <c r="DJ443" s="25"/>
      <c r="DK443" s="25"/>
      <c r="DL443" s="25"/>
      <c r="DM443" s="25"/>
      <c r="DN443" s="25"/>
      <c r="DO443" s="25"/>
      <c r="DP443" s="25"/>
      <c r="DQ443" s="25"/>
      <c r="DR443" s="25"/>
      <c r="DS443" s="25"/>
      <c r="DT443" s="25"/>
      <c r="DU443" s="25"/>
      <c r="DV443" s="25"/>
      <c r="DW443" s="25"/>
      <c r="DX443" s="25"/>
      <c r="DY443" s="25"/>
      <c r="DZ443" s="25"/>
      <c r="EA443" s="25"/>
      <c r="EB443" s="25"/>
      <c r="EC443" s="25"/>
      <c r="ED443" s="25"/>
      <c r="EE443" s="25"/>
      <c r="EF443" s="25"/>
    </row>
    <row r="444" spans="1:136" ht="15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  <c r="CG444" s="25"/>
      <c r="CH444" s="25"/>
      <c r="CI444" s="25"/>
      <c r="CJ444" s="25"/>
      <c r="CK444" s="25"/>
      <c r="CL444" s="25"/>
      <c r="CM444" s="25"/>
      <c r="CN444" s="25"/>
      <c r="CO444" s="25"/>
      <c r="CP444" s="25"/>
      <c r="CQ444" s="25"/>
      <c r="CR444" s="25"/>
      <c r="CS444" s="25"/>
      <c r="CT444" s="25"/>
      <c r="CU444" s="25"/>
      <c r="CV444" s="25"/>
      <c r="CW444" s="25"/>
      <c r="CX444" s="25"/>
      <c r="CY444" s="25"/>
      <c r="CZ444" s="25"/>
      <c r="DA444" s="25"/>
      <c r="DB444" s="25"/>
      <c r="DC444" s="25"/>
      <c r="DD444" s="25"/>
      <c r="DE444" s="25"/>
      <c r="DF444" s="25"/>
      <c r="DG444" s="25"/>
      <c r="DH444" s="25"/>
      <c r="DI444" s="25"/>
      <c r="DJ444" s="25"/>
      <c r="DK444" s="25"/>
      <c r="DL444" s="25"/>
      <c r="DM444" s="25"/>
      <c r="DN444" s="25"/>
      <c r="DO444" s="25"/>
      <c r="DP444" s="25"/>
      <c r="DQ444" s="25"/>
      <c r="DR444" s="25"/>
      <c r="DS444" s="25"/>
      <c r="DT444" s="25"/>
      <c r="DU444" s="25"/>
      <c r="DV444" s="25"/>
      <c r="DW444" s="25"/>
      <c r="DX444" s="25"/>
      <c r="DY444" s="25"/>
      <c r="DZ444" s="25"/>
      <c r="EA444" s="25"/>
      <c r="EB444" s="25"/>
      <c r="EC444" s="25"/>
      <c r="ED444" s="25"/>
      <c r="EE444" s="25"/>
      <c r="EF444" s="25"/>
    </row>
    <row r="445" spans="1:136" ht="15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  <c r="CN445" s="25"/>
      <c r="CO445" s="25"/>
      <c r="CP445" s="25"/>
      <c r="CQ445" s="25"/>
      <c r="CR445" s="25"/>
      <c r="CS445" s="25"/>
      <c r="CT445" s="25"/>
      <c r="CU445" s="25"/>
      <c r="CV445" s="25"/>
      <c r="CW445" s="25"/>
      <c r="CX445" s="25"/>
      <c r="CY445" s="25"/>
      <c r="CZ445" s="25"/>
      <c r="DA445" s="25"/>
      <c r="DB445" s="25"/>
      <c r="DC445" s="25"/>
      <c r="DD445" s="25"/>
      <c r="DE445" s="25"/>
      <c r="DF445" s="25"/>
      <c r="DG445" s="25"/>
      <c r="DH445" s="25"/>
      <c r="DI445" s="25"/>
      <c r="DJ445" s="25"/>
      <c r="DK445" s="25"/>
      <c r="DL445" s="25"/>
      <c r="DM445" s="25"/>
      <c r="DN445" s="25"/>
      <c r="DO445" s="25"/>
      <c r="DP445" s="25"/>
      <c r="DQ445" s="25"/>
      <c r="DR445" s="25"/>
      <c r="DS445" s="25"/>
      <c r="DT445" s="25"/>
      <c r="DU445" s="25"/>
      <c r="DV445" s="25"/>
      <c r="DW445" s="25"/>
      <c r="DX445" s="25"/>
      <c r="DY445" s="25"/>
      <c r="DZ445" s="25"/>
      <c r="EA445" s="25"/>
      <c r="EB445" s="25"/>
      <c r="EC445" s="25"/>
      <c r="ED445" s="25"/>
      <c r="EE445" s="25"/>
      <c r="EF445" s="25"/>
    </row>
    <row r="446" spans="1:136" ht="15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  <c r="CN446" s="25"/>
      <c r="CO446" s="25"/>
      <c r="CP446" s="25"/>
      <c r="CQ446" s="25"/>
      <c r="CR446" s="25"/>
      <c r="CS446" s="25"/>
      <c r="CT446" s="25"/>
      <c r="CU446" s="25"/>
      <c r="CV446" s="25"/>
      <c r="CW446" s="25"/>
      <c r="CX446" s="25"/>
      <c r="CY446" s="25"/>
      <c r="CZ446" s="25"/>
      <c r="DA446" s="25"/>
      <c r="DB446" s="25"/>
      <c r="DC446" s="25"/>
      <c r="DD446" s="25"/>
      <c r="DE446" s="25"/>
      <c r="DF446" s="25"/>
      <c r="DG446" s="25"/>
      <c r="DH446" s="25"/>
      <c r="DI446" s="25"/>
      <c r="DJ446" s="25"/>
      <c r="DK446" s="25"/>
      <c r="DL446" s="25"/>
      <c r="DM446" s="25"/>
      <c r="DN446" s="25"/>
      <c r="DO446" s="25"/>
      <c r="DP446" s="25"/>
      <c r="DQ446" s="25"/>
      <c r="DR446" s="25"/>
      <c r="DS446" s="25"/>
      <c r="DT446" s="25"/>
      <c r="DU446" s="25"/>
      <c r="DV446" s="25"/>
      <c r="DW446" s="25"/>
      <c r="DX446" s="25"/>
      <c r="DY446" s="25"/>
      <c r="DZ446" s="25"/>
      <c r="EA446" s="25"/>
      <c r="EB446" s="25"/>
      <c r="EC446" s="25"/>
      <c r="ED446" s="25"/>
      <c r="EE446" s="25"/>
      <c r="EF446" s="25"/>
    </row>
    <row r="447" spans="1:136" ht="15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  <c r="CG447" s="25"/>
      <c r="CH447" s="25"/>
      <c r="CI447" s="25"/>
      <c r="CJ447" s="25"/>
      <c r="CK447" s="25"/>
      <c r="CL447" s="25"/>
      <c r="CM447" s="25"/>
      <c r="CN447" s="25"/>
      <c r="CO447" s="25"/>
      <c r="CP447" s="25"/>
      <c r="CQ447" s="25"/>
      <c r="CR447" s="25"/>
      <c r="CS447" s="25"/>
      <c r="CT447" s="25"/>
      <c r="CU447" s="25"/>
      <c r="CV447" s="25"/>
      <c r="CW447" s="25"/>
      <c r="CX447" s="25"/>
      <c r="CY447" s="25"/>
      <c r="CZ447" s="25"/>
      <c r="DA447" s="25"/>
      <c r="DB447" s="25"/>
      <c r="DC447" s="25"/>
      <c r="DD447" s="25"/>
      <c r="DE447" s="25"/>
      <c r="DF447" s="25"/>
      <c r="DG447" s="25"/>
      <c r="DH447" s="25"/>
      <c r="DI447" s="25"/>
      <c r="DJ447" s="25"/>
      <c r="DK447" s="25"/>
      <c r="DL447" s="25"/>
      <c r="DM447" s="25"/>
      <c r="DN447" s="25"/>
      <c r="DO447" s="25"/>
      <c r="DP447" s="25"/>
      <c r="DQ447" s="25"/>
      <c r="DR447" s="25"/>
      <c r="DS447" s="25"/>
      <c r="DT447" s="25"/>
      <c r="DU447" s="25"/>
      <c r="DV447" s="25"/>
      <c r="DW447" s="25"/>
      <c r="DX447" s="25"/>
      <c r="DY447" s="25"/>
      <c r="DZ447" s="25"/>
      <c r="EA447" s="25"/>
      <c r="EB447" s="25"/>
      <c r="EC447" s="25"/>
      <c r="ED447" s="25"/>
      <c r="EE447" s="25"/>
      <c r="EF447" s="25"/>
    </row>
    <row r="448" spans="1:136" ht="15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  <c r="CN448" s="25"/>
      <c r="CO448" s="25"/>
      <c r="CP448" s="25"/>
      <c r="CQ448" s="25"/>
      <c r="CR448" s="25"/>
      <c r="CS448" s="25"/>
      <c r="CT448" s="25"/>
      <c r="CU448" s="25"/>
      <c r="CV448" s="25"/>
      <c r="CW448" s="25"/>
      <c r="CX448" s="25"/>
      <c r="CY448" s="25"/>
      <c r="CZ448" s="25"/>
      <c r="DA448" s="25"/>
      <c r="DB448" s="25"/>
      <c r="DC448" s="25"/>
      <c r="DD448" s="25"/>
      <c r="DE448" s="25"/>
      <c r="DF448" s="25"/>
      <c r="DG448" s="25"/>
      <c r="DH448" s="25"/>
      <c r="DI448" s="25"/>
      <c r="DJ448" s="25"/>
      <c r="DK448" s="25"/>
      <c r="DL448" s="25"/>
      <c r="DM448" s="25"/>
      <c r="DN448" s="25"/>
      <c r="DO448" s="25"/>
      <c r="DP448" s="25"/>
      <c r="DQ448" s="25"/>
      <c r="DR448" s="25"/>
      <c r="DS448" s="25"/>
      <c r="DT448" s="25"/>
      <c r="DU448" s="25"/>
      <c r="DV448" s="25"/>
      <c r="DW448" s="25"/>
      <c r="DX448" s="25"/>
      <c r="DY448" s="25"/>
      <c r="DZ448" s="25"/>
      <c r="EA448" s="25"/>
      <c r="EB448" s="25"/>
      <c r="EC448" s="25"/>
      <c r="ED448" s="25"/>
      <c r="EE448" s="25"/>
      <c r="EF448" s="25"/>
    </row>
    <row r="449" spans="1:136" ht="15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  <c r="CG449" s="25"/>
      <c r="CH449" s="25"/>
      <c r="CI449" s="25"/>
      <c r="CJ449" s="25"/>
      <c r="CK449" s="25"/>
      <c r="CL449" s="25"/>
      <c r="CM449" s="25"/>
      <c r="CN449" s="25"/>
      <c r="CO449" s="25"/>
      <c r="CP449" s="25"/>
      <c r="CQ449" s="25"/>
      <c r="CR449" s="25"/>
      <c r="CS449" s="25"/>
      <c r="CT449" s="25"/>
      <c r="CU449" s="25"/>
      <c r="CV449" s="25"/>
      <c r="CW449" s="25"/>
      <c r="CX449" s="25"/>
      <c r="CY449" s="25"/>
      <c r="CZ449" s="25"/>
      <c r="DA449" s="25"/>
      <c r="DB449" s="25"/>
      <c r="DC449" s="25"/>
      <c r="DD449" s="25"/>
      <c r="DE449" s="25"/>
      <c r="DF449" s="25"/>
      <c r="DG449" s="25"/>
      <c r="DH449" s="25"/>
      <c r="DI449" s="25"/>
      <c r="DJ449" s="25"/>
      <c r="DK449" s="25"/>
      <c r="DL449" s="25"/>
      <c r="DM449" s="25"/>
      <c r="DN449" s="25"/>
      <c r="DO449" s="25"/>
      <c r="DP449" s="25"/>
      <c r="DQ449" s="25"/>
      <c r="DR449" s="25"/>
      <c r="DS449" s="25"/>
      <c r="DT449" s="25"/>
      <c r="DU449" s="25"/>
      <c r="DV449" s="25"/>
      <c r="DW449" s="25"/>
      <c r="DX449" s="25"/>
      <c r="DY449" s="25"/>
      <c r="DZ449" s="25"/>
      <c r="EA449" s="25"/>
      <c r="EB449" s="25"/>
      <c r="EC449" s="25"/>
      <c r="ED449" s="25"/>
      <c r="EE449" s="25"/>
      <c r="EF449" s="25"/>
    </row>
    <row r="450" spans="1:136" ht="15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  <c r="CG450" s="25"/>
      <c r="CH450" s="25"/>
      <c r="CI450" s="25"/>
      <c r="CJ450" s="25"/>
      <c r="CK450" s="25"/>
      <c r="CL450" s="25"/>
      <c r="CM450" s="25"/>
      <c r="CN450" s="25"/>
      <c r="CO450" s="25"/>
      <c r="CP450" s="25"/>
      <c r="CQ450" s="25"/>
      <c r="CR450" s="25"/>
      <c r="CS450" s="25"/>
      <c r="CT450" s="25"/>
      <c r="CU450" s="25"/>
      <c r="CV450" s="25"/>
      <c r="CW450" s="25"/>
      <c r="CX450" s="25"/>
      <c r="CY450" s="25"/>
      <c r="CZ450" s="25"/>
      <c r="DA450" s="25"/>
      <c r="DB450" s="25"/>
      <c r="DC450" s="25"/>
      <c r="DD450" s="25"/>
      <c r="DE450" s="25"/>
      <c r="DF450" s="25"/>
      <c r="DG450" s="25"/>
      <c r="DH450" s="25"/>
      <c r="DI450" s="25"/>
      <c r="DJ450" s="25"/>
      <c r="DK450" s="25"/>
      <c r="DL450" s="25"/>
      <c r="DM450" s="25"/>
      <c r="DN450" s="25"/>
      <c r="DO450" s="25"/>
      <c r="DP450" s="25"/>
      <c r="DQ450" s="25"/>
      <c r="DR450" s="25"/>
      <c r="DS450" s="25"/>
      <c r="DT450" s="25"/>
      <c r="DU450" s="25"/>
      <c r="DV450" s="25"/>
      <c r="DW450" s="25"/>
      <c r="DX450" s="25"/>
      <c r="DY450" s="25"/>
      <c r="DZ450" s="25"/>
      <c r="EA450" s="25"/>
      <c r="EB450" s="25"/>
      <c r="EC450" s="25"/>
      <c r="ED450" s="25"/>
      <c r="EE450" s="25"/>
      <c r="EF450" s="25"/>
    </row>
    <row r="451" spans="1:136" ht="15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  <c r="CG451" s="25"/>
      <c r="CH451" s="25"/>
      <c r="CI451" s="25"/>
      <c r="CJ451" s="25"/>
      <c r="CK451" s="25"/>
      <c r="CL451" s="25"/>
      <c r="CM451" s="25"/>
      <c r="CN451" s="25"/>
      <c r="CO451" s="25"/>
      <c r="CP451" s="25"/>
      <c r="CQ451" s="25"/>
      <c r="CR451" s="25"/>
      <c r="CS451" s="25"/>
      <c r="CT451" s="25"/>
      <c r="CU451" s="25"/>
      <c r="CV451" s="25"/>
      <c r="CW451" s="25"/>
      <c r="CX451" s="25"/>
      <c r="CY451" s="25"/>
      <c r="CZ451" s="25"/>
      <c r="DA451" s="25"/>
      <c r="DB451" s="25"/>
      <c r="DC451" s="25"/>
      <c r="DD451" s="25"/>
      <c r="DE451" s="25"/>
      <c r="DF451" s="25"/>
      <c r="DG451" s="25"/>
      <c r="DH451" s="25"/>
      <c r="DI451" s="25"/>
      <c r="DJ451" s="25"/>
      <c r="DK451" s="25"/>
      <c r="DL451" s="25"/>
      <c r="DM451" s="25"/>
      <c r="DN451" s="25"/>
      <c r="DO451" s="25"/>
      <c r="DP451" s="25"/>
      <c r="DQ451" s="25"/>
      <c r="DR451" s="25"/>
      <c r="DS451" s="25"/>
      <c r="DT451" s="25"/>
      <c r="DU451" s="25"/>
      <c r="DV451" s="25"/>
      <c r="DW451" s="25"/>
      <c r="DX451" s="25"/>
      <c r="DY451" s="25"/>
      <c r="DZ451" s="25"/>
      <c r="EA451" s="25"/>
      <c r="EB451" s="25"/>
      <c r="EC451" s="25"/>
      <c r="ED451" s="25"/>
      <c r="EE451" s="25"/>
      <c r="EF451" s="25"/>
    </row>
    <row r="452" spans="1:136" ht="15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  <c r="CG452" s="25"/>
      <c r="CH452" s="25"/>
      <c r="CI452" s="25"/>
      <c r="CJ452" s="25"/>
      <c r="CK452" s="25"/>
      <c r="CL452" s="25"/>
      <c r="CM452" s="25"/>
      <c r="CN452" s="25"/>
      <c r="CO452" s="25"/>
      <c r="CP452" s="25"/>
      <c r="CQ452" s="25"/>
      <c r="CR452" s="25"/>
      <c r="CS452" s="25"/>
      <c r="CT452" s="25"/>
      <c r="CU452" s="25"/>
      <c r="CV452" s="25"/>
      <c r="CW452" s="25"/>
      <c r="CX452" s="25"/>
      <c r="CY452" s="25"/>
      <c r="CZ452" s="25"/>
      <c r="DA452" s="25"/>
      <c r="DB452" s="25"/>
      <c r="DC452" s="25"/>
      <c r="DD452" s="25"/>
      <c r="DE452" s="25"/>
      <c r="DF452" s="25"/>
      <c r="DG452" s="25"/>
      <c r="DH452" s="25"/>
      <c r="DI452" s="25"/>
      <c r="DJ452" s="25"/>
      <c r="DK452" s="25"/>
      <c r="DL452" s="25"/>
      <c r="DM452" s="25"/>
      <c r="DN452" s="25"/>
      <c r="DO452" s="25"/>
      <c r="DP452" s="25"/>
      <c r="DQ452" s="25"/>
      <c r="DR452" s="25"/>
      <c r="DS452" s="25"/>
      <c r="DT452" s="25"/>
      <c r="DU452" s="25"/>
      <c r="DV452" s="25"/>
      <c r="DW452" s="25"/>
      <c r="DX452" s="25"/>
      <c r="DY452" s="25"/>
      <c r="DZ452" s="25"/>
      <c r="EA452" s="25"/>
      <c r="EB452" s="25"/>
      <c r="EC452" s="25"/>
      <c r="ED452" s="25"/>
      <c r="EE452" s="25"/>
      <c r="EF452" s="25"/>
    </row>
    <row r="453" spans="1:136" ht="15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  <c r="CN453" s="25"/>
      <c r="CO453" s="25"/>
      <c r="CP453" s="25"/>
      <c r="CQ453" s="25"/>
      <c r="CR453" s="25"/>
      <c r="CS453" s="25"/>
      <c r="CT453" s="25"/>
      <c r="CU453" s="25"/>
      <c r="CV453" s="25"/>
      <c r="CW453" s="25"/>
      <c r="CX453" s="25"/>
      <c r="CY453" s="25"/>
      <c r="CZ453" s="25"/>
      <c r="DA453" s="25"/>
      <c r="DB453" s="25"/>
      <c r="DC453" s="25"/>
      <c r="DD453" s="25"/>
      <c r="DE453" s="25"/>
      <c r="DF453" s="25"/>
      <c r="DG453" s="25"/>
      <c r="DH453" s="25"/>
      <c r="DI453" s="25"/>
      <c r="DJ453" s="25"/>
      <c r="DK453" s="25"/>
      <c r="DL453" s="25"/>
      <c r="DM453" s="25"/>
      <c r="DN453" s="25"/>
      <c r="DO453" s="25"/>
      <c r="DP453" s="25"/>
      <c r="DQ453" s="25"/>
      <c r="DR453" s="25"/>
      <c r="DS453" s="25"/>
      <c r="DT453" s="25"/>
      <c r="DU453" s="25"/>
      <c r="DV453" s="25"/>
      <c r="DW453" s="25"/>
      <c r="DX453" s="25"/>
      <c r="DY453" s="25"/>
      <c r="DZ453" s="25"/>
      <c r="EA453" s="25"/>
      <c r="EB453" s="25"/>
      <c r="EC453" s="25"/>
      <c r="ED453" s="25"/>
      <c r="EE453" s="25"/>
      <c r="EF453" s="25"/>
    </row>
    <row r="454" spans="1:136" ht="15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  <c r="CG454" s="25"/>
      <c r="CH454" s="25"/>
      <c r="CI454" s="25"/>
      <c r="CJ454" s="25"/>
      <c r="CK454" s="25"/>
      <c r="CL454" s="25"/>
      <c r="CM454" s="25"/>
      <c r="CN454" s="25"/>
      <c r="CO454" s="25"/>
      <c r="CP454" s="25"/>
      <c r="CQ454" s="25"/>
      <c r="CR454" s="25"/>
      <c r="CS454" s="25"/>
      <c r="CT454" s="25"/>
      <c r="CU454" s="25"/>
      <c r="CV454" s="25"/>
      <c r="CW454" s="25"/>
      <c r="CX454" s="25"/>
      <c r="CY454" s="25"/>
      <c r="CZ454" s="25"/>
      <c r="DA454" s="25"/>
      <c r="DB454" s="25"/>
      <c r="DC454" s="25"/>
      <c r="DD454" s="25"/>
      <c r="DE454" s="25"/>
      <c r="DF454" s="25"/>
      <c r="DG454" s="25"/>
      <c r="DH454" s="25"/>
      <c r="DI454" s="25"/>
      <c r="DJ454" s="25"/>
      <c r="DK454" s="25"/>
      <c r="DL454" s="25"/>
      <c r="DM454" s="25"/>
      <c r="DN454" s="25"/>
      <c r="DO454" s="25"/>
      <c r="DP454" s="25"/>
      <c r="DQ454" s="25"/>
      <c r="DR454" s="25"/>
      <c r="DS454" s="25"/>
      <c r="DT454" s="25"/>
      <c r="DU454" s="25"/>
      <c r="DV454" s="25"/>
      <c r="DW454" s="25"/>
      <c r="DX454" s="25"/>
      <c r="DY454" s="25"/>
      <c r="DZ454" s="25"/>
      <c r="EA454" s="25"/>
      <c r="EB454" s="25"/>
      <c r="EC454" s="25"/>
      <c r="ED454" s="25"/>
      <c r="EE454" s="25"/>
      <c r="EF454" s="25"/>
    </row>
    <row r="455" spans="1:136" ht="15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  <c r="CF455" s="25"/>
      <c r="CG455" s="25"/>
      <c r="CH455" s="25"/>
      <c r="CI455" s="25"/>
      <c r="CJ455" s="25"/>
      <c r="CK455" s="25"/>
      <c r="CL455" s="25"/>
      <c r="CM455" s="25"/>
      <c r="CN455" s="25"/>
      <c r="CO455" s="25"/>
      <c r="CP455" s="25"/>
      <c r="CQ455" s="25"/>
      <c r="CR455" s="25"/>
      <c r="CS455" s="25"/>
      <c r="CT455" s="25"/>
      <c r="CU455" s="25"/>
      <c r="CV455" s="25"/>
      <c r="CW455" s="25"/>
      <c r="CX455" s="25"/>
      <c r="CY455" s="25"/>
      <c r="CZ455" s="25"/>
      <c r="DA455" s="25"/>
      <c r="DB455" s="25"/>
      <c r="DC455" s="25"/>
      <c r="DD455" s="25"/>
      <c r="DE455" s="25"/>
      <c r="DF455" s="25"/>
      <c r="DG455" s="25"/>
      <c r="DH455" s="25"/>
      <c r="DI455" s="25"/>
      <c r="DJ455" s="25"/>
      <c r="DK455" s="25"/>
      <c r="DL455" s="25"/>
      <c r="DM455" s="25"/>
      <c r="DN455" s="25"/>
      <c r="DO455" s="25"/>
      <c r="DP455" s="25"/>
      <c r="DQ455" s="25"/>
      <c r="DR455" s="25"/>
      <c r="DS455" s="25"/>
      <c r="DT455" s="25"/>
      <c r="DU455" s="25"/>
      <c r="DV455" s="25"/>
      <c r="DW455" s="25"/>
      <c r="DX455" s="25"/>
      <c r="DY455" s="25"/>
      <c r="DZ455" s="25"/>
      <c r="EA455" s="25"/>
      <c r="EB455" s="25"/>
      <c r="EC455" s="25"/>
      <c r="ED455" s="25"/>
      <c r="EE455" s="25"/>
      <c r="EF455" s="25"/>
    </row>
    <row r="456" spans="1:136" ht="15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  <c r="CF456" s="25"/>
      <c r="CG456" s="25"/>
      <c r="CH456" s="25"/>
      <c r="CI456" s="25"/>
      <c r="CJ456" s="25"/>
      <c r="CK456" s="25"/>
      <c r="CL456" s="25"/>
      <c r="CM456" s="25"/>
      <c r="CN456" s="25"/>
      <c r="CO456" s="25"/>
      <c r="CP456" s="25"/>
      <c r="CQ456" s="25"/>
      <c r="CR456" s="25"/>
      <c r="CS456" s="25"/>
      <c r="CT456" s="25"/>
      <c r="CU456" s="25"/>
      <c r="CV456" s="25"/>
      <c r="CW456" s="25"/>
      <c r="CX456" s="25"/>
      <c r="CY456" s="25"/>
      <c r="CZ456" s="25"/>
      <c r="DA456" s="25"/>
      <c r="DB456" s="25"/>
      <c r="DC456" s="25"/>
      <c r="DD456" s="25"/>
      <c r="DE456" s="25"/>
      <c r="DF456" s="25"/>
      <c r="DG456" s="25"/>
      <c r="DH456" s="25"/>
      <c r="DI456" s="25"/>
      <c r="DJ456" s="25"/>
      <c r="DK456" s="25"/>
      <c r="DL456" s="25"/>
      <c r="DM456" s="25"/>
      <c r="DN456" s="25"/>
      <c r="DO456" s="25"/>
      <c r="DP456" s="25"/>
      <c r="DQ456" s="25"/>
      <c r="DR456" s="25"/>
      <c r="DS456" s="25"/>
      <c r="DT456" s="25"/>
      <c r="DU456" s="25"/>
      <c r="DV456" s="25"/>
      <c r="DW456" s="25"/>
      <c r="DX456" s="25"/>
      <c r="DY456" s="25"/>
      <c r="DZ456" s="25"/>
      <c r="EA456" s="25"/>
      <c r="EB456" s="25"/>
      <c r="EC456" s="25"/>
      <c r="ED456" s="25"/>
      <c r="EE456" s="25"/>
      <c r="EF456" s="25"/>
    </row>
    <row r="457" spans="1:136" ht="15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  <c r="CG457" s="25"/>
      <c r="CH457" s="25"/>
      <c r="CI457" s="25"/>
      <c r="CJ457" s="25"/>
      <c r="CK457" s="25"/>
      <c r="CL457" s="25"/>
      <c r="CM457" s="25"/>
      <c r="CN457" s="25"/>
      <c r="CO457" s="25"/>
      <c r="CP457" s="25"/>
      <c r="CQ457" s="25"/>
      <c r="CR457" s="25"/>
      <c r="CS457" s="25"/>
      <c r="CT457" s="25"/>
      <c r="CU457" s="25"/>
      <c r="CV457" s="25"/>
      <c r="CW457" s="25"/>
      <c r="CX457" s="25"/>
      <c r="CY457" s="25"/>
      <c r="CZ457" s="25"/>
      <c r="DA457" s="25"/>
      <c r="DB457" s="25"/>
      <c r="DC457" s="25"/>
      <c r="DD457" s="25"/>
      <c r="DE457" s="25"/>
      <c r="DF457" s="25"/>
      <c r="DG457" s="25"/>
      <c r="DH457" s="25"/>
      <c r="DI457" s="25"/>
      <c r="DJ457" s="25"/>
      <c r="DK457" s="25"/>
      <c r="DL457" s="25"/>
      <c r="DM457" s="25"/>
      <c r="DN457" s="25"/>
      <c r="DO457" s="25"/>
      <c r="DP457" s="25"/>
      <c r="DQ457" s="25"/>
      <c r="DR457" s="25"/>
      <c r="DS457" s="25"/>
      <c r="DT457" s="25"/>
      <c r="DU457" s="25"/>
      <c r="DV457" s="25"/>
      <c r="DW457" s="25"/>
      <c r="DX457" s="25"/>
      <c r="DY457" s="25"/>
      <c r="DZ457" s="25"/>
      <c r="EA457" s="25"/>
      <c r="EB457" s="25"/>
      <c r="EC457" s="25"/>
      <c r="ED457" s="25"/>
      <c r="EE457" s="25"/>
      <c r="EF457" s="25"/>
    </row>
    <row r="458" spans="1:136" ht="15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  <c r="CN458" s="25"/>
      <c r="CO458" s="25"/>
      <c r="CP458" s="25"/>
      <c r="CQ458" s="25"/>
      <c r="CR458" s="25"/>
      <c r="CS458" s="25"/>
      <c r="CT458" s="25"/>
      <c r="CU458" s="25"/>
      <c r="CV458" s="25"/>
      <c r="CW458" s="25"/>
      <c r="CX458" s="25"/>
      <c r="CY458" s="25"/>
      <c r="CZ458" s="25"/>
      <c r="DA458" s="25"/>
      <c r="DB458" s="25"/>
      <c r="DC458" s="25"/>
      <c r="DD458" s="25"/>
      <c r="DE458" s="25"/>
      <c r="DF458" s="25"/>
      <c r="DG458" s="25"/>
      <c r="DH458" s="25"/>
      <c r="DI458" s="25"/>
      <c r="DJ458" s="25"/>
      <c r="DK458" s="25"/>
      <c r="DL458" s="25"/>
      <c r="DM458" s="25"/>
      <c r="DN458" s="25"/>
      <c r="DO458" s="25"/>
      <c r="DP458" s="25"/>
      <c r="DQ458" s="25"/>
      <c r="DR458" s="25"/>
      <c r="DS458" s="25"/>
      <c r="DT458" s="25"/>
      <c r="DU458" s="25"/>
      <c r="DV458" s="25"/>
      <c r="DW458" s="25"/>
      <c r="DX458" s="25"/>
      <c r="DY458" s="25"/>
      <c r="DZ458" s="25"/>
      <c r="EA458" s="25"/>
      <c r="EB458" s="25"/>
      <c r="EC458" s="25"/>
      <c r="ED458" s="25"/>
      <c r="EE458" s="25"/>
      <c r="EF458" s="25"/>
    </row>
    <row r="459" spans="1:136" ht="15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  <c r="CG459" s="25"/>
      <c r="CH459" s="25"/>
      <c r="CI459" s="25"/>
      <c r="CJ459" s="25"/>
      <c r="CK459" s="25"/>
      <c r="CL459" s="25"/>
      <c r="CM459" s="25"/>
      <c r="CN459" s="25"/>
      <c r="CO459" s="25"/>
      <c r="CP459" s="25"/>
      <c r="CQ459" s="25"/>
      <c r="CR459" s="25"/>
      <c r="CS459" s="25"/>
      <c r="CT459" s="25"/>
      <c r="CU459" s="25"/>
      <c r="CV459" s="25"/>
      <c r="CW459" s="25"/>
      <c r="CX459" s="25"/>
      <c r="CY459" s="25"/>
      <c r="CZ459" s="25"/>
      <c r="DA459" s="25"/>
      <c r="DB459" s="25"/>
      <c r="DC459" s="25"/>
      <c r="DD459" s="25"/>
      <c r="DE459" s="25"/>
      <c r="DF459" s="25"/>
      <c r="DG459" s="25"/>
      <c r="DH459" s="25"/>
      <c r="DI459" s="25"/>
      <c r="DJ459" s="25"/>
      <c r="DK459" s="25"/>
      <c r="DL459" s="25"/>
      <c r="DM459" s="25"/>
      <c r="DN459" s="25"/>
      <c r="DO459" s="25"/>
      <c r="DP459" s="25"/>
      <c r="DQ459" s="25"/>
      <c r="DR459" s="25"/>
      <c r="DS459" s="25"/>
      <c r="DT459" s="25"/>
      <c r="DU459" s="25"/>
      <c r="DV459" s="25"/>
      <c r="DW459" s="25"/>
      <c r="DX459" s="25"/>
      <c r="DY459" s="25"/>
      <c r="DZ459" s="25"/>
      <c r="EA459" s="25"/>
      <c r="EB459" s="25"/>
      <c r="EC459" s="25"/>
      <c r="ED459" s="25"/>
      <c r="EE459" s="25"/>
      <c r="EF459" s="25"/>
    </row>
    <row r="460" spans="1:136" ht="15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  <c r="CF460" s="25"/>
      <c r="CG460" s="25"/>
      <c r="CH460" s="25"/>
      <c r="CI460" s="25"/>
      <c r="CJ460" s="25"/>
      <c r="CK460" s="25"/>
      <c r="CL460" s="25"/>
      <c r="CM460" s="25"/>
      <c r="CN460" s="25"/>
      <c r="CO460" s="25"/>
      <c r="CP460" s="25"/>
      <c r="CQ460" s="25"/>
      <c r="CR460" s="25"/>
      <c r="CS460" s="25"/>
      <c r="CT460" s="25"/>
      <c r="CU460" s="25"/>
      <c r="CV460" s="25"/>
      <c r="CW460" s="25"/>
      <c r="CX460" s="25"/>
      <c r="CY460" s="25"/>
      <c r="CZ460" s="25"/>
      <c r="DA460" s="25"/>
      <c r="DB460" s="25"/>
      <c r="DC460" s="25"/>
      <c r="DD460" s="25"/>
      <c r="DE460" s="25"/>
      <c r="DF460" s="25"/>
      <c r="DG460" s="25"/>
      <c r="DH460" s="25"/>
      <c r="DI460" s="25"/>
      <c r="DJ460" s="25"/>
      <c r="DK460" s="25"/>
      <c r="DL460" s="25"/>
      <c r="DM460" s="25"/>
      <c r="DN460" s="25"/>
      <c r="DO460" s="25"/>
      <c r="DP460" s="25"/>
      <c r="DQ460" s="25"/>
      <c r="DR460" s="25"/>
      <c r="DS460" s="25"/>
      <c r="DT460" s="25"/>
      <c r="DU460" s="25"/>
      <c r="DV460" s="25"/>
      <c r="DW460" s="25"/>
      <c r="DX460" s="25"/>
      <c r="DY460" s="25"/>
      <c r="DZ460" s="25"/>
      <c r="EA460" s="25"/>
      <c r="EB460" s="25"/>
      <c r="EC460" s="25"/>
      <c r="ED460" s="25"/>
      <c r="EE460" s="25"/>
      <c r="EF460" s="25"/>
    </row>
    <row r="461" spans="1:136" ht="15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  <c r="CU461" s="25"/>
      <c r="CV461" s="25"/>
      <c r="CW461" s="25"/>
      <c r="CX461" s="25"/>
      <c r="CY461" s="25"/>
      <c r="CZ461" s="25"/>
      <c r="DA461" s="25"/>
      <c r="DB461" s="25"/>
      <c r="DC461" s="25"/>
      <c r="DD461" s="25"/>
      <c r="DE461" s="25"/>
      <c r="DF461" s="25"/>
      <c r="DG461" s="25"/>
      <c r="DH461" s="25"/>
      <c r="DI461" s="25"/>
      <c r="DJ461" s="25"/>
      <c r="DK461" s="25"/>
      <c r="DL461" s="25"/>
      <c r="DM461" s="25"/>
      <c r="DN461" s="25"/>
      <c r="DO461" s="25"/>
      <c r="DP461" s="25"/>
      <c r="DQ461" s="25"/>
      <c r="DR461" s="25"/>
      <c r="DS461" s="25"/>
      <c r="DT461" s="25"/>
      <c r="DU461" s="25"/>
      <c r="DV461" s="25"/>
      <c r="DW461" s="25"/>
      <c r="DX461" s="25"/>
      <c r="DY461" s="25"/>
      <c r="DZ461" s="25"/>
      <c r="EA461" s="25"/>
      <c r="EB461" s="25"/>
      <c r="EC461" s="25"/>
      <c r="ED461" s="25"/>
      <c r="EE461" s="25"/>
      <c r="EF461" s="25"/>
    </row>
    <row r="462" spans="1:136" ht="15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  <c r="CG462" s="25"/>
      <c r="CH462" s="25"/>
      <c r="CI462" s="25"/>
      <c r="CJ462" s="25"/>
      <c r="CK462" s="25"/>
      <c r="CL462" s="25"/>
      <c r="CM462" s="25"/>
      <c r="CN462" s="25"/>
      <c r="CO462" s="25"/>
      <c r="CP462" s="25"/>
      <c r="CQ462" s="25"/>
      <c r="CR462" s="25"/>
      <c r="CS462" s="25"/>
      <c r="CT462" s="25"/>
      <c r="CU462" s="25"/>
      <c r="CV462" s="25"/>
      <c r="CW462" s="25"/>
      <c r="CX462" s="25"/>
      <c r="CY462" s="25"/>
      <c r="CZ462" s="25"/>
      <c r="DA462" s="25"/>
      <c r="DB462" s="25"/>
      <c r="DC462" s="25"/>
      <c r="DD462" s="25"/>
      <c r="DE462" s="25"/>
      <c r="DF462" s="25"/>
      <c r="DG462" s="25"/>
      <c r="DH462" s="25"/>
      <c r="DI462" s="25"/>
      <c r="DJ462" s="25"/>
      <c r="DK462" s="25"/>
      <c r="DL462" s="25"/>
      <c r="DM462" s="25"/>
      <c r="DN462" s="25"/>
      <c r="DO462" s="25"/>
      <c r="DP462" s="25"/>
      <c r="DQ462" s="25"/>
      <c r="DR462" s="25"/>
      <c r="DS462" s="25"/>
      <c r="DT462" s="25"/>
      <c r="DU462" s="25"/>
      <c r="DV462" s="25"/>
      <c r="DW462" s="25"/>
      <c r="DX462" s="25"/>
      <c r="DY462" s="25"/>
      <c r="DZ462" s="25"/>
      <c r="EA462" s="25"/>
      <c r="EB462" s="25"/>
      <c r="EC462" s="25"/>
      <c r="ED462" s="25"/>
      <c r="EE462" s="25"/>
      <c r="EF462" s="25"/>
    </row>
    <row r="463" spans="1:136" ht="15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  <c r="CN463" s="25"/>
      <c r="CO463" s="25"/>
      <c r="CP463" s="25"/>
      <c r="CQ463" s="25"/>
      <c r="CR463" s="25"/>
      <c r="CS463" s="25"/>
      <c r="CT463" s="25"/>
      <c r="CU463" s="25"/>
      <c r="CV463" s="25"/>
      <c r="CW463" s="25"/>
      <c r="CX463" s="25"/>
      <c r="CY463" s="25"/>
      <c r="CZ463" s="25"/>
      <c r="DA463" s="25"/>
      <c r="DB463" s="25"/>
      <c r="DC463" s="25"/>
      <c r="DD463" s="25"/>
      <c r="DE463" s="25"/>
      <c r="DF463" s="25"/>
      <c r="DG463" s="25"/>
      <c r="DH463" s="25"/>
      <c r="DI463" s="25"/>
      <c r="DJ463" s="25"/>
      <c r="DK463" s="25"/>
      <c r="DL463" s="25"/>
      <c r="DM463" s="25"/>
      <c r="DN463" s="25"/>
      <c r="DO463" s="25"/>
      <c r="DP463" s="25"/>
      <c r="DQ463" s="25"/>
      <c r="DR463" s="25"/>
      <c r="DS463" s="25"/>
      <c r="DT463" s="25"/>
      <c r="DU463" s="25"/>
      <c r="DV463" s="25"/>
      <c r="DW463" s="25"/>
      <c r="DX463" s="25"/>
      <c r="DY463" s="25"/>
      <c r="DZ463" s="25"/>
      <c r="EA463" s="25"/>
      <c r="EB463" s="25"/>
      <c r="EC463" s="25"/>
      <c r="ED463" s="25"/>
      <c r="EE463" s="25"/>
      <c r="EF463" s="25"/>
    </row>
    <row r="464" spans="1:136" ht="15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  <c r="CF464" s="25"/>
      <c r="CG464" s="25"/>
      <c r="CH464" s="25"/>
      <c r="CI464" s="25"/>
      <c r="CJ464" s="25"/>
      <c r="CK464" s="25"/>
      <c r="CL464" s="25"/>
      <c r="CM464" s="25"/>
      <c r="CN464" s="25"/>
      <c r="CO464" s="25"/>
      <c r="CP464" s="25"/>
      <c r="CQ464" s="25"/>
      <c r="CR464" s="25"/>
      <c r="CS464" s="25"/>
      <c r="CT464" s="25"/>
      <c r="CU464" s="25"/>
      <c r="CV464" s="25"/>
      <c r="CW464" s="25"/>
      <c r="CX464" s="25"/>
      <c r="CY464" s="25"/>
      <c r="CZ464" s="25"/>
      <c r="DA464" s="25"/>
      <c r="DB464" s="25"/>
      <c r="DC464" s="25"/>
      <c r="DD464" s="25"/>
      <c r="DE464" s="25"/>
      <c r="DF464" s="25"/>
      <c r="DG464" s="25"/>
      <c r="DH464" s="25"/>
      <c r="DI464" s="25"/>
      <c r="DJ464" s="25"/>
      <c r="DK464" s="25"/>
      <c r="DL464" s="25"/>
      <c r="DM464" s="25"/>
      <c r="DN464" s="25"/>
      <c r="DO464" s="25"/>
      <c r="DP464" s="25"/>
      <c r="DQ464" s="25"/>
      <c r="DR464" s="25"/>
      <c r="DS464" s="25"/>
      <c r="DT464" s="25"/>
      <c r="DU464" s="25"/>
      <c r="DV464" s="25"/>
      <c r="DW464" s="25"/>
      <c r="DX464" s="25"/>
      <c r="DY464" s="25"/>
      <c r="DZ464" s="25"/>
      <c r="EA464" s="25"/>
      <c r="EB464" s="25"/>
      <c r="EC464" s="25"/>
      <c r="ED464" s="25"/>
      <c r="EE464" s="25"/>
      <c r="EF464" s="25"/>
    </row>
    <row r="465" spans="1:136" ht="15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  <c r="CF465" s="25"/>
      <c r="CG465" s="25"/>
      <c r="CH465" s="25"/>
      <c r="CI465" s="25"/>
      <c r="CJ465" s="25"/>
      <c r="CK465" s="25"/>
      <c r="CL465" s="25"/>
      <c r="CM465" s="25"/>
      <c r="CN465" s="25"/>
      <c r="CO465" s="25"/>
      <c r="CP465" s="25"/>
      <c r="CQ465" s="25"/>
      <c r="CR465" s="25"/>
      <c r="CS465" s="25"/>
      <c r="CT465" s="25"/>
      <c r="CU465" s="25"/>
      <c r="CV465" s="25"/>
      <c r="CW465" s="25"/>
      <c r="CX465" s="25"/>
      <c r="CY465" s="25"/>
      <c r="CZ465" s="25"/>
      <c r="DA465" s="25"/>
      <c r="DB465" s="25"/>
      <c r="DC465" s="25"/>
      <c r="DD465" s="25"/>
      <c r="DE465" s="25"/>
      <c r="DF465" s="25"/>
      <c r="DG465" s="25"/>
      <c r="DH465" s="25"/>
      <c r="DI465" s="25"/>
      <c r="DJ465" s="25"/>
      <c r="DK465" s="25"/>
      <c r="DL465" s="25"/>
      <c r="DM465" s="25"/>
      <c r="DN465" s="25"/>
      <c r="DO465" s="25"/>
      <c r="DP465" s="25"/>
      <c r="DQ465" s="25"/>
      <c r="DR465" s="25"/>
      <c r="DS465" s="25"/>
      <c r="DT465" s="25"/>
      <c r="DU465" s="25"/>
      <c r="DV465" s="25"/>
      <c r="DW465" s="25"/>
      <c r="DX465" s="25"/>
      <c r="DY465" s="25"/>
      <c r="DZ465" s="25"/>
      <c r="EA465" s="25"/>
      <c r="EB465" s="25"/>
      <c r="EC465" s="25"/>
      <c r="ED465" s="25"/>
      <c r="EE465" s="25"/>
      <c r="EF465" s="25"/>
    </row>
    <row r="466" spans="1:136" ht="15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  <c r="CU466" s="25"/>
      <c r="CV466" s="25"/>
      <c r="CW466" s="25"/>
      <c r="CX466" s="25"/>
      <c r="CY466" s="25"/>
      <c r="CZ466" s="25"/>
      <c r="DA466" s="25"/>
      <c r="DB466" s="25"/>
      <c r="DC466" s="25"/>
      <c r="DD466" s="25"/>
      <c r="DE466" s="25"/>
      <c r="DF466" s="25"/>
      <c r="DG466" s="25"/>
      <c r="DH466" s="25"/>
      <c r="DI466" s="25"/>
      <c r="DJ466" s="25"/>
      <c r="DK466" s="25"/>
      <c r="DL466" s="25"/>
      <c r="DM466" s="25"/>
      <c r="DN466" s="25"/>
      <c r="DO466" s="25"/>
      <c r="DP466" s="25"/>
      <c r="DQ466" s="25"/>
      <c r="DR466" s="25"/>
      <c r="DS466" s="25"/>
      <c r="DT466" s="25"/>
      <c r="DU466" s="25"/>
      <c r="DV466" s="25"/>
      <c r="DW466" s="25"/>
      <c r="DX466" s="25"/>
      <c r="DY466" s="25"/>
      <c r="DZ466" s="25"/>
      <c r="EA466" s="25"/>
      <c r="EB466" s="25"/>
      <c r="EC466" s="25"/>
      <c r="ED466" s="25"/>
      <c r="EE466" s="25"/>
      <c r="EF466" s="25"/>
    </row>
    <row r="467" spans="1:136" ht="15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  <c r="CN467" s="25"/>
      <c r="CO467" s="25"/>
      <c r="CP467" s="25"/>
      <c r="CQ467" s="25"/>
      <c r="CR467" s="25"/>
      <c r="CS467" s="25"/>
      <c r="CT467" s="25"/>
      <c r="CU467" s="25"/>
      <c r="CV467" s="25"/>
      <c r="CW467" s="25"/>
      <c r="CX467" s="25"/>
      <c r="CY467" s="25"/>
      <c r="CZ467" s="25"/>
      <c r="DA467" s="25"/>
      <c r="DB467" s="25"/>
      <c r="DC467" s="25"/>
      <c r="DD467" s="25"/>
      <c r="DE467" s="25"/>
      <c r="DF467" s="25"/>
      <c r="DG467" s="25"/>
      <c r="DH467" s="25"/>
      <c r="DI467" s="25"/>
      <c r="DJ467" s="25"/>
      <c r="DK467" s="25"/>
      <c r="DL467" s="25"/>
      <c r="DM467" s="25"/>
      <c r="DN467" s="25"/>
      <c r="DO467" s="25"/>
      <c r="DP467" s="25"/>
      <c r="DQ467" s="25"/>
      <c r="DR467" s="25"/>
      <c r="DS467" s="25"/>
      <c r="DT467" s="25"/>
      <c r="DU467" s="25"/>
      <c r="DV467" s="25"/>
      <c r="DW467" s="25"/>
      <c r="DX467" s="25"/>
      <c r="DY467" s="25"/>
      <c r="DZ467" s="25"/>
      <c r="EA467" s="25"/>
      <c r="EB467" s="25"/>
      <c r="EC467" s="25"/>
      <c r="ED467" s="25"/>
      <c r="EE467" s="25"/>
      <c r="EF467" s="25"/>
    </row>
    <row r="468" spans="1:136" ht="15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  <c r="CG468" s="25"/>
      <c r="CH468" s="25"/>
      <c r="CI468" s="25"/>
      <c r="CJ468" s="25"/>
      <c r="CK468" s="25"/>
      <c r="CL468" s="25"/>
      <c r="CM468" s="25"/>
      <c r="CN468" s="25"/>
      <c r="CO468" s="25"/>
      <c r="CP468" s="25"/>
      <c r="CQ468" s="25"/>
      <c r="CR468" s="25"/>
      <c r="CS468" s="25"/>
      <c r="CT468" s="25"/>
      <c r="CU468" s="25"/>
      <c r="CV468" s="25"/>
      <c r="CW468" s="25"/>
      <c r="CX468" s="25"/>
      <c r="CY468" s="25"/>
      <c r="CZ468" s="25"/>
      <c r="DA468" s="25"/>
      <c r="DB468" s="25"/>
      <c r="DC468" s="25"/>
      <c r="DD468" s="25"/>
      <c r="DE468" s="25"/>
      <c r="DF468" s="25"/>
      <c r="DG468" s="25"/>
      <c r="DH468" s="25"/>
      <c r="DI468" s="25"/>
      <c r="DJ468" s="25"/>
      <c r="DK468" s="25"/>
      <c r="DL468" s="25"/>
      <c r="DM468" s="25"/>
      <c r="DN468" s="25"/>
      <c r="DO468" s="25"/>
      <c r="DP468" s="25"/>
      <c r="DQ468" s="25"/>
      <c r="DR468" s="25"/>
      <c r="DS468" s="25"/>
      <c r="DT468" s="25"/>
      <c r="DU468" s="25"/>
      <c r="DV468" s="25"/>
      <c r="DW468" s="25"/>
      <c r="DX468" s="25"/>
      <c r="DY468" s="25"/>
      <c r="DZ468" s="25"/>
      <c r="EA468" s="25"/>
      <c r="EB468" s="25"/>
      <c r="EC468" s="25"/>
      <c r="ED468" s="25"/>
      <c r="EE468" s="25"/>
      <c r="EF468" s="25"/>
    </row>
    <row r="469" spans="1:136" ht="15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  <c r="CU469" s="25"/>
      <c r="CV469" s="25"/>
      <c r="CW469" s="25"/>
      <c r="CX469" s="25"/>
      <c r="CY469" s="25"/>
      <c r="CZ469" s="25"/>
      <c r="DA469" s="25"/>
      <c r="DB469" s="25"/>
      <c r="DC469" s="25"/>
      <c r="DD469" s="25"/>
      <c r="DE469" s="25"/>
      <c r="DF469" s="25"/>
      <c r="DG469" s="25"/>
      <c r="DH469" s="25"/>
      <c r="DI469" s="25"/>
      <c r="DJ469" s="25"/>
      <c r="DK469" s="25"/>
      <c r="DL469" s="25"/>
      <c r="DM469" s="25"/>
      <c r="DN469" s="25"/>
      <c r="DO469" s="25"/>
      <c r="DP469" s="25"/>
      <c r="DQ469" s="25"/>
      <c r="DR469" s="25"/>
      <c r="DS469" s="25"/>
      <c r="DT469" s="25"/>
      <c r="DU469" s="25"/>
      <c r="DV469" s="25"/>
      <c r="DW469" s="25"/>
      <c r="DX469" s="25"/>
      <c r="DY469" s="25"/>
      <c r="DZ469" s="25"/>
      <c r="EA469" s="25"/>
      <c r="EB469" s="25"/>
      <c r="EC469" s="25"/>
      <c r="ED469" s="25"/>
      <c r="EE469" s="25"/>
      <c r="EF469" s="25"/>
    </row>
    <row r="470" spans="1:136" ht="15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  <c r="CN470" s="25"/>
      <c r="CO470" s="25"/>
      <c r="CP470" s="25"/>
      <c r="CQ470" s="25"/>
      <c r="CR470" s="25"/>
      <c r="CS470" s="25"/>
      <c r="CT470" s="25"/>
      <c r="CU470" s="25"/>
      <c r="CV470" s="25"/>
      <c r="CW470" s="25"/>
      <c r="CX470" s="25"/>
      <c r="CY470" s="25"/>
      <c r="CZ470" s="25"/>
      <c r="DA470" s="25"/>
      <c r="DB470" s="25"/>
      <c r="DC470" s="25"/>
      <c r="DD470" s="25"/>
      <c r="DE470" s="25"/>
      <c r="DF470" s="25"/>
      <c r="DG470" s="25"/>
      <c r="DH470" s="25"/>
      <c r="DI470" s="25"/>
      <c r="DJ470" s="25"/>
      <c r="DK470" s="25"/>
      <c r="DL470" s="25"/>
      <c r="DM470" s="25"/>
      <c r="DN470" s="25"/>
      <c r="DO470" s="25"/>
      <c r="DP470" s="25"/>
      <c r="DQ470" s="25"/>
      <c r="DR470" s="25"/>
      <c r="DS470" s="25"/>
      <c r="DT470" s="25"/>
      <c r="DU470" s="25"/>
      <c r="DV470" s="25"/>
      <c r="DW470" s="25"/>
      <c r="DX470" s="25"/>
      <c r="DY470" s="25"/>
      <c r="DZ470" s="25"/>
      <c r="EA470" s="25"/>
      <c r="EB470" s="25"/>
      <c r="EC470" s="25"/>
      <c r="ED470" s="25"/>
      <c r="EE470" s="25"/>
      <c r="EF470" s="25"/>
    </row>
    <row r="471" spans="1:136" ht="15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  <c r="CU471" s="25"/>
      <c r="CV471" s="25"/>
      <c r="CW471" s="25"/>
      <c r="CX471" s="25"/>
      <c r="CY471" s="25"/>
      <c r="CZ471" s="25"/>
      <c r="DA471" s="25"/>
      <c r="DB471" s="25"/>
      <c r="DC471" s="25"/>
      <c r="DD471" s="25"/>
      <c r="DE471" s="25"/>
      <c r="DF471" s="25"/>
      <c r="DG471" s="25"/>
      <c r="DH471" s="25"/>
      <c r="DI471" s="25"/>
      <c r="DJ471" s="25"/>
      <c r="DK471" s="25"/>
      <c r="DL471" s="25"/>
      <c r="DM471" s="25"/>
      <c r="DN471" s="25"/>
      <c r="DO471" s="25"/>
      <c r="DP471" s="25"/>
      <c r="DQ471" s="25"/>
      <c r="DR471" s="25"/>
      <c r="DS471" s="25"/>
      <c r="DT471" s="25"/>
      <c r="DU471" s="25"/>
      <c r="DV471" s="25"/>
      <c r="DW471" s="25"/>
      <c r="DX471" s="25"/>
      <c r="DY471" s="25"/>
      <c r="DZ471" s="25"/>
      <c r="EA471" s="25"/>
      <c r="EB471" s="25"/>
      <c r="EC471" s="25"/>
      <c r="ED471" s="25"/>
      <c r="EE471" s="25"/>
      <c r="EF471" s="25"/>
    </row>
    <row r="472" spans="1:136" ht="15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  <c r="CU472" s="25"/>
      <c r="CV472" s="25"/>
      <c r="CW472" s="25"/>
      <c r="CX472" s="25"/>
      <c r="CY472" s="25"/>
      <c r="CZ472" s="25"/>
      <c r="DA472" s="25"/>
      <c r="DB472" s="25"/>
      <c r="DC472" s="25"/>
      <c r="DD472" s="25"/>
      <c r="DE472" s="25"/>
      <c r="DF472" s="25"/>
      <c r="DG472" s="25"/>
      <c r="DH472" s="25"/>
      <c r="DI472" s="25"/>
      <c r="DJ472" s="25"/>
      <c r="DK472" s="25"/>
      <c r="DL472" s="25"/>
      <c r="DM472" s="25"/>
      <c r="DN472" s="25"/>
      <c r="DO472" s="25"/>
      <c r="DP472" s="25"/>
      <c r="DQ472" s="25"/>
      <c r="DR472" s="25"/>
      <c r="DS472" s="25"/>
      <c r="DT472" s="25"/>
      <c r="DU472" s="25"/>
      <c r="DV472" s="25"/>
      <c r="DW472" s="25"/>
      <c r="DX472" s="25"/>
      <c r="DY472" s="25"/>
      <c r="DZ472" s="25"/>
      <c r="EA472" s="25"/>
      <c r="EB472" s="25"/>
      <c r="EC472" s="25"/>
      <c r="ED472" s="25"/>
      <c r="EE472" s="25"/>
      <c r="EF472" s="25"/>
    </row>
    <row r="473" spans="1:136" ht="15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  <c r="CN473" s="25"/>
      <c r="CO473" s="25"/>
      <c r="CP473" s="25"/>
      <c r="CQ473" s="25"/>
      <c r="CR473" s="25"/>
      <c r="CS473" s="25"/>
      <c r="CT473" s="25"/>
      <c r="CU473" s="25"/>
      <c r="CV473" s="25"/>
      <c r="CW473" s="25"/>
      <c r="CX473" s="25"/>
      <c r="CY473" s="25"/>
      <c r="CZ473" s="25"/>
      <c r="DA473" s="25"/>
      <c r="DB473" s="25"/>
      <c r="DC473" s="25"/>
      <c r="DD473" s="25"/>
      <c r="DE473" s="25"/>
      <c r="DF473" s="25"/>
      <c r="DG473" s="25"/>
      <c r="DH473" s="25"/>
      <c r="DI473" s="25"/>
      <c r="DJ473" s="25"/>
      <c r="DK473" s="25"/>
      <c r="DL473" s="25"/>
      <c r="DM473" s="25"/>
      <c r="DN473" s="25"/>
      <c r="DO473" s="25"/>
      <c r="DP473" s="25"/>
      <c r="DQ473" s="25"/>
      <c r="DR473" s="25"/>
      <c r="DS473" s="25"/>
      <c r="DT473" s="25"/>
      <c r="DU473" s="25"/>
      <c r="DV473" s="25"/>
      <c r="DW473" s="25"/>
      <c r="DX473" s="25"/>
      <c r="DY473" s="25"/>
      <c r="DZ473" s="25"/>
      <c r="EA473" s="25"/>
      <c r="EB473" s="25"/>
      <c r="EC473" s="25"/>
      <c r="ED473" s="25"/>
      <c r="EE473" s="25"/>
      <c r="EF473" s="25"/>
    </row>
    <row r="474" spans="1:136" ht="15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  <c r="CG474" s="25"/>
      <c r="CH474" s="25"/>
      <c r="CI474" s="25"/>
      <c r="CJ474" s="25"/>
      <c r="CK474" s="25"/>
      <c r="CL474" s="25"/>
      <c r="CM474" s="25"/>
      <c r="CN474" s="25"/>
      <c r="CO474" s="25"/>
      <c r="CP474" s="25"/>
      <c r="CQ474" s="25"/>
      <c r="CR474" s="25"/>
      <c r="CS474" s="25"/>
      <c r="CT474" s="25"/>
      <c r="CU474" s="25"/>
      <c r="CV474" s="25"/>
      <c r="CW474" s="25"/>
      <c r="CX474" s="25"/>
      <c r="CY474" s="25"/>
      <c r="CZ474" s="25"/>
      <c r="DA474" s="25"/>
      <c r="DB474" s="25"/>
      <c r="DC474" s="25"/>
      <c r="DD474" s="25"/>
      <c r="DE474" s="25"/>
      <c r="DF474" s="25"/>
      <c r="DG474" s="25"/>
      <c r="DH474" s="25"/>
      <c r="DI474" s="25"/>
      <c r="DJ474" s="25"/>
      <c r="DK474" s="25"/>
      <c r="DL474" s="25"/>
      <c r="DM474" s="25"/>
      <c r="DN474" s="25"/>
      <c r="DO474" s="25"/>
      <c r="DP474" s="25"/>
      <c r="DQ474" s="25"/>
      <c r="DR474" s="25"/>
      <c r="DS474" s="25"/>
      <c r="DT474" s="25"/>
      <c r="DU474" s="25"/>
      <c r="DV474" s="25"/>
      <c r="DW474" s="25"/>
      <c r="DX474" s="25"/>
      <c r="DY474" s="25"/>
      <c r="DZ474" s="25"/>
      <c r="EA474" s="25"/>
      <c r="EB474" s="25"/>
      <c r="EC474" s="25"/>
      <c r="ED474" s="25"/>
      <c r="EE474" s="25"/>
      <c r="EF474" s="25"/>
    </row>
    <row r="475" spans="1:136" ht="15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  <c r="CN475" s="25"/>
      <c r="CO475" s="25"/>
      <c r="CP475" s="25"/>
      <c r="CQ475" s="25"/>
      <c r="CR475" s="25"/>
      <c r="CS475" s="25"/>
      <c r="CT475" s="25"/>
      <c r="CU475" s="25"/>
      <c r="CV475" s="25"/>
      <c r="CW475" s="25"/>
      <c r="CX475" s="25"/>
      <c r="CY475" s="25"/>
      <c r="CZ475" s="25"/>
      <c r="DA475" s="25"/>
      <c r="DB475" s="25"/>
      <c r="DC475" s="25"/>
      <c r="DD475" s="25"/>
      <c r="DE475" s="25"/>
      <c r="DF475" s="25"/>
      <c r="DG475" s="25"/>
      <c r="DH475" s="25"/>
      <c r="DI475" s="25"/>
      <c r="DJ475" s="25"/>
      <c r="DK475" s="25"/>
      <c r="DL475" s="25"/>
      <c r="DM475" s="25"/>
      <c r="DN475" s="25"/>
      <c r="DO475" s="25"/>
      <c r="DP475" s="25"/>
      <c r="DQ475" s="25"/>
      <c r="DR475" s="25"/>
      <c r="DS475" s="25"/>
      <c r="DT475" s="25"/>
      <c r="DU475" s="25"/>
      <c r="DV475" s="25"/>
      <c r="DW475" s="25"/>
      <c r="DX475" s="25"/>
      <c r="DY475" s="25"/>
      <c r="DZ475" s="25"/>
      <c r="EA475" s="25"/>
      <c r="EB475" s="25"/>
      <c r="EC475" s="25"/>
      <c r="ED475" s="25"/>
      <c r="EE475" s="25"/>
      <c r="EF475" s="25"/>
    </row>
    <row r="476" spans="1:136" ht="15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  <c r="CG476" s="25"/>
      <c r="CH476" s="25"/>
      <c r="CI476" s="25"/>
      <c r="CJ476" s="25"/>
      <c r="CK476" s="25"/>
      <c r="CL476" s="25"/>
      <c r="CM476" s="25"/>
      <c r="CN476" s="25"/>
      <c r="CO476" s="25"/>
      <c r="CP476" s="25"/>
      <c r="CQ476" s="25"/>
      <c r="CR476" s="25"/>
      <c r="CS476" s="25"/>
      <c r="CT476" s="25"/>
      <c r="CU476" s="25"/>
      <c r="CV476" s="25"/>
      <c r="CW476" s="25"/>
      <c r="CX476" s="25"/>
      <c r="CY476" s="25"/>
      <c r="CZ476" s="25"/>
      <c r="DA476" s="25"/>
      <c r="DB476" s="25"/>
      <c r="DC476" s="25"/>
      <c r="DD476" s="25"/>
      <c r="DE476" s="25"/>
      <c r="DF476" s="25"/>
      <c r="DG476" s="25"/>
      <c r="DH476" s="25"/>
      <c r="DI476" s="25"/>
      <c r="DJ476" s="25"/>
      <c r="DK476" s="25"/>
      <c r="DL476" s="25"/>
      <c r="DM476" s="25"/>
      <c r="DN476" s="25"/>
      <c r="DO476" s="25"/>
      <c r="DP476" s="25"/>
      <c r="DQ476" s="25"/>
      <c r="DR476" s="25"/>
      <c r="DS476" s="25"/>
      <c r="DT476" s="25"/>
      <c r="DU476" s="25"/>
      <c r="DV476" s="25"/>
      <c r="DW476" s="25"/>
      <c r="DX476" s="25"/>
      <c r="DY476" s="25"/>
      <c r="DZ476" s="25"/>
      <c r="EA476" s="25"/>
      <c r="EB476" s="25"/>
      <c r="EC476" s="25"/>
      <c r="ED476" s="25"/>
      <c r="EE476" s="25"/>
      <c r="EF476" s="25"/>
    </row>
    <row r="477" spans="1:136" ht="15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  <c r="CN477" s="25"/>
      <c r="CO477" s="25"/>
      <c r="CP477" s="25"/>
      <c r="CQ477" s="25"/>
      <c r="CR477" s="25"/>
      <c r="CS477" s="25"/>
      <c r="CT477" s="25"/>
      <c r="CU477" s="25"/>
      <c r="CV477" s="25"/>
      <c r="CW477" s="25"/>
      <c r="CX477" s="25"/>
      <c r="CY477" s="25"/>
      <c r="CZ477" s="25"/>
      <c r="DA477" s="25"/>
      <c r="DB477" s="25"/>
      <c r="DC477" s="25"/>
      <c r="DD477" s="25"/>
      <c r="DE477" s="25"/>
      <c r="DF477" s="25"/>
      <c r="DG477" s="25"/>
      <c r="DH477" s="25"/>
      <c r="DI477" s="25"/>
      <c r="DJ477" s="25"/>
      <c r="DK477" s="25"/>
      <c r="DL477" s="25"/>
      <c r="DM477" s="25"/>
      <c r="DN477" s="25"/>
      <c r="DO477" s="25"/>
      <c r="DP477" s="25"/>
      <c r="DQ477" s="25"/>
      <c r="DR477" s="25"/>
      <c r="DS477" s="25"/>
      <c r="DT477" s="25"/>
      <c r="DU477" s="25"/>
      <c r="DV477" s="25"/>
      <c r="DW477" s="25"/>
      <c r="DX477" s="25"/>
      <c r="DY477" s="25"/>
      <c r="DZ477" s="25"/>
      <c r="EA477" s="25"/>
      <c r="EB477" s="25"/>
      <c r="EC477" s="25"/>
      <c r="ED477" s="25"/>
      <c r="EE477" s="25"/>
      <c r="EF477" s="25"/>
    </row>
    <row r="478" spans="1:136" ht="15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  <c r="CG478" s="25"/>
      <c r="CH478" s="25"/>
      <c r="CI478" s="25"/>
      <c r="CJ478" s="25"/>
      <c r="CK478" s="25"/>
      <c r="CL478" s="25"/>
      <c r="CM478" s="25"/>
      <c r="CN478" s="25"/>
      <c r="CO478" s="25"/>
      <c r="CP478" s="25"/>
      <c r="CQ478" s="25"/>
      <c r="CR478" s="25"/>
      <c r="CS478" s="25"/>
      <c r="CT478" s="25"/>
      <c r="CU478" s="25"/>
      <c r="CV478" s="25"/>
      <c r="CW478" s="25"/>
      <c r="CX478" s="25"/>
      <c r="CY478" s="25"/>
      <c r="CZ478" s="25"/>
      <c r="DA478" s="25"/>
      <c r="DB478" s="25"/>
      <c r="DC478" s="25"/>
      <c r="DD478" s="25"/>
      <c r="DE478" s="25"/>
      <c r="DF478" s="25"/>
      <c r="DG478" s="25"/>
      <c r="DH478" s="25"/>
      <c r="DI478" s="25"/>
      <c r="DJ478" s="25"/>
      <c r="DK478" s="25"/>
      <c r="DL478" s="25"/>
      <c r="DM478" s="25"/>
      <c r="DN478" s="25"/>
      <c r="DO478" s="25"/>
      <c r="DP478" s="25"/>
      <c r="DQ478" s="25"/>
      <c r="DR478" s="25"/>
      <c r="DS478" s="25"/>
      <c r="DT478" s="25"/>
      <c r="DU478" s="25"/>
      <c r="DV478" s="25"/>
      <c r="DW478" s="25"/>
      <c r="DX478" s="25"/>
      <c r="DY478" s="25"/>
      <c r="DZ478" s="25"/>
      <c r="EA478" s="25"/>
      <c r="EB478" s="25"/>
      <c r="EC478" s="25"/>
      <c r="ED478" s="25"/>
      <c r="EE478" s="25"/>
      <c r="EF478" s="25"/>
    </row>
    <row r="479" spans="1:136" ht="15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  <c r="CG479" s="25"/>
      <c r="CH479" s="25"/>
      <c r="CI479" s="25"/>
      <c r="CJ479" s="25"/>
      <c r="CK479" s="25"/>
      <c r="CL479" s="25"/>
      <c r="CM479" s="25"/>
      <c r="CN479" s="25"/>
      <c r="CO479" s="25"/>
      <c r="CP479" s="25"/>
      <c r="CQ479" s="25"/>
      <c r="CR479" s="25"/>
      <c r="CS479" s="25"/>
      <c r="CT479" s="25"/>
      <c r="CU479" s="25"/>
      <c r="CV479" s="25"/>
      <c r="CW479" s="25"/>
      <c r="CX479" s="25"/>
      <c r="CY479" s="25"/>
      <c r="CZ479" s="25"/>
      <c r="DA479" s="25"/>
      <c r="DB479" s="25"/>
      <c r="DC479" s="25"/>
      <c r="DD479" s="25"/>
      <c r="DE479" s="25"/>
      <c r="DF479" s="25"/>
      <c r="DG479" s="25"/>
      <c r="DH479" s="25"/>
      <c r="DI479" s="25"/>
      <c r="DJ479" s="25"/>
      <c r="DK479" s="25"/>
      <c r="DL479" s="25"/>
      <c r="DM479" s="25"/>
      <c r="DN479" s="25"/>
      <c r="DO479" s="25"/>
      <c r="DP479" s="25"/>
      <c r="DQ479" s="25"/>
      <c r="DR479" s="25"/>
      <c r="DS479" s="25"/>
      <c r="DT479" s="25"/>
      <c r="DU479" s="25"/>
      <c r="DV479" s="25"/>
      <c r="DW479" s="25"/>
      <c r="DX479" s="25"/>
      <c r="DY479" s="25"/>
      <c r="DZ479" s="25"/>
      <c r="EA479" s="25"/>
      <c r="EB479" s="25"/>
      <c r="EC479" s="25"/>
      <c r="ED479" s="25"/>
      <c r="EE479" s="25"/>
      <c r="EF479" s="25"/>
    </row>
    <row r="480" spans="1:136" ht="15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  <c r="CN480" s="25"/>
      <c r="CO480" s="25"/>
      <c r="CP480" s="25"/>
      <c r="CQ480" s="25"/>
      <c r="CR480" s="25"/>
      <c r="CS480" s="25"/>
      <c r="CT480" s="25"/>
      <c r="CU480" s="25"/>
      <c r="CV480" s="25"/>
      <c r="CW480" s="25"/>
      <c r="CX480" s="25"/>
      <c r="CY480" s="25"/>
      <c r="CZ480" s="25"/>
      <c r="DA480" s="25"/>
      <c r="DB480" s="25"/>
      <c r="DC480" s="25"/>
      <c r="DD480" s="25"/>
      <c r="DE480" s="25"/>
      <c r="DF480" s="25"/>
      <c r="DG480" s="25"/>
      <c r="DH480" s="25"/>
      <c r="DI480" s="25"/>
      <c r="DJ480" s="25"/>
      <c r="DK480" s="25"/>
      <c r="DL480" s="25"/>
      <c r="DM480" s="25"/>
      <c r="DN480" s="25"/>
      <c r="DO480" s="25"/>
      <c r="DP480" s="25"/>
      <c r="DQ480" s="25"/>
      <c r="DR480" s="25"/>
      <c r="DS480" s="25"/>
      <c r="DT480" s="25"/>
      <c r="DU480" s="25"/>
      <c r="DV480" s="25"/>
      <c r="DW480" s="25"/>
      <c r="DX480" s="25"/>
      <c r="DY480" s="25"/>
      <c r="DZ480" s="25"/>
      <c r="EA480" s="25"/>
      <c r="EB480" s="25"/>
      <c r="EC480" s="25"/>
      <c r="ED480" s="25"/>
      <c r="EE480" s="25"/>
      <c r="EF480" s="25"/>
    </row>
    <row r="481" spans="1:136" ht="15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  <c r="CG481" s="25"/>
      <c r="CH481" s="25"/>
      <c r="CI481" s="25"/>
      <c r="CJ481" s="25"/>
      <c r="CK481" s="25"/>
      <c r="CL481" s="25"/>
      <c r="CM481" s="25"/>
      <c r="CN481" s="25"/>
      <c r="CO481" s="25"/>
      <c r="CP481" s="25"/>
      <c r="CQ481" s="25"/>
      <c r="CR481" s="25"/>
      <c r="CS481" s="25"/>
      <c r="CT481" s="25"/>
      <c r="CU481" s="25"/>
      <c r="CV481" s="25"/>
      <c r="CW481" s="25"/>
      <c r="CX481" s="25"/>
      <c r="CY481" s="25"/>
      <c r="CZ481" s="25"/>
      <c r="DA481" s="25"/>
      <c r="DB481" s="25"/>
      <c r="DC481" s="25"/>
      <c r="DD481" s="25"/>
      <c r="DE481" s="25"/>
      <c r="DF481" s="25"/>
      <c r="DG481" s="25"/>
      <c r="DH481" s="25"/>
      <c r="DI481" s="25"/>
      <c r="DJ481" s="25"/>
      <c r="DK481" s="25"/>
      <c r="DL481" s="25"/>
      <c r="DM481" s="25"/>
      <c r="DN481" s="25"/>
      <c r="DO481" s="25"/>
      <c r="DP481" s="25"/>
      <c r="DQ481" s="25"/>
      <c r="DR481" s="25"/>
      <c r="DS481" s="25"/>
      <c r="DT481" s="25"/>
      <c r="DU481" s="25"/>
      <c r="DV481" s="25"/>
      <c r="DW481" s="25"/>
      <c r="DX481" s="25"/>
      <c r="DY481" s="25"/>
      <c r="DZ481" s="25"/>
      <c r="EA481" s="25"/>
      <c r="EB481" s="25"/>
      <c r="EC481" s="25"/>
      <c r="ED481" s="25"/>
      <c r="EE481" s="25"/>
      <c r="EF481" s="25"/>
    </row>
    <row r="482" spans="1:136" ht="15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  <c r="CG482" s="25"/>
      <c r="CH482" s="25"/>
      <c r="CI482" s="25"/>
      <c r="CJ482" s="25"/>
      <c r="CK482" s="25"/>
      <c r="CL482" s="25"/>
      <c r="CM482" s="25"/>
      <c r="CN482" s="25"/>
      <c r="CO482" s="25"/>
      <c r="CP482" s="25"/>
      <c r="CQ482" s="25"/>
      <c r="CR482" s="25"/>
      <c r="CS482" s="25"/>
      <c r="CT482" s="25"/>
      <c r="CU482" s="25"/>
      <c r="CV482" s="25"/>
      <c r="CW482" s="25"/>
      <c r="CX482" s="25"/>
      <c r="CY482" s="25"/>
      <c r="CZ482" s="25"/>
      <c r="DA482" s="25"/>
      <c r="DB482" s="25"/>
      <c r="DC482" s="25"/>
      <c r="DD482" s="25"/>
      <c r="DE482" s="25"/>
      <c r="DF482" s="25"/>
      <c r="DG482" s="25"/>
      <c r="DH482" s="25"/>
      <c r="DI482" s="25"/>
      <c r="DJ482" s="25"/>
      <c r="DK482" s="25"/>
      <c r="DL482" s="25"/>
      <c r="DM482" s="25"/>
      <c r="DN482" s="25"/>
      <c r="DO482" s="25"/>
      <c r="DP482" s="25"/>
      <c r="DQ482" s="25"/>
      <c r="DR482" s="25"/>
      <c r="DS482" s="25"/>
      <c r="DT482" s="25"/>
      <c r="DU482" s="25"/>
      <c r="DV482" s="25"/>
      <c r="DW482" s="25"/>
      <c r="DX482" s="25"/>
      <c r="DY482" s="25"/>
      <c r="DZ482" s="25"/>
      <c r="EA482" s="25"/>
      <c r="EB482" s="25"/>
      <c r="EC482" s="25"/>
      <c r="ED482" s="25"/>
      <c r="EE482" s="25"/>
      <c r="EF482" s="25"/>
    </row>
    <row r="483" spans="1:136" ht="15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  <c r="CG483" s="25"/>
      <c r="CH483" s="25"/>
      <c r="CI483" s="25"/>
      <c r="CJ483" s="25"/>
      <c r="CK483" s="25"/>
      <c r="CL483" s="25"/>
      <c r="CM483" s="25"/>
      <c r="CN483" s="25"/>
      <c r="CO483" s="25"/>
      <c r="CP483" s="25"/>
      <c r="CQ483" s="25"/>
      <c r="CR483" s="25"/>
      <c r="CS483" s="25"/>
      <c r="CT483" s="25"/>
      <c r="CU483" s="25"/>
      <c r="CV483" s="25"/>
      <c r="CW483" s="25"/>
      <c r="CX483" s="25"/>
      <c r="CY483" s="25"/>
      <c r="CZ483" s="25"/>
      <c r="DA483" s="25"/>
      <c r="DB483" s="25"/>
      <c r="DC483" s="25"/>
      <c r="DD483" s="25"/>
      <c r="DE483" s="25"/>
      <c r="DF483" s="25"/>
      <c r="DG483" s="25"/>
      <c r="DH483" s="25"/>
      <c r="DI483" s="25"/>
      <c r="DJ483" s="25"/>
      <c r="DK483" s="25"/>
      <c r="DL483" s="25"/>
      <c r="DM483" s="25"/>
      <c r="DN483" s="25"/>
      <c r="DO483" s="25"/>
      <c r="DP483" s="25"/>
      <c r="DQ483" s="25"/>
      <c r="DR483" s="25"/>
      <c r="DS483" s="25"/>
      <c r="DT483" s="25"/>
      <c r="DU483" s="25"/>
      <c r="DV483" s="25"/>
      <c r="DW483" s="25"/>
      <c r="DX483" s="25"/>
      <c r="DY483" s="25"/>
      <c r="DZ483" s="25"/>
      <c r="EA483" s="25"/>
      <c r="EB483" s="25"/>
      <c r="EC483" s="25"/>
      <c r="ED483" s="25"/>
      <c r="EE483" s="25"/>
      <c r="EF483" s="25"/>
    </row>
    <row r="484" spans="1:136" ht="15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  <c r="CG484" s="25"/>
      <c r="CH484" s="25"/>
      <c r="CI484" s="25"/>
      <c r="CJ484" s="25"/>
      <c r="CK484" s="25"/>
      <c r="CL484" s="25"/>
      <c r="CM484" s="25"/>
      <c r="CN484" s="25"/>
      <c r="CO484" s="25"/>
      <c r="CP484" s="25"/>
      <c r="CQ484" s="25"/>
      <c r="CR484" s="25"/>
      <c r="CS484" s="25"/>
      <c r="CT484" s="25"/>
      <c r="CU484" s="25"/>
      <c r="CV484" s="25"/>
      <c r="CW484" s="25"/>
      <c r="CX484" s="25"/>
      <c r="CY484" s="25"/>
      <c r="CZ484" s="25"/>
      <c r="DA484" s="25"/>
      <c r="DB484" s="25"/>
      <c r="DC484" s="25"/>
      <c r="DD484" s="25"/>
      <c r="DE484" s="25"/>
      <c r="DF484" s="25"/>
      <c r="DG484" s="25"/>
      <c r="DH484" s="25"/>
      <c r="DI484" s="25"/>
      <c r="DJ484" s="25"/>
      <c r="DK484" s="25"/>
      <c r="DL484" s="25"/>
      <c r="DM484" s="25"/>
      <c r="DN484" s="25"/>
      <c r="DO484" s="25"/>
      <c r="DP484" s="25"/>
      <c r="DQ484" s="25"/>
      <c r="DR484" s="25"/>
      <c r="DS484" s="25"/>
      <c r="DT484" s="25"/>
      <c r="DU484" s="25"/>
      <c r="DV484" s="25"/>
      <c r="DW484" s="25"/>
      <c r="DX484" s="25"/>
      <c r="DY484" s="25"/>
      <c r="DZ484" s="25"/>
      <c r="EA484" s="25"/>
      <c r="EB484" s="25"/>
      <c r="EC484" s="25"/>
      <c r="ED484" s="25"/>
      <c r="EE484" s="25"/>
      <c r="EF484" s="25"/>
    </row>
    <row r="485" spans="1:136" ht="15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  <c r="CG485" s="25"/>
      <c r="CH485" s="25"/>
      <c r="CI485" s="25"/>
      <c r="CJ485" s="25"/>
      <c r="CK485" s="25"/>
      <c r="CL485" s="25"/>
      <c r="CM485" s="25"/>
      <c r="CN485" s="25"/>
      <c r="CO485" s="25"/>
      <c r="CP485" s="25"/>
      <c r="CQ485" s="25"/>
      <c r="CR485" s="25"/>
      <c r="CS485" s="25"/>
      <c r="CT485" s="25"/>
      <c r="CU485" s="25"/>
      <c r="CV485" s="25"/>
      <c r="CW485" s="25"/>
      <c r="CX485" s="25"/>
      <c r="CY485" s="25"/>
      <c r="CZ485" s="25"/>
      <c r="DA485" s="25"/>
      <c r="DB485" s="25"/>
      <c r="DC485" s="25"/>
      <c r="DD485" s="25"/>
      <c r="DE485" s="25"/>
      <c r="DF485" s="25"/>
      <c r="DG485" s="25"/>
      <c r="DH485" s="25"/>
      <c r="DI485" s="25"/>
      <c r="DJ485" s="25"/>
      <c r="DK485" s="25"/>
      <c r="DL485" s="25"/>
      <c r="DM485" s="25"/>
      <c r="DN485" s="25"/>
      <c r="DO485" s="25"/>
      <c r="DP485" s="25"/>
      <c r="DQ485" s="25"/>
      <c r="DR485" s="25"/>
      <c r="DS485" s="25"/>
      <c r="DT485" s="25"/>
      <c r="DU485" s="25"/>
      <c r="DV485" s="25"/>
      <c r="DW485" s="25"/>
      <c r="DX485" s="25"/>
      <c r="DY485" s="25"/>
      <c r="DZ485" s="25"/>
      <c r="EA485" s="25"/>
      <c r="EB485" s="25"/>
      <c r="EC485" s="25"/>
      <c r="ED485" s="25"/>
      <c r="EE485" s="25"/>
      <c r="EF485" s="25"/>
    </row>
    <row r="486" spans="1:136" ht="15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  <c r="CN486" s="25"/>
      <c r="CO486" s="25"/>
      <c r="CP486" s="25"/>
      <c r="CQ486" s="25"/>
      <c r="CR486" s="25"/>
      <c r="CS486" s="25"/>
      <c r="CT486" s="25"/>
      <c r="CU486" s="25"/>
      <c r="CV486" s="25"/>
      <c r="CW486" s="25"/>
      <c r="CX486" s="25"/>
      <c r="CY486" s="25"/>
      <c r="CZ486" s="25"/>
      <c r="DA486" s="25"/>
      <c r="DB486" s="25"/>
      <c r="DC486" s="25"/>
      <c r="DD486" s="25"/>
      <c r="DE486" s="25"/>
      <c r="DF486" s="25"/>
      <c r="DG486" s="25"/>
      <c r="DH486" s="25"/>
      <c r="DI486" s="25"/>
      <c r="DJ486" s="25"/>
      <c r="DK486" s="25"/>
      <c r="DL486" s="25"/>
      <c r="DM486" s="25"/>
      <c r="DN486" s="25"/>
      <c r="DO486" s="25"/>
      <c r="DP486" s="25"/>
      <c r="DQ486" s="25"/>
      <c r="DR486" s="25"/>
      <c r="DS486" s="25"/>
      <c r="DT486" s="25"/>
      <c r="DU486" s="25"/>
      <c r="DV486" s="25"/>
      <c r="DW486" s="25"/>
      <c r="DX486" s="25"/>
      <c r="DY486" s="25"/>
      <c r="DZ486" s="25"/>
      <c r="EA486" s="25"/>
      <c r="EB486" s="25"/>
      <c r="EC486" s="25"/>
      <c r="ED486" s="25"/>
      <c r="EE486" s="25"/>
      <c r="EF486" s="25"/>
    </row>
    <row r="487" spans="1:136" ht="15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  <c r="CG487" s="25"/>
      <c r="CH487" s="25"/>
      <c r="CI487" s="25"/>
      <c r="CJ487" s="25"/>
      <c r="CK487" s="25"/>
      <c r="CL487" s="25"/>
      <c r="CM487" s="25"/>
      <c r="CN487" s="25"/>
      <c r="CO487" s="25"/>
      <c r="CP487" s="25"/>
      <c r="CQ487" s="25"/>
      <c r="CR487" s="25"/>
      <c r="CS487" s="25"/>
      <c r="CT487" s="25"/>
      <c r="CU487" s="25"/>
      <c r="CV487" s="25"/>
      <c r="CW487" s="25"/>
      <c r="CX487" s="25"/>
      <c r="CY487" s="25"/>
      <c r="CZ487" s="25"/>
      <c r="DA487" s="25"/>
      <c r="DB487" s="25"/>
      <c r="DC487" s="25"/>
      <c r="DD487" s="25"/>
      <c r="DE487" s="25"/>
      <c r="DF487" s="25"/>
      <c r="DG487" s="25"/>
      <c r="DH487" s="25"/>
      <c r="DI487" s="25"/>
      <c r="DJ487" s="25"/>
      <c r="DK487" s="25"/>
      <c r="DL487" s="25"/>
      <c r="DM487" s="25"/>
      <c r="DN487" s="25"/>
      <c r="DO487" s="25"/>
      <c r="DP487" s="25"/>
      <c r="DQ487" s="25"/>
      <c r="DR487" s="25"/>
      <c r="DS487" s="25"/>
      <c r="DT487" s="25"/>
      <c r="DU487" s="25"/>
      <c r="DV487" s="25"/>
      <c r="DW487" s="25"/>
      <c r="DX487" s="25"/>
      <c r="DY487" s="25"/>
      <c r="DZ487" s="25"/>
      <c r="EA487" s="25"/>
      <c r="EB487" s="25"/>
      <c r="EC487" s="25"/>
      <c r="ED487" s="25"/>
      <c r="EE487" s="25"/>
      <c r="EF487" s="25"/>
    </row>
    <row r="488" spans="1:136" ht="15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  <c r="CG488" s="25"/>
      <c r="CH488" s="25"/>
      <c r="CI488" s="25"/>
      <c r="CJ488" s="25"/>
      <c r="CK488" s="25"/>
      <c r="CL488" s="25"/>
      <c r="CM488" s="25"/>
      <c r="CN488" s="25"/>
      <c r="CO488" s="25"/>
      <c r="CP488" s="25"/>
      <c r="CQ488" s="25"/>
      <c r="CR488" s="25"/>
      <c r="CS488" s="25"/>
      <c r="CT488" s="25"/>
      <c r="CU488" s="25"/>
      <c r="CV488" s="25"/>
      <c r="CW488" s="25"/>
      <c r="CX488" s="25"/>
      <c r="CY488" s="25"/>
      <c r="CZ488" s="25"/>
      <c r="DA488" s="25"/>
      <c r="DB488" s="25"/>
      <c r="DC488" s="25"/>
      <c r="DD488" s="25"/>
      <c r="DE488" s="25"/>
      <c r="DF488" s="25"/>
      <c r="DG488" s="25"/>
      <c r="DH488" s="25"/>
      <c r="DI488" s="25"/>
      <c r="DJ488" s="25"/>
      <c r="DK488" s="25"/>
      <c r="DL488" s="25"/>
      <c r="DM488" s="25"/>
      <c r="DN488" s="25"/>
      <c r="DO488" s="25"/>
      <c r="DP488" s="25"/>
      <c r="DQ488" s="25"/>
      <c r="DR488" s="25"/>
      <c r="DS488" s="25"/>
      <c r="DT488" s="25"/>
      <c r="DU488" s="25"/>
      <c r="DV488" s="25"/>
      <c r="DW488" s="25"/>
      <c r="DX488" s="25"/>
      <c r="DY488" s="25"/>
      <c r="DZ488" s="25"/>
      <c r="EA488" s="25"/>
      <c r="EB488" s="25"/>
      <c r="EC488" s="25"/>
      <c r="ED488" s="25"/>
      <c r="EE488" s="25"/>
      <c r="EF488" s="25"/>
    </row>
    <row r="489" spans="1:136" ht="15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  <c r="CU489" s="25"/>
      <c r="CV489" s="25"/>
      <c r="CW489" s="25"/>
      <c r="CX489" s="25"/>
      <c r="CY489" s="25"/>
      <c r="CZ489" s="25"/>
      <c r="DA489" s="25"/>
      <c r="DB489" s="25"/>
      <c r="DC489" s="25"/>
      <c r="DD489" s="25"/>
      <c r="DE489" s="25"/>
      <c r="DF489" s="25"/>
      <c r="DG489" s="25"/>
      <c r="DH489" s="25"/>
      <c r="DI489" s="25"/>
      <c r="DJ489" s="25"/>
      <c r="DK489" s="25"/>
      <c r="DL489" s="25"/>
      <c r="DM489" s="25"/>
      <c r="DN489" s="25"/>
      <c r="DO489" s="25"/>
      <c r="DP489" s="25"/>
      <c r="DQ489" s="25"/>
      <c r="DR489" s="25"/>
      <c r="DS489" s="25"/>
      <c r="DT489" s="25"/>
      <c r="DU489" s="25"/>
      <c r="DV489" s="25"/>
      <c r="DW489" s="25"/>
      <c r="DX489" s="25"/>
      <c r="DY489" s="25"/>
      <c r="DZ489" s="25"/>
      <c r="EA489" s="25"/>
      <c r="EB489" s="25"/>
      <c r="EC489" s="25"/>
      <c r="ED489" s="25"/>
      <c r="EE489" s="25"/>
      <c r="EF489" s="25"/>
    </row>
    <row r="490" spans="1:136" ht="15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  <c r="CN490" s="25"/>
      <c r="CO490" s="25"/>
      <c r="CP490" s="25"/>
      <c r="CQ490" s="25"/>
      <c r="CR490" s="25"/>
      <c r="CS490" s="25"/>
      <c r="CT490" s="25"/>
      <c r="CU490" s="25"/>
      <c r="CV490" s="25"/>
      <c r="CW490" s="25"/>
      <c r="CX490" s="25"/>
      <c r="CY490" s="25"/>
      <c r="CZ490" s="25"/>
      <c r="DA490" s="25"/>
      <c r="DB490" s="25"/>
      <c r="DC490" s="25"/>
      <c r="DD490" s="25"/>
      <c r="DE490" s="25"/>
      <c r="DF490" s="25"/>
      <c r="DG490" s="25"/>
      <c r="DH490" s="25"/>
      <c r="DI490" s="25"/>
      <c r="DJ490" s="25"/>
      <c r="DK490" s="25"/>
      <c r="DL490" s="25"/>
      <c r="DM490" s="25"/>
      <c r="DN490" s="25"/>
      <c r="DO490" s="25"/>
      <c r="DP490" s="25"/>
      <c r="DQ490" s="25"/>
      <c r="DR490" s="25"/>
      <c r="DS490" s="25"/>
      <c r="DT490" s="25"/>
      <c r="DU490" s="25"/>
      <c r="DV490" s="25"/>
      <c r="DW490" s="25"/>
      <c r="DX490" s="25"/>
      <c r="DY490" s="25"/>
      <c r="DZ490" s="25"/>
      <c r="EA490" s="25"/>
      <c r="EB490" s="25"/>
      <c r="EC490" s="25"/>
      <c r="ED490" s="25"/>
      <c r="EE490" s="25"/>
      <c r="EF490" s="25"/>
    </row>
    <row r="491" spans="1:136" ht="15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  <c r="CU491" s="25"/>
      <c r="CV491" s="25"/>
      <c r="CW491" s="25"/>
      <c r="CX491" s="25"/>
      <c r="CY491" s="25"/>
      <c r="CZ491" s="25"/>
      <c r="DA491" s="25"/>
      <c r="DB491" s="25"/>
      <c r="DC491" s="25"/>
      <c r="DD491" s="25"/>
      <c r="DE491" s="25"/>
      <c r="DF491" s="25"/>
      <c r="DG491" s="25"/>
      <c r="DH491" s="25"/>
      <c r="DI491" s="25"/>
      <c r="DJ491" s="25"/>
      <c r="DK491" s="25"/>
      <c r="DL491" s="25"/>
      <c r="DM491" s="25"/>
      <c r="DN491" s="25"/>
      <c r="DO491" s="25"/>
      <c r="DP491" s="25"/>
      <c r="DQ491" s="25"/>
      <c r="DR491" s="25"/>
      <c r="DS491" s="25"/>
      <c r="DT491" s="25"/>
      <c r="DU491" s="25"/>
      <c r="DV491" s="25"/>
      <c r="DW491" s="25"/>
      <c r="DX491" s="25"/>
      <c r="DY491" s="25"/>
      <c r="DZ491" s="25"/>
      <c r="EA491" s="25"/>
      <c r="EB491" s="25"/>
      <c r="EC491" s="25"/>
      <c r="ED491" s="25"/>
      <c r="EE491" s="25"/>
      <c r="EF491" s="25"/>
    </row>
    <row r="492" spans="1:136" ht="15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  <c r="CN492" s="25"/>
      <c r="CO492" s="25"/>
      <c r="CP492" s="25"/>
      <c r="CQ492" s="25"/>
      <c r="CR492" s="25"/>
      <c r="CS492" s="25"/>
      <c r="CT492" s="25"/>
      <c r="CU492" s="25"/>
      <c r="CV492" s="25"/>
      <c r="CW492" s="25"/>
      <c r="CX492" s="25"/>
      <c r="CY492" s="25"/>
      <c r="CZ492" s="25"/>
      <c r="DA492" s="25"/>
      <c r="DB492" s="25"/>
      <c r="DC492" s="25"/>
      <c r="DD492" s="25"/>
      <c r="DE492" s="25"/>
      <c r="DF492" s="25"/>
      <c r="DG492" s="25"/>
      <c r="DH492" s="25"/>
      <c r="DI492" s="25"/>
      <c r="DJ492" s="25"/>
      <c r="DK492" s="25"/>
      <c r="DL492" s="25"/>
      <c r="DM492" s="25"/>
      <c r="DN492" s="25"/>
      <c r="DO492" s="25"/>
      <c r="DP492" s="25"/>
      <c r="DQ492" s="25"/>
      <c r="DR492" s="25"/>
      <c r="DS492" s="25"/>
      <c r="DT492" s="25"/>
      <c r="DU492" s="25"/>
      <c r="DV492" s="25"/>
      <c r="DW492" s="25"/>
      <c r="DX492" s="25"/>
      <c r="DY492" s="25"/>
      <c r="DZ492" s="25"/>
      <c r="EA492" s="25"/>
      <c r="EB492" s="25"/>
      <c r="EC492" s="25"/>
      <c r="ED492" s="25"/>
      <c r="EE492" s="25"/>
      <c r="EF492" s="25"/>
    </row>
    <row r="493" spans="1:136" ht="15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  <c r="CN493" s="25"/>
      <c r="CO493" s="25"/>
      <c r="CP493" s="25"/>
      <c r="CQ493" s="25"/>
      <c r="CR493" s="25"/>
      <c r="CS493" s="25"/>
      <c r="CT493" s="25"/>
      <c r="CU493" s="25"/>
      <c r="CV493" s="25"/>
      <c r="CW493" s="25"/>
      <c r="CX493" s="25"/>
      <c r="CY493" s="25"/>
      <c r="CZ493" s="25"/>
      <c r="DA493" s="25"/>
      <c r="DB493" s="25"/>
      <c r="DC493" s="25"/>
      <c r="DD493" s="25"/>
      <c r="DE493" s="25"/>
      <c r="DF493" s="25"/>
      <c r="DG493" s="25"/>
      <c r="DH493" s="25"/>
      <c r="DI493" s="25"/>
      <c r="DJ493" s="25"/>
      <c r="DK493" s="25"/>
      <c r="DL493" s="25"/>
      <c r="DM493" s="25"/>
      <c r="DN493" s="25"/>
      <c r="DO493" s="25"/>
      <c r="DP493" s="25"/>
      <c r="DQ493" s="25"/>
      <c r="DR493" s="25"/>
      <c r="DS493" s="25"/>
      <c r="DT493" s="25"/>
      <c r="DU493" s="25"/>
      <c r="DV493" s="25"/>
      <c r="DW493" s="25"/>
      <c r="DX493" s="25"/>
      <c r="DY493" s="25"/>
      <c r="DZ493" s="25"/>
      <c r="EA493" s="25"/>
      <c r="EB493" s="25"/>
      <c r="EC493" s="25"/>
      <c r="ED493" s="25"/>
      <c r="EE493" s="25"/>
      <c r="EF493" s="25"/>
    </row>
    <row r="494" spans="1:136" ht="15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  <c r="CN494" s="25"/>
      <c r="CO494" s="25"/>
      <c r="CP494" s="25"/>
      <c r="CQ494" s="25"/>
      <c r="CR494" s="25"/>
      <c r="CS494" s="25"/>
      <c r="CT494" s="25"/>
      <c r="CU494" s="25"/>
      <c r="CV494" s="25"/>
      <c r="CW494" s="25"/>
      <c r="CX494" s="25"/>
      <c r="CY494" s="25"/>
      <c r="CZ494" s="25"/>
      <c r="DA494" s="25"/>
      <c r="DB494" s="25"/>
      <c r="DC494" s="25"/>
      <c r="DD494" s="25"/>
      <c r="DE494" s="25"/>
      <c r="DF494" s="25"/>
      <c r="DG494" s="25"/>
      <c r="DH494" s="25"/>
      <c r="DI494" s="25"/>
      <c r="DJ494" s="25"/>
      <c r="DK494" s="25"/>
      <c r="DL494" s="25"/>
      <c r="DM494" s="25"/>
      <c r="DN494" s="25"/>
      <c r="DO494" s="25"/>
      <c r="DP494" s="25"/>
      <c r="DQ494" s="25"/>
      <c r="DR494" s="25"/>
      <c r="DS494" s="25"/>
      <c r="DT494" s="25"/>
      <c r="DU494" s="25"/>
      <c r="DV494" s="25"/>
      <c r="DW494" s="25"/>
      <c r="DX494" s="25"/>
      <c r="DY494" s="25"/>
      <c r="DZ494" s="25"/>
      <c r="EA494" s="25"/>
      <c r="EB494" s="25"/>
      <c r="EC494" s="25"/>
      <c r="ED494" s="25"/>
      <c r="EE494" s="25"/>
      <c r="EF494" s="25"/>
    </row>
    <row r="495" spans="1:136" ht="15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  <c r="CN495" s="25"/>
      <c r="CO495" s="25"/>
      <c r="CP495" s="25"/>
      <c r="CQ495" s="25"/>
      <c r="CR495" s="25"/>
      <c r="CS495" s="25"/>
      <c r="CT495" s="25"/>
      <c r="CU495" s="25"/>
      <c r="CV495" s="25"/>
      <c r="CW495" s="25"/>
      <c r="CX495" s="25"/>
      <c r="CY495" s="25"/>
      <c r="CZ495" s="25"/>
      <c r="DA495" s="25"/>
      <c r="DB495" s="25"/>
      <c r="DC495" s="25"/>
      <c r="DD495" s="25"/>
      <c r="DE495" s="25"/>
      <c r="DF495" s="25"/>
      <c r="DG495" s="25"/>
      <c r="DH495" s="25"/>
      <c r="DI495" s="25"/>
      <c r="DJ495" s="25"/>
      <c r="DK495" s="25"/>
      <c r="DL495" s="25"/>
      <c r="DM495" s="25"/>
      <c r="DN495" s="25"/>
      <c r="DO495" s="25"/>
      <c r="DP495" s="25"/>
      <c r="DQ495" s="25"/>
      <c r="DR495" s="25"/>
      <c r="DS495" s="25"/>
      <c r="DT495" s="25"/>
      <c r="DU495" s="25"/>
      <c r="DV495" s="25"/>
      <c r="DW495" s="25"/>
      <c r="DX495" s="25"/>
      <c r="DY495" s="25"/>
      <c r="DZ495" s="25"/>
      <c r="EA495" s="25"/>
      <c r="EB495" s="25"/>
      <c r="EC495" s="25"/>
      <c r="ED495" s="25"/>
      <c r="EE495" s="25"/>
      <c r="EF495" s="25"/>
    </row>
    <row r="496" spans="1:136" ht="15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  <c r="CN496" s="25"/>
      <c r="CO496" s="25"/>
      <c r="CP496" s="25"/>
      <c r="CQ496" s="25"/>
      <c r="CR496" s="25"/>
      <c r="CS496" s="25"/>
      <c r="CT496" s="25"/>
      <c r="CU496" s="25"/>
      <c r="CV496" s="25"/>
      <c r="CW496" s="25"/>
      <c r="CX496" s="25"/>
      <c r="CY496" s="25"/>
      <c r="CZ496" s="25"/>
      <c r="DA496" s="25"/>
      <c r="DB496" s="25"/>
      <c r="DC496" s="25"/>
      <c r="DD496" s="25"/>
      <c r="DE496" s="25"/>
      <c r="DF496" s="25"/>
      <c r="DG496" s="25"/>
      <c r="DH496" s="25"/>
      <c r="DI496" s="25"/>
      <c r="DJ496" s="25"/>
      <c r="DK496" s="25"/>
      <c r="DL496" s="25"/>
      <c r="DM496" s="25"/>
      <c r="DN496" s="25"/>
      <c r="DO496" s="25"/>
      <c r="DP496" s="25"/>
      <c r="DQ496" s="25"/>
      <c r="DR496" s="25"/>
      <c r="DS496" s="25"/>
      <c r="DT496" s="25"/>
      <c r="DU496" s="25"/>
      <c r="DV496" s="25"/>
      <c r="DW496" s="25"/>
      <c r="DX496" s="25"/>
      <c r="DY496" s="25"/>
      <c r="DZ496" s="25"/>
      <c r="EA496" s="25"/>
      <c r="EB496" s="25"/>
      <c r="EC496" s="25"/>
      <c r="ED496" s="25"/>
      <c r="EE496" s="25"/>
      <c r="EF496" s="25"/>
    </row>
    <row r="497" spans="1:136" ht="15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  <c r="CN497" s="25"/>
      <c r="CO497" s="25"/>
      <c r="CP497" s="25"/>
      <c r="CQ497" s="25"/>
      <c r="CR497" s="25"/>
      <c r="CS497" s="25"/>
      <c r="CT497" s="25"/>
      <c r="CU497" s="25"/>
      <c r="CV497" s="25"/>
      <c r="CW497" s="25"/>
      <c r="CX497" s="25"/>
      <c r="CY497" s="25"/>
      <c r="CZ497" s="25"/>
      <c r="DA497" s="25"/>
      <c r="DB497" s="25"/>
      <c r="DC497" s="25"/>
      <c r="DD497" s="25"/>
      <c r="DE497" s="25"/>
      <c r="DF497" s="25"/>
      <c r="DG497" s="25"/>
      <c r="DH497" s="25"/>
      <c r="DI497" s="25"/>
      <c r="DJ497" s="25"/>
      <c r="DK497" s="25"/>
      <c r="DL497" s="25"/>
      <c r="DM497" s="25"/>
      <c r="DN497" s="25"/>
      <c r="DO497" s="25"/>
      <c r="DP497" s="25"/>
      <c r="DQ497" s="25"/>
      <c r="DR497" s="25"/>
      <c r="DS497" s="25"/>
      <c r="DT497" s="25"/>
      <c r="DU497" s="25"/>
      <c r="DV497" s="25"/>
      <c r="DW497" s="25"/>
      <c r="DX497" s="25"/>
      <c r="DY497" s="25"/>
      <c r="DZ497" s="25"/>
      <c r="EA497" s="25"/>
      <c r="EB497" s="25"/>
      <c r="EC497" s="25"/>
      <c r="ED497" s="25"/>
      <c r="EE497" s="25"/>
      <c r="EF497" s="25"/>
    </row>
    <row r="498" spans="1:136" ht="15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  <c r="CN498" s="25"/>
      <c r="CO498" s="25"/>
      <c r="CP498" s="25"/>
      <c r="CQ498" s="25"/>
      <c r="CR498" s="25"/>
      <c r="CS498" s="25"/>
      <c r="CT498" s="25"/>
      <c r="CU498" s="25"/>
      <c r="CV498" s="25"/>
      <c r="CW498" s="25"/>
      <c r="CX498" s="25"/>
      <c r="CY498" s="25"/>
      <c r="CZ498" s="25"/>
      <c r="DA498" s="25"/>
      <c r="DB498" s="25"/>
      <c r="DC498" s="25"/>
      <c r="DD498" s="25"/>
      <c r="DE498" s="25"/>
      <c r="DF498" s="25"/>
      <c r="DG498" s="25"/>
      <c r="DH498" s="25"/>
      <c r="DI498" s="25"/>
      <c r="DJ498" s="25"/>
      <c r="DK498" s="25"/>
      <c r="DL498" s="25"/>
      <c r="DM498" s="25"/>
      <c r="DN498" s="25"/>
      <c r="DO498" s="25"/>
      <c r="DP498" s="25"/>
      <c r="DQ498" s="25"/>
      <c r="DR498" s="25"/>
      <c r="DS498" s="25"/>
      <c r="DT498" s="25"/>
      <c r="DU498" s="25"/>
      <c r="DV498" s="25"/>
      <c r="DW498" s="25"/>
      <c r="DX498" s="25"/>
      <c r="DY498" s="25"/>
      <c r="DZ498" s="25"/>
      <c r="EA498" s="25"/>
      <c r="EB498" s="25"/>
      <c r="EC498" s="25"/>
      <c r="ED498" s="25"/>
      <c r="EE498" s="25"/>
      <c r="EF498" s="25"/>
    </row>
    <row r="499" spans="1:136" ht="15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  <c r="CN499" s="25"/>
      <c r="CO499" s="25"/>
      <c r="CP499" s="25"/>
      <c r="CQ499" s="25"/>
      <c r="CR499" s="25"/>
      <c r="CS499" s="25"/>
      <c r="CT499" s="25"/>
      <c r="CU499" s="25"/>
      <c r="CV499" s="25"/>
      <c r="CW499" s="25"/>
      <c r="CX499" s="25"/>
      <c r="CY499" s="25"/>
      <c r="CZ499" s="25"/>
      <c r="DA499" s="25"/>
      <c r="DB499" s="25"/>
      <c r="DC499" s="25"/>
      <c r="DD499" s="25"/>
      <c r="DE499" s="25"/>
      <c r="DF499" s="25"/>
      <c r="DG499" s="25"/>
      <c r="DH499" s="25"/>
      <c r="DI499" s="25"/>
      <c r="DJ499" s="25"/>
      <c r="DK499" s="25"/>
      <c r="DL499" s="25"/>
      <c r="DM499" s="25"/>
      <c r="DN499" s="25"/>
      <c r="DO499" s="25"/>
      <c r="DP499" s="25"/>
      <c r="DQ499" s="25"/>
      <c r="DR499" s="25"/>
      <c r="DS499" s="25"/>
      <c r="DT499" s="25"/>
      <c r="DU499" s="25"/>
      <c r="DV499" s="25"/>
      <c r="DW499" s="25"/>
      <c r="DX499" s="25"/>
      <c r="DY499" s="25"/>
      <c r="DZ499" s="25"/>
      <c r="EA499" s="25"/>
      <c r="EB499" s="25"/>
      <c r="EC499" s="25"/>
      <c r="ED499" s="25"/>
      <c r="EE499" s="25"/>
      <c r="EF499" s="25"/>
    </row>
    <row r="500" spans="1:136" ht="15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  <c r="CN500" s="25"/>
      <c r="CO500" s="25"/>
      <c r="CP500" s="25"/>
      <c r="CQ500" s="25"/>
      <c r="CR500" s="25"/>
      <c r="CS500" s="25"/>
      <c r="CT500" s="25"/>
      <c r="CU500" s="25"/>
      <c r="CV500" s="25"/>
      <c r="CW500" s="25"/>
      <c r="CX500" s="25"/>
      <c r="CY500" s="25"/>
      <c r="CZ500" s="25"/>
      <c r="DA500" s="25"/>
      <c r="DB500" s="25"/>
      <c r="DC500" s="25"/>
      <c r="DD500" s="25"/>
      <c r="DE500" s="25"/>
      <c r="DF500" s="25"/>
      <c r="DG500" s="25"/>
      <c r="DH500" s="25"/>
      <c r="DI500" s="25"/>
      <c r="DJ500" s="25"/>
      <c r="DK500" s="25"/>
      <c r="DL500" s="25"/>
      <c r="DM500" s="25"/>
      <c r="DN500" s="25"/>
      <c r="DO500" s="25"/>
      <c r="DP500" s="25"/>
      <c r="DQ500" s="25"/>
      <c r="DR500" s="25"/>
      <c r="DS500" s="25"/>
      <c r="DT500" s="25"/>
      <c r="DU500" s="25"/>
      <c r="DV500" s="25"/>
      <c r="DW500" s="25"/>
      <c r="DX500" s="25"/>
      <c r="DY500" s="25"/>
      <c r="DZ500" s="25"/>
      <c r="EA500" s="25"/>
      <c r="EB500" s="25"/>
      <c r="EC500" s="25"/>
      <c r="ED500" s="25"/>
      <c r="EE500" s="25"/>
      <c r="EF500" s="25"/>
    </row>
    <row r="501" spans="1:136" ht="15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  <c r="CG501" s="25"/>
      <c r="CH501" s="25"/>
      <c r="CI501" s="25"/>
      <c r="CJ501" s="25"/>
      <c r="CK501" s="25"/>
      <c r="CL501" s="25"/>
      <c r="CM501" s="25"/>
      <c r="CN501" s="25"/>
      <c r="CO501" s="25"/>
      <c r="CP501" s="25"/>
      <c r="CQ501" s="25"/>
      <c r="CR501" s="25"/>
      <c r="CS501" s="25"/>
      <c r="CT501" s="25"/>
      <c r="CU501" s="25"/>
      <c r="CV501" s="25"/>
      <c r="CW501" s="25"/>
      <c r="CX501" s="25"/>
      <c r="CY501" s="25"/>
      <c r="CZ501" s="25"/>
      <c r="DA501" s="25"/>
      <c r="DB501" s="25"/>
      <c r="DC501" s="25"/>
      <c r="DD501" s="25"/>
      <c r="DE501" s="25"/>
      <c r="DF501" s="25"/>
      <c r="DG501" s="25"/>
      <c r="DH501" s="25"/>
      <c r="DI501" s="25"/>
      <c r="DJ501" s="25"/>
      <c r="DK501" s="25"/>
      <c r="DL501" s="25"/>
      <c r="DM501" s="25"/>
      <c r="DN501" s="25"/>
      <c r="DO501" s="25"/>
      <c r="DP501" s="25"/>
      <c r="DQ501" s="25"/>
      <c r="DR501" s="25"/>
      <c r="DS501" s="25"/>
      <c r="DT501" s="25"/>
      <c r="DU501" s="25"/>
      <c r="DV501" s="25"/>
      <c r="DW501" s="25"/>
      <c r="DX501" s="25"/>
      <c r="DY501" s="25"/>
      <c r="DZ501" s="25"/>
      <c r="EA501" s="25"/>
      <c r="EB501" s="25"/>
      <c r="EC501" s="25"/>
      <c r="ED501" s="25"/>
      <c r="EE501" s="25"/>
      <c r="EF501" s="25"/>
    </row>
    <row r="502" spans="1:136" ht="15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  <c r="CN502" s="25"/>
      <c r="CO502" s="25"/>
      <c r="CP502" s="25"/>
      <c r="CQ502" s="25"/>
      <c r="CR502" s="25"/>
      <c r="CS502" s="25"/>
      <c r="CT502" s="25"/>
      <c r="CU502" s="25"/>
      <c r="CV502" s="25"/>
      <c r="CW502" s="25"/>
      <c r="CX502" s="25"/>
      <c r="CY502" s="25"/>
      <c r="CZ502" s="25"/>
      <c r="DA502" s="25"/>
      <c r="DB502" s="25"/>
      <c r="DC502" s="25"/>
      <c r="DD502" s="25"/>
      <c r="DE502" s="25"/>
      <c r="DF502" s="25"/>
      <c r="DG502" s="25"/>
      <c r="DH502" s="25"/>
      <c r="DI502" s="25"/>
      <c r="DJ502" s="25"/>
      <c r="DK502" s="25"/>
      <c r="DL502" s="25"/>
      <c r="DM502" s="25"/>
      <c r="DN502" s="25"/>
      <c r="DO502" s="25"/>
      <c r="DP502" s="25"/>
      <c r="DQ502" s="25"/>
      <c r="DR502" s="25"/>
      <c r="DS502" s="25"/>
      <c r="DT502" s="25"/>
      <c r="DU502" s="25"/>
      <c r="DV502" s="25"/>
      <c r="DW502" s="25"/>
      <c r="DX502" s="25"/>
      <c r="DY502" s="25"/>
      <c r="DZ502" s="25"/>
      <c r="EA502" s="25"/>
      <c r="EB502" s="25"/>
      <c r="EC502" s="25"/>
      <c r="ED502" s="25"/>
      <c r="EE502" s="25"/>
      <c r="EF502" s="25"/>
    </row>
    <row r="503" spans="1:136" ht="15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  <c r="CU503" s="25"/>
      <c r="CV503" s="25"/>
      <c r="CW503" s="25"/>
      <c r="CX503" s="25"/>
      <c r="CY503" s="25"/>
      <c r="CZ503" s="25"/>
      <c r="DA503" s="25"/>
      <c r="DB503" s="25"/>
      <c r="DC503" s="25"/>
      <c r="DD503" s="25"/>
      <c r="DE503" s="25"/>
      <c r="DF503" s="25"/>
      <c r="DG503" s="25"/>
      <c r="DH503" s="25"/>
      <c r="DI503" s="25"/>
      <c r="DJ503" s="25"/>
      <c r="DK503" s="25"/>
      <c r="DL503" s="25"/>
      <c r="DM503" s="25"/>
      <c r="DN503" s="25"/>
      <c r="DO503" s="25"/>
      <c r="DP503" s="25"/>
      <c r="DQ503" s="25"/>
      <c r="DR503" s="25"/>
      <c r="DS503" s="25"/>
      <c r="DT503" s="25"/>
      <c r="DU503" s="25"/>
      <c r="DV503" s="25"/>
      <c r="DW503" s="25"/>
      <c r="DX503" s="25"/>
      <c r="DY503" s="25"/>
      <c r="DZ503" s="25"/>
      <c r="EA503" s="25"/>
      <c r="EB503" s="25"/>
      <c r="EC503" s="25"/>
      <c r="ED503" s="25"/>
      <c r="EE503" s="25"/>
      <c r="EF503" s="25"/>
    </row>
    <row r="504" spans="1:136" ht="15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  <c r="CG504" s="25"/>
      <c r="CH504" s="25"/>
      <c r="CI504" s="25"/>
      <c r="CJ504" s="25"/>
      <c r="CK504" s="25"/>
      <c r="CL504" s="25"/>
      <c r="CM504" s="25"/>
      <c r="CN504" s="25"/>
      <c r="CO504" s="25"/>
      <c r="CP504" s="25"/>
      <c r="CQ504" s="25"/>
      <c r="CR504" s="25"/>
      <c r="CS504" s="25"/>
      <c r="CT504" s="25"/>
      <c r="CU504" s="25"/>
      <c r="CV504" s="25"/>
      <c r="CW504" s="25"/>
      <c r="CX504" s="25"/>
      <c r="CY504" s="25"/>
      <c r="CZ504" s="25"/>
      <c r="DA504" s="25"/>
      <c r="DB504" s="25"/>
      <c r="DC504" s="25"/>
      <c r="DD504" s="25"/>
      <c r="DE504" s="25"/>
      <c r="DF504" s="25"/>
      <c r="DG504" s="25"/>
      <c r="DH504" s="25"/>
      <c r="DI504" s="25"/>
      <c r="DJ504" s="25"/>
      <c r="DK504" s="25"/>
      <c r="DL504" s="25"/>
      <c r="DM504" s="25"/>
      <c r="DN504" s="25"/>
      <c r="DO504" s="25"/>
      <c r="DP504" s="25"/>
      <c r="DQ504" s="25"/>
      <c r="DR504" s="25"/>
      <c r="DS504" s="25"/>
      <c r="DT504" s="25"/>
      <c r="DU504" s="25"/>
      <c r="DV504" s="25"/>
      <c r="DW504" s="25"/>
      <c r="DX504" s="25"/>
      <c r="DY504" s="25"/>
      <c r="DZ504" s="25"/>
      <c r="EA504" s="25"/>
      <c r="EB504" s="25"/>
      <c r="EC504" s="25"/>
      <c r="ED504" s="25"/>
      <c r="EE504" s="25"/>
      <c r="EF504" s="25"/>
    </row>
    <row r="505" spans="1:136" ht="15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  <c r="CG505" s="25"/>
      <c r="CH505" s="25"/>
      <c r="CI505" s="25"/>
      <c r="CJ505" s="25"/>
      <c r="CK505" s="25"/>
      <c r="CL505" s="25"/>
      <c r="CM505" s="25"/>
      <c r="CN505" s="25"/>
      <c r="CO505" s="25"/>
      <c r="CP505" s="25"/>
      <c r="CQ505" s="25"/>
      <c r="CR505" s="25"/>
      <c r="CS505" s="25"/>
      <c r="CT505" s="25"/>
      <c r="CU505" s="25"/>
      <c r="CV505" s="25"/>
      <c r="CW505" s="25"/>
      <c r="CX505" s="25"/>
      <c r="CY505" s="25"/>
      <c r="CZ505" s="25"/>
      <c r="DA505" s="25"/>
      <c r="DB505" s="25"/>
      <c r="DC505" s="25"/>
      <c r="DD505" s="25"/>
      <c r="DE505" s="25"/>
      <c r="DF505" s="25"/>
      <c r="DG505" s="25"/>
      <c r="DH505" s="25"/>
      <c r="DI505" s="25"/>
      <c r="DJ505" s="25"/>
      <c r="DK505" s="25"/>
      <c r="DL505" s="25"/>
      <c r="DM505" s="25"/>
      <c r="DN505" s="25"/>
      <c r="DO505" s="25"/>
      <c r="DP505" s="25"/>
      <c r="DQ505" s="25"/>
      <c r="DR505" s="25"/>
      <c r="DS505" s="25"/>
      <c r="DT505" s="25"/>
      <c r="DU505" s="25"/>
      <c r="DV505" s="25"/>
      <c r="DW505" s="25"/>
      <c r="DX505" s="25"/>
      <c r="DY505" s="25"/>
      <c r="DZ505" s="25"/>
      <c r="EA505" s="25"/>
      <c r="EB505" s="25"/>
      <c r="EC505" s="25"/>
      <c r="ED505" s="25"/>
      <c r="EE505" s="25"/>
      <c r="EF505" s="25"/>
    </row>
    <row r="506" spans="1:136" ht="15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  <c r="CG506" s="25"/>
      <c r="CH506" s="25"/>
      <c r="CI506" s="25"/>
      <c r="CJ506" s="25"/>
      <c r="CK506" s="25"/>
      <c r="CL506" s="25"/>
      <c r="CM506" s="25"/>
      <c r="CN506" s="25"/>
      <c r="CO506" s="25"/>
      <c r="CP506" s="25"/>
      <c r="CQ506" s="25"/>
      <c r="CR506" s="25"/>
      <c r="CS506" s="25"/>
      <c r="CT506" s="25"/>
      <c r="CU506" s="25"/>
      <c r="CV506" s="25"/>
      <c r="CW506" s="25"/>
      <c r="CX506" s="25"/>
      <c r="CY506" s="25"/>
      <c r="CZ506" s="25"/>
      <c r="DA506" s="25"/>
      <c r="DB506" s="25"/>
      <c r="DC506" s="25"/>
      <c r="DD506" s="25"/>
      <c r="DE506" s="25"/>
      <c r="DF506" s="25"/>
      <c r="DG506" s="25"/>
      <c r="DH506" s="25"/>
      <c r="DI506" s="25"/>
      <c r="DJ506" s="25"/>
      <c r="DK506" s="25"/>
      <c r="DL506" s="25"/>
      <c r="DM506" s="25"/>
      <c r="DN506" s="25"/>
      <c r="DO506" s="25"/>
      <c r="DP506" s="25"/>
      <c r="DQ506" s="25"/>
      <c r="DR506" s="25"/>
      <c r="DS506" s="25"/>
      <c r="DT506" s="25"/>
      <c r="DU506" s="25"/>
      <c r="DV506" s="25"/>
      <c r="DW506" s="25"/>
      <c r="DX506" s="25"/>
      <c r="DY506" s="25"/>
      <c r="DZ506" s="25"/>
      <c r="EA506" s="25"/>
      <c r="EB506" s="25"/>
      <c r="EC506" s="25"/>
      <c r="ED506" s="25"/>
      <c r="EE506" s="25"/>
      <c r="EF506" s="25"/>
    </row>
    <row r="507" spans="1:136" ht="15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  <c r="CN507" s="25"/>
      <c r="CO507" s="25"/>
      <c r="CP507" s="25"/>
      <c r="CQ507" s="25"/>
      <c r="CR507" s="25"/>
      <c r="CS507" s="25"/>
      <c r="CT507" s="25"/>
      <c r="CU507" s="25"/>
      <c r="CV507" s="25"/>
      <c r="CW507" s="25"/>
      <c r="CX507" s="25"/>
      <c r="CY507" s="25"/>
      <c r="CZ507" s="25"/>
      <c r="DA507" s="25"/>
      <c r="DB507" s="25"/>
      <c r="DC507" s="25"/>
      <c r="DD507" s="25"/>
      <c r="DE507" s="25"/>
      <c r="DF507" s="25"/>
      <c r="DG507" s="25"/>
      <c r="DH507" s="25"/>
      <c r="DI507" s="25"/>
      <c r="DJ507" s="25"/>
      <c r="DK507" s="25"/>
      <c r="DL507" s="25"/>
      <c r="DM507" s="25"/>
      <c r="DN507" s="25"/>
      <c r="DO507" s="25"/>
      <c r="DP507" s="25"/>
      <c r="DQ507" s="25"/>
      <c r="DR507" s="25"/>
      <c r="DS507" s="25"/>
      <c r="DT507" s="25"/>
      <c r="DU507" s="25"/>
      <c r="DV507" s="25"/>
      <c r="DW507" s="25"/>
      <c r="DX507" s="25"/>
      <c r="DY507" s="25"/>
      <c r="DZ507" s="25"/>
      <c r="EA507" s="25"/>
      <c r="EB507" s="25"/>
      <c r="EC507" s="25"/>
      <c r="ED507" s="25"/>
      <c r="EE507" s="25"/>
      <c r="EF507" s="25"/>
    </row>
    <row r="508" spans="1:136" ht="15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  <c r="CG508" s="25"/>
      <c r="CH508" s="25"/>
      <c r="CI508" s="25"/>
      <c r="CJ508" s="25"/>
      <c r="CK508" s="25"/>
      <c r="CL508" s="25"/>
      <c r="CM508" s="25"/>
      <c r="CN508" s="25"/>
      <c r="CO508" s="25"/>
      <c r="CP508" s="25"/>
      <c r="CQ508" s="25"/>
      <c r="CR508" s="25"/>
      <c r="CS508" s="25"/>
      <c r="CT508" s="25"/>
      <c r="CU508" s="25"/>
      <c r="CV508" s="25"/>
      <c r="CW508" s="25"/>
      <c r="CX508" s="25"/>
      <c r="CY508" s="25"/>
      <c r="CZ508" s="25"/>
      <c r="DA508" s="25"/>
      <c r="DB508" s="25"/>
      <c r="DC508" s="25"/>
      <c r="DD508" s="25"/>
      <c r="DE508" s="25"/>
      <c r="DF508" s="25"/>
      <c r="DG508" s="25"/>
      <c r="DH508" s="25"/>
      <c r="DI508" s="25"/>
      <c r="DJ508" s="25"/>
      <c r="DK508" s="25"/>
      <c r="DL508" s="25"/>
      <c r="DM508" s="25"/>
      <c r="DN508" s="25"/>
      <c r="DO508" s="25"/>
      <c r="DP508" s="25"/>
      <c r="DQ508" s="25"/>
      <c r="DR508" s="25"/>
      <c r="DS508" s="25"/>
      <c r="DT508" s="25"/>
      <c r="DU508" s="25"/>
      <c r="DV508" s="25"/>
      <c r="DW508" s="25"/>
      <c r="DX508" s="25"/>
      <c r="DY508" s="25"/>
      <c r="DZ508" s="25"/>
      <c r="EA508" s="25"/>
      <c r="EB508" s="25"/>
      <c r="EC508" s="25"/>
      <c r="ED508" s="25"/>
      <c r="EE508" s="25"/>
      <c r="EF508" s="25"/>
    </row>
    <row r="509" spans="1:136" ht="15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  <c r="CN509" s="25"/>
      <c r="CO509" s="25"/>
      <c r="CP509" s="25"/>
      <c r="CQ509" s="25"/>
      <c r="CR509" s="25"/>
      <c r="CS509" s="25"/>
      <c r="CT509" s="25"/>
      <c r="CU509" s="25"/>
      <c r="CV509" s="25"/>
      <c r="CW509" s="25"/>
      <c r="CX509" s="25"/>
      <c r="CY509" s="25"/>
      <c r="CZ509" s="25"/>
      <c r="DA509" s="25"/>
      <c r="DB509" s="25"/>
      <c r="DC509" s="25"/>
      <c r="DD509" s="25"/>
      <c r="DE509" s="25"/>
      <c r="DF509" s="25"/>
      <c r="DG509" s="25"/>
      <c r="DH509" s="25"/>
      <c r="DI509" s="25"/>
      <c r="DJ509" s="25"/>
      <c r="DK509" s="25"/>
      <c r="DL509" s="25"/>
      <c r="DM509" s="25"/>
      <c r="DN509" s="25"/>
      <c r="DO509" s="25"/>
      <c r="DP509" s="25"/>
      <c r="DQ509" s="25"/>
      <c r="DR509" s="25"/>
      <c r="DS509" s="25"/>
      <c r="DT509" s="25"/>
      <c r="DU509" s="25"/>
      <c r="DV509" s="25"/>
      <c r="DW509" s="25"/>
      <c r="DX509" s="25"/>
      <c r="DY509" s="25"/>
      <c r="DZ509" s="25"/>
      <c r="EA509" s="25"/>
      <c r="EB509" s="25"/>
      <c r="EC509" s="25"/>
      <c r="ED509" s="25"/>
      <c r="EE509" s="25"/>
      <c r="EF509" s="25"/>
    </row>
    <row r="510" spans="1:136" ht="15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  <c r="CN510" s="25"/>
      <c r="CO510" s="25"/>
      <c r="CP510" s="25"/>
      <c r="CQ510" s="25"/>
      <c r="CR510" s="25"/>
      <c r="CS510" s="25"/>
      <c r="CT510" s="25"/>
      <c r="CU510" s="25"/>
      <c r="CV510" s="25"/>
      <c r="CW510" s="25"/>
      <c r="CX510" s="25"/>
      <c r="CY510" s="25"/>
      <c r="CZ510" s="25"/>
      <c r="DA510" s="25"/>
      <c r="DB510" s="25"/>
      <c r="DC510" s="25"/>
      <c r="DD510" s="25"/>
      <c r="DE510" s="25"/>
      <c r="DF510" s="25"/>
      <c r="DG510" s="25"/>
      <c r="DH510" s="25"/>
      <c r="DI510" s="25"/>
      <c r="DJ510" s="25"/>
      <c r="DK510" s="25"/>
      <c r="DL510" s="25"/>
      <c r="DM510" s="25"/>
      <c r="DN510" s="25"/>
      <c r="DO510" s="25"/>
      <c r="DP510" s="25"/>
      <c r="DQ510" s="25"/>
      <c r="DR510" s="25"/>
      <c r="DS510" s="25"/>
      <c r="DT510" s="25"/>
      <c r="DU510" s="25"/>
      <c r="DV510" s="25"/>
      <c r="DW510" s="25"/>
      <c r="DX510" s="25"/>
      <c r="DY510" s="25"/>
      <c r="DZ510" s="25"/>
      <c r="EA510" s="25"/>
      <c r="EB510" s="25"/>
      <c r="EC510" s="25"/>
      <c r="ED510" s="25"/>
      <c r="EE510" s="25"/>
      <c r="EF510" s="25"/>
    </row>
    <row r="511" spans="1:136" ht="15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  <c r="CN511" s="25"/>
      <c r="CO511" s="25"/>
      <c r="CP511" s="25"/>
      <c r="CQ511" s="25"/>
      <c r="CR511" s="25"/>
      <c r="CS511" s="25"/>
      <c r="CT511" s="25"/>
      <c r="CU511" s="25"/>
      <c r="CV511" s="25"/>
      <c r="CW511" s="25"/>
      <c r="CX511" s="25"/>
      <c r="CY511" s="25"/>
      <c r="CZ511" s="25"/>
      <c r="DA511" s="25"/>
      <c r="DB511" s="25"/>
      <c r="DC511" s="25"/>
      <c r="DD511" s="25"/>
      <c r="DE511" s="25"/>
      <c r="DF511" s="25"/>
      <c r="DG511" s="25"/>
      <c r="DH511" s="25"/>
      <c r="DI511" s="25"/>
      <c r="DJ511" s="25"/>
      <c r="DK511" s="25"/>
      <c r="DL511" s="25"/>
      <c r="DM511" s="25"/>
      <c r="DN511" s="25"/>
      <c r="DO511" s="25"/>
      <c r="DP511" s="25"/>
      <c r="DQ511" s="25"/>
      <c r="DR511" s="25"/>
      <c r="DS511" s="25"/>
      <c r="DT511" s="25"/>
      <c r="DU511" s="25"/>
      <c r="DV511" s="25"/>
      <c r="DW511" s="25"/>
      <c r="DX511" s="25"/>
      <c r="DY511" s="25"/>
      <c r="DZ511" s="25"/>
      <c r="EA511" s="25"/>
      <c r="EB511" s="25"/>
      <c r="EC511" s="25"/>
      <c r="ED511" s="25"/>
      <c r="EE511" s="25"/>
      <c r="EF511" s="25"/>
    </row>
    <row r="512" spans="1:136" ht="15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  <c r="CN512" s="25"/>
      <c r="CO512" s="25"/>
      <c r="CP512" s="25"/>
      <c r="CQ512" s="25"/>
      <c r="CR512" s="25"/>
      <c r="CS512" s="25"/>
      <c r="CT512" s="25"/>
      <c r="CU512" s="25"/>
      <c r="CV512" s="25"/>
      <c r="CW512" s="25"/>
      <c r="CX512" s="25"/>
      <c r="CY512" s="25"/>
      <c r="CZ512" s="25"/>
      <c r="DA512" s="25"/>
      <c r="DB512" s="25"/>
      <c r="DC512" s="25"/>
      <c r="DD512" s="25"/>
      <c r="DE512" s="25"/>
      <c r="DF512" s="25"/>
      <c r="DG512" s="25"/>
      <c r="DH512" s="25"/>
      <c r="DI512" s="25"/>
      <c r="DJ512" s="25"/>
      <c r="DK512" s="25"/>
      <c r="DL512" s="25"/>
      <c r="DM512" s="25"/>
      <c r="DN512" s="25"/>
      <c r="DO512" s="25"/>
      <c r="DP512" s="25"/>
      <c r="DQ512" s="25"/>
      <c r="DR512" s="25"/>
      <c r="DS512" s="25"/>
      <c r="DT512" s="25"/>
      <c r="DU512" s="25"/>
      <c r="DV512" s="25"/>
      <c r="DW512" s="25"/>
      <c r="DX512" s="25"/>
      <c r="DY512" s="25"/>
      <c r="DZ512" s="25"/>
      <c r="EA512" s="25"/>
      <c r="EB512" s="25"/>
      <c r="EC512" s="25"/>
      <c r="ED512" s="25"/>
      <c r="EE512" s="25"/>
      <c r="EF512" s="25"/>
    </row>
    <row r="513" spans="1:136" ht="15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  <c r="CN513" s="25"/>
      <c r="CO513" s="25"/>
      <c r="CP513" s="25"/>
      <c r="CQ513" s="25"/>
      <c r="CR513" s="25"/>
      <c r="CS513" s="25"/>
      <c r="CT513" s="25"/>
      <c r="CU513" s="25"/>
      <c r="CV513" s="25"/>
      <c r="CW513" s="25"/>
      <c r="CX513" s="25"/>
      <c r="CY513" s="25"/>
      <c r="CZ513" s="25"/>
      <c r="DA513" s="25"/>
      <c r="DB513" s="25"/>
      <c r="DC513" s="25"/>
      <c r="DD513" s="25"/>
      <c r="DE513" s="25"/>
      <c r="DF513" s="25"/>
      <c r="DG513" s="25"/>
      <c r="DH513" s="25"/>
      <c r="DI513" s="25"/>
      <c r="DJ513" s="25"/>
      <c r="DK513" s="25"/>
      <c r="DL513" s="25"/>
      <c r="DM513" s="25"/>
      <c r="DN513" s="25"/>
      <c r="DO513" s="25"/>
      <c r="DP513" s="25"/>
      <c r="DQ513" s="25"/>
      <c r="DR513" s="25"/>
      <c r="DS513" s="25"/>
      <c r="DT513" s="25"/>
      <c r="DU513" s="25"/>
      <c r="DV513" s="25"/>
      <c r="DW513" s="25"/>
      <c r="DX513" s="25"/>
      <c r="DY513" s="25"/>
      <c r="DZ513" s="25"/>
      <c r="EA513" s="25"/>
      <c r="EB513" s="25"/>
      <c r="EC513" s="25"/>
      <c r="ED513" s="25"/>
      <c r="EE513" s="25"/>
      <c r="EF513" s="25"/>
    </row>
    <row r="514" spans="1:136" ht="15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  <c r="CU514" s="25"/>
      <c r="CV514" s="25"/>
      <c r="CW514" s="25"/>
      <c r="CX514" s="25"/>
      <c r="CY514" s="25"/>
      <c r="CZ514" s="25"/>
      <c r="DA514" s="25"/>
      <c r="DB514" s="25"/>
      <c r="DC514" s="25"/>
      <c r="DD514" s="25"/>
      <c r="DE514" s="25"/>
      <c r="DF514" s="25"/>
      <c r="DG514" s="25"/>
      <c r="DH514" s="25"/>
      <c r="DI514" s="25"/>
      <c r="DJ514" s="25"/>
      <c r="DK514" s="25"/>
      <c r="DL514" s="25"/>
      <c r="DM514" s="25"/>
      <c r="DN514" s="25"/>
      <c r="DO514" s="25"/>
      <c r="DP514" s="25"/>
      <c r="DQ514" s="25"/>
      <c r="DR514" s="25"/>
      <c r="DS514" s="25"/>
      <c r="DT514" s="25"/>
      <c r="DU514" s="25"/>
      <c r="DV514" s="25"/>
      <c r="DW514" s="25"/>
      <c r="DX514" s="25"/>
      <c r="DY514" s="25"/>
      <c r="DZ514" s="25"/>
      <c r="EA514" s="25"/>
      <c r="EB514" s="25"/>
      <c r="EC514" s="25"/>
      <c r="ED514" s="25"/>
      <c r="EE514" s="25"/>
      <c r="EF514" s="25"/>
    </row>
    <row r="515" spans="1:136" ht="15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  <c r="CU515" s="25"/>
      <c r="CV515" s="25"/>
      <c r="CW515" s="25"/>
      <c r="CX515" s="25"/>
      <c r="CY515" s="25"/>
      <c r="CZ515" s="25"/>
      <c r="DA515" s="25"/>
      <c r="DB515" s="25"/>
      <c r="DC515" s="25"/>
      <c r="DD515" s="25"/>
      <c r="DE515" s="25"/>
      <c r="DF515" s="25"/>
      <c r="DG515" s="25"/>
      <c r="DH515" s="25"/>
      <c r="DI515" s="25"/>
      <c r="DJ515" s="25"/>
      <c r="DK515" s="25"/>
      <c r="DL515" s="25"/>
      <c r="DM515" s="25"/>
      <c r="DN515" s="25"/>
      <c r="DO515" s="25"/>
      <c r="DP515" s="25"/>
      <c r="DQ515" s="25"/>
      <c r="DR515" s="25"/>
      <c r="DS515" s="25"/>
      <c r="DT515" s="25"/>
      <c r="DU515" s="25"/>
      <c r="DV515" s="25"/>
      <c r="DW515" s="25"/>
      <c r="DX515" s="25"/>
      <c r="DY515" s="25"/>
      <c r="DZ515" s="25"/>
      <c r="EA515" s="25"/>
      <c r="EB515" s="25"/>
      <c r="EC515" s="25"/>
      <c r="ED515" s="25"/>
      <c r="EE515" s="25"/>
      <c r="EF515" s="25"/>
    </row>
    <row r="516" spans="1:136" ht="15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  <c r="CN516" s="25"/>
      <c r="CO516" s="25"/>
      <c r="CP516" s="25"/>
      <c r="CQ516" s="25"/>
      <c r="CR516" s="25"/>
      <c r="CS516" s="25"/>
      <c r="CT516" s="25"/>
      <c r="CU516" s="25"/>
      <c r="CV516" s="25"/>
      <c r="CW516" s="25"/>
      <c r="CX516" s="25"/>
      <c r="CY516" s="25"/>
      <c r="CZ516" s="25"/>
      <c r="DA516" s="25"/>
      <c r="DB516" s="25"/>
      <c r="DC516" s="25"/>
      <c r="DD516" s="25"/>
      <c r="DE516" s="25"/>
      <c r="DF516" s="25"/>
      <c r="DG516" s="25"/>
      <c r="DH516" s="25"/>
      <c r="DI516" s="25"/>
      <c r="DJ516" s="25"/>
      <c r="DK516" s="25"/>
      <c r="DL516" s="25"/>
      <c r="DM516" s="25"/>
      <c r="DN516" s="25"/>
      <c r="DO516" s="25"/>
      <c r="DP516" s="25"/>
      <c r="DQ516" s="25"/>
      <c r="DR516" s="25"/>
      <c r="DS516" s="25"/>
      <c r="DT516" s="25"/>
      <c r="DU516" s="25"/>
      <c r="DV516" s="25"/>
      <c r="DW516" s="25"/>
      <c r="DX516" s="25"/>
      <c r="DY516" s="25"/>
      <c r="DZ516" s="25"/>
      <c r="EA516" s="25"/>
      <c r="EB516" s="25"/>
      <c r="EC516" s="25"/>
      <c r="ED516" s="25"/>
      <c r="EE516" s="25"/>
      <c r="EF516" s="25"/>
    </row>
    <row r="517" spans="1:136" ht="15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  <c r="CU517" s="25"/>
      <c r="CV517" s="25"/>
      <c r="CW517" s="25"/>
      <c r="CX517" s="25"/>
      <c r="CY517" s="25"/>
      <c r="CZ517" s="25"/>
      <c r="DA517" s="25"/>
      <c r="DB517" s="25"/>
      <c r="DC517" s="25"/>
      <c r="DD517" s="25"/>
      <c r="DE517" s="25"/>
      <c r="DF517" s="25"/>
      <c r="DG517" s="25"/>
      <c r="DH517" s="25"/>
      <c r="DI517" s="25"/>
      <c r="DJ517" s="25"/>
      <c r="DK517" s="25"/>
      <c r="DL517" s="25"/>
      <c r="DM517" s="25"/>
      <c r="DN517" s="25"/>
      <c r="DO517" s="25"/>
      <c r="DP517" s="25"/>
      <c r="DQ517" s="25"/>
      <c r="DR517" s="25"/>
      <c r="DS517" s="25"/>
      <c r="DT517" s="25"/>
      <c r="DU517" s="25"/>
      <c r="DV517" s="25"/>
      <c r="DW517" s="25"/>
      <c r="DX517" s="25"/>
      <c r="DY517" s="25"/>
      <c r="DZ517" s="25"/>
      <c r="EA517" s="25"/>
      <c r="EB517" s="25"/>
      <c r="EC517" s="25"/>
      <c r="ED517" s="25"/>
      <c r="EE517" s="25"/>
      <c r="EF517" s="25"/>
    </row>
    <row r="518" spans="1:136" ht="15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  <c r="CN518" s="25"/>
      <c r="CO518" s="25"/>
      <c r="CP518" s="25"/>
      <c r="CQ518" s="25"/>
      <c r="CR518" s="25"/>
      <c r="CS518" s="25"/>
      <c r="CT518" s="25"/>
      <c r="CU518" s="25"/>
      <c r="CV518" s="25"/>
      <c r="CW518" s="25"/>
      <c r="CX518" s="25"/>
      <c r="CY518" s="25"/>
      <c r="CZ518" s="25"/>
      <c r="DA518" s="25"/>
      <c r="DB518" s="25"/>
      <c r="DC518" s="25"/>
      <c r="DD518" s="25"/>
      <c r="DE518" s="25"/>
      <c r="DF518" s="25"/>
      <c r="DG518" s="25"/>
      <c r="DH518" s="25"/>
      <c r="DI518" s="25"/>
      <c r="DJ518" s="25"/>
      <c r="DK518" s="25"/>
      <c r="DL518" s="25"/>
      <c r="DM518" s="25"/>
      <c r="DN518" s="25"/>
      <c r="DO518" s="25"/>
      <c r="DP518" s="25"/>
      <c r="DQ518" s="25"/>
      <c r="DR518" s="25"/>
      <c r="DS518" s="25"/>
      <c r="DT518" s="25"/>
      <c r="DU518" s="25"/>
      <c r="DV518" s="25"/>
      <c r="DW518" s="25"/>
      <c r="DX518" s="25"/>
      <c r="DY518" s="25"/>
      <c r="DZ518" s="25"/>
      <c r="EA518" s="25"/>
      <c r="EB518" s="25"/>
      <c r="EC518" s="25"/>
      <c r="ED518" s="25"/>
      <c r="EE518" s="25"/>
      <c r="EF518" s="25"/>
    </row>
    <row r="519" spans="1:136" ht="15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  <c r="CG519" s="25"/>
      <c r="CH519" s="25"/>
      <c r="CI519" s="25"/>
      <c r="CJ519" s="25"/>
      <c r="CK519" s="25"/>
      <c r="CL519" s="25"/>
      <c r="CM519" s="25"/>
      <c r="CN519" s="25"/>
      <c r="CO519" s="25"/>
      <c r="CP519" s="25"/>
      <c r="CQ519" s="25"/>
      <c r="CR519" s="25"/>
      <c r="CS519" s="25"/>
      <c r="CT519" s="25"/>
      <c r="CU519" s="25"/>
      <c r="CV519" s="25"/>
      <c r="CW519" s="25"/>
      <c r="CX519" s="25"/>
      <c r="CY519" s="25"/>
      <c r="CZ519" s="25"/>
      <c r="DA519" s="25"/>
      <c r="DB519" s="25"/>
      <c r="DC519" s="25"/>
      <c r="DD519" s="25"/>
      <c r="DE519" s="25"/>
      <c r="DF519" s="25"/>
      <c r="DG519" s="25"/>
      <c r="DH519" s="25"/>
      <c r="DI519" s="25"/>
      <c r="DJ519" s="25"/>
      <c r="DK519" s="25"/>
      <c r="DL519" s="25"/>
      <c r="DM519" s="25"/>
      <c r="DN519" s="25"/>
      <c r="DO519" s="25"/>
      <c r="DP519" s="25"/>
      <c r="DQ519" s="25"/>
      <c r="DR519" s="25"/>
      <c r="DS519" s="25"/>
      <c r="DT519" s="25"/>
      <c r="DU519" s="25"/>
      <c r="DV519" s="25"/>
      <c r="DW519" s="25"/>
      <c r="DX519" s="25"/>
      <c r="DY519" s="25"/>
      <c r="DZ519" s="25"/>
      <c r="EA519" s="25"/>
      <c r="EB519" s="25"/>
      <c r="EC519" s="25"/>
      <c r="ED519" s="25"/>
      <c r="EE519" s="25"/>
      <c r="EF519" s="25"/>
    </row>
    <row r="520" spans="1:136" ht="15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  <c r="CG520" s="25"/>
      <c r="CH520" s="25"/>
      <c r="CI520" s="25"/>
      <c r="CJ520" s="25"/>
      <c r="CK520" s="25"/>
      <c r="CL520" s="25"/>
      <c r="CM520" s="25"/>
      <c r="CN520" s="25"/>
      <c r="CO520" s="25"/>
      <c r="CP520" s="25"/>
      <c r="CQ520" s="25"/>
      <c r="CR520" s="25"/>
      <c r="CS520" s="25"/>
      <c r="CT520" s="25"/>
      <c r="CU520" s="25"/>
      <c r="CV520" s="25"/>
      <c r="CW520" s="25"/>
      <c r="CX520" s="25"/>
      <c r="CY520" s="25"/>
      <c r="CZ520" s="25"/>
      <c r="DA520" s="25"/>
      <c r="DB520" s="25"/>
      <c r="DC520" s="25"/>
      <c r="DD520" s="25"/>
      <c r="DE520" s="25"/>
      <c r="DF520" s="25"/>
      <c r="DG520" s="25"/>
      <c r="DH520" s="25"/>
      <c r="DI520" s="25"/>
      <c r="DJ520" s="25"/>
      <c r="DK520" s="25"/>
      <c r="DL520" s="25"/>
      <c r="DM520" s="25"/>
      <c r="DN520" s="25"/>
      <c r="DO520" s="25"/>
      <c r="DP520" s="25"/>
      <c r="DQ520" s="25"/>
      <c r="DR520" s="25"/>
      <c r="DS520" s="25"/>
      <c r="DT520" s="25"/>
      <c r="DU520" s="25"/>
      <c r="DV520" s="25"/>
      <c r="DW520" s="25"/>
      <c r="DX520" s="25"/>
      <c r="DY520" s="25"/>
      <c r="DZ520" s="25"/>
      <c r="EA520" s="25"/>
      <c r="EB520" s="25"/>
      <c r="EC520" s="25"/>
      <c r="ED520" s="25"/>
      <c r="EE520" s="25"/>
      <c r="EF520" s="25"/>
    </row>
    <row r="521" spans="1:136" ht="15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  <c r="CG521" s="25"/>
      <c r="CH521" s="25"/>
      <c r="CI521" s="25"/>
      <c r="CJ521" s="25"/>
      <c r="CK521" s="25"/>
      <c r="CL521" s="25"/>
      <c r="CM521" s="25"/>
      <c r="CN521" s="25"/>
      <c r="CO521" s="25"/>
      <c r="CP521" s="25"/>
      <c r="CQ521" s="25"/>
      <c r="CR521" s="25"/>
      <c r="CS521" s="25"/>
      <c r="CT521" s="25"/>
      <c r="CU521" s="25"/>
      <c r="CV521" s="25"/>
      <c r="CW521" s="25"/>
      <c r="CX521" s="25"/>
      <c r="CY521" s="25"/>
      <c r="CZ521" s="25"/>
      <c r="DA521" s="25"/>
      <c r="DB521" s="25"/>
      <c r="DC521" s="25"/>
      <c r="DD521" s="25"/>
      <c r="DE521" s="25"/>
      <c r="DF521" s="25"/>
      <c r="DG521" s="25"/>
      <c r="DH521" s="25"/>
      <c r="DI521" s="25"/>
      <c r="DJ521" s="25"/>
      <c r="DK521" s="25"/>
      <c r="DL521" s="25"/>
      <c r="DM521" s="25"/>
      <c r="DN521" s="25"/>
      <c r="DO521" s="25"/>
      <c r="DP521" s="25"/>
      <c r="DQ521" s="25"/>
      <c r="DR521" s="25"/>
      <c r="DS521" s="25"/>
      <c r="DT521" s="25"/>
      <c r="DU521" s="25"/>
      <c r="DV521" s="25"/>
      <c r="DW521" s="25"/>
      <c r="DX521" s="25"/>
      <c r="DY521" s="25"/>
      <c r="DZ521" s="25"/>
      <c r="EA521" s="25"/>
      <c r="EB521" s="25"/>
      <c r="EC521" s="25"/>
      <c r="ED521" s="25"/>
      <c r="EE521" s="25"/>
      <c r="EF521" s="25"/>
    </row>
    <row r="522" spans="1:136" ht="15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  <c r="CG522" s="25"/>
      <c r="CH522" s="25"/>
      <c r="CI522" s="25"/>
      <c r="CJ522" s="25"/>
      <c r="CK522" s="25"/>
      <c r="CL522" s="25"/>
      <c r="CM522" s="25"/>
      <c r="CN522" s="25"/>
      <c r="CO522" s="25"/>
      <c r="CP522" s="25"/>
      <c r="CQ522" s="25"/>
      <c r="CR522" s="25"/>
      <c r="CS522" s="25"/>
      <c r="CT522" s="25"/>
      <c r="CU522" s="25"/>
      <c r="CV522" s="25"/>
      <c r="CW522" s="25"/>
      <c r="CX522" s="25"/>
      <c r="CY522" s="25"/>
      <c r="CZ522" s="25"/>
      <c r="DA522" s="25"/>
      <c r="DB522" s="25"/>
      <c r="DC522" s="25"/>
      <c r="DD522" s="25"/>
      <c r="DE522" s="25"/>
      <c r="DF522" s="25"/>
      <c r="DG522" s="25"/>
      <c r="DH522" s="25"/>
      <c r="DI522" s="25"/>
      <c r="DJ522" s="25"/>
      <c r="DK522" s="25"/>
      <c r="DL522" s="25"/>
      <c r="DM522" s="25"/>
      <c r="DN522" s="25"/>
      <c r="DO522" s="25"/>
      <c r="DP522" s="25"/>
      <c r="DQ522" s="25"/>
      <c r="DR522" s="25"/>
      <c r="DS522" s="25"/>
      <c r="DT522" s="25"/>
      <c r="DU522" s="25"/>
      <c r="DV522" s="25"/>
      <c r="DW522" s="25"/>
      <c r="DX522" s="25"/>
      <c r="DY522" s="25"/>
      <c r="DZ522" s="25"/>
      <c r="EA522" s="25"/>
      <c r="EB522" s="25"/>
      <c r="EC522" s="25"/>
      <c r="ED522" s="25"/>
      <c r="EE522" s="25"/>
      <c r="EF522" s="25"/>
    </row>
    <row r="523" spans="1:136" ht="15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  <c r="CG523" s="25"/>
      <c r="CH523" s="25"/>
      <c r="CI523" s="25"/>
      <c r="CJ523" s="25"/>
      <c r="CK523" s="25"/>
      <c r="CL523" s="25"/>
      <c r="CM523" s="25"/>
      <c r="CN523" s="25"/>
      <c r="CO523" s="25"/>
      <c r="CP523" s="25"/>
      <c r="CQ523" s="25"/>
      <c r="CR523" s="25"/>
      <c r="CS523" s="25"/>
      <c r="CT523" s="25"/>
      <c r="CU523" s="25"/>
      <c r="CV523" s="25"/>
      <c r="CW523" s="25"/>
      <c r="CX523" s="25"/>
      <c r="CY523" s="25"/>
      <c r="CZ523" s="25"/>
      <c r="DA523" s="25"/>
      <c r="DB523" s="25"/>
      <c r="DC523" s="25"/>
      <c r="DD523" s="25"/>
      <c r="DE523" s="25"/>
      <c r="DF523" s="25"/>
      <c r="DG523" s="25"/>
      <c r="DH523" s="25"/>
      <c r="DI523" s="25"/>
      <c r="DJ523" s="25"/>
      <c r="DK523" s="25"/>
      <c r="DL523" s="25"/>
      <c r="DM523" s="25"/>
      <c r="DN523" s="25"/>
      <c r="DO523" s="25"/>
      <c r="DP523" s="25"/>
      <c r="DQ523" s="25"/>
      <c r="DR523" s="25"/>
      <c r="DS523" s="25"/>
      <c r="DT523" s="25"/>
      <c r="DU523" s="25"/>
      <c r="DV523" s="25"/>
      <c r="DW523" s="25"/>
      <c r="DX523" s="25"/>
      <c r="DY523" s="25"/>
      <c r="DZ523" s="25"/>
      <c r="EA523" s="25"/>
      <c r="EB523" s="25"/>
      <c r="EC523" s="25"/>
      <c r="ED523" s="25"/>
      <c r="EE523" s="25"/>
      <c r="EF523" s="25"/>
    </row>
    <row r="524" spans="1:136" ht="15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  <c r="CG524" s="25"/>
      <c r="CH524" s="25"/>
      <c r="CI524" s="25"/>
      <c r="CJ524" s="25"/>
      <c r="CK524" s="25"/>
      <c r="CL524" s="25"/>
      <c r="CM524" s="25"/>
      <c r="CN524" s="25"/>
      <c r="CO524" s="25"/>
      <c r="CP524" s="25"/>
      <c r="CQ524" s="25"/>
      <c r="CR524" s="25"/>
      <c r="CS524" s="25"/>
      <c r="CT524" s="25"/>
      <c r="CU524" s="25"/>
      <c r="CV524" s="25"/>
      <c r="CW524" s="25"/>
      <c r="CX524" s="25"/>
      <c r="CY524" s="25"/>
      <c r="CZ524" s="25"/>
      <c r="DA524" s="25"/>
      <c r="DB524" s="25"/>
      <c r="DC524" s="25"/>
      <c r="DD524" s="25"/>
      <c r="DE524" s="25"/>
      <c r="DF524" s="25"/>
      <c r="DG524" s="25"/>
      <c r="DH524" s="25"/>
      <c r="DI524" s="25"/>
      <c r="DJ524" s="25"/>
      <c r="DK524" s="25"/>
      <c r="DL524" s="25"/>
      <c r="DM524" s="25"/>
      <c r="DN524" s="25"/>
      <c r="DO524" s="25"/>
      <c r="DP524" s="25"/>
      <c r="DQ524" s="25"/>
      <c r="DR524" s="25"/>
      <c r="DS524" s="25"/>
      <c r="DT524" s="25"/>
      <c r="DU524" s="25"/>
      <c r="DV524" s="25"/>
      <c r="DW524" s="25"/>
      <c r="DX524" s="25"/>
      <c r="DY524" s="25"/>
      <c r="DZ524" s="25"/>
      <c r="EA524" s="25"/>
      <c r="EB524" s="25"/>
      <c r="EC524" s="25"/>
      <c r="ED524" s="25"/>
      <c r="EE524" s="25"/>
      <c r="EF524" s="25"/>
    </row>
    <row r="525" spans="1:136" ht="15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  <c r="CG525" s="25"/>
      <c r="CH525" s="25"/>
      <c r="CI525" s="25"/>
      <c r="CJ525" s="25"/>
      <c r="CK525" s="25"/>
      <c r="CL525" s="25"/>
      <c r="CM525" s="25"/>
      <c r="CN525" s="25"/>
      <c r="CO525" s="25"/>
      <c r="CP525" s="25"/>
      <c r="CQ525" s="25"/>
      <c r="CR525" s="25"/>
      <c r="CS525" s="25"/>
      <c r="CT525" s="25"/>
      <c r="CU525" s="25"/>
      <c r="CV525" s="25"/>
      <c r="CW525" s="25"/>
      <c r="CX525" s="25"/>
      <c r="CY525" s="25"/>
      <c r="CZ525" s="25"/>
      <c r="DA525" s="25"/>
      <c r="DB525" s="25"/>
      <c r="DC525" s="25"/>
      <c r="DD525" s="25"/>
      <c r="DE525" s="25"/>
      <c r="DF525" s="25"/>
      <c r="DG525" s="25"/>
      <c r="DH525" s="25"/>
      <c r="DI525" s="25"/>
      <c r="DJ525" s="25"/>
      <c r="DK525" s="25"/>
      <c r="DL525" s="25"/>
      <c r="DM525" s="25"/>
      <c r="DN525" s="25"/>
      <c r="DO525" s="25"/>
      <c r="DP525" s="25"/>
      <c r="DQ525" s="25"/>
      <c r="DR525" s="25"/>
      <c r="DS525" s="25"/>
      <c r="DT525" s="25"/>
      <c r="DU525" s="25"/>
      <c r="DV525" s="25"/>
      <c r="DW525" s="25"/>
      <c r="DX525" s="25"/>
      <c r="DY525" s="25"/>
      <c r="DZ525" s="25"/>
      <c r="EA525" s="25"/>
      <c r="EB525" s="25"/>
      <c r="EC525" s="25"/>
      <c r="ED525" s="25"/>
      <c r="EE525" s="25"/>
      <c r="EF525" s="25"/>
    </row>
    <row r="526" spans="1:136" ht="15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  <c r="CN526" s="25"/>
      <c r="CO526" s="25"/>
      <c r="CP526" s="25"/>
      <c r="CQ526" s="25"/>
      <c r="CR526" s="25"/>
      <c r="CS526" s="25"/>
      <c r="CT526" s="25"/>
      <c r="CU526" s="25"/>
      <c r="CV526" s="25"/>
      <c r="CW526" s="25"/>
      <c r="CX526" s="25"/>
      <c r="CY526" s="25"/>
      <c r="CZ526" s="25"/>
      <c r="DA526" s="25"/>
      <c r="DB526" s="25"/>
      <c r="DC526" s="25"/>
      <c r="DD526" s="25"/>
      <c r="DE526" s="25"/>
      <c r="DF526" s="25"/>
      <c r="DG526" s="25"/>
      <c r="DH526" s="25"/>
      <c r="DI526" s="25"/>
      <c r="DJ526" s="25"/>
      <c r="DK526" s="25"/>
      <c r="DL526" s="25"/>
      <c r="DM526" s="25"/>
      <c r="DN526" s="25"/>
      <c r="DO526" s="25"/>
      <c r="DP526" s="25"/>
      <c r="DQ526" s="25"/>
      <c r="DR526" s="25"/>
      <c r="DS526" s="25"/>
      <c r="DT526" s="25"/>
      <c r="DU526" s="25"/>
      <c r="DV526" s="25"/>
      <c r="DW526" s="25"/>
      <c r="DX526" s="25"/>
      <c r="DY526" s="25"/>
      <c r="DZ526" s="25"/>
      <c r="EA526" s="25"/>
      <c r="EB526" s="25"/>
      <c r="EC526" s="25"/>
      <c r="ED526" s="25"/>
      <c r="EE526" s="25"/>
      <c r="EF526" s="25"/>
    </row>
    <row r="527" spans="1:136" ht="15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  <c r="CG527" s="25"/>
      <c r="CH527" s="25"/>
      <c r="CI527" s="25"/>
      <c r="CJ527" s="25"/>
      <c r="CK527" s="25"/>
      <c r="CL527" s="25"/>
      <c r="CM527" s="25"/>
      <c r="CN527" s="25"/>
      <c r="CO527" s="25"/>
      <c r="CP527" s="25"/>
      <c r="CQ527" s="25"/>
      <c r="CR527" s="25"/>
      <c r="CS527" s="25"/>
      <c r="CT527" s="25"/>
      <c r="CU527" s="25"/>
      <c r="CV527" s="25"/>
      <c r="CW527" s="25"/>
      <c r="CX527" s="25"/>
      <c r="CY527" s="25"/>
      <c r="CZ527" s="25"/>
      <c r="DA527" s="25"/>
      <c r="DB527" s="25"/>
      <c r="DC527" s="25"/>
      <c r="DD527" s="25"/>
      <c r="DE527" s="25"/>
      <c r="DF527" s="25"/>
      <c r="DG527" s="25"/>
      <c r="DH527" s="25"/>
      <c r="DI527" s="25"/>
      <c r="DJ527" s="25"/>
      <c r="DK527" s="25"/>
      <c r="DL527" s="25"/>
      <c r="DM527" s="25"/>
      <c r="DN527" s="25"/>
      <c r="DO527" s="25"/>
      <c r="DP527" s="25"/>
      <c r="DQ527" s="25"/>
      <c r="DR527" s="25"/>
      <c r="DS527" s="25"/>
      <c r="DT527" s="25"/>
      <c r="DU527" s="25"/>
      <c r="DV527" s="25"/>
      <c r="DW527" s="25"/>
      <c r="DX527" s="25"/>
      <c r="DY527" s="25"/>
      <c r="DZ527" s="25"/>
      <c r="EA527" s="25"/>
      <c r="EB527" s="25"/>
      <c r="EC527" s="25"/>
      <c r="ED527" s="25"/>
      <c r="EE527" s="25"/>
      <c r="EF527" s="25"/>
    </row>
    <row r="528" spans="1:136" ht="15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  <c r="CG528" s="25"/>
      <c r="CH528" s="25"/>
      <c r="CI528" s="25"/>
      <c r="CJ528" s="25"/>
      <c r="CK528" s="25"/>
      <c r="CL528" s="25"/>
      <c r="CM528" s="25"/>
      <c r="CN528" s="25"/>
      <c r="CO528" s="25"/>
      <c r="CP528" s="25"/>
      <c r="CQ528" s="25"/>
      <c r="CR528" s="25"/>
      <c r="CS528" s="25"/>
      <c r="CT528" s="25"/>
      <c r="CU528" s="25"/>
      <c r="CV528" s="25"/>
      <c r="CW528" s="25"/>
      <c r="CX528" s="25"/>
      <c r="CY528" s="25"/>
      <c r="CZ528" s="25"/>
      <c r="DA528" s="25"/>
      <c r="DB528" s="25"/>
      <c r="DC528" s="25"/>
      <c r="DD528" s="25"/>
      <c r="DE528" s="25"/>
      <c r="DF528" s="25"/>
      <c r="DG528" s="25"/>
      <c r="DH528" s="25"/>
      <c r="DI528" s="25"/>
      <c r="DJ528" s="25"/>
      <c r="DK528" s="25"/>
      <c r="DL528" s="25"/>
      <c r="DM528" s="25"/>
      <c r="DN528" s="25"/>
      <c r="DO528" s="25"/>
      <c r="DP528" s="25"/>
      <c r="DQ528" s="25"/>
      <c r="DR528" s="25"/>
      <c r="DS528" s="25"/>
      <c r="DT528" s="25"/>
      <c r="DU528" s="25"/>
      <c r="DV528" s="25"/>
      <c r="DW528" s="25"/>
      <c r="DX528" s="25"/>
      <c r="DY528" s="25"/>
      <c r="DZ528" s="25"/>
      <c r="EA528" s="25"/>
      <c r="EB528" s="25"/>
      <c r="EC528" s="25"/>
      <c r="ED528" s="25"/>
      <c r="EE528" s="25"/>
      <c r="EF528" s="25"/>
    </row>
    <row r="529" spans="1:136" ht="15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  <c r="CN529" s="25"/>
      <c r="CO529" s="25"/>
      <c r="CP529" s="25"/>
      <c r="CQ529" s="25"/>
      <c r="CR529" s="25"/>
      <c r="CS529" s="25"/>
      <c r="CT529" s="25"/>
      <c r="CU529" s="25"/>
      <c r="CV529" s="25"/>
      <c r="CW529" s="25"/>
      <c r="CX529" s="25"/>
      <c r="CY529" s="25"/>
      <c r="CZ529" s="25"/>
      <c r="DA529" s="25"/>
      <c r="DB529" s="25"/>
      <c r="DC529" s="25"/>
      <c r="DD529" s="25"/>
      <c r="DE529" s="25"/>
      <c r="DF529" s="25"/>
      <c r="DG529" s="25"/>
      <c r="DH529" s="25"/>
      <c r="DI529" s="25"/>
      <c r="DJ529" s="25"/>
      <c r="DK529" s="25"/>
      <c r="DL529" s="25"/>
      <c r="DM529" s="25"/>
      <c r="DN529" s="25"/>
      <c r="DO529" s="25"/>
      <c r="DP529" s="25"/>
      <c r="DQ529" s="25"/>
      <c r="DR529" s="25"/>
      <c r="DS529" s="25"/>
      <c r="DT529" s="25"/>
      <c r="DU529" s="25"/>
      <c r="DV529" s="25"/>
      <c r="DW529" s="25"/>
      <c r="DX529" s="25"/>
      <c r="DY529" s="25"/>
      <c r="DZ529" s="25"/>
      <c r="EA529" s="25"/>
      <c r="EB529" s="25"/>
      <c r="EC529" s="25"/>
      <c r="ED529" s="25"/>
      <c r="EE529" s="25"/>
      <c r="EF529" s="25"/>
    </row>
    <row r="530" spans="1:136" ht="15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  <c r="CG530" s="25"/>
      <c r="CH530" s="25"/>
      <c r="CI530" s="25"/>
      <c r="CJ530" s="25"/>
      <c r="CK530" s="25"/>
      <c r="CL530" s="25"/>
      <c r="CM530" s="25"/>
      <c r="CN530" s="25"/>
      <c r="CO530" s="25"/>
      <c r="CP530" s="25"/>
      <c r="CQ530" s="25"/>
      <c r="CR530" s="25"/>
      <c r="CS530" s="25"/>
      <c r="CT530" s="25"/>
      <c r="CU530" s="25"/>
      <c r="CV530" s="25"/>
      <c r="CW530" s="25"/>
      <c r="CX530" s="25"/>
      <c r="CY530" s="25"/>
      <c r="CZ530" s="25"/>
      <c r="DA530" s="25"/>
      <c r="DB530" s="25"/>
      <c r="DC530" s="25"/>
      <c r="DD530" s="25"/>
      <c r="DE530" s="25"/>
      <c r="DF530" s="25"/>
      <c r="DG530" s="25"/>
      <c r="DH530" s="25"/>
      <c r="DI530" s="25"/>
      <c r="DJ530" s="25"/>
      <c r="DK530" s="25"/>
      <c r="DL530" s="25"/>
      <c r="DM530" s="25"/>
      <c r="DN530" s="25"/>
      <c r="DO530" s="25"/>
      <c r="DP530" s="25"/>
      <c r="DQ530" s="25"/>
      <c r="DR530" s="25"/>
      <c r="DS530" s="25"/>
      <c r="DT530" s="25"/>
      <c r="DU530" s="25"/>
      <c r="DV530" s="25"/>
      <c r="DW530" s="25"/>
      <c r="DX530" s="25"/>
      <c r="DY530" s="25"/>
      <c r="DZ530" s="25"/>
      <c r="EA530" s="25"/>
      <c r="EB530" s="25"/>
      <c r="EC530" s="25"/>
      <c r="ED530" s="25"/>
      <c r="EE530" s="25"/>
      <c r="EF530" s="25"/>
    </row>
    <row r="531" spans="1:136" ht="15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  <c r="CN531" s="25"/>
      <c r="CO531" s="25"/>
      <c r="CP531" s="25"/>
      <c r="CQ531" s="25"/>
      <c r="CR531" s="25"/>
      <c r="CS531" s="25"/>
      <c r="CT531" s="25"/>
      <c r="CU531" s="25"/>
      <c r="CV531" s="25"/>
      <c r="CW531" s="25"/>
      <c r="CX531" s="25"/>
      <c r="CY531" s="25"/>
      <c r="CZ531" s="25"/>
      <c r="DA531" s="25"/>
      <c r="DB531" s="25"/>
      <c r="DC531" s="25"/>
      <c r="DD531" s="25"/>
      <c r="DE531" s="25"/>
      <c r="DF531" s="25"/>
      <c r="DG531" s="25"/>
      <c r="DH531" s="25"/>
      <c r="DI531" s="25"/>
      <c r="DJ531" s="25"/>
      <c r="DK531" s="25"/>
      <c r="DL531" s="25"/>
      <c r="DM531" s="25"/>
      <c r="DN531" s="25"/>
      <c r="DO531" s="25"/>
      <c r="DP531" s="25"/>
      <c r="DQ531" s="25"/>
      <c r="DR531" s="25"/>
      <c r="DS531" s="25"/>
      <c r="DT531" s="25"/>
      <c r="DU531" s="25"/>
      <c r="DV531" s="25"/>
      <c r="DW531" s="25"/>
      <c r="DX531" s="25"/>
      <c r="DY531" s="25"/>
      <c r="DZ531" s="25"/>
      <c r="EA531" s="25"/>
      <c r="EB531" s="25"/>
      <c r="EC531" s="25"/>
      <c r="ED531" s="25"/>
      <c r="EE531" s="25"/>
      <c r="EF531" s="25"/>
    </row>
    <row r="532" spans="1:136" ht="15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  <c r="CN532" s="25"/>
      <c r="CO532" s="25"/>
      <c r="CP532" s="25"/>
      <c r="CQ532" s="25"/>
      <c r="CR532" s="25"/>
      <c r="CS532" s="25"/>
      <c r="CT532" s="25"/>
      <c r="CU532" s="25"/>
      <c r="CV532" s="25"/>
      <c r="CW532" s="25"/>
      <c r="CX532" s="25"/>
      <c r="CY532" s="25"/>
      <c r="CZ532" s="25"/>
      <c r="DA532" s="25"/>
      <c r="DB532" s="25"/>
      <c r="DC532" s="25"/>
      <c r="DD532" s="25"/>
      <c r="DE532" s="25"/>
      <c r="DF532" s="25"/>
      <c r="DG532" s="25"/>
      <c r="DH532" s="25"/>
      <c r="DI532" s="25"/>
      <c r="DJ532" s="25"/>
      <c r="DK532" s="25"/>
      <c r="DL532" s="25"/>
      <c r="DM532" s="25"/>
      <c r="DN532" s="25"/>
      <c r="DO532" s="25"/>
      <c r="DP532" s="25"/>
      <c r="DQ532" s="25"/>
      <c r="DR532" s="25"/>
      <c r="DS532" s="25"/>
      <c r="DT532" s="25"/>
      <c r="DU532" s="25"/>
      <c r="DV532" s="25"/>
      <c r="DW532" s="25"/>
      <c r="DX532" s="25"/>
      <c r="DY532" s="25"/>
      <c r="DZ532" s="25"/>
      <c r="EA532" s="25"/>
      <c r="EB532" s="25"/>
      <c r="EC532" s="25"/>
      <c r="ED532" s="25"/>
      <c r="EE532" s="25"/>
      <c r="EF532" s="25"/>
    </row>
    <row r="533" spans="1:136" ht="15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  <c r="CN533" s="25"/>
      <c r="CO533" s="25"/>
      <c r="CP533" s="25"/>
      <c r="CQ533" s="25"/>
      <c r="CR533" s="25"/>
      <c r="CS533" s="25"/>
      <c r="CT533" s="25"/>
      <c r="CU533" s="25"/>
      <c r="CV533" s="25"/>
      <c r="CW533" s="25"/>
      <c r="CX533" s="25"/>
      <c r="CY533" s="25"/>
      <c r="CZ533" s="25"/>
      <c r="DA533" s="25"/>
      <c r="DB533" s="25"/>
      <c r="DC533" s="25"/>
      <c r="DD533" s="25"/>
      <c r="DE533" s="25"/>
      <c r="DF533" s="25"/>
      <c r="DG533" s="25"/>
      <c r="DH533" s="25"/>
      <c r="DI533" s="25"/>
      <c r="DJ533" s="25"/>
      <c r="DK533" s="25"/>
      <c r="DL533" s="25"/>
      <c r="DM533" s="25"/>
      <c r="DN533" s="25"/>
      <c r="DO533" s="25"/>
      <c r="DP533" s="25"/>
      <c r="DQ533" s="25"/>
      <c r="DR533" s="25"/>
      <c r="DS533" s="25"/>
      <c r="DT533" s="25"/>
      <c r="DU533" s="25"/>
      <c r="DV533" s="25"/>
      <c r="DW533" s="25"/>
      <c r="DX533" s="25"/>
      <c r="DY533" s="25"/>
      <c r="DZ533" s="25"/>
      <c r="EA533" s="25"/>
      <c r="EB533" s="25"/>
      <c r="EC533" s="25"/>
      <c r="ED533" s="25"/>
      <c r="EE533" s="25"/>
      <c r="EF533" s="25"/>
    </row>
    <row r="534" spans="1:136" ht="15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  <c r="CN534" s="25"/>
      <c r="CO534" s="25"/>
      <c r="CP534" s="25"/>
      <c r="CQ534" s="25"/>
      <c r="CR534" s="25"/>
      <c r="CS534" s="25"/>
      <c r="CT534" s="25"/>
      <c r="CU534" s="25"/>
      <c r="CV534" s="25"/>
      <c r="CW534" s="25"/>
      <c r="CX534" s="25"/>
      <c r="CY534" s="25"/>
      <c r="CZ534" s="25"/>
      <c r="DA534" s="25"/>
      <c r="DB534" s="25"/>
      <c r="DC534" s="25"/>
      <c r="DD534" s="25"/>
      <c r="DE534" s="25"/>
      <c r="DF534" s="25"/>
      <c r="DG534" s="25"/>
      <c r="DH534" s="25"/>
      <c r="DI534" s="25"/>
      <c r="DJ534" s="25"/>
      <c r="DK534" s="25"/>
      <c r="DL534" s="25"/>
      <c r="DM534" s="25"/>
      <c r="DN534" s="25"/>
      <c r="DO534" s="25"/>
      <c r="DP534" s="25"/>
      <c r="DQ534" s="25"/>
      <c r="DR534" s="25"/>
      <c r="DS534" s="25"/>
      <c r="DT534" s="25"/>
      <c r="DU534" s="25"/>
      <c r="DV534" s="25"/>
      <c r="DW534" s="25"/>
      <c r="DX534" s="25"/>
      <c r="DY534" s="25"/>
      <c r="DZ534" s="25"/>
      <c r="EA534" s="25"/>
      <c r="EB534" s="25"/>
      <c r="EC534" s="25"/>
      <c r="ED534" s="25"/>
      <c r="EE534" s="25"/>
      <c r="EF534" s="25"/>
    </row>
    <row r="535" spans="1:136" ht="15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  <c r="CN535" s="25"/>
      <c r="CO535" s="25"/>
      <c r="CP535" s="25"/>
      <c r="CQ535" s="25"/>
      <c r="CR535" s="25"/>
      <c r="CS535" s="25"/>
      <c r="CT535" s="25"/>
      <c r="CU535" s="25"/>
      <c r="CV535" s="25"/>
      <c r="CW535" s="25"/>
      <c r="CX535" s="25"/>
      <c r="CY535" s="25"/>
      <c r="CZ535" s="25"/>
      <c r="DA535" s="25"/>
      <c r="DB535" s="25"/>
      <c r="DC535" s="25"/>
      <c r="DD535" s="25"/>
      <c r="DE535" s="25"/>
      <c r="DF535" s="25"/>
      <c r="DG535" s="25"/>
      <c r="DH535" s="25"/>
      <c r="DI535" s="25"/>
      <c r="DJ535" s="25"/>
      <c r="DK535" s="25"/>
      <c r="DL535" s="25"/>
      <c r="DM535" s="25"/>
      <c r="DN535" s="25"/>
      <c r="DO535" s="25"/>
      <c r="DP535" s="25"/>
      <c r="DQ535" s="25"/>
      <c r="DR535" s="25"/>
      <c r="DS535" s="25"/>
      <c r="DT535" s="25"/>
      <c r="DU535" s="25"/>
      <c r="DV535" s="25"/>
      <c r="DW535" s="25"/>
      <c r="DX535" s="25"/>
      <c r="DY535" s="25"/>
      <c r="DZ535" s="25"/>
      <c r="EA535" s="25"/>
      <c r="EB535" s="25"/>
      <c r="EC535" s="25"/>
      <c r="ED535" s="25"/>
      <c r="EE535" s="25"/>
      <c r="EF535" s="25"/>
    </row>
    <row r="536" spans="1:136" ht="15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  <c r="CN536" s="25"/>
      <c r="CO536" s="25"/>
      <c r="CP536" s="25"/>
      <c r="CQ536" s="25"/>
      <c r="CR536" s="25"/>
      <c r="CS536" s="25"/>
      <c r="CT536" s="25"/>
      <c r="CU536" s="25"/>
      <c r="CV536" s="25"/>
      <c r="CW536" s="25"/>
      <c r="CX536" s="25"/>
      <c r="CY536" s="25"/>
      <c r="CZ536" s="25"/>
      <c r="DA536" s="25"/>
      <c r="DB536" s="25"/>
      <c r="DC536" s="25"/>
      <c r="DD536" s="25"/>
      <c r="DE536" s="25"/>
      <c r="DF536" s="25"/>
      <c r="DG536" s="25"/>
      <c r="DH536" s="25"/>
      <c r="DI536" s="25"/>
      <c r="DJ536" s="25"/>
      <c r="DK536" s="25"/>
      <c r="DL536" s="25"/>
      <c r="DM536" s="25"/>
      <c r="DN536" s="25"/>
      <c r="DO536" s="25"/>
      <c r="DP536" s="25"/>
      <c r="DQ536" s="25"/>
      <c r="DR536" s="25"/>
      <c r="DS536" s="25"/>
      <c r="DT536" s="25"/>
      <c r="DU536" s="25"/>
      <c r="DV536" s="25"/>
      <c r="DW536" s="25"/>
      <c r="DX536" s="25"/>
      <c r="DY536" s="25"/>
      <c r="DZ536" s="25"/>
      <c r="EA536" s="25"/>
      <c r="EB536" s="25"/>
      <c r="EC536" s="25"/>
      <c r="ED536" s="25"/>
      <c r="EE536" s="25"/>
      <c r="EF536" s="25"/>
    </row>
    <row r="537" spans="1:136" ht="15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  <c r="CU537" s="25"/>
      <c r="CV537" s="25"/>
      <c r="CW537" s="25"/>
      <c r="CX537" s="25"/>
      <c r="CY537" s="25"/>
      <c r="CZ537" s="25"/>
      <c r="DA537" s="25"/>
      <c r="DB537" s="25"/>
      <c r="DC537" s="25"/>
      <c r="DD537" s="25"/>
      <c r="DE537" s="25"/>
      <c r="DF537" s="25"/>
      <c r="DG537" s="25"/>
      <c r="DH537" s="25"/>
      <c r="DI537" s="25"/>
      <c r="DJ537" s="25"/>
      <c r="DK537" s="25"/>
      <c r="DL537" s="25"/>
      <c r="DM537" s="25"/>
      <c r="DN537" s="25"/>
      <c r="DO537" s="25"/>
      <c r="DP537" s="25"/>
      <c r="DQ537" s="25"/>
      <c r="DR537" s="25"/>
      <c r="DS537" s="25"/>
      <c r="DT537" s="25"/>
      <c r="DU537" s="25"/>
      <c r="DV537" s="25"/>
      <c r="DW537" s="25"/>
      <c r="DX537" s="25"/>
      <c r="DY537" s="25"/>
      <c r="DZ537" s="25"/>
      <c r="EA537" s="25"/>
      <c r="EB537" s="25"/>
      <c r="EC537" s="25"/>
      <c r="ED537" s="25"/>
      <c r="EE537" s="25"/>
      <c r="EF537" s="25"/>
    </row>
    <row r="538" spans="1:136" ht="15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  <c r="CN538" s="25"/>
      <c r="CO538" s="25"/>
      <c r="CP538" s="25"/>
      <c r="CQ538" s="25"/>
      <c r="CR538" s="25"/>
      <c r="CS538" s="25"/>
      <c r="CT538" s="25"/>
      <c r="CU538" s="25"/>
      <c r="CV538" s="25"/>
      <c r="CW538" s="25"/>
      <c r="CX538" s="25"/>
      <c r="CY538" s="25"/>
      <c r="CZ538" s="25"/>
      <c r="DA538" s="25"/>
      <c r="DB538" s="25"/>
      <c r="DC538" s="25"/>
      <c r="DD538" s="25"/>
      <c r="DE538" s="25"/>
      <c r="DF538" s="25"/>
      <c r="DG538" s="25"/>
      <c r="DH538" s="25"/>
      <c r="DI538" s="25"/>
      <c r="DJ538" s="25"/>
      <c r="DK538" s="25"/>
      <c r="DL538" s="25"/>
      <c r="DM538" s="25"/>
      <c r="DN538" s="25"/>
      <c r="DO538" s="25"/>
      <c r="DP538" s="25"/>
      <c r="DQ538" s="25"/>
      <c r="DR538" s="25"/>
      <c r="DS538" s="25"/>
      <c r="DT538" s="25"/>
      <c r="DU538" s="25"/>
      <c r="DV538" s="25"/>
      <c r="DW538" s="25"/>
      <c r="DX538" s="25"/>
      <c r="DY538" s="25"/>
      <c r="DZ538" s="25"/>
      <c r="EA538" s="25"/>
      <c r="EB538" s="25"/>
      <c r="EC538" s="25"/>
      <c r="ED538" s="25"/>
      <c r="EE538" s="25"/>
      <c r="EF538" s="25"/>
    </row>
    <row r="539" spans="1:136" ht="15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  <c r="CN539" s="25"/>
      <c r="CO539" s="25"/>
      <c r="CP539" s="25"/>
      <c r="CQ539" s="25"/>
      <c r="CR539" s="25"/>
      <c r="CS539" s="25"/>
      <c r="CT539" s="25"/>
      <c r="CU539" s="25"/>
      <c r="CV539" s="25"/>
      <c r="CW539" s="25"/>
      <c r="CX539" s="25"/>
      <c r="CY539" s="25"/>
      <c r="CZ539" s="25"/>
      <c r="DA539" s="25"/>
      <c r="DB539" s="25"/>
      <c r="DC539" s="25"/>
      <c r="DD539" s="25"/>
      <c r="DE539" s="25"/>
      <c r="DF539" s="25"/>
      <c r="DG539" s="25"/>
      <c r="DH539" s="25"/>
      <c r="DI539" s="25"/>
      <c r="DJ539" s="25"/>
      <c r="DK539" s="25"/>
      <c r="DL539" s="25"/>
      <c r="DM539" s="25"/>
      <c r="DN539" s="25"/>
      <c r="DO539" s="25"/>
      <c r="DP539" s="25"/>
      <c r="DQ539" s="25"/>
      <c r="DR539" s="25"/>
      <c r="DS539" s="25"/>
      <c r="DT539" s="25"/>
      <c r="DU539" s="25"/>
      <c r="DV539" s="25"/>
      <c r="DW539" s="25"/>
      <c r="DX539" s="25"/>
      <c r="DY539" s="25"/>
      <c r="DZ539" s="25"/>
      <c r="EA539" s="25"/>
      <c r="EB539" s="25"/>
      <c r="EC539" s="25"/>
      <c r="ED539" s="25"/>
      <c r="EE539" s="25"/>
      <c r="EF539" s="25"/>
    </row>
    <row r="540" spans="1:136" ht="15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  <c r="CN540" s="25"/>
      <c r="CO540" s="25"/>
      <c r="CP540" s="25"/>
      <c r="CQ540" s="25"/>
      <c r="CR540" s="25"/>
      <c r="CS540" s="25"/>
      <c r="CT540" s="25"/>
      <c r="CU540" s="25"/>
      <c r="CV540" s="25"/>
      <c r="CW540" s="25"/>
      <c r="CX540" s="25"/>
      <c r="CY540" s="25"/>
      <c r="CZ540" s="25"/>
      <c r="DA540" s="25"/>
      <c r="DB540" s="25"/>
      <c r="DC540" s="25"/>
      <c r="DD540" s="25"/>
      <c r="DE540" s="25"/>
      <c r="DF540" s="25"/>
      <c r="DG540" s="25"/>
      <c r="DH540" s="25"/>
      <c r="DI540" s="25"/>
      <c r="DJ540" s="25"/>
      <c r="DK540" s="25"/>
      <c r="DL540" s="25"/>
      <c r="DM540" s="25"/>
      <c r="DN540" s="25"/>
      <c r="DO540" s="25"/>
      <c r="DP540" s="25"/>
      <c r="DQ540" s="25"/>
      <c r="DR540" s="25"/>
      <c r="DS540" s="25"/>
      <c r="DT540" s="25"/>
      <c r="DU540" s="25"/>
      <c r="DV540" s="25"/>
      <c r="DW540" s="25"/>
      <c r="DX540" s="25"/>
      <c r="DY540" s="25"/>
      <c r="DZ540" s="25"/>
      <c r="EA540" s="25"/>
      <c r="EB540" s="25"/>
      <c r="EC540" s="25"/>
      <c r="ED540" s="25"/>
      <c r="EE540" s="25"/>
      <c r="EF540" s="25"/>
    </row>
    <row r="541" spans="1:136" ht="15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  <c r="CG541" s="25"/>
      <c r="CH541" s="25"/>
      <c r="CI541" s="25"/>
      <c r="CJ541" s="25"/>
      <c r="CK541" s="25"/>
      <c r="CL541" s="25"/>
      <c r="CM541" s="25"/>
      <c r="CN541" s="25"/>
      <c r="CO541" s="25"/>
      <c r="CP541" s="25"/>
      <c r="CQ541" s="25"/>
      <c r="CR541" s="25"/>
      <c r="CS541" s="25"/>
      <c r="CT541" s="25"/>
      <c r="CU541" s="25"/>
      <c r="CV541" s="25"/>
      <c r="CW541" s="25"/>
      <c r="CX541" s="25"/>
      <c r="CY541" s="25"/>
      <c r="CZ541" s="25"/>
      <c r="DA541" s="25"/>
      <c r="DB541" s="25"/>
      <c r="DC541" s="25"/>
      <c r="DD541" s="25"/>
      <c r="DE541" s="25"/>
      <c r="DF541" s="25"/>
      <c r="DG541" s="25"/>
      <c r="DH541" s="25"/>
      <c r="DI541" s="25"/>
      <c r="DJ541" s="25"/>
      <c r="DK541" s="25"/>
      <c r="DL541" s="25"/>
      <c r="DM541" s="25"/>
      <c r="DN541" s="25"/>
      <c r="DO541" s="25"/>
      <c r="DP541" s="25"/>
      <c r="DQ541" s="25"/>
      <c r="DR541" s="25"/>
      <c r="DS541" s="25"/>
      <c r="DT541" s="25"/>
      <c r="DU541" s="25"/>
      <c r="DV541" s="25"/>
      <c r="DW541" s="25"/>
      <c r="DX541" s="25"/>
      <c r="DY541" s="25"/>
      <c r="DZ541" s="25"/>
      <c r="EA541" s="25"/>
      <c r="EB541" s="25"/>
      <c r="EC541" s="25"/>
      <c r="ED541" s="25"/>
      <c r="EE541" s="25"/>
      <c r="EF541" s="25"/>
    </row>
    <row r="542" spans="1:136" ht="15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  <c r="CG542" s="25"/>
      <c r="CH542" s="25"/>
      <c r="CI542" s="25"/>
      <c r="CJ542" s="25"/>
      <c r="CK542" s="25"/>
      <c r="CL542" s="25"/>
      <c r="CM542" s="25"/>
      <c r="CN542" s="25"/>
      <c r="CO542" s="25"/>
      <c r="CP542" s="25"/>
      <c r="CQ542" s="25"/>
      <c r="CR542" s="25"/>
      <c r="CS542" s="25"/>
      <c r="CT542" s="25"/>
      <c r="CU542" s="25"/>
      <c r="CV542" s="25"/>
      <c r="CW542" s="25"/>
      <c r="CX542" s="25"/>
      <c r="CY542" s="25"/>
      <c r="CZ542" s="25"/>
      <c r="DA542" s="25"/>
      <c r="DB542" s="25"/>
      <c r="DC542" s="25"/>
      <c r="DD542" s="25"/>
      <c r="DE542" s="25"/>
      <c r="DF542" s="25"/>
      <c r="DG542" s="25"/>
      <c r="DH542" s="25"/>
      <c r="DI542" s="25"/>
      <c r="DJ542" s="25"/>
      <c r="DK542" s="25"/>
      <c r="DL542" s="25"/>
      <c r="DM542" s="25"/>
      <c r="DN542" s="25"/>
      <c r="DO542" s="25"/>
      <c r="DP542" s="25"/>
      <c r="DQ542" s="25"/>
      <c r="DR542" s="25"/>
      <c r="DS542" s="25"/>
      <c r="DT542" s="25"/>
      <c r="DU542" s="25"/>
      <c r="DV542" s="25"/>
      <c r="DW542" s="25"/>
      <c r="DX542" s="25"/>
      <c r="DY542" s="25"/>
      <c r="DZ542" s="25"/>
      <c r="EA542" s="25"/>
      <c r="EB542" s="25"/>
      <c r="EC542" s="25"/>
      <c r="ED542" s="25"/>
      <c r="EE542" s="25"/>
      <c r="EF542" s="25"/>
    </row>
    <row r="543" spans="1:136" ht="15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  <c r="CG543" s="25"/>
      <c r="CH543" s="25"/>
      <c r="CI543" s="25"/>
      <c r="CJ543" s="25"/>
      <c r="CK543" s="25"/>
      <c r="CL543" s="25"/>
      <c r="CM543" s="25"/>
      <c r="CN543" s="25"/>
      <c r="CO543" s="25"/>
      <c r="CP543" s="25"/>
      <c r="CQ543" s="25"/>
      <c r="CR543" s="25"/>
      <c r="CS543" s="25"/>
      <c r="CT543" s="25"/>
      <c r="CU543" s="25"/>
      <c r="CV543" s="25"/>
      <c r="CW543" s="25"/>
      <c r="CX543" s="25"/>
      <c r="CY543" s="25"/>
      <c r="CZ543" s="25"/>
      <c r="DA543" s="25"/>
      <c r="DB543" s="25"/>
      <c r="DC543" s="25"/>
      <c r="DD543" s="25"/>
      <c r="DE543" s="25"/>
      <c r="DF543" s="25"/>
      <c r="DG543" s="25"/>
      <c r="DH543" s="25"/>
      <c r="DI543" s="25"/>
      <c r="DJ543" s="25"/>
      <c r="DK543" s="25"/>
      <c r="DL543" s="25"/>
      <c r="DM543" s="25"/>
      <c r="DN543" s="25"/>
      <c r="DO543" s="25"/>
      <c r="DP543" s="25"/>
      <c r="DQ543" s="25"/>
      <c r="DR543" s="25"/>
      <c r="DS543" s="25"/>
      <c r="DT543" s="25"/>
      <c r="DU543" s="25"/>
      <c r="DV543" s="25"/>
      <c r="DW543" s="25"/>
      <c r="DX543" s="25"/>
      <c r="DY543" s="25"/>
      <c r="DZ543" s="25"/>
      <c r="EA543" s="25"/>
      <c r="EB543" s="25"/>
      <c r="EC543" s="25"/>
      <c r="ED543" s="25"/>
      <c r="EE543" s="25"/>
      <c r="EF543" s="25"/>
    </row>
    <row r="544" spans="1:136" ht="15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  <c r="CG544" s="25"/>
      <c r="CH544" s="25"/>
      <c r="CI544" s="25"/>
      <c r="CJ544" s="25"/>
      <c r="CK544" s="25"/>
      <c r="CL544" s="25"/>
      <c r="CM544" s="25"/>
      <c r="CN544" s="25"/>
      <c r="CO544" s="25"/>
      <c r="CP544" s="25"/>
      <c r="CQ544" s="25"/>
      <c r="CR544" s="25"/>
      <c r="CS544" s="25"/>
      <c r="CT544" s="25"/>
      <c r="CU544" s="25"/>
      <c r="CV544" s="25"/>
      <c r="CW544" s="25"/>
      <c r="CX544" s="25"/>
      <c r="CY544" s="25"/>
      <c r="CZ544" s="25"/>
      <c r="DA544" s="25"/>
      <c r="DB544" s="25"/>
      <c r="DC544" s="25"/>
      <c r="DD544" s="25"/>
      <c r="DE544" s="25"/>
      <c r="DF544" s="25"/>
      <c r="DG544" s="25"/>
      <c r="DH544" s="25"/>
      <c r="DI544" s="25"/>
      <c r="DJ544" s="25"/>
      <c r="DK544" s="25"/>
      <c r="DL544" s="25"/>
      <c r="DM544" s="25"/>
      <c r="DN544" s="25"/>
      <c r="DO544" s="25"/>
      <c r="DP544" s="25"/>
      <c r="DQ544" s="25"/>
      <c r="DR544" s="25"/>
      <c r="DS544" s="25"/>
      <c r="DT544" s="25"/>
      <c r="DU544" s="25"/>
      <c r="DV544" s="25"/>
      <c r="DW544" s="25"/>
      <c r="DX544" s="25"/>
      <c r="DY544" s="25"/>
      <c r="DZ544" s="25"/>
      <c r="EA544" s="25"/>
      <c r="EB544" s="25"/>
      <c r="EC544" s="25"/>
      <c r="ED544" s="25"/>
      <c r="EE544" s="25"/>
      <c r="EF544" s="25"/>
    </row>
    <row r="545" spans="1:136" ht="15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  <c r="CN545" s="25"/>
      <c r="CO545" s="25"/>
      <c r="CP545" s="25"/>
      <c r="CQ545" s="25"/>
      <c r="CR545" s="25"/>
      <c r="CS545" s="25"/>
      <c r="CT545" s="25"/>
      <c r="CU545" s="25"/>
      <c r="CV545" s="25"/>
      <c r="CW545" s="25"/>
      <c r="CX545" s="25"/>
      <c r="CY545" s="25"/>
      <c r="CZ545" s="25"/>
      <c r="DA545" s="25"/>
      <c r="DB545" s="25"/>
      <c r="DC545" s="25"/>
      <c r="DD545" s="25"/>
      <c r="DE545" s="25"/>
      <c r="DF545" s="25"/>
      <c r="DG545" s="25"/>
      <c r="DH545" s="25"/>
      <c r="DI545" s="25"/>
      <c r="DJ545" s="25"/>
      <c r="DK545" s="25"/>
      <c r="DL545" s="25"/>
      <c r="DM545" s="25"/>
      <c r="DN545" s="25"/>
      <c r="DO545" s="25"/>
      <c r="DP545" s="25"/>
      <c r="DQ545" s="25"/>
      <c r="DR545" s="25"/>
      <c r="DS545" s="25"/>
      <c r="DT545" s="25"/>
      <c r="DU545" s="25"/>
      <c r="DV545" s="25"/>
      <c r="DW545" s="25"/>
      <c r="DX545" s="25"/>
      <c r="DY545" s="25"/>
      <c r="DZ545" s="25"/>
      <c r="EA545" s="25"/>
      <c r="EB545" s="25"/>
      <c r="EC545" s="25"/>
      <c r="ED545" s="25"/>
      <c r="EE545" s="25"/>
      <c r="EF545" s="25"/>
    </row>
    <row r="546" spans="1:136" ht="15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  <c r="CG546" s="25"/>
      <c r="CH546" s="25"/>
      <c r="CI546" s="25"/>
      <c r="CJ546" s="25"/>
      <c r="CK546" s="25"/>
      <c r="CL546" s="25"/>
      <c r="CM546" s="25"/>
      <c r="CN546" s="25"/>
      <c r="CO546" s="25"/>
      <c r="CP546" s="25"/>
      <c r="CQ546" s="25"/>
      <c r="CR546" s="25"/>
      <c r="CS546" s="25"/>
      <c r="CT546" s="25"/>
      <c r="CU546" s="25"/>
      <c r="CV546" s="25"/>
      <c r="CW546" s="25"/>
      <c r="CX546" s="25"/>
      <c r="CY546" s="25"/>
      <c r="CZ546" s="25"/>
      <c r="DA546" s="25"/>
      <c r="DB546" s="25"/>
      <c r="DC546" s="25"/>
      <c r="DD546" s="25"/>
      <c r="DE546" s="25"/>
      <c r="DF546" s="25"/>
      <c r="DG546" s="25"/>
      <c r="DH546" s="25"/>
      <c r="DI546" s="25"/>
      <c r="DJ546" s="25"/>
      <c r="DK546" s="25"/>
      <c r="DL546" s="25"/>
      <c r="DM546" s="25"/>
      <c r="DN546" s="25"/>
      <c r="DO546" s="25"/>
      <c r="DP546" s="25"/>
      <c r="DQ546" s="25"/>
      <c r="DR546" s="25"/>
      <c r="DS546" s="25"/>
      <c r="DT546" s="25"/>
      <c r="DU546" s="25"/>
      <c r="DV546" s="25"/>
      <c r="DW546" s="25"/>
      <c r="DX546" s="25"/>
      <c r="DY546" s="25"/>
      <c r="DZ546" s="25"/>
      <c r="EA546" s="25"/>
      <c r="EB546" s="25"/>
      <c r="EC546" s="25"/>
      <c r="ED546" s="25"/>
      <c r="EE546" s="25"/>
      <c r="EF546" s="25"/>
    </row>
    <row r="547" spans="1:136" ht="15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  <c r="CG547" s="25"/>
      <c r="CH547" s="25"/>
      <c r="CI547" s="25"/>
      <c r="CJ547" s="25"/>
      <c r="CK547" s="25"/>
      <c r="CL547" s="25"/>
      <c r="CM547" s="25"/>
      <c r="CN547" s="25"/>
      <c r="CO547" s="25"/>
      <c r="CP547" s="25"/>
      <c r="CQ547" s="25"/>
      <c r="CR547" s="25"/>
      <c r="CS547" s="25"/>
      <c r="CT547" s="25"/>
      <c r="CU547" s="25"/>
      <c r="CV547" s="25"/>
      <c r="CW547" s="25"/>
      <c r="CX547" s="25"/>
      <c r="CY547" s="25"/>
      <c r="CZ547" s="25"/>
      <c r="DA547" s="25"/>
      <c r="DB547" s="25"/>
      <c r="DC547" s="25"/>
      <c r="DD547" s="25"/>
      <c r="DE547" s="25"/>
      <c r="DF547" s="25"/>
      <c r="DG547" s="25"/>
      <c r="DH547" s="25"/>
      <c r="DI547" s="25"/>
      <c r="DJ547" s="25"/>
      <c r="DK547" s="25"/>
      <c r="DL547" s="25"/>
      <c r="DM547" s="25"/>
      <c r="DN547" s="25"/>
      <c r="DO547" s="25"/>
      <c r="DP547" s="25"/>
      <c r="DQ547" s="25"/>
      <c r="DR547" s="25"/>
      <c r="DS547" s="25"/>
      <c r="DT547" s="25"/>
      <c r="DU547" s="25"/>
      <c r="DV547" s="25"/>
      <c r="DW547" s="25"/>
      <c r="DX547" s="25"/>
      <c r="DY547" s="25"/>
      <c r="DZ547" s="25"/>
      <c r="EA547" s="25"/>
      <c r="EB547" s="25"/>
      <c r="EC547" s="25"/>
      <c r="ED547" s="25"/>
      <c r="EE547" s="25"/>
      <c r="EF547" s="25"/>
    </row>
    <row r="548" spans="1:136" ht="15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  <c r="CN548" s="25"/>
      <c r="CO548" s="25"/>
      <c r="CP548" s="25"/>
      <c r="CQ548" s="25"/>
      <c r="CR548" s="25"/>
      <c r="CS548" s="25"/>
      <c r="CT548" s="25"/>
      <c r="CU548" s="25"/>
      <c r="CV548" s="25"/>
      <c r="CW548" s="25"/>
      <c r="CX548" s="25"/>
      <c r="CY548" s="25"/>
      <c r="CZ548" s="25"/>
      <c r="DA548" s="25"/>
      <c r="DB548" s="25"/>
      <c r="DC548" s="25"/>
      <c r="DD548" s="25"/>
      <c r="DE548" s="25"/>
      <c r="DF548" s="25"/>
      <c r="DG548" s="25"/>
      <c r="DH548" s="25"/>
      <c r="DI548" s="25"/>
      <c r="DJ548" s="25"/>
      <c r="DK548" s="25"/>
      <c r="DL548" s="25"/>
      <c r="DM548" s="25"/>
      <c r="DN548" s="25"/>
      <c r="DO548" s="25"/>
      <c r="DP548" s="25"/>
      <c r="DQ548" s="25"/>
      <c r="DR548" s="25"/>
      <c r="DS548" s="25"/>
      <c r="DT548" s="25"/>
      <c r="DU548" s="25"/>
      <c r="DV548" s="25"/>
      <c r="DW548" s="25"/>
      <c r="DX548" s="25"/>
      <c r="DY548" s="25"/>
      <c r="DZ548" s="25"/>
      <c r="EA548" s="25"/>
      <c r="EB548" s="25"/>
      <c r="EC548" s="25"/>
      <c r="ED548" s="25"/>
      <c r="EE548" s="25"/>
      <c r="EF548" s="25"/>
    </row>
    <row r="549" spans="1:136" ht="15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  <c r="CG549" s="25"/>
      <c r="CH549" s="25"/>
      <c r="CI549" s="25"/>
      <c r="CJ549" s="25"/>
      <c r="CK549" s="25"/>
      <c r="CL549" s="25"/>
      <c r="CM549" s="25"/>
      <c r="CN549" s="25"/>
      <c r="CO549" s="25"/>
      <c r="CP549" s="25"/>
      <c r="CQ549" s="25"/>
      <c r="CR549" s="25"/>
      <c r="CS549" s="25"/>
      <c r="CT549" s="25"/>
      <c r="CU549" s="25"/>
      <c r="CV549" s="25"/>
      <c r="CW549" s="25"/>
      <c r="CX549" s="25"/>
      <c r="CY549" s="25"/>
      <c r="CZ549" s="25"/>
      <c r="DA549" s="25"/>
      <c r="DB549" s="25"/>
      <c r="DC549" s="25"/>
      <c r="DD549" s="25"/>
      <c r="DE549" s="25"/>
      <c r="DF549" s="25"/>
      <c r="DG549" s="25"/>
      <c r="DH549" s="25"/>
      <c r="DI549" s="25"/>
      <c r="DJ549" s="25"/>
      <c r="DK549" s="25"/>
      <c r="DL549" s="25"/>
      <c r="DM549" s="25"/>
      <c r="DN549" s="25"/>
      <c r="DO549" s="25"/>
      <c r="DP549" s="25"/>
      <c r="DQ549" s="25"/>
      <c r="DR549" s="25"/>
      <c r="DS549" s="25"/>
      <c r="DT549" s="25"/>
      <c r="DU549" s="25"/>
      <c r="DV549" s="25"/>
      <c r="DW549" s="25"/>
      <c r="DX549" s="25"/>
      <c r="DY549" s="25"/>
      <c r="DZ549" s="25"/>
      <c r="EA549" s="25"/>
      <c r="EB549" s="25"/>
      <c r="EC549" s="25"/>
      <c r="ED549" s="25"/>
      <c r="EE549" s="25"/>
      <c r="EF549" s="25"/>
    </row>
    <row r="550" spans="1:136" ht="15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  <c r="CN550" s="25"/>
      <c r="CO550" s="25"/>
      <c r="CP550" s="25"/>
      <c r="CQ550" s="25"/>
      <c r="CR550" s="25"/>
      <c r="CS550" s="25"/>
      <c r="CT550" s="25"/>
      <c r="CU550" s="25"/>
      <c r="CV550" s="25"/>
      <c r="CW550" s="25"/>
      <c r="CX550" s="25"/>
      <c r="CY550" s="25"/>
      <c r="CZ550" s="25"/>
      <c r="DA550" s="25"/>
      <c r="DB550" s="25"/>
      <c r="DC550" s="25"/>
      <c r="DD550" s="25"/>
      <c r="DE550" s="25"/>
      <c r="DF550" s="25"/>
      <c r="DG550" s="25"/>
      <c r="DH550" s="25"/>
      <c r="DI550" s="25"/>
      <c r="DJ550" s="25"/>
      <c r="DK550" s="25"/>
      <c r="DL550" s="25"/>
      <c r="DM550" s="25"/>
      <c r="DN550" s="25"/>
      <c r="DO550" s="25"/>
      <c r="DP550" s="25"/>
      <c r="DQ550" s="25"/>
      <c r="DR550" s="25"/>
      <c r="DS550" s="25"/>
      <c r="DT550" s="25"/>
      <c r="DU550" s="25"/>
      <c r="DV550" s="25"/>
      <c r="DW550" s="25"/>
      <c r="DX550" s="25"/>
      <c r="DY550" s="25"/>
      <c r="DZ550" s="25"/>
      <c r="EA550" s="25"/>
      <c r="EB550" s="25"/>
      <c r="EC550" s="25"/>
      <c r="ED550" s="25"/>
      <c r="EE550" s="25"/>
      <c r="EF550" s="25"/>
    </row>
    <row r="551" spans="1:136" ht="15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  <c r="CG551" s="25"/>
      <c r="CH551" s="25"/>
      <c r="CI551" s="25"/>
      <c r="CJ551" s="25"/>
      <c r="CK551" s="25"/>
      <c r="CL551" s="25"/>
      <c r="CM551" s="25"/>
      <c r="CN551" s="25"/>
      <c r="CO551" s="25"/>
      <c r="CP551" s="25"/>
      <c r="CQ551" s="25"/>
      <c r="CR551" s="25"/>
      <c r="CS551" s="25"/>
      <c r="CT551" s="25"/>
      <c r="CU551" s="25"/>
      <c r="CV551" s="25"/>
      <c r="CW551" s="25"/>
      <c r="CX551" s="25"/>
      <c r="CY551" s="25"/>
      <c r="CZ551" s="25"/>
      <c r="DA551" s="25"/>
      <c r="DB551" s="25"/>
      <c r="DC551" s="25"/>
      <c r="DD551" s="25"/>
      <c r="DE551" s="25"/>
      <c r="DF551" s="25"/>
      <c r="DG551" s="25"/>
      <c r="DH551" s="25"/>
      <c r="DI551" s="25"/>
      <c r="DJ551" s="25"/>
      <c r="DK551" s="25"/>
      <c r="DL551" s="25"/>
      <c r="DM551" s="25"/>
      <c r="DN551" s="25"/>
      <c r="DO551" s="25"/>
      <c r="DP551" s="25"/>
      <c r="DQ551" s="25"/>
      <c r="DR551" s="25"/>
      <c r="DS551" s="25"/>
      <c r="DT551" s="25"/>
      <c r="DU551" s="25"/>
      <c r="DV551" s="25"/>
      <c r="DW551" s="25"/>
      <c r="DX551" s="25"/>
      <c r="DY551" s="25"/>
      <c r="DZ551" s="25"/>
      <c r="EA551" s="25"/>
      <c r="EB551" s="25"/>
      <c r="EC551" s="25"/>
      <c r="ED551" s="25"/>
      <c r="EE551" s="25"/>
      <c r="EF551" s="25"/>
    </row>
    <row r="552" spans="1:136" ht="15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  <c r="CG552" s="25"/>
      <c r="CH552" s="25"/>
      <c r="CI552" s="25"/>
      <c r="CJ552" s="25"/>
      <c r="CK552" s="25"/>
      <c r="CL552" s="25"/>
      <c r="CM552" s="25"/>
      <c r="CN552" s="25"/>
      <c r="CO552" s="25"/>
      <c r="CP552" s="25"/>
      <c r="CQ552" s="25"/>
      <c r="CR552" s="25"/>
      <c r="CS552" s="25"/>
      <c r="CT552" s="25"/>
      <c r="CU552" s="25"/>
      <c r="CV552" s="25"/>
      <c r="CW552" s="25"/>
      <c r="CX552" s="25"/>
      <c r="CY552" s="25"/>
      <c r="CZ552" s="25"/>
      <c r="DA552" s="25"/>
      <c r="DB552" s="25"/>
      <c r="DC552" s="25"/>
      <c r="DD552" s="25"/>
      <c r="DE552" s="25"/>
      <c r="DF552" s="25"/>
      <c r="DG552" s="25"/>
      <c r="DH552" s="25"/>
      <c r="DI552" s="25"/>
      <c r="DJ552" s="25"/>
      <c r="DK552" s="25"/>
      <c r="DL552" s="25"/>
      <c r="DM552" s="25"/>
      <c r="DN552" s="25"/>
      <c r="DO552" s="25"/>
      <c r="DP552" s="25"/>
      <c r="DQ552" s="25"/>
      <c r="DR552" s="25"/>
      <c r="DS552" s="25"/>
      <c r="DT552" s="25"/>
      <c r="DU552" s="25"/>
      <c r="DV552" s="25"/>
      <c r="DW552" s="25"/>
      <c r="DX552" s="25"/>
      <c r="DY552" s="25"/>
      <c r="DZ552" s="25"/>
      <c r="EA552" s="25"/>
      <c r="EB552" s="25"/>
      <c r="EC552" s="25"/>
      <c r="ED552" s="25"/>
      <c r="EE552" s="25"/>
      <c r="EF552" s="25"/>
    </row>
    <row r="553" spans="1:136" ht="15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  <c r="CN553" s="25"/>
      <c r="CO553" s="25"/>
      <c r="CP553" s="25"/>
      <c r="CQ553" s="25"/>
      <c r="CR553" s="25"/>
      <c r="CS553" s="25"/>
      <c r="CT553" s="25"/>
      <c r="CU553" s="25"/>
      <c r="CV553" s="25"/>
      <c r="CW553" s="25"/>
      <c r="CX553" s="25"/>
      <c r="CY553" s="25"/>
      <c r="CZ553" s="25"/>
      <c r="DA553" s="25"/>
      <c r="DB553" s="25"/>
      <c r="DC553" s="25"/>
      <c r="DD553" s="25"/>
      <c r="DE553" s="25"/>
      <c r="DF553" s="25"/>
      <c r="DG553" s="25"/>
      <c r="DH553" s="25"/>
      <c r="DI553" s="25"/>
      <c r="DJ553" s="25"/>
      <c r="DK553" s="25"/>
      <c r="DL553" s="25"/>
      <c r="DM553" s="25"/>
      <c r="DN553" s="25"/>
      <c r="DO553" s="25"/>
      <c r="DP553" s="25"/>
      <c r="DQ553" s="25"/>
      <c r="DR553" s="25"/>
      <c r="DS553" s="25"/>
      <c r="DT553" s="25"/>
      <c r="DU553" s="25"/>
      <c r="DV553" s="25"/>
      <c r="DW553" s="25"/>
      <c r="DX553" s="25"/>
      <c r="DY553" s="25"/>
      <c r="DZ553" s="25"/>
      <c r="EA553" s="25"/>
      <c r="EB553" s="25"/>
      <c r="EC553" s="25"/>
      <c r="ED553" s="25"/>
      <c r="EE553" s="25"/>
      <c r="EF553" s="25"/>
    </row>
    <row r="554" spans="1:136" ht="15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  <c r="CN554" s="25"/>
      <c r="CO554" s="25"/>
      <c r="CP554" s="25"/>
      <c r="CQ554" s="25"/>
      <c r="CR554" s="25"/>
      <c r="CS554" s="25"/>
      <c r="CT554" s="25"/>
      <c r="CU554" s="25"/>
      <c r="CV554" s="25"/>
      <c r="CW554" s="25"/>
      <c r="CX554" s="25"/>
      <c r="CY554" s="25"/>
      <c r="CZ554" s="25"/>
      <c r="DA554" s="25"/>
      <c r="DB554" s="25"/>
      <c r="DC554" s="25"/>
      <c r="DD554" s="25"/>
      <c r="DE554" s="25"/>
      <c r="DF554" s="25"/>
      <c r="DG554" s="25"/>
      <c r="DH554" s="25"/>
      <c r="DI554" s="25"/>
      <c r="DJ554" s="25"/>
      <c r="DK554" s="25"/>
      <c r="DL554" s="25"/>
      <c r="DM554" s="25"/>
      <c r="DN554" s="25"/>
      <c r="DO554" s="25"/>
      <c r="DP554" s="25"/>
      <c r="DQ554" s="25"/>
      <c r="DR554" s="25"/>
      <c r="DS554" s="25"/>
      <c r="DT554" s="25"/>
      <c r="DU554" s="25"/>
      <c r="DV554" s="25"/>
      <c r="DW554" s="25"/>
      <c r="DX554" s="25"/>
      <c r="DY554" s="25"/>
      <c r="DZ554" s="25"/>
      <c r="EA554" s="25"/>
      <c r="EB554" s="25"/>
      <c r="EC554" s="25"/>
      <c r="ED554" s="25"/>
      <c r="EE554" s="25"/>
      <c r="EF554" s="25"/>
    </row>
    <row r="555" spans="1:136" ht="15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  <c r="CN555" s="25"/>
      <c r="CO555" s="25"/>
      <c r="CP555" s="25"/>
      <c r="CQ555" s="25"/>
      <c r="CR555" s="25"/>
      <c r="CS555" s="25"/>
      <c r="CT555" s="25"/>
      <c r="CU555" s="25"/>
      <c r="CV555" s="25"/>
      <c r="CW555" s="25"/>
      <c r="CX555" s="25"/>
      <c r="CY555" s="25"/>
      <c r="CZ555" s="25"/>
      <c r="DA555" s="25"/>
      <c r="DB555" s="25"/>
      <c r="DC555" s="25"/>
      <c r="DD555" s="25"/>
      <c r="DE555" s="25"/>
      <c r="DF555" s="25"/>
      <c r="DG555" s="25"/>
      <c r="DH555" s="25"/>
      <c r="DI555" s="25"/>
      <c r="DJ555" s="25"/>
      <c r="DK555" s="25"/>
      <c r="DL555" s="25"/>
      <c r="DM555" s="25"/>
      <c r="DN555" s="25"/>
      <c r="DO555" s="25"/>
      <c r="DP555" s="25"/>
      <c r="DQ555" s="25"/>
      <c r="DR555" s="25"/>
      <c r="DS555" s="25"/>
      <c r="DT555" s="25"/>
      <c r="DU555" s="25"/>
      <c r="DV555" s="25"/>
      <c r="DW555" s="25"/>
      <c r="DX555" s="25"/>
      <c r="DY555" s="25"/>
      <c r="DZ555" s="25"/>
      <c r="EA555" s="25"/>
      <c r="EB555" s="25"/>
      <c r="EC555" s="25"/>
      <c r="ED555" s="25"/>
      <c r="EE555" s="25"/>
      <c r="EF555" s="25"/>
    </row>
    <row r="556" spans="1:136" ht="15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  <c r="CN556" s="25"/>
      <c r="CO556" s="25"/>
      <c r="CP556" s="25"/>
      <c r="CQ556" s="25"/>
      <c r="CR556" s="25"/>
      <c r="CS556" s="25"/>
      <c r="CT556" s="25"/>
      <c r="CU556" s="25"/>
      <c r="CV556" s="25"/>
      <c r="CW556" s="25"/>
      <c r="CX556" s="25"/>
      <c r="CY556" s="25"/>
      <c r="CZ556" s="25"/>
      <c r="DA556" s="25"/>
      <c r="DB556" s="25"/>
      <c r="DC556" s="25"/>
      <c r="DD556" s="25"/>
      <c r="DE556" s="25"/>
      <c r="DF556" s="25"/>
      <c r="DG556" s="25"/>
      <c r="DH556" s="25"/>
      <c r="DI556" s="25"/>
      <c r="DJ556" s="25"/>
      <c r="DK556" s="25"/>
      <c r="DL556" s="25"/>
      <c r="DM556" s="25"/>
      <c r="DN556" s="25"/>
      <c r="DO556" s="25"/>
      <c r="DP556" s="25"/>
      <c r="DQ556" s="25"/>
      <c r="DR556" s="25"/>
      <c r="DS556" s="25"/>
      <c r="DT556" s="25"/>
      <c r="DU556" s="25"/>
      <c r="DV556" s="25"/>
      <c r="DW556" s="25"/>
      <c r="DX556" s="25"/>
      <c r="DY556" s="25"/>
      <c r="DZ556" s="25"/>
      <c r="EA556" s="25"/>
      <c r="EB556" s="25"/>
      <c r="EC556" s="25"/>
      <c r="ED556" s="25"/>
      <c r="EE556" s="25"/>
      <c r="EF556" s="25"/>
    </row>
    <row r="557" spans="1:136" ht="15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  <c r="CN557" s="25"/>
      <c r="CO557" s="25"/>
      <c r="CP557" s="25"/>
      <c r="CQ557" s="25"/>
      <c r="CR557" s="25"/>
      <c r="CS557" s="25"/>
      <c r="CT557" s="25"/>
      <c r="CU557" s="25"/>
      <c r="CV557" s="25"/>
      <c r="CW557" s="25"/>
      <c r="CX557" s="25"/>
      <c r="CY557" s="25"/>
      <c r="CZ557" s="25"/>
      <c r="DA557" s="25"/>
      <c r="DB557" s="25"/>
      <c r="DC557" s="25"/>
      <c r="DD557" s="25"/>
      <c r="DE557" s="25"/>
      <c r="DF557" s="25"/>
      <c r="DG557" s="25"/>
      <c r="DH557" s="25"/>
      <c r="DI557" s="25"/>
      <c r="DJ557" s="25"/>
      <c r="DK557" s="25"/>
      <c r="DL557" s="25"/>
      <c r="DM557" s="25"/>
      <c r="DN557" s="25"/>
      <c r="DO557" s="25"/>
      <c r="DP557" s="25"/>
      <c r="DQ557" s="25"/>
      <c r="DR557" s="25"/>
      <c r="DS557" s="25"/>
      <c r="DT557" s="25"/>
      <c r="DU557" s="25"/>
      <c r="DV557" s="25"/>
      <c r="DW557" s="25"/>
      <c r="DX557" s="25"/>
      <c r="DY557" s="25"/>
      <c r="DZ557" s="25"/>
      <c r="EA557" s="25"/>
      <c r="EB557" s="25"/>
      <c r="EC557" s="25"/>
      <c r="ED557" s="25"/>
      <c r="EE557" s="25"/>
      <c r="EF557" s="25"/>
    </row>
    <row r="558" spans="1:136" ht="15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  <c r="CN558" s="25"/>
      <c r="CO558" s="25"/>
      <c r="CP558" s="25"/>
      <c r="CQ558" s="25"/>
      <c r="CR558" s="25"/>
      <c r="CS558" s="25"/>
      <c r="CT558" s="25"/>
      <c r="CU558" s="25"/>
      <c r="CV558" s="25"/>
      <c r="CW558" s="25"/>
      <c r="CX558" s="25"/>
      <c r="CY558" s="25"/>
      <c r="CZ558" s="25"/>
      <c r="DA558" s="25"/>
      <c r="DB558" s="25"/>
      <c r="DC558" s="25"/>
      <c r="DD558" s="25"/>
      <c r="DE558" s="25"/>
      <c r="DF558" s="25"/>
      <c r="DG558" s="25"/>
      <c r="DH558" s="25"/>
      <c r="DI558" s="25"/>
      <c r="DJ558" s="25"/>
      <c r="DK558" s="25"/>
      <c r="DL558" s="25"/>
      <c r="DM558" s="25"/>
      <c r="DN558" s="25"/>
      <c r="DO558" s="25"/>
      <c r="DP558" s="25"/>
      <c r="DQ558" s="25"/>
      <c r="DR558" s="25"/>
      <c r="DS558" s="25"/>
      <c r="DT558" s="25"/>
      <c r="DU558" s="25"/>
      <c r="DV558" s="25"/>
      <c r="DW558" s="25"/>
      <c r="DX558" s="25"/>
      <c r="DY558" s="25"/>
      <c r="DZ558" s="25"/>
      <c r="EA558" s="25"/>
      <c r="EB558" s="25"/>
      <c r="EC558" s="25"/>
      <c r="ED558" s="25"/>
      <c r="EE558" s="25"/>
      <c r="EF558" s="25"/>
    </row>
    <row r="559" spans="1:136" ht="15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  <c r="CU559" s="25"/>
      <c r="CV559" s="25"/>
      <c r="CW559" s="25"/>
      <c r="CX559" s="25"/>
      <c r="CY559" s="25"/>
      <c r="CZ559" s="25"/>
      <c r="DA559" s="25"/>
      <c r="DB559" s="25"/>
      <c r="DC559" s="25"/>
      <c r="DD559" s="25"/>
      <c r="DE559" s="25"/>
      <c r="DF559" s="25"/>
      <c r="DG559" s="25"/>
      <c r="DH559" s="25"/>
      <c r="DI559" s="25"/>
      <c r="DJ559" s="25"/>
      <c r="DK559" s="25"/>
      <c r="DL559" s="25"/>
      <c r="DM559" s="25"/>
      <c r="DN559" s="25"/>
      <c r="DO559" s="25"/>
      <c r="DP559" s="25"/>
      <c r="DQ559" s="25"/>
      <c r="DR559" s="25"/>
      <c r="DS559" s="25"/>
      <c r="DT559" s="25"/>
      <c r="DU559" s="25"/>
      <c r="DV559" s="25"/>
      <c r="DW559" s="25"/>
      <c r="DX559" s="25"/>
      <c r="DY559" s="25"/>
      <c r="DZ559" s="25"/>
      <c r="EA559" s="25"/>
      <c r="EB559" s="25"/>
      <c r="EC559" s="25"/>
      <c r="ED559" s="25"/>
      <c r="EE559" s="25"/>
      <c r="EF559" s="25"/>
    </row>
    <row r="560" spans="1:136" ht="15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  <c r="CU560" s="25"/>
      <c r="CV560" s="25"/>
      <c r="CW560" s="25"/>
      <c r="CX560" s="25"/>
      <c r="CY560" s="25"/>
      <c r="CZ560" s="25"/>
      <c r="DA560" s="25"/>
      <c r="DB560" s="25"/>
      <c r="DC560" s="25"/>
      <c r="DD560" s="25"/>
      <c r="DE560" s="25"/>
      <c r="DF560" s="25"/>
      <c r="DG560" s="25"/>
      <c r="DH560" s="25"/>
      <c r="DI560" s="25"/>
      <c r="DJ560" s="25"/>
      <c r="DK560" s="25"/>
      <c r="DL560" s="25"/>
      <c r="DM560" s="25"/>
      <c r="DN560" s="25"/>
      <c r="DO560" s="25"/>
      <c r="DP560" s="25"/>
      <c r="DQ560" s="25"/>
      <c r="DR560" s="25"/>
      <c r="DS560" s="25"/>
      <c r="DT560" s="25"/>
      <c r="DU560" s="25"/>
      <c r="DV560" s="25"/>
      <c r="DW560" s="25"/>
      <c r="DX560" s="25"/>
      <c r="DY560" s="25"/>
      <c r="DZ560" s="25"/>
      <c r="EA560" s="25"/>
      <c r="EB560" s="25"/>
      <c r="EC560" s="25"/>
      <c r="ED560" s="25"/>
      <c r="EE560" s="25"/>
      <c r="EF560" s="25"/>
    </row>
    <row r="561" spans="1:136" ht="15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  <c r="CN561" s="25"/>
      <c r="CO561" s="25"/>
      <c r="CP561" s="25"/>
      <c r="CQ561" s="25"/>
      <c r="CR561" s="25"/>
      <c r="CS561" s="25"/>
      <c r="CT561" s="25"/>
      <c r="CU561" s="25"/>
      <c r="CV561" s="25"/>
      <c r="CW561" s="25"/>
      <c r="CX561" s="25"/>
      <c r="CY561" s="25"/>
      <c r="CZ561" s="25"/>
      <c r="DA561" s="25"/>
      <c r="DB561" s="25"/>
      <c r="DC561" s="25"/>
      <c r="DD561" s="25"/>
      <c r="DE561" s="25"/>
      <c r="DF561" s="25"/>
      <c r="DG561" s="25"/>
      <c r="DH561" s="25"/>
      <c r="DI561" s="25"/>
      <c r="DJ561" s="25"/>
      <c r="DK561" s="25"/>
      <c r="DL561" s="25"/>
      <c r="DM561" s="25"/>
      <c r="DN561" s="25"/>
      <c r="DO561" s="25"/>
      <c r="DP561" s="25"/>
      <c r="DQ561" s="25"/>
      <c r="DR561" s="25"/>
      <c r="DS561" s="25"/>
      <c r="DT561" s="25"/>
      <c r="DU561" s="25"/>
      <c r="DV561" s="25"/>
      <c r="DW561" s="25"/>
      <c r="DX561" s="25"/>
      <c r="DY561" s="25"/>
      <c r="DZ561" s="25"/>
      <c r="EA561" s="25"/>
      <c r="EB561" s="25"/>
      <c r="EC561" s="25"/>
      <c r="ED561" s="25"/>
      <c r="EE561" s="25"/>
      <c r="EF561" s="25"/>
    </row>
    <row r="562" spans="1:136" ht="15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  <c r="CG562" s="25"/>
      <c r="CH562" s="25"/>
      <c r="CI562" s="25"/>
      <c r="CJ562" s="25"/>
      <c r="CK562" s="25"/>
      <c r="CL562" s="25"/>
      <c r="CM562" s="25"/>
      <c r="CN562" s="25"/>
      <c r="CO562" s="25"/>
      <c r="CP562" s="25"/>
      <c r="CQ562" s="25"/>
      <c r="CR562" s="25"/>
      <c r="CS562" s="25"/>
      <c r="CT562" s="25"/>
      <c r="CU562" s="25"/>
      <c r="CV562" s="25"/>
      <c r="CW562" s="25"/>
      <c r="CX562" s="25"/>
      <c r="CY562" s="25"/>
      <c r="CZ562" s="25"/>
      <c r="DA562" s="25"/>
      <c r="DB562" s="25"/>
      <c r="DC562" s="25"/>
      <c r="DD562" s="25"/>
      <c r="DE562" s="25"/>
      <c r="DF562" s="25"/>
      <c r="DG562" s="25"/>
      <c r="DH562" s="25"/>
      <c r="DI562" s="25"/>
      <c r="DJ562" s="25"/>
      <c r="DK562" s="25"/>
      <c r="DL562" s="25"/>
      <c r="DM562" s="25"/>
      <c r="DN562" s="25"/>
      <c r="DO562" s="25"/>
      <c r="DP562" s="25"/>
      <c r="DQ562" s="25"/>
      <c r="DR562" s="25"/>
      <c r="DS562" s="25"/>
      <c r="DT562" s="25"/>
      <c r="DU562" s="25"/>
      <c r="DV562" s="25"/>
      <c r="DW562" s="25"/>
      <c r="DX562" s="25"/>
      <c r="DY562" s="25"/>
      <c r="DZ562" s="25"/>
      <c r="EA562" s="25"/>
      <c r="EB562" s="25"/>
      <c r="EC562" s="25"/>
      <c r="ED562" s="25"/>
      <c r="EE562" s="25"/>
      <c r="EF562" s="25"/>
    </row>
    <row r="563" spans="1:136" ht="15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  <c r="CG563" s="25"/>
      <c r="CH563" s="25"/>
      <c r="CI563" s="25"/>
      <c r="CJ563" s="25"/>
      <c r="CK563" s="25"/>
      <c r="CL563" s="25"/>
      <c r="CM563" s="25"/>
      <c r="CN563" s="25"/>
      <c r="CO563" s="25"/>
      <c r="CP563" s="25"/>
      <c r="CQ563" s="25"/>
      <c r="CR563" s="25"/>
      <c r="CS563" s="25"/>
      <c r="CT563" s="25"/>
      <c r="CU563" s="25"/>
      <c r="CV563" s="25"/>
      <c r="CW563" s="25"/>
      <c r="CX563" s="25"/>
      <c r="CY563" s="25"/>
      <c r="CZ563" s="25"/>
      <c r="DA563" s="25"/>
      <c r="DB563" s="25"/>
      <c r="DC563" s="25"/>
      <c r="DD563" s="25"/>
      <c r="DE563" s="25"/>
      <c r="DF563" s="25"/>
      <c r="DG563" s="25"/>
      <c r="DH563" s="25"/>
      <c r="DI563" s="25"/>
      <c r="DJ563" s="25"/>
      <c r="DK563" s="25"/>
      <c r="DL563" s="25"/>
      <c r="DM563" s="25"/>
      <c r="DN563" s="25"/>
      <c r="DO563" s="25"/>
      <c r="DP563" s="25"/>
      <c r="DQ563" s="25"/>
      <c r="DR563" s="25"/>
      <c r="DS563" s="25"/>
      <c r="DT563" s="25"/>
      <c r="DU563" s="25"/>
      <c r="DV563" s="25"/>
      <c r="DW563" s="25"/>
      <c r="DX563" s="25"/>
      <c r="DY563" s="25"/>
      <c r="DZ563" s="25"/>
      <c r="EA563" s="25"/>
      <c r="EB563" s="25"/>
      <c r="EC563" s="25"/>
      <c r="ED563" s="25"/>
      <c r="EE563" s="25"/>
      <c r="EF563" s="25"/>
    </row>
    <row r="564" spans="1:136" ht="15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  <c r="CG564" s="25"/>
      <c r="CH564" s="25"/>
      <c r="CI564" s="25"/>
      <c r="CJ564" s="25"/>
      <c r="CK564" s="25"/>
      <c r="CL564" s="25"/>
      <c r="CM564" s="25"/>
      <c r="CN564" s="25"/>
      <c r="CO564" s="25"/>
      <c r="CP564" s="25"/>
      <c r="CQ564" s="25"/>
      <c r="CR564" s="25"/>
      <c r="CS564" s="25"/>
      <c r="CT564" s="25"/>
      <c r="CU564" s="25"/>
      <c r="CV564" s="25"/>
      <c r="CW564" s="25"/>
      <c r="CX564" s="25"/>
      <c r="CY564" s="25"/>
      <c r="CZ564" s="25"/>
      <c r="DA564" s="25"/>
      <c r="DB564" s="25"/>
      <c r="DC564" s="25"/>
      <c r="DD564" s="25"/>
      <c r="DE564" s="25"/>
      <c r="DF564" s="25"/>
      <c r="DG564" s="25"/>
      <c r="DH564" s="25"/>
      <c r="DI564" s="25"/>
      <c r="DJ564" s="25"/>
      <c r="DK564" s="25"/>
      <c r="DL564" s="25"/>
      <c r="DM564" s="25"/>
      <c r="DN564" s="25"/>
      <c r="DO564" s="25"/>
      <c r="DP564" s="25"/>
      <c r="DQ564" s="25"/>
      <c r="DR564" s="25"/>
      <c r="DS564" s="25"/>
      <c r="DT564" s="25"/>
      <c r="DU564" s="25"/>
      <c r="DV564" s="25"/>
      <c r="DW564" s="25"/>
      <c r="DX564" s="25"/>
      <c r="DY564" s="25"/>
      <c r="DZ564" s="25"/>
      <c r="EA564" s="25"/>
      <c r="EB564" s="25"/>
      <c r="EC564" s="25"/>
      <c r="ED564" s="25"/>
      <c r="EE564" s="25"/>
      <c r="EF564" s="25"/>
    </row>
    <row r="565" spans="1:136" ht="15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  <c r="CG565" s="25"/>
      <c r="CH565" s="25"/>
      <c r="CI565" s="25"/>
      <c r="CJ565" s="25"/>
      <c r="CK565" s="25"/>
      <c r="CL565" s="25"/>
      <c r="CM565" s="25"/>
      <c r="CN565" s="25"/>
      <c r="CO565" s="25"/>
      <c r="CP565" s="25"/>
      <c r="CQ565" s="25"/>
      <c r="CR565" s="25"/>
      <c r="CS565" s="25"/>
      <c r="CT565" s="25"/>
      <c r="CU565" s="25"/>
      <c r="CV565" s="25"/>
      <c r="CW565" s="25"/>
      <c r="CX565" s="25"/>
      <c r="CY565" s="25"/>
      <c r="CZ565" s="25"/>
      <c r="DA565" s="25"/>
      <c r="DB565" s="25"/>
      <c r="DC565" s="25"/>
      <c r="DD565" s="25"/>
      <c r="DE565" s="25"/>
      <c r="DF565" s="25"/>
      <c r="DG565" s="25"/>
      <c r="DH565" s="25"/>
      <c r="DI565" s="25"/>
      <c r="DJ565" s="25"/>
      <c r="DK565" s="25"/>
      <c r="DL565" s="25"/>
      <c r="DM565" s="25"/>
      <c r="DN565" s="25"/>
      <c r="DO565" s="25"/>
      <c r="DP565" s="25"/>
      <c r="DQ565" s="25"/>
      <c r="DR565" s="25"/>
      <c r="DS565" s="25"/>
      <c r="DT565" s="25"/>
      <c r="DU565" s="25"/>
      <c r="DV565" s="25"/>
      <c r="DW565" s="25"/>
      <c r="DX565" s="25"/>
      <c r="DY565" s="25"/>
      <c r="DZ565" s="25"/>
      <c r="EA565" s="25"/>
      <c r="EB565" s="25"/>
      <c r="EC565" s="25"/>
      <c r="ED565" s="25"/>
      <c r="EE565" s="25"/>
      <c r="EF565" s="25"/>
    </row>
    <row r="566" spans="1:136" ht="15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  <c r="CN566" s="25"/>
      <c r="CO566" s="25"/>
      <c r="CP566" s="25"/>
      <c r="CQ566" s="25"/>
      <c r="CR566" s="25"/>
      <c r="CS566" s="25"/>
      <c r="CT566" s="25"/>
      <c r="CU566" s="25"/>
      <c r="CV566" s="25"/>
      <c r="CW566" s="25"/>
      <c r="CX566" s="25"/>
      <c r="CY566" s="25"/>
      <c r="CZ566" s="25"/>
      <c r="DA566" s="25"/>
      <c r="DB566" s="25"/>
      <c r="DC566" s="25"/>
      <c r="DD566" s="25"/>
      <c r="DE566" s="25"/>
      <c r="DF566" s="25"/>
      <c r="DG566" s="25"/>
      <c r="DH566" s="25"/>
      <c r="DI566" s="25"/>
      <c r="DJ566" s="25"/>
      <c r="DK566" s="25"/>
      <c r="DL566" s="25"/>
      <c r="DM566" s="25"/>
      <c r="DN566" s="25"/>
      <c r="DO566" s="25"/>
      <c r="DP566" s="25"/>
      <c r="DQ566" s="25"/>
      <c r="DR566" s="25"/>
      <c r="DS566" s="25"/>
      <c r="DT566" s="25"/>
      <c r="DU566" s="25"/>
      <c r="DV566" s="25"/>
      <c r="DW566" s="25"/>
      <c r="DX566" s="25"/>
      <c r="DY566" s="25"/>
      <c r="DZ566" s="25"/>
      <c r="EA566" s="25"/>
      <c r="EB566" s="25"/>
      <c r="EC566" s="25"/>
      <c r="ED566" s="25"/>
      <c r="EE566" s="25"/>
      <c r="EF566" s="25"/>
    </row>
    <row r="567" spans="1:136" ht="15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  <c r="CN567" s="25"/>
      <c r="CO567" s="25"/>
      <c r="CP567" s="25"/>
      <c r="CQ567" s="25"/>
      <c r="CR567" s="25"/>
      <c r="CS567" s="25"/>
      <c r="CT567" s="25"/>
      <c r="CU567" s="25"/>
      <c r="CV567" s="25"/>
      <c r="CW567" s="25"/>
      <c r="CX567" s="25"/>
      <c r="CY567" s="25"/>
      <c r="CZ567" s="25"/>
      <c r="DA567" s="25"/>
      <c r="DB567" s="25"/>
      <c r="DC567" s="25"/>
      <c r="DD567" s="25"/>
      <c r="DE567" s="25"/>
      <c r="DF567" s="25"/>
      <c r="DG567" s="25"/>
      <c r="DH567" s="25"/>
      <c r="DI567" s="25"/>
      <c r="DJ567" s="25"/>
      <c r="DK567" s="25"/>
      <c r="DL567" s="25"/>
      <c r="DM567" s="25"/>
      <c r="DN567" s="25"/>
      <c r="DO567" s="25"/>
      <c r="DP567" s="25"/>
      <c r="DQ567" s="25"/>
      <c r="DR567" s="25"/>
      <c r="DS567" s="25"/>
      <c r="DT567" s="25"/>
      <c r="DU567" s="25"/>
      <c r="DV567" s="25"/>
      <c r="DW567" s="25"/>
      <c r="DX567" s="25"/>
      <c r="DY567" s="25"/>
      <c r="DZ567" s="25"/>
      <c r="EA567" s="25"/>
      <c r="EB567" s="25"/>
      <c r="EC567" s="25"/>
      <c r="ED567" s="25"/>
      <c r="EE567" s="25"/>
      <c r="EF567" s="25"/>
    </row>
    <row r="568" spans="1:136" ht="15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  <c r="CN568" s="25"/>
      <c r="CO568" s="25"/>
      <c r="CP568" s="25"/>
      <c r="CQ568" s="25"/>
      <c r="CR568" s="25"/>
      <c r="CS568" s="25"/>
      <c r="CT568" s="25"/>
      <c r="CU568" s="25"/>
      <c r="CV568" s="25"/>
      <c r="CW568" s="25"/>
      <c r="CX568" s="25"/>
      <c r="CY568" s="25"/>
      <c r="CZ568" s="25"/>
      <c r="DA568" s="25"/>
      <c r="DB568" s="25"/>
      <c r="DC568" s="25"/>
      <c r="DD568" s="25"/>
      <c r="DE568" s="25"/>
      <c r="DF568" s="25"/>
      <c r="DG568" s="25"/>
      <c r="DH568" s="25"/>
      <c r="DI568" s="25"/>
      <c r="DJ568" s="25"/>
      <c r="DK568" s="25"/>
      <c r="DL568" s="25"/>
      <c r="DM568" s="25"/>
      <c r="DN568" s="25"/>
      <c r="DO568" s="25"/>
      <c r="DP568" s="25"/>
      <c r="DQ568" s="25"/>
      <c r="DR568" s="25"/>
      <c r="DS568" s="25"/>
      <c r="DT568" s="25"/>
      <c r="DU568" s="25"/>
      <c r="DV568" s="25"/>
      <c r="DW568" s="25"/>
      <c r="DX568" s="25"/>
      <c r="DY568" s="25"/>
      <c r="DZ568" s="25"/>
      <c r="EA568" s="25"/>
      <c r="EB568" s="25"/>
      <c r="EC568" s="25"/>
      <c r="ED568" s="25"/>
      <c r="EE568" s="25"/>
      <c r="EF568" s="25"/>
    </row>
    <row r="569" spans="1:136" ht="15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  <c r="CN569" s="25"/>
      <c r="CO569" s="25"/>
      <c r="CP569" s="25"/>
      <c r="CQ569" s="25"/>
      <c r="CR569" s="25"/>
      <c r="CS569" s="25"/>
      <c r="CT569" s="25"/>
      <c r="CU569" s="25"/>
      <c r="CV569" s="25"/>
      <c r="CW569" s="25"/>
      <c r="CX569" s="25"/>
      <c r="CY569" s="25"/>
      <c r="CZ569" s="25"/>
      <c r="DA569" s="25"/>
      <c r="DB569" s="25"/>
      <c r="DC569" s="25"/>
      <c r="DD569" s="25"/>
      <c r="DE569" s="25"/>
      <c r="DF569" s="25"/>
      <c r="DG569" s="25"/>
      <c r="DH569" s="25"/>
      <c r="DI569" s="25"/>
      <c r="DJ569" s="25"/>
      <c r="DK569" s="25"/>
      <c r="DL569" s="25"/>
      <c r="DM569" s="25"/>
      <c r="DN569" s="25"/>
      <c r="DO569" s="25"/>
      <c r="DP569" s="25"/>
      <c r="DQ569" s="25"/>
      <c r="DR569" s="25"/>
      <c r="DS569" s="25"/>
      <c r="DT569" s="25"/>
      <c r="DU569" s="25"/>
      <c r="DV569" s="25"/>
      <c r="DW569" s="25"/>
      <c r="DX569" s="25"/>
      <c r="DY569" s="25"/>
      <c r="DZ569" s="25"/>
      <c r="EA569" s="25"/>
      <c r="EB569" s="25"/>
      <c r="EC569" s="25"/>
      <c r="ED569" s="25"/>
      <c r="EE569" s="25"/>
      <c r="EF569" s="25"/>
    </row>
    <row r="570" spans="1:136" ht="15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  <c r="CN570" s="25"/>
      <c r="CO570" s="25"/>
      <c r="CP570" s="25"/>
      <c r="CQ570" s="25"/>
      <c r="CR570" s="25"/>
      <c r="CS570" s="25"/>
      <c r="CT570" s="25"/>
      <c r="CU570" s="25"/>
      <c r="CV570" s="25"/>
      <c r="CW570" s="25"/>
      <c r="CX570" s="25"/>
      <c r="CY570" s="25"/>
      <c r="CZ570" s="25"/>
      <c r="DA570" s="25"/>
      <c r="DB570" s="25"/>
      <c r="DC570" s="25"/>
      <c r="DD570" s="25"/>
      <c r="DE570" s="25"/>
      <c r="DF570" s="25"/>
      <c r="DG570" s="25"/>
      <c r="DH570" s="25"/>
      <c r="DI570" s="25"/>
      <c r="DJ570" s="25"/>
      <c r="DK570" s="25"/>
      <c r="DL570" s="25"/>
      <c r="DM570" s="25"/>
      <c r="DN570" s="25"/>
      <c r="DO570" s="25"/>
      <c r="DP570" s="25"/>
      <c r="DQ570" s="25"/>
      <c r="DR570" s="25"/>
      <c r="DS570" s="25"/>
      <c r="DT570" s="25"/>
      <c r="DU570" s="25"/>
      <c r="DV570" s="25"/>
      <c r="DW570" s="25"/>
      <c r="DX570" s="25"/>
      <c r="DY570" s="25"/>
      <c r="DZ570" s="25"/>
      <c r="EA570" s="25"/>
      <c r="EB570" s="25"/>
      <c r="EC570" s="25"/>
      <c r="ED570" s="25"/>
      <c r="EE570" s="25"/>
      <c r="EF570" s="25"/>
    </row>
    <row r="571" spans="1:136" ht="15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25"/>
      <c r="CX571" s="25"/>
      <c r="CY571" s="25"/>
      <c r="CZ571" s="25"/>
      <c r="DA571" s="25"/>
      <c r="DB571" s="25"/>
      <c r="DC571" s="25"/>
      <c r="DD571" s="25"/>
      <c r="DE571" s="25"/>
      <c r="DF571" s="25"/>
      <c r="DG571" s="25"/>
      <c r="DH571" s="25"/>
      <c r="DI571" s="25"/>
      <c r="DJ571" s="25"/>
      <c r="DK571" s="25"/>
      <c r="DL571" s="25"/>
      <c r="DM571" s="25"/>
      <c r="DN571" s="25"/>
      <c r="DO571" s="25"/>
      <c r="DP571" s="25"/>
      <c r="DQ571" s="25"/>
      <c r="DR571" s="25"/>
      <c r="DS571" s="25"/>
      <c r="DT571" s="25"/>
      <c r="DU571" s="25"/>
      <c r="DV571" s="25"/>
      <c r="DW571" s="25"/>
      <c r="DX571" s="25"/>
      <c r="DY571" s="25"/>
      <c r="DZ571" s="25"/>
      <c r="EA571" s="25"/>
      <c r="EB571" s="25"/>
      <c r="EC571" s="25"/>
      <c r="ED571" s="25"/>
      <c r="EE571" s="25"/>
      <c r="EF571" s="25"/>
    </row>
    <row r="572" spans="1:136" ht="15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  <c r="CN572" s="25"/>
      <c r="CO572" s="25"/>
      <c r="CP572" s="25"/>
      <c r="CQ572" s="25"/>
      <c r="CR572" s="25"/>
      <c r="CS572" s="25"/>
      <c r="CT572" s="25"/>
      <c r="CU572" s="25"/>
      <c r="CV572" s="25"/>
      <c r="CW572" s="25"/>
      <c r="CX572" s="25"/>
      <c r="CY572" s="25"/>
      <c r="CZ572" s="25"/>
      <c r="DA572" s="25"/>
      <c r="DB572" s="25"/>
      <c r="DC572" s="25"/>
      <c r="DD572" s="25"/>
      <c r="DE572" s="25"/>
      <c r="DF572" s="25"/>
      <c r="DG572" s="25"/>
      <c r="DH572" s="25"/>
      <c r="DI572" s="25"/>
      <c r="DJ572" s="25"/>
      <c r="DK572" s="25"/>
      <c r="DL572" s="25"/>
      <c r="DM572" s="25"/>
      <c r="DN572" s="25"/>
      <c r="DO572" s="25"/>
      <c r="DP572" s="25"/>
      <c r="DQ572" s="25"/>
      <c r="DR572" s="25"/>
      <c r="DS572" s="25"/>
      <c r="DT572" s="25"/>
      <c r="DU572" s="25"/>
      <c r="DV572" s="25"/>
      <c r="DW572" s="25"/>
      <c r="DX572" s="25"/>
      <c r="DY572" s="25"/>
      <c r="DZ572" s="25"/>
      <c r="EA572" s="25"/>
      <c r="EB572" s="25"/>
      <c r="EC572" s="25"/>
      <c r="ED572" s="25"/>
      <c r="EE572" s="25"/>
      <c r="EF572" s="25"/>
    </row>
    <row r="573" spans="1:136" ht="15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  <c r="CU573" s="25"/>
      <c r="CV573" s="25"/>
      <c r="CW573" s="25"/>
      <c r="CX573" s="25"/>
      <c r="CY573" s="25"/>
      <c r="CZ573" s="25"/>
      <c r="DA573" s="25"/>
      <c r="DB573" s="25"/>
      <c r="DC573" s="25"/>
      <c r="DD573" s="25"/>
      <c r="DE573" s="25"/>
      <c r="DF573" s="25"/>
      <c r="DG573" s="25"/>
      <c r="DH573" s="25"/>
      <c r="DI573" s="25"/>
      <c r="DJ573" s="25"/>
      <c r="DK573" s="25"/>
      <c r="DL573" s="25"/>
      <c r="DM573" s="25"/>
      <c r="DN573" s="25"/>
      <c r="DO573" s="25"/>
      <c r="DP573" s="25"/>
      <c r="DQ573" s="25"/>
      <c r="DR573" s="25"/>
      <c r="DS573" s="25"/>
      <c r="DT573" s="25"/>
      <c r="DU573" s="25"/>
      <c r="DV573" s="25"/>
      <c r="DW573" s="25"/>
      <c r="DX573" s="25"/>
      <c r="DY573" s="25"/>
      <c r="DZ573" s="25"/>
      <c r="EA573" s="25"/>
      <c r="EB573" s="25"/>
      <c r="EC573" s="25"/>
      <c r="ED573" s="25"/>
      <c r="EE573" s="25"/>
      <c r="EF573" s="25"/>
    </row>
    <row r="574" spans="1:136" ht="15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  <c r="CU574" s="25"/>
      <c r="CV574" s="25"/>
      <c r="CW574" s="25"/>
      <c r="CX574" s="25"/>
      <c r="CY574" s="25"/>
      <c r="CZ574" s="25"/>
      <c r="DA574" s="25"/>
      <c r="DB574" s="25"/>
      <c r="DC574" s="25"/>
      <c r="DD574" s="25"/>
      <c r="DE574" s="25"/>
      <c r="DF574" s="25"/>
      <c r="DG574" s="25"/>
      <c r="DH574" s="25"/>
      <c r="DI574" s="25"/>
      <c r="DJ574" s="25"/>
      <c r="DK574" s="25"/>
      <c r="DL574" s="25"/>
      <c r="DM574" s="25"/>
      <c r="DN574" s="25"/>
      <c r="DO574" s="25"/>
      <c r="DP574" s="25"/>
      <c r="DQ574" s="25"/>
      <c r="DR574" s="25"/>
      <c r="DS574" s="25"/>
      <c r="DT574" s="25"/>
      <c r="DU574" s="25"/>
      <c r="DV574" s="25"/>
      <c r="DW574" s="25"/>
      <c r="DX574" s="25"/>
      <c r="DY574" s="25"/>
      <c r="DZ574" s="25"/>
      <c r="EA574" s="25"/>
      <c r="EB574" s="25"/>
      <c r="EC574" s="25"/>
      <c r="ED574" s="25"/>
      <c r="EE574" s="25"/>
      <c r="EF574" s="25"/>
    </row>
    <row r="575" spans="1:136" ht="15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  <c r="CU575" s="25"/>
      <c r="CV575" s="25"/>
      <c r="CW575" s="25"/>
      <c r="CX575" s="25"/>
      <c r="CY575" s="25"/>
      <c r="CZ575" s="25"/>
      <c r="DA575" s="25"/>
      <c r="DB575" s="25"/>
      <c r="DC575" s="25"/>
      <c r="DD575" s="25"/>
      <c r="DE575" s="25"/>
      <c r="DF575" s="25"/>
      <c r="DG575" s="25"/>
      <c r="DH575" s="25"/>
      <c r="DI575" s="25"/>
      <c r="DJ575" s="25"/>
      <c r="DK575" s="25"/>
      <c r="DL575" s="25"/>
      <c r="DM575" s="25"/>
      <c r="DN575" s="25"/>
      <c r="DO575" s="25"/>
      <c r="DP575" s="25"/>
      <c r="DQ575" s="25"/>
      <c r="DR575" s="25"/>
      <c r="DS575" s="25"/>
      <c r="DT575" s="25"/>
      <c r="DU575" s="25"/>
      <c r="DV575" s="25"/>
      <c r="DW575" s="25"/>
      <c r="DX575" s="25"/>
      <c r="DY575" s="25"/>
      <c r="DZ575" s="25"/>
      <c r="EA575" s="25"/>
      <c r="EB575" s="25"/>
      <c r="EC575" s="25"/>
      <c r="ED575" s="25"/>
      <c r="EE575" s="25"/>
      <c r="EF575" s="25"/>
    </row>
    <row r="576" spans="1:136" ht="15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  <c r="CN576" s="25"/>
      <c r="CO576" s="25"/>
      <c r="CP576" s="25"/>
      <c r="CQ576" s="25"/>
      <c r="CR576" s="25"/>
      <c r="CS576" s="25"/>
      <c r="CT576" s="25"/>
      <c r="CU576" s="25"/>
      <c r="CV576" s="25"/>
      <c r="CW576" s="25"/>
      <c r="CX576" s="25"/>
      <c r="CY576" s="25"/>
      <c r="CZ576" s="25"/>
      <c r="DA576" s="25"/>
      <c r="DB576" s="25"/>
      <c r="DC576" s="25"/>
      <c r="DD576" s="25"/>
      <c r="DE576" s="25"/>
      <c r="DF576" s="25"/>
      <c r="DG576" s="25"/>
      <c r="DH576" s="25"/>
      <c r="DI576" s="25"/>
      <c r="DJ576" s="25"/>
      <c r="DK576" s="25"/>
      <c r="DL576" s="25"/>
      <c r="DM576" s="25"/>
      <c r="DN576" s="25"/>
      <c r="DO576" s="25"/>
      <c r="DP576" s="25"/>
      <c r="DQ576" s="25"/>
      <c r="DR576" s="25"/>
      <c r="DS576" s="25"/>
      <c r="DT576" s="25"/>
      <c r="DU576" s="25"/>
      <c r="DV576" s="25"/>
      <c r="DW576" s="25"/>
      <c r="DX576" s="25"/>
      <c r="DY576" s="25"/>
      <c r="DZ576" s="25"/>
      <c r="EA576" s="25"/>
      <c r="EB576" s="25"/>
      <c r="EC576" s="25"/>
      <c r="ED576" s="25"/>
      <c r="EE576" s="25"/>
      <c r="EF576" s="25"/>
    </row>
    <row r="577" spans="1:136" ht="15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  <c r="CU577" s="25"/>
      <c r="CV577" s="25"/>
      <c r="CW577" s="25"/>
      <c r="CX577" s="25"/>
      <c r="CY577" s="25"/>
      <c r="CZ577" s="25"/>
      <c r="DA577" s="25"/>
      <c r="DB577" s="25"/>
      <c r="DC577" s="25"/>
      <c r="DD577" s="25"/>
      <c r="DE577" s="25"/>
      <c r="DF577" s="25"/>
      <c r="DG577" s="25"/>
      <c r="DH577" s="25"/>
      <c r="DI577" s="25"/>
      <c r="DJ577" s="25"/>
      <c r="DK577" s="25"/>
      <c r="DL577" s="25"/>
      <c r="DM577" s="25"/>
      <c r="DN577" s="25"/>
      <c r="DO577" s="25"/>
      <c r="DP577" s="25"/>
      <c r="DQ577" s="25"/>
      <c r="DR577" s="25"/>
      <c r="DS577" s="25"/>
      <c r="DT577" s="25"/>
      <c r="DU577" s="25"/>
      <c r="DV577" s="25"/>
      <c r="DW577" s="25"/>
      <c r="DX577" s="25"/>
      <c r="DY577" s="25"/>
      <c r="DZ577" s="25"/>
      <c r="EA577" s="25"/>
      <c r="EB577" s="25"/>
      <c r="EC577" s="25"/>
      <c r="ED577" s="25"/>
      <c r="EE577" s="25"/>
      <c r="EF577" s="25"/>
    </row>
    <row r="578" spans="1:136" ht="15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  <c r="CU578" s="25"/>
      <c r="CV578" s="25"/>
      <c r="CW578" s="25"/>
      <c r="CX578" s="25"/>
      <c r="CY578" s="25"/>
      <c r="CZ578" s="25"/>
      <c r="DA578" s="25"/>
      <c r="DB578" s="25"/>
      <c r="DC578" s="25"/>
      <c r="DD578" s="25"/>
      <c r="DE578" s="25"/>
      <c r="DF578" s="25"/>
      <c r="DG578" s="25"/>
      <c r="DH578" s="25"/>
      <c r="DI578" s="25"/>
      <c r="DJ578" s="25"/>
      <c r="DK578" s="25"/>
      <c r="DL578" s="25"/>
      <c r="DM578" s="25"/>
      <c r="DN578" s="25"/>
      <c r="DO578" s="25"/>
      <c r="DP578" s="25"/>
      <c r="DQ578" s="25"/>
      <c r="DR578" s="25"/>
      <c r="DS578" s="25"/>
      <c r="DT578" s="25"/>
      <c r="DU578" s="25"/>
      <c r="DV578" s="25"/>
      <c r="DW578" s="25"/>
      <c r="DX578" s="25"/>
      <c r="DY578" s="25"/>
      <c r="DZ578" s="25"/>
      <c r="EA578" s="25"/>
      <c r="EB578" s="25"/>
      <c r="EC578" s="25"/>
      <c r="ED578" s="25"/>
      <c r="EE578" s="25"/>
      <c r="EF578" s="25"/>
    </row>
    <row r="579" spans="1:136" ht="15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  <c r="CN579" s="25"/>
      <c r="CO579" s="25"/>
      <c r="CP579" s="25"/>
      <c r="CQ579" s="25"/>
      <c r="CR579" s="25"/>
      <c r="CS579" s="25"/>
      <c r="CT579" s="25"/>
      <c r="CU579" s="25"/>
      <c r="CV579" s="25"/>
      <c r="CW579" s="25"/>
      <c r="CX579" s="25"/>
      <c r="CY579" s="25"/>
      <c r="CZ579" s="25"/>
      <c r="DA579" s="25"/>
      <c r="DB579" s="25"/>
      <c r="DC579" s="25"/>
      <c r="DD579" s="25"/>
      <c r="DE579" s="25"/>
      <c r="DF579" s="25"/>
      <c r="DG579" s="25"/>
      <c r="DH579" s="25"/>
      <c r="DI579" s="25"/>
      <c r="DJ579" s="25"/>
      <c r="DK579" s="25"/>
      <c r="DL579" s="25"/>
      <c r="DM579" s="25"/>
      <c r="DN579" s="25"/>
      <c r="DO579" s="25"/>
      <c r="DP579" s="25"/>
      <c r="DQ579" s="25"/>
      <c r="DR579" s="25"/>
      <c r="DS579" s="25"/>
      <c r="DT579" s="25"/>
      <c r="DU579" s="25"/>
      <c r="DV579" s="25"/>
      <c r="DW579" s="25"/>
      <c r="DX579" s="25"/>
      <c r="DY579" s="25"/>
      <c r="DZ579" s="25"/>
      <c r="EA579" s="25"/>
      <c r="EB579" s="25"/>
      <c r="EC579" s="25"/>
      <c r="ED579" s="25"/>
      <c r="EE579" s="25"/>
      <c r="EF579" s="25"/>
    </row>
    <row r="580" spans="1:136" ht="15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  <c r="CN580" s="25"/>
      <c r="CO580" s="25"/>
      <c r="CP580" s="25"/>
      <c r="CQ580" s="25"/>
      <c r="CR580" s="25"/>
      <c r="CS580" s="25"/>
      <c r="CT580" s="25"/>
      <c r="CU580" s="25"/>
      <c r="CV580" s="25"/>
      <c r="CW580" s="25"/>
      <c r="CX580" s="25"/>
      <c r="CY580" s="25"/>
      <c r="CZ580" s="25"/>
      <c r="DA580" s="25"/>
      <c r="DB580" s="25"/>
      <c r="DC580" s="25"/>
      <c r="DD580" s="25"/>
      <c r="DE580" s="25"/>
      <c r="DF580" s="25"/>
      <c r="DG580" s="25"/>
      <c r="DH580" s="25"/>
      <c r="DI580" s="25"/>
      <c r="DJ580" s="25"/>
      <c r="DK580" s="25"/>
      <c r="DL580" s="25"/>
      <c r="DM580" s="25"/>
      <c r="DN580" s="25"/>
      <c r="DO580" s="25"/>
      <c r="DP580" s="25"/>
      <c r="DQ580" s="25"/>
      <c r="DR580" s="25"/>
      <c r="DS580" s="25"/>
      <c r="DT580" s="25"/>
      <c r="DU580" s="25"/>
      <c r="DV580" s="25"/>
      <c r="DW580" s="25"/>
      <c r="DX580" s="25"/>
      <c r="DY580" s="25"/>
      <c r="DZ580" s="25"/>
      <c r="EA580" s="25"/>
      <c r="EB580" s="25"/>
      <c r="EC580" s="25"/>
      <c r="ED580" s="25"/>
      <c r="EE580" s="25"/>
      <c r="EF580" s="25"/>
    </row>
    <row r="581" spans="1:136" ht="15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  <c r="CN581" s="25"/>
      <c r="CO581" s="25"/>
      <c r="CP581" s="25"/>
      <c r="CQ581" s="25"/>
      <c r="CR581" s="25"/>
      <c r="CS581" s="25"/>
      <c r="CT581" s="25"/>
      <c r="CU581" s="25"/>
      <c r="CV581" s="25"/>
      <c r="CW581" s="25"/>
      <c r="CX581" s="25"/>
      <c r="CY581" s="25"/>
      <c r="CZ581" s="25"/>
      <c r="DA581" s="25"/>
      <c r="DB581" s="25"/>
      <c r="DC581" s="25"/>
      <c r="DD581" s="25"/>
      <c r="DE581" s="25"/>
      <c r="DF581" s="25"/>
      <c r="DG581" s="25"/>
      <c r="DH581" s="25"/>
      <c r="DI581" s="25"/>
      <c r="DJ581" s="25"/>
      <c r="DK581" s="25"/>
      <c r="DL581" s="25"/>
      <c r="DM581" s="25"/>
      <c r="DN581" s="25"/>
      <c r="DO581" s="25"/>
      <c r="DP581" s="25"/>
      <c r="DQ581" s="25"/>
      <c r="DR581" s="25"/>
      <c r="DS581" s="25"/>
      <c r="DT581" s="25"/>
      <c r="DU581" s="25"/>
      <c r="DV581" s="25"/>
      <c r="DW581" s="25"/>
      <c r="DX581" s="25"/>
      <c r="DY581" s="25"/>
      <c r="DZ581" s="25"/>
      <c r="EA581" s="25"/>
      <c r="EB581" s="25"/>
      <c r="EC581" s="25"/>
      <c r="ED581" s="25"/>
      <c r="EE581" s="25"/>
      <c r="EF581" s="25"/>
    </row>
    <row r="582" spans="1:136" ht="15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  <c r="CU582" s="25"/>
      <c r="CV582" s="25"/>
      <c r="CW582" s="25"/>
      <c r="CX582" s="25"/>
      <c r="CY582" s="25"/>
      <c r="CZ582" s="25"/>
      <c r="DA582" s="25"/>
      <c r="DB582" s="25"/>
      <c r="DC582" s="25"/>
      <c r="DD582" s="25"/>
      <c r="DE582" s="25"/>
      <c r="DF582" s="25"/>
      <c r="DG582" s="25"/>
      <c r="DH582" s="25"/>
      <c r="DI582" s="25"/>
      <c r="DJ582" s="25"/>
      <c r="DK582" s="25"/>
      <c r="DL582" s="25"/>
      <c r="DM582" s="25"/>
      <c r="DN582" s="25"/>
      <c r="DO582" s="25"/>
      <c r="DP582" s="25"/>
      <c r="DQ582" s="25"/>
      <c r="DR582" s="25"/>
      <c r="DS582" s="25"/>
      <c r="DT582" s="25"/>
      <c r="DU582" s="25"/>
      <c r="DV582" s="25"/>
      <c r="DW582" s="25"/>
      <c r="DX582" s="25"/>
      <c r="DY582" s="25"/>
      <c r="DZ582" s="25"/>
      <c r="EA582" s="25"/>
      <c r="EB582" s="25"/>
      <c r="EC582" s="25"/>
      <c r="ED582" s="25"/>
      <c r="EE582" s="25"/>
      <c r="EF582" s="25"/>
    </row>
    <row r="583" spans="1:136" ht="15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  <c r="CG583" s="25"/>
      <c r="CH583" s="25"/>
      <c r="CI583" s="25"/>
      <c r="CJ583" s="25"/>
      <c r="CK583" s="25"/>
      <c r="CL583" s="25"/>
      <c r="CM583" s="25"/>
      <c r="CN583" s="25"/>
      <c r="CO583" s="25"/>
      <c r="CP583" s="25"/>
      <c r="CQ583" s="25"/>
      <c r="CR583" s="25"/>
      <c r="CS583" s="25"/>
      <c r="CT583" s="25"/>
      <c r="CU583" s="25"/>
      <c r="CV583" s="25"/>
      <c r="CW583" s="25"/>
      <c r="CX583" s="25"/>
      <c r="CY583" s="25"/>
      <c r="CZ583" s="25"/>
      <c r="DA583" s="25"/>
      <c r="DB583" s="25"/>
      <c r="DC583" s="25"/>
      <c r="DD583" s="25"/>
      <c r="DE583" s="25"/>
      <c r="DF583" s="25"/>
      <c r="DG583" s="25"/>
      <c r="DH583" s="25"/>
      <c r="DI583" s="25"/>
      <c r="DJ583" s="25"/>
      <c r="DK583" s="25"/>
      <c r="DL583" s="25"/>
      <c r="DM583" s="25"/>
      <c r="DN583" s="25"/>
      <c r="DO583" s="25"/>
      <c r="DP583" s="25"/>
      <c r="DQ583" s="25"/>
      <c r="DR583" s="25"/>
      <c r="DS583" s="25"/>
      <c r="DT583" s="25"/>
      <c r="DU583" s="25"/>
      <c r="DV583" s="25"/>
      <c r="DW583" s="25"/>
      <c r="DX583" s="25"/>
      <c r="DY583" s="25"/>
      <c r="DZ583" s="25"/>
      <c r="EA583" s="25"/>
      <c r="EB583" s="25"/>
      <c r="EC583" s="25"/>
      <c r="ED583" s="25"/>
      <c r="EE583" s="25"/>
      <c r="EF583" s="25"/>
    </row>
    <row r="584" spans="1:136" ht="15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  <c r="CG584" s="25"/>
      <c r="CH584" s="25"/>
      <c r="CI584" s="25"/>
      <c r="CJ584" s="25"/>
      <c r="CK584" s="25"/>
      <c r="CL584" s="25"/>
      <c r="CM584" s="25"/>
      <c r="CN584" s="25"/>
      <c r="CO584" s="25"/>
      <c r="CP584" s="25"/>
      <c r="CQ584" s="25"/>
      <c r="CR584" s="25"/>
      <c r="CS584" s="25"/>
      <c r="CT584" s="25"/>
      <c r="CU584" s="25"/>
      <c r="CV584" s="25"/>
      <c r="CW584" s="25"/>
      <c r="CX584" s="25"/>
      <c r="CY584" s="25"/>
      <c r="CZ584" s="25"/>
      <c r="DA584" s="25"/>
      <c r="DB584" s="25"/>
      <c r="DC584" s="25"/>
      <c r="DD584" s="25"/>
      <c r="DE584" s="25"/>
      <c r="DF584" s="25"/>
      <c r="DG584" s="25"/>
      <c r="DH584" s="25"/>
      <c r="DI584" s="25"/>
      <c r="DJ584" s="25"/>
      <c r="DK584" s="25"/>
      <c r="DL584" s="25"/>
      <c r="DM584" s="25"/>
      <c r="DN584" s="25"/>
      <c r="DO584" s="25"/>
      <c r="DP584" s="25"/>
      <c r="DQ584" s="25"/>
      <c r="DR584" s="25"/>
      <c r="DS584" s="25"/>
      <c r="DT584" s="25"/>
      <c r="DU584" s="25"/>
      <c r="DV584" s="25"/>
      <c r="DW584" s="25"/>
      <c r="DX584" s="25"/>
      <c r="DY584" s="25"/>
      <c r="DZ584" s="25"/>
      <c r="EA584" s="25"/>
      <c r="EB584" s="25"/>
      <c r="EC584" s="25"/>
      <c r="ED584" s="25"/>
      <c r="EE584" s="25"/>
      <c r="EF584" s="25"/>
    </row>
    <row r="585" spans="1:136" ht="15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  <c r="CG585" s="25"/>
      <c r="CH585" s="25"/>
      <c r="CI585" s="25"/>
      <c r="CJ585" s="25"/>
      <c r="CK585" s="25"/>
      <c r="CL585" s="25"/>
      <c r="CM585" s="25"/>
      <c r="CN585" s="25"/>
      <c r="CO585" s="25"/>
      <c r="CP585" s="25"/>
      <c r="CQ585" s="25"/>
      <c r="CR585" s="25"/>
      <c r="CS585" s="25"/>
      <c r="CT585" s="25"/>
      <c r="CU585" s="25"/>
      <c r="CV585" s="25"/>
      <c r="CW585" s="25"/>
      <c r="CX585" s="25"/>
      <c r="CY585" s="25"/>
      <c r="CZ585" s="25"/>
      <c r="DA585" s="25"/>
      <c r="DB585" s="25"/>
      <c r="DC585" s="25"/>
      <c r="DD585" s="25"/>
      <c r="DE585" s="25"/>
      <c r="DF585" s="25"/>
      <c r="DG585" s="25"/>
      <c r="DH585" s="25"/>
      <c r="DI585" s="25"/>
      <c r="DJ585" s="25"/>
      <c r="DK585" s="25"/>
      <c r="DL585" s="25"/>
      <c r="DM585" s="25"/>
      <c r="DN585" s="25"/>
      <c r="DO585" s="25"/>
      <c r="DP585" s="25"/>
      <c r="DQ585" s="25"/>
      <c r="DR585" s="25"/>
      <c r="DS585" s="25"/>
      <c r="DT585" s="25"/>
      <c r="DU585" s="25"/>
      <c r="DV585" s="25"/>
      <c r="DW585" s="25"/>
      <c r="DX585" s="25"/>
      <c r="DY585" s="25"/>
      <c r="DZ585" s="25"/>
      <c r="EA585" s="25"/>
      <c r="EB585" s="25"/>
      <c r="EC585" s="25"/>
      <c r="ED585" s="25"/>
      <c r="EE585" s="25"/>
      <c r="EF585" s="25"/>
    </row>
    <row r="586" spans="1:136" ht="15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  <c r="CG586" s="25"/>
      <c r="CH586" s="25"/>
      <c r="CI586" s="25"/>
      <c r="CJ586" s="25"/>
      <c r="CK586" s="25"/>
      <c r="CL586" s="25"/>
      <c r="CM586" s="25"/>
      <c r="CN586" s="25"/>
      <c r="CO586" s="25"/>
      <c r="CP586" s="25"/>
      <c r="CQ586" s="25"/>
      <c r="CR586" s="25"/>
      <c r="CS586" s="25"/>
      <c r="CT586" s="25"/>
      <c r="CU586" s="25"/>
      <c r="CV586" s="25"/>
      <c r="CW586" s="25"/>
      <c r="CX586" s="25"/>
      <c r="CY586" s="25"/>
      <c r="CZ586" s="25"/>
      <c r="DA586" s="25"/>
      <c r="DB586" s="25"/>
      <c r="DC586" s="25"/>
      <c r="DD586" s="25"/>
      <c r="DE586" s="25"/>
      <c r="DF586" s="25"/>
      <c r="DG586" s="25"/>
      <c r="DH586" s="25"/>
      <c r="DI586" s="25"/>
      <c r="DJ586" s="25"/>
      <c r="DK586" s="25"/>
      <c r="DL586" s="25"/>
      <c r="DM586" s="25"/>
      <c r="DN586" s="25"/>
      <c r="DO586" s="25"/>
      <c r="DP586" s="25"/>
      <c r="DQ586" s="25"/>
      <c r="DR586" s="25"/>
      <c r="DS586" s="25"/>
      <c r="DT586" s="25"/>
      <c r="DU586" s="25"/>
      <c r="DV586" s="25"/>
      <c r="DW586" s="25"/>
      <c r="DX586" s="25"/>
      <c r="DY586" s="25"/>
      <c r="DZ586" s="25"/>
      <c r="EA586" s="25"/>
      <c r="EB586" s="25"/>
      <c r="EC586" s="25"/>
      <c r="ED586" s="25"/>
      <c r="EE586" s="25"/>
      <c r="EF586" s="25"/>
    </row>
    <row r="587" spans="1:136" ht="15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  <c r="CN587" s="25"/>
      <c r="CO587" s="25"/>
      <c r="CP587" s="25"/>
      <c r="CQ587" s="25"/>
      <c r="CR587" s="25"/>
      <c r="CS587" s="25"/>
      <c r="CT587" s="25"/>
      <c r="CU587" s="25"/>
      <c r="CV587" s="25"/>
      <c r="CW587" s="25"/>
      <c r="CX587" s="25"/>
      <c r="CY587" s="25"/>
      <c r="CZ587" s="25"/>
      <c r="DA587" s="25"/>
      <c r="DB587" s="25"/>
      <c r="DC587" s="25"/>
      <c r="DD587" s="25"/>
      <c r="DE587" s="25"/>
      <c r="DF587" s="25"/>
      <c r="DG587" s="25"/>
      <c r="DH587" s="25"/>
      <c r="DI587" s="25"/>
      <c r="DJ587" s="25"/>
      <c r="DK587" s="25"/>
      <c r="DL587" s="25"/>
      <c r="DM587" s="25"/>
      <c r="DN587" s="25"/>
      <c r="DO587" s="25"/>
      <c r="DP587" s="25"/>
      <c r="DQ587" s="25"/>
      <c r="DR587" s="25"/>
      <c r="DS587" s="25"/>
      <c r="DT587" s="25"/>
      <c r="DU587" s="25"/>
      <c r="DV587" s="25"/>
      <c r="DW587" s="25"/>
      <c r="DX587" s="25"/>
      <c r="DY587" s="25"/>
      <c r="DZ587" s="25"/>
      <c r="EA587" s="25"/>
      <c r="EB587" s="25"/>
      <c r="EC587" s="25"/>
      <c r="ED587" s="25"/>
      <c r="EE587" s="25"/>
      <c r="EF587" s="25"/>
    </row>
    <row r="588" spans="1:136" ht="15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  <c r="CG588" s="25"/>
      <c r="CH588" s="25"/>
      <c r="CI588" s="25"/>
      <c r="CJ588" s="25"/>
      <c r="CK588" s="25"/>
      <c r="CL588" s="25"/>
      <c r="CM588" s="25"/>
      <c r="CN588" s="25"/>
      <c r="CO588" s="25"/>
      <c r="CP588" s="25"/>
      <c r="CQ588" s="25"/>
      <c r="CR588" s="25"/>
      <c r="CS588" s="25"/>
      <c r="CT588" s="25"/>
      <c r="CU588" s="25"/>
      <c r="CV588" s="25"/>
      <c r="CW588" s="25"/>
      <c r="CX588" s="25"/>
      <c r="CY588" s="25"/>
      <c r="CZ588" s="25"/>
      <c r="DA588" s="25"/>
      <c r="DB588" s="25"/>
      <c r="DC588" s="25"/>
      <c r="DD588" s="25"/>
      <c r="DE588" s="25"/>
      <c r="DF588" s="25"/>
      <c r="DG588" s="25"/>
      <c r="DH588" s="25"/>
      <c r="DI588" s="25"/>
      <c r="DJ588" s="25"/>
      <c r="DK588" s="25"/>
      <c r="DL588" s="25"/>
      <c r="DM588" s="25"/>
      <c r="DN588" s="25"/>
      <c r="DO588" s="25"/>
      <c r="DP588" s="25"/>
      <c r="DQ588" s="25"/>
      <c r="DR588" s="25"/>
      <c r="DS588" s="25"/>
      <c r="DT588" s="25"/>
      <c r="DU588" s="25"/>
      <c r="DV588" s="25"/>
      <c r="DW588" s="25"/>
      <c r="DX588" s="25"/>
      <c r="DY588" s="25"/>
      <c r="DZ588" s="25"/>
      <c r="EA588" s="25"/>
      <c r="EB588" s="25"/>
      <c r="EC588" s="25"/>
      <c r="ED588" s="25"/>
      <c r="EE588" s="25"/>
      <c r="EF588" s="25"/>
    </row>
    <row r="589" spans="1:136" ht="15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  <c r="CG589" s="25"/>
      <c r="CH589" s="25"/>
      <c r="CI589" s="25"/>
      <c r="CJ589" s="25"/>
      <c r="CK589" s="25"/>
      <c r="CL589" s="25"/>
      <c r="CM589" s="25"/>
      <c r="CN589" s="25"/>
      <c r="CO589" s="25"/>
      <c r="CP589" s="25"/>
      <c r="CQ589" s="25"/>
      <c r="CR589" s="25"/>
      <c r="CS589" s="25"/>
      <c r="CT589" s="25"/>
      <c r="CU589" s="25"/>
      <c r="CV589" s="25"/>
      <c r="CW589" s="25"/>
      <c r="CX589" s="25"/>
      <c r="CY589" s="25"/>
      <c r="CZ589" s="25"/>
      <c r="DA589" s="25"/>
      <c r="DB589" s="25"/>
      <c r="DC589" s="25"/>
      <c r="DD589" s="25"/>
      <c r="DE589" s="25"/>
      <c r="DF589" s="25"/>
      <c r="DG589" s="25"/>
      <c r="DH589" s="25"/>
      <c r="DI589" s="25"/>
      <c r="DJ589" s="25"/>
      <c r="DK589" s="25"/>
      <c r="DL589" s="25"/>
      <c r="DM589" s="25"/>
      <c r="DN589" s="25"/>
      <c r="DO589" s="25"/>
      <c r="DP589" s="25"/>
      <c r="DQ589" s="25"/>
      <c r="DR589" s="25"/>
      <c r="DS589" s="25"/>
      <c r="DT589" s="25"/>
      <c r="DU589" s="25"/>
      <c r="DV589" s="25"/>
      <c r="DW589" s="25"/>
      <c r="DX589" s="25"/>
      <c r="DY589" s="25"/>
      <c r="DZ589" s="25"/>
      <c r="EA589" s="25"/>
      <c r="EB589" s="25"/>
      <c r="EC589" s="25"/>
      <c r="ED589" s="25"/>
      <c r="EE589" s="25"/>
      <c r="EF589" s="25"/>
    </row>
    <row r="590" spans="1:136" ht="15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  <c r="CG590" s="25"/>
      <c r="CH590" s="25"/>
      <c r="CI590" s="25"/>
      <c r="CJ590" s="25"/>
      <c r="CK590" s="25"/>
      <c r="CL590" s="25"/>
      <c r="CM590" s="25"/>
      <c r="CN590" s="25"/>
      <c r="CO590" s="25"/>
      <c r="CP590" s="25"/>
      <c r="CQ590" s="25"/>
      <c r="CR590" s="25"/>
      <c r="CS590" s="25"/>
      <c r="CT590" s="25"/>
      <c r="CU590" s="25"/>
      <c r="CV590" s="25"/>
      <c r="CW590" s="25"/>
      <c r="CX590" s="25"/>
      <c r="CY590" s="25"/>
      <c r="CZ590" s="25"/>
      <c r="DA590" s="25"/>
      <c r="DB590" s="25"/>
      <c r="DC590" s="25"/>
      <c r="DD590" s="25"/>
      <c r="DE590" s="25"/>
      <c r="DF590" s="25"/>
      <c r="DG590" s="25"/>
      <c r="DH590" s="25"/>
      <c r="DI590" s="25"/>
      <c r="DJ590" s="25"/>
      <c r="DK590" s="25"/>
      <c r="DL590" s="25"/>
      <c r="DM590" s="25"/>
      <c r="DN590" s="25"/>
      <c r="DO590" s="25"/>
      <c r="DP590" s="25"/>
      <c r="DQ590" s="25"/>
      <c r="DR590" s="25"/>
      <c r="DS590" s="25"/>
      <c r="DT590" s="25"/>
      <c r="DU590" s="25"/>
      <c r="DV590" s="25"/>
      <c r="DW590" s="25"/>
      <c r="DX590" s="25"/>
      <c r="DY590" s="25"/>
      <c r="DZ590" s="25"/>
      <c r="EA590" s="25"/>
      <c r="EB590" s="25"/>
      <c r="EC590" s="25"/>
      <c r="ED590" s="25"/>
      <c r="EE590" s="25"/>
      <c r="EF590" s="25"/>
    </row>
    <row r="591" spans="1:136" ht="15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  <c r="CG591" s="25"/>
      <c r="CH591" s="25"/>
      <c r="CI591" s="25"/>
      <c r="CJ591" s="25"/>
      <c r="CK591" s="25"/>
      <c r="CL591" s="25"/>
      <c r="CM591" s="25"/>
      <c r="CN591" s="25"/>
      <c r="CO591" s="25"/>
      <c r="CP591" s="25"/>
      <c r="CQ591" s="25"/>
      <c r="CR591" s="25"/>
      <c r="CS591" s="25"/>
      <c r="CT591" s="25"/>
      <c r="CU591" s="25"/>
      <c r="CV591" s="25"/>
      <c r="CW591" s="25"/>
      <c r="CX591" s="25"/>
      <c r="CY591" s="25"/>
      <c r="CZ591" s="25"/>
      <c r="DA591" s="25"/>
      <c r="DB591" s="25"/>
      <c r="DC591" s="25"/>
      <c r="DD591" s="25"/>
      <c r="DE591" s="25"/>
      <c r="DF591" s="25"/>
      <c r="DG591" s="25"/>
      <c r="DH591" s="25"/>
      <c r="DI591" s="25"/>
      <c r="DJ591" s="25"/>
      <c r="DK591" s="25"/>
      <c r="DL591" s="25"/>
      <c r="DM591" s="25"/>
      <c r="DN591" s="25"/>
      <c r="DO591" s="25"/>
      <c r="DP591" s="25"/>
      <c r="DQ591" s="25"/>
      <c r="DR591" s="25"/>
      <c r="DS591" s="25"/>
      <c r="DT591" s="25"/>
      <c r="DU591" s="25"/>
      <c r="DV591" s="25"/>
      <c r="DW591" s="25"/>
      <c r="DX591" s="25"/>
      <c r="DY591" s="25"/>
      <c r="DZ591" s="25"/>
      <c r="EA591" s="25"/>
      <c r="EB591" s="25"/>
      <c r="EC591" s="25"/>
      <c r="ED591" s="25"/>
      <c r="EE591" s="25"/>
      <c r="EF591" s="25"/>
    </row>
    <row r="592" spans="1:136" ht="15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  <c r="CG592" s="25"/>
      <c r="CH592" s="25"/>
      <c r="CI592" s="25"/>
      <c r="CJ592" s="25"/>
      <c r="CK592" s="25"/>
      <c r="CL592" s="25"/>
      <c r="CM592" s="25"/>
      <c r="CN592" s="25"/>
      <c r="CO592" s="25"/>
      <c r="CP592" s="25"/>
      <c r="CQ592" s="25"/>
      <c r="CR592" s="25"/>
      <c r="CS592" s="25"/>
      <c r="CT592" s="25"/>
      <c r="CU592" s="25"/>
      <c r="CV592" s="25"/>
      <c r="CW592" s="25"/>
      <c r="CX592" s="25"/>
      <c r="CY592" s="25"/>
      <c r="CZ592" s="25"/>
      <c r="DA592" s="25"/>
      <c r="DB592" s="25"/>
      <c r="DC592" s="25"/>
      <c r="DD592" s="25"/>
      <c r="DE592" s="25"/>
      <c r="DF592" s="25"/>
      <c r="DG592" s="25"/>
      <c r="DH592" s="25"/>
      <c r="DI592" s="25"/>
      <c r="DJ592" s="25"/>
      <c r="DK592" s="25"/>
      <c r="DL592" s="25"/>
      <c r="DM592" s="25"/>
      <c r="DN592" s="25"/>
      <c r="DO592" s="25"/>
      <c r="DP592" s="25"/>
      <c r="DQ592" s="25"/>
      <c r="DR592" s="25"/>
      <c r="DS592" s="25"/>
      <c r="DT592" s="25"/>
      <c r="DU592" s="25"/>
      <c r="DV592" s="25"/>
      <c r="DW592" s="25"/>
      <c r="DX592" s="25"/>
      <c r="DY592" s="25"/>
      <c r="DZ592" s="25"/>
      <c r="EA592" s="25"/>
      <c r="EB592" s="25"/>
      <c r="EC592" s="25"/>
      <c r="ED592" s="25"/>
      <c r="EE592" s="25"/>
      <c r="EF592" s="25"/>
    </row>
    <row r="593" spans="1:136" ht="15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  <c r="CN593" s="25"/>
      <c r="CO593" s="25"/>
      <c r="CP593" s="25"/>
      <c r="CQ593" s="25"/>
      <c r="CR593" s="25"/>
      <c r="CS593" s="25"/>
      <c r="CT593" s="25"/>
      <c r="CU593" s="25"/>
      <c r="CV593" s="25"/>
      <c r="CW593" s="25"/>
      <c r="CX593" s="25"/>
      <c r="CY593" s="25"/>
      <c r="CZ593" s="25"/>
      <c r="DA593" s="25"/>
      <c r="DB593" s="25"/>
      <c r="DC593" s="25"/>
      <c r="DD593" s="25"/>
      <c r="DE593" s="25"/>
      <c r="DF593" s="25"/>
      <c r="DG593" s="25"/>
      <c r="DH593" s="25"/>
      <c r="DI593" s="25"/>
      <c r="DJ593" s="25"/>
      <c r="DK593" s="25"/>
      <c r="DL593" s="25"/>
      <c r="DM593" s="25"/>
      <c r="DN593" s="25"/>
      <c r="DO593" s="25"/>
      <c r="DP593" s="25"/>
      <c r="DQ593" s="25"/>
      <c r="DR593" s="25"/>
      <c r="DS593" s="25"/>
      <c r="DT593" s="25"/>
      <c r="DU593" s="25"/>
      <c r="DV593" s="25"/>
      <c r="DW593" s="25"/>
      <c r="DX593" s="25"/>
      <c r="DY593" s="25"/>
      <c r="DZ593" s="25"/>
      <c r="EA593" s="25"/>
      <c r="EB593" s="25"/>
      <c r="EC593" s="25"/>
      <c r="ED593" s="25"/>
      <c r="EE593" s="25"/>
      <c r="EF593" s="25"/>
    </row>
    <row r="594" spans="1:136" ht="15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  <c r="CG594" s="25"/>
      <c r="CH594" s="25"/>
      <c r="CI594" s="25"/>
      <c r="CJ594" s="25"/>
      <c r="CK594" s="25"/>
      <c r="CL594" s="25"/>
      <c r="CM594" s="25"/>
      <c r="CN594" s="25"/>
      <c r="CO594" s="25"/>
      <c r="CP594" s="25"/>
      <c r="CQ594" s="25"/>
      <c r="CR594" s="25"/>
      <c r="CS594" s="25"/>
      <c r="CT594" s="25"/>
      <c r="CU594" s="25"/>
      <c r="CV594" s="25"/>
      <c r="CW594" s="25"/>
      <c r="CX594" s="25"/>
      <c r="CY594" s="25"/>
      <c r="CZ594" s="25"/>
      <c r="DA594" s="25"/>
      <c r="DB594" s="25"/>
      <c r="DC594" s="25"/>
      <c r="DD594" s="25"/>
      <c r="DE594" s="25"/>
      <c r="DF594" s="25"/>
      <c r="DG594" s="25"/>
      <c r="DH594" s="25"/>
      <c r="DI594" s="25"/>
      <c r="DJ594" s="25"/>
      <c r="DK594" s="25"/>
      <c r="DL594" s="25"/>
      <c r="DM594" s="25"/>
      <c r="DN594" s="25"/>
      <c r="DO594" s="25"/>
      <c r="DP594" s="25"/>
      <c r="DQ594" s="25"/>
      <c r="DR594" s="25"/>
      <c r="DS594" s="25"/>
      <c r="DT594" s="25"/>
      <c r="DU594" s="25"/>
      <c r="DV594" s="25"/>
      <c r="DW594" s="25"/>
      <c r="DX594" s="25"/>
      <c r="DY594" s="25"/>
      <c r="DZ594" s="25"/>
      <c r="EA594" s="25"/>
      <c r="EB594" s="25"/>
      <c r="EC594" s="25"/>
      <c r="ED594" s="25"/>
      <c r="EE594" s="25"/>
      <c r="EF594" s="25"/>
    </row>
    <row r="595" spans="1:136" ht="15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  <c r="CG595" s="25"/>
      <c r="CH595" s="25"/>
      <c r="CI595" s="25"/>
      <c r="CJ595" s="25"/>
      <c r="CK595" s="25"/>
      <c r="CL595" s="25"/>
      <c r="CM595" s="25"/>
      <c r="CN595" s="25"/>
      <c r="CO595" s="25"/>
      <c r="CP595" s="25"/>
      <c r="CQ595" s="25"/>
      <c r="CR595" s="25"/>
      <c r="CS595" s="25"/>
      <c r="CT595" s="25"/>
      <c r="CU595" s="25"/>
      <c r="CV595" s="25"/>
      <c r="CW595" s="25"/>
      <c r="CX595" s="25"/>
      <c r="CY595" s="25"/>
      <c r="CZ595" s="25"/>
      <c r="DA595" s="25"/>
      <c r="DB595" s="25"/>
      <c r="DC595" s="25"/>
      <c r="DD595" s="25"/>
      <c r="DE595" s="25"/>
      <c r="DF595" s="25"/>
      <c r="DG595" s="25"/>
      <c r="DH595" s="25"/>
      <c r="DI595" s="25"/>
      <c r="DJ595" s="25"/>
      <c r="DK595" s="25"/>
      <c r="DL595" s="25"/>
      <c r="DM595" s="25"/>
      <c r="DN595" s="25"/>
      <c r="DO595" s="25"/>
      <c r="DP595" s="25"/>
      <c r="DQ595" s="25"/>
      <c r="DR595" s="25"/>
      <c r="DS595" s="25"/>
      <c r="DT595" s="25"/>
      <c r="DU595" s="25"/>
      <c r="DV595" s="25"/>
      <c r="DW595" s="25"/>
      <c r="DX595" s="25"/>
      <c r="DY595" s="25"/>
      <c r="DZ595" s="25"/>
      <c r="EA595" s="25"/>
      <c r="EB595" s="25"/>
      <c r="EC595" s="25"/>
      <c r="ED595" s="25"/>
      <c r="EE595" s="25"/>
      <c r="EF595" s="25"/>
    </row>
    <row r="596" spans="1:136" ht="15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  <c r="CN596" s="25"/>
      <c r="CO596" s="25"/>
      <c r="CP596" s="25"/>
      <c r="CQ596" s="25"/>
      <c r="CR596" s="25"/>
      <c r="CS596" s="25"/>
      <c r="CT596" s="25"/>
      <c r="CU596" s="25"/>
      <c r="CV596" s="25"/>
      <c r="CW596" s="25"/>
      <c r="CX596" s="25"/>
      <c r="CY596" s="25"/>
      <c r="CZ596" s="25"/>
      <c r="DA596" s="25"/>
      <c r="DB596" s="25"/>
      <c r="DC596" s="25"/>
      <c r="DD596" s="25"/>
      <c r="DE596" s="25"/>
      <c r="DF596" s="25"/>
      <c r="DG596" s="25"/>
      <c r="DH596" s="25"/>
      <c r="DI596" s="25"/>
      <c r="DJ596" s="25"/>
      <c r="DK596" s="25"/>
      <c r="DL596" s="25"/>
      <c r="DM596" s="25"/>
      <c r="DN596" s="25"/>
      <c r="DO596" s="25"/>
      <c r="DP596" s="25"/>
      <c r="DQ596" s="25"/>
      <c r="DR596" s="25"/>
      <c r="DS596" s="25"/>
      <c r="DT596" s="25"/>
      <c r="DU596" s="25"/>
      <c r="DV596" s="25"/>
      <c r="DW596" s="25"/>
      <c r="DX596" s="25"/>
      <c r="DY596" s="25"/>
      <c r="DZ596" s="25"/>
      <c r="EA596" s="25"/>
      <c r="EB596" s="25"/>
      <c r="EC596" s="25"/>
      <c r="ED596" s="25"/>
      <c r="EE596" s="25"/>
      <c r="EF596" s="25"/>
    </row>
    <row r="597" spans="1:136" ht="15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  <c r="CN597" s="25"/>
      <c r="CO597" s="25"/>
      <c r="CP597" s="25"/>
      <c r="CQ597" s="25"/>
      <c r="CR597" s="25"/>
      <c r="CS597" s="25"/>
      <c r="CT597" s="25"/>
      <c r="CU597" s="25"/>
      <c r="CV597" s="25"/>
      <c r="CW597" s="25"/>
      <c r="CX597" s="25"/>
      <c r="CY597" s="25"/>
      <c r="CZ597" s="25"/>
      <c r="DA597" s="25"/>
      <c r="DB597" s="25"/>
      <c r="DC597" s="25"/>
      <c r="DD597" s="25"/>
      <c r="DE597" s="25"/>
      <c r="DF597" s="25"/>
      <c r="DG597" s="25"/>
      <c r="DH597" s="25"/>
      <c r="DI597" s="25"/>
      <c r="DJ597" s="25"/>
      <c r="DK597" s="25"/>
      <c r="DL597" s="25"/>
      <c r="DM597" s="25"/>
      <c r="DN597" s="25"/>
      <c r="DO597" s="25"/>
      <c r="DP597" s="25"/>
      <c r="DQ597" s="25"/>
      <c r="DR597" s="25"/>
      <c r="DS597" s="25"/>
      <c r="DT597" s="25"/>
      <c r="DU597" s="25"/>
      <c r="DV597" s="25"/>
      <c r="DW597" s="25"/>
      <c r="DX597" s="25"/>
      <c r="DY597" s="25"/>
      <c r="DZ597" s="25"/>
      <c r="EA597" s="25"/>
      <c r="EB597" s="25"/>
      <c r="EC597" s="25"/>
      <c r="ED597" s="25"/>
      <c r="EE597" s="25"/>
      <c r="EF597" s="25"/>
    </row>
    <row r="598" spans="1:136" ht="15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  <c r="CN598" s="25"/>
      <c r="CO598" s="25"/>
      <c r="CP598" s="25"/>
      <c r="CQ598" s="25"/>
      <c r="CR598" s="25"/>
      <c r="CS598" s="25"/>
      <c r="CT598" s="25"/>
      <c r="CU598" s="25"/>
      <c r="CV598" s="25"/>
      <c r="CW598" s="25"/>
      <c r="CX598" s="25"/>
      <c r="CY598" s="25"/>
      <c r="CZ598" s="25"/>
      <c r="DA598" s="25"/>
      <c r="DB598" s="25"/>
      <c r="DC598" s="25"/>
      <c r="DD598" s="25"/>
      <c r="DE598" s="25"/>
      <c r="DF598" s="25"/>
      <c r="DG598" s="25"/>
      <c r="DH598" s="25"/>
      <c r="DI598" s="25"/>
      <c r="DJ598" s="25"/>
      <c r="DK598" s="25"/>
      <c r="DL598" s="25"/>
      <c r="DM598" s="25"/>
      <c r="DN598" s="25"/>
      <c r="DO598" s="25"/>
      <c r="DP598" s="25"/>
      <c r="DQ598" s="25"/>
      <c r="DR598" s="25"/>
      <c r="DS598" s="25"/>
      <c r="DT598" s="25"/>
      <c r="DU598" s="25"/>
      <c r="DV598" s="25"/>
      <c r="DW598" s="25"/>
      <c r="DX598" s="25"/>
      <c r="DY598" s="25"/>
      <c r="DZ598" s="25"/>
      <c r="EA598" s="25"/>
      <c r="EB598" s="25"/>
      <c r="EC598" s="25"/>
      <c r="ED598" s="25"/>
      <c r="EE598" s="25"/>
      <c r="EF598" s="25"/>
    </row>
    <row r="599" spans="1:136" ht="15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  <c r="CN599" s="25"/>
      <c r="CO599" s="25"/>
      <c r="CP599" s="25"/>
      <c r="CQ599" s="25"/>
      <c r="CR599" s="25"/>
      <c r="CS599" s="25"/>
      <c r="CT599" s="25"/>
      <c r="CU599" s="25"/>
      <c r="CV599" s="25"/>
      <c r="CW599" s="25"/>
      <c r="CX599" s="25"/>
      <c r="CY599" s="25"/>
      <c r="CZ599" s="25"/>
      <c r="DA599" s="25"/>
      <c r="DB599" s="25"/>
      <c r="DC599" s="25"/>
      <c r="DD599" s="25"/>
      <c r="DE599" s="25"/>
      <c r="DF599" s="25"/>
      <c r="DG599" s="25"/>
      <c r="DH599" s="25"/>
      <c r="DI599" s="25"/>
      <c r="DJ599" s="25"/>
      <c r="DK599" s="25"/>
      <c r="DL599" s="25"/>
      <c r="DM599" s="25"/>
      <c r="DN599" s="25"/>
      <c r="DO599" s="25"/>
      <c r="DP599" s="25"/>
      <c r="DQ599" s="25"/>
      <c r="DR599" s="25"/>
      <c r="DS599" s="25"/>
      <c r="DT599" s="25"/>
      <c r="DU599" s="25"/>
      <c r="DV599" s="25"/>
      <c r="DW599" s="25"/>
      <c r="DX599" s="25"/>
      <c r="DY599" s="25"/>
      <c r="DZ599" s="25"/>
      <c r="EA599" s="25"/>
      <c r="EB599" s="25"/>
      <c r="EC599" s="25"/>
      <c r="ED599" s="25"/>
      <c r="EE599" s="25"/>
      <c r="EF599" s="25"/>
    </row>
    <row r="600" spans="1:136" ht="15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  <c r="CU600" s="25"/>
      <c r="CV600" s="25"/>
      <c r="CW600" s="25"/>
      <c r="CX600" s="25"/>
      <c r="CY600" s="25"/>
      <c r="CZ600" s="25"/>
      <c r="DA600" s="25"/>
      <c r="DB600" s="25"/>
      <c r="DC600" s="25"/>
      <c r="DD600" s="25"/>
      <c r="DE600" s="25"/>
      <c r="DF600" s="25"/>
      <c r="DG600" s="25"/>
      <c r="DH600" s="25"/>
      <c r="DI600" s="25"/>
      <c r="DJ600" s="25"/>
      <c r="DK600" s="25"/>
      <c r="DL600" s="25"/>
      <c r="DM600" s="25"/>
      <c r="DN600" s="25"/>
      <c r="DO600" s="25"/>
      <c r="DP600" s="25"/>
      <c r="DQ600" s="25"/>
      <c r="DR600" s="25"/>
      <c r="DS600" s="25"/>
      <c r="DT600" s="25"/>
      <c r="DU600" s="25"/>
      <c r="DV600" s="25"/>
      <c r="DW600" s="25"/>
      <c r="DX600" s="25"/>
      <c r="DY600" s="25"/>
      <c r="DZ600" s="25"/>
      <c r="EA600" s="25"/>
      <c r="EB600" s="25"/>
      <c r="EC600" s="25"/>
      <c r="ED600" s="25"/>
      <c r="EE600" s="25"/>
      <c r="EF600" s="25"/>
    </row>
    <row r="601" spans="1:136" ht="15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25"/>
      <c r="CX601" s="25"/>
      <c r="CY601" s="25"/>
      <c r="CZ601" s="25"/>
      <c r="DA601" s="25"/>
      <c r="DB601" s="25"/>
      <c r="DC601" s="25"/>
      <c r="DD601" s="25"/>
      <c r="DE601" s="25"/>
      <c r="DF601" s="25"/>
      <c r="DG601" s="25"/>
      <c r="DH601" s="25"/>
      <c r="DI601" s="25"/>
      <c r="DJ601" s="25"/>
      <c r="DK601" s="25"/>
      <c r="DL601" s="25"/>
      <c r="DM601" s="25"/>
      <c r="DN601" s="25"/>
      <c r="DO601" s="25"/>
      <c r="DP601" s="25"/>
      <c r="DQ601" s="25"/>
      <c r="DR601" s="25"/>
      <c r="DS601" s="25"/>
      <c r="DT601" s="25"/>
      <c r="DU601" s="25"/>
      <c r="DV601" s="25"/>
      <c r="DW601" s="25"/>
      <c r="DX601" s="25"/>
      <c r="DY601" s="25"/>
      <c r="DZ601" s="25"/>
      <c r="EA601" s="25"/>
      <c r="EB601" s="25"/>
      <c r="EC601" s="25"/>
      <c r="ED601" s="25"/>
      <c r="EE601" s="25"/>
      <c r="EF601" s="25"/>
    </row>
    <row r="602" spans="1:136" ht="15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  <c r="CU602" s="25"/>
      <c r="CV602" s="25"/>
      <c r="CW602" s="25"/>
      <c r="CX602" s="25"/>
      <c r="CY602" s="25"/>
      <c r="CZ602" s="25"/>
      <c r="DA602" s="25"/>
      <c r="DB602" s="25"/>
      <c r="DC602" s="25"/>
      <c r="DD602" s="25"/>
      <c r="DE602" s="25"/>
      <c r="DF602" s="25"/>
      <c r="DG602" s="25"/>
      <c r="DH602" s="25"/>
      <c r="DI602" s="25"/>
      <c r="DJ602" s="25"/>
      <c r="DK602" s="25"/>
      <c r="DL602" s="25"/>
      <c r="DM602" s="25"/>
      <c r="DN602" s="25"/>
      <c r="DO602" s="25"/>
      <c r="DP602" s="25"/>
      <c r="DQ602" s="25"/>
      <c r="DR602" s="25"/>
      <c r="DS602" s="25"/>
      <c r="DT602" s="25"/>
      <c r="DU602" s="25"/>
      <c r="DV602" s="25"/>
      <c r="DW602" s="25"/>
      <c r="DX602" s="25"/>
      <c r="DY602" s="25"/>
      <c r="DZ602" s="25"/>
      <c r="EA602" s="25"/>
      <c r="EB602" s="25"/>
      <c r="EC602" s="25"/>
      <c r="ED602" s="25"/>
      <c r="EE602" s="25"/>
      <c r="EF602" s="25"/>
    </row>
    <row r="603" spans="1:136" ht="15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  <c r="CU603" s="25"/>
      <c r="CV603" s="25"/>
      <c r="CW603" s="25"/>
      <c r="CX603" s="25"/>
      <c r="CY603" s="25"/>
      <c r="CZ603" s="25"/>
      <c r="DA603" s="25"/>
      <c r="DB603" s="25"/>
      <c r="DC603" s="25"/>
      <c r="DD603" s="25"/>
      <c r="DE603" s="25"/>
      <c r="DF603" s="25"/>
      <c r="DG603" s="25"/>
      <c r="DH603" s="25"/>
      <c r="DI603" s="25"/>
      <c r="DJ603" s="25"/>
      <c r="DK603" s="25"/>
      <c r="DL603" s="25"/>
      <c r="DM603" s="25"/>
      <c r="DN603" s="25"/>
      <c r="DO603" s="25"/>
      <c r="DP603" s="25"/>
      <c r="DQ603" s="25"/>
      <c r="DR603" s="25"/>
      <c r="DS603" s="25"/>
      <c r="DT603" s="25"/>
      <c r="DU603" s="25"/>
      <c r="DV603" s="25"/>
      <c r="DW603" s="25"/>
      <c r="DX603" s="25"/>
      <c r="DY603" s="25"/>
      <c r="DZ603" s="25"/>
      <c r="EA603" s="25"/>
      <c r="EB603" s="25"/>
      <c r="EC603" s="25"/>
      <c r="ED603" s="25"/>
      <c r="EE603" s="25"/>
      <c r="EF603" s="25"/>
    </row>
    <row r="604" spans="1:136" ht="15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  <c r="CU604" s="25"/>
      <c r="CV604" s="25"/>
      <c r="CW604" s="25"/>
      <c r="CX604" s="25"/>
      <c r="CY604" s="25"/>
      <c r="CZ604" s="25"/>
      <c r="DA604" s="25"/>
      <c r="DB604" s="25"/>
      <c r="DC604" s="25"/>
      <c r="DD604" s="25"/>
      <c r="DE604" s="25"/>
      <c r="DF604" s="25"/>
      <c r="DG604" s="25"/>
      <c r="DH604" s="25"/>
      <c r="DI604" s="25"/>
      <c r="DJ604" s="25"/>
      <c r="DK604" s="25"/>
      <c r="DL604" s="25"/>
      <c r="DM604" s="25"/>
      <c r="DN604" s="25"/>
      <c r="DO604" s="25"/>
      <c r="DP604" s="25"/>
      <c r="DQ604" s="25"/>
      <c r="DR604" s="25"/>
      <c r="DS604" s="25"/>
      <c r="DT604" s="25"/>
      <c r="DU604" s="25"/>
      <c r="DV604" s="25"/>
      <c r="DW604" s="25"/>
      <c r="DX604" s="25"/>
      <c r="DY604" s="25"/>
      <c r="DZ604" s="25"/>
      <c r="EA604" s="25"/>
      <c r="EB604" s="25"/>
      <c r="EC604" s="25"/>
      <c r="ED604" s="25"/>
      <c r="EE604" s="25"/>
      <c r="EF604" s="25"/>
    </row>
    <row r="605" spans="1:136" ht="15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  <c r="CN605" s="25"/>
      <c r="CO605" s="25"/>
      <c r="CP605" s="25"/>
      <c r="CQ605" s="25"/>
      <c r="CR605" s="25"/>
      <c r="CS605" s="25"/>
      <c r="CT605" s="25"/>
      <c r="CU605" s="25"/>
      <c r="CV605" s="25"/>
      <c r="CW605" s="25"/>
      <c r="CX605" s="25"/>
      <c r="CY605" s="25"/>
      <c r="CZ605" s="25"/>
      <c r="DA605" s="25"/>
      <c r="DB605" s="25"/>
      <c r="DC605" s="25"/>
      <c r="DD605" s="25"/>
      <c r="DE605" s="25"/>
      <c r="DF605" s="25"/>
      <c r="DG605" s="25"/>
      <c r="DH605" s="25"/>
      <c r="DI605" s="25"/>
      <c r="DJ605" s="25"/>
      <c r="DK605" s="25"/>
      <c r="DL605" s="25"/>
      <c r="DM605" s="25"/>
      <c r="DN605" s="25"/>
      <c r="DO605" s="25"/>
      <c r="DP605" s="25"/>
      <c r="DQ605" s="25"/>
      <c r="DR605" s="25"/>
      <c r="DS605" s="25"/>
      <c r="DT605" s="25"/>
      <c r="DU605" s="25"/>
      <c r="DV605" s="25"/>
      <c r="DW605" s="25"/>
      <c r="DX605" s="25"/>
      <c r="DY605" s="25"/>
      <c r="DZ605" s="25"/>
      <c r="EA605" s="25"/>
      <c r="EB605" s="25"/>
      <c r="EC605" s="25"/>
      <c r="ED605" s="25"/>
      <c r="EE605" s="25"/>
      <c r="EF605" s="25"/>
    </row>
    <row r="606" spans="1:136" ht="15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  <c r="CN606" s="25"/>
      <c r="CO606" s="25"/>
      <c r="CP606" s="25"/>
      <c r="CQ606" s="25"/>
      <c r="CR606" s="25"/>
      <c r="CS606" s="25"/>
      <c r="CT606" s="25"/>
      <c r="CU606" s="25"/>
      <c r="CV606" s="25"/>
      <c r="CW606" s="25"/>
      <c r="CX606" s="25"/>
      <c r="CY606" s="25"/>
      <c r="CZ606" s="25"/>
      <c r="DA606" s="25"/>
      <c r="DB606" s="25"/>
      <c r="DC606" s="25"/>
      <c r="DD606" s="25"/>
      <c r="DE606" s="25"/>
      <c r="DF606" s="25"/>
      <c r="DG606" s="25"/>
      <c r="DH606" s="25"/>
      <c r="DI606" s="25"/>
      <c r="DJ606" s="25"/>
      <c r="DK606" s="25"/>
      <c r="DL606" s="25"/>
      <c r="DM606" s="25"/>
      <c r="DN606" s="25"/>
      <c r="DO606" s="25"/>
      <c r="DP606" s="25"/>
      <c r="DQ606" s="25"/>
      <c r="DR606" s="25"/>
      <c r="DS606" s="25"/>
      <c r="DT606" s="25"/>
      <c r="DU606" s="25"/>
      <c r="DV606" s="25"/>
      <c r="DW606" s="25"/>
      <c r="DX606" s="25"/>
      <c r="DY606" s="25"/>
      <c r="DZ606" s="25"/>
      <c r="EA606" s="25"/>
      <c r="EB606" s="25"/>
      <c r="EC606" s="25"/>
      <c r="ED606" s="25"/>
      <c r="EE606" s="25"/>
      <c r="EF606" s="25"/>
    </row>
    <row r="607" spans="1:136" ht="15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  <c r="CN607" s="25"/>
      <c r="CO607" s="25"/>
      <c r="CP607" s="25"/>
      <c r="CQ607" s="25"/>
      <c r="CR607" s="25"/>
      <c r="CS607" s="25"/>
      <c r="CT607" s="25"/>
      <c r="CU607" s="25"/>
      <c r="CV607" s="25"/>
      <c r="CW607" s="25"/>
      <c r="CX607" s="25"/>
      <c r="CY607" s="25"/>
      <c r="CZ607" s="25"/>
      <c r="DA607" s="25"/>
      <c r="DB607" s="25"/>
      <c r="DC607" s="25"/>
      <c r="DD607" s="25"/>
      <c r="DE607" s="25"/>
      <c r="DF607" s="25"/>
      <c r="DG607" s="25"/>
      <c r="DH607" s="25"/>
      <c r="DI607" s="25"/>
      <c r="DJ607" s="25"/>
      <c r="DK607" s="25"/>
      <c r="DL607" s="25"/>
      <c r="DM607" s="25"/>
      <c r="DN607" s="25"/>
      <c r="DO607" s="25"/>
      <c r="DP607" s="25"/>
      <c r="DQ607" s="25"/>
      <c r="DR607" s="25"/>
      <c r="DS607" s="25"/>
      <c r="DT607" s="25"/>
      <c r="DU607" s="25"/>
      <c r="DV607" s="25"/>
      <c r="DW607" s="25"/>
      <c r="DX607" s="25"/>
      <c r="DY607" s="25"/>
      <c r="DZ607" s="25"/>
      <c r="EA607" s="25"/>
      <c r="EB607" s="25"/>
      <c r="EC607" s="25"/>
      <c r="ED607" s="25"/>
      <c r="EE607" s="25"/>
      <c r="EF607" s="25"/>
    </row>
    <row r="608" spans="1:136" ht="15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  <c r="CN608" s="25"/>
      <c r="CO608" s="25"/>
      <c r="CP608" s="25"/>
      <c r="CQ608" s="25"/>
      <c r="CR608" s="25"/>
      <c r="CS608" s="25"/>
      <c r="CT608" s="25"/>
      <c r="CU608" s="25"/>
      <c r="CV608" s="25"/>
      <c r="CW608" s="25"/>
      <c r="CX608" s="25"/>
      <c r="CY608" s="25"/>
      <c r="CZ608" s="25"/>
      <c r="DA608" s="25"/>
      <c r="DB608" s="25"/>
      <c r="DC608" s="25"/>
      <c r="DD608" s="25"/>
      <c r="DE608" s="25"/>
      <c r="DF608" s="25"/>
      <c r="DG608" s="25"/>
      <c r="DH608" s="25"/>
      <c r="DI608" s="25"/>
      <c r="DJ608" s="25"/>
      <c r="DK608" s="25"/>
      <c r="DL608" s="25"/>
      <c r="DM608" s="25"/>
      <c r="DN608" s="25"/>
      <c r="DO608" s="25"/>
      <c r="DP608" s="25"/>
      <c r="DQ608" s="25"/>
      <c r="DR608" s="25"/>
      <c r="DS608" s="25"/>
      <c r="DT608" s="25"/>
      <c r="DU608" s="25"/>
      <c r="DV608" s="25"/>
      <c r="DW608" s="25"/>
      <c r="DX608" s="25"/>
      <c r="DY608" s="25"/>
      <c r="DZ608" s="25"/>
      <c r="EA608" s="25"/>
      <c r="EB608" s="25"/>
      <c r="EC608" s="25"/>
      <c r="ED608" s="25"/>
      <c r="EE608" s="25"/>
      <c r="EF608" s="25"/>
    </row>
    <row r="609" spans="1:136" ht="15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  <c r="CS609" s="25"/>
      <c r="CT609" s="25"/>
      <c r="CU609" s="25"/>
      <c r="CV609" s="25"/>
      <c r="CW609" s="25"/>
      <c r="CX609" s="25"/>
      <c r="CY609" s="25"/>
      <c r="CZ609" s="25"/>
      <c r="DA609" s="25"/>
      <c r="DB609" s="25"/>
      <c r="DC609" s="25"/>
      <c r="DD609" s="25"/>
      <c r="DE609" s="25"/>
      <c r="DF609" s="25"/>
      <c r="DG609" s="25"/>
      <c r="DH609" s="25"/>
      <c r="DI609" s="25"/>
      <c r="DJ609" s="25"/>
      <c r="DK609" s="25"/>
      <c r="DL609" s="25"/>
      <c r="DM609" s="25"/>
      <c r="DN609" s="25"/>
      <c r="DO609" s="25"/>
      <c r="DP609" s="25"/>
      <c r="DQ609" s="25"/>
      <c r="DR609" s="25"/>
      <c r="DS609" s="25"/>
      <c r="DT609" s="25"/>
      <c r="DU609" s="25"/>
      <c r="DV609" s="25"/>
      <c r="DW609" s="25"/>
      <c r="DX609" s="25"/>
      <c r="DY609" s="25"/>
      <c r="DZ609" s="25"/>
      <c r="EA609" s="25"/>
      <c r="EB609" s="25"/>
      <c r="EC609" s="25"/>
      <c r="ED609" s="25"/>
      <c r="EE609" s="25"/>
      <c r="EF609" s="25"/>
    </row>
    <row r="610" spans="1:136" ht="15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  <c r="CN610" s="25"/>
      <c r="CO610" s="25"/>
      <c r="CP610" s="25"/>
      <c r="CQ610" s="25"/>
      <c r="CR610" s="25"/>
      <c r="CS610" s="25"/>
      <c r="CT610" s="25"/>
      <c r="CU610" s="25"/>
      <c r="CV610" s="25"/>
      <c r="CW610" s="25"/>
      <c r="CX610" s="25"/>
      <c r="CY610" s="25"/>
      <c r="CZ610" s="25"/>
      <c r="DA610" s="25"/>
      <c r="DB610" s="25"/>
      <c r="DC610" s="25"/>
      <c r="DD610" s="25"/>
      <c r="DE610" s="25"/>
      <c r="DF610" s="25"/>
      <c r="DG610" s="25"/>
      <c r="DH610" s="25"/>
      <c r="DI610" s="25"/>
      <c r="DJ610" s="25"/>
      <c r="DK610" s="25"/>
      <c r="DL610" s="25"/>
      <c r="DM610" s="25"/>
      <c r="DN610" s="25"/>
      <c r="DO610" s="25"/>
      <c r="DP610" s="25"/>
      <c r="DQ610" s="25"/>
      <c r="DR610" s="25"/>
      <c r="DS610" s="25"/>
      <c r="DT610" s="25"/>
      <c r="DU610" s="25"/>
      <c r="DV610" s="25"/>
      <c r="DW610" s="25"/>
      <c r="DX610" s="25"/>
      <c r="DY610" s="25"/>
      <c r="DZ610" s="25"/>
      <c r="EA610" s="25"/>
      <c r="EB610" s="25"/>
      <c r="EC610" s="25"/>
      <c r="ED610" s="25"/>
      <c r="EE610" s="25"/>
      <c r="EF610" s="25"/>
    </row>
    <row r="611" spans="1:136" ht="15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  <c r="CN611" s="25"/>
      <c r="CO611" s="25"/>
      <c r="CP611" s="25"/>
      <c r="CQ611" s="25"/>
      <c r="CR611" s="25"/>
      <c r="CS611" s="25"/>
      <c r="CT611" s="25"/>
      <c r="CU611" s="25"/>
      <c r="CV611" s="25"/>
      <c r="CW611" s="25"/>
      <c r="CX611" s="25"/>
      <c r="CY611" s="25"/>
      <c r="CZ611" s="25"/>
      <c r="DA611" s="25"/>
      <c r="DB611" s="25"/>
      <c r="DC611" s="25"/>
      <c r="DD611" s="25"/>
      <c r="DE611" s="25"/>
      <c r="DF611" s="25"/>
      <c r="DG611" s="25"/>
      <c r="DH611" s="25"/>
      <c r="DI611" s="25"/>
      <c r="DJ611" s="25"/>
      <c r="DK611" s="25"/>
      <c r="DL611" s="25"/>
      <c r="DM611" s="25"/>
      <c r="DN611" s="25"/>
      <c r="DO611" s="25"/>
      <c r="DP611" s="25"/>
      <c r="DQ611" s="25"/>
      <c r="DR611" s="25"/>
      <c r="DS611" s="25"/>
      <c r="DT611" s="25"/>
      <c r="DU611" s="25"/>
      <c r="DV611" s="25"/>
      <c r="DW611" s="25"/>
      <c r="DX611" s="25"/>
      <c r="DY611" s="25"/>
      <c r="DZ611" s="25"/>
      <c r="EA611" s="25"/>
      <c r="EB611" s="25"/>
      <c r="EC611" s="25"/>
      <c r="ED611" s="25"/>
      <c r="EE611" s="25"/>
      <c r="EF611" s="25"/>
    </row>
    <row r="612" spans="1:136" ht="15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  <c r="CN612" s="25"/>
      <c r="CO612" s="25"/>
      <c r="CP612" s="25"/>
      <c r="CQ612" s="25"/>
      <c r="CR612" s="25"/>
      <c r="CS612" s="25"/>
      <c r="CT612" s="25"/>
      <c r="CU612" s="25"/>
      <c r="CV612" s="25"/>
      <c r="CW612" s="25"/>
      <c r="CX612" s="25"/>
      <c r="CY612" s="25"/>
      <c r="CZ612" s="25"/>
      <c r="DA612" s="25"/>
      <c r="DB612" s="25"/>
      <c r="DC612" s="25"/>
      <c r="DD612" s="25"/>
      <c r="DE612" s="25"/>
      <c r="DF612" s="25"/>
      <c r="DG612" s="25"/>
      <c r="DH612" s="25"/>
      <c r="DI612" s="25"/>
      <c r="DJ612" s="25"/>
      <c r="DK612" s="25"/>
      <c r="DL612" s="25"/>
      <c r="DM612" s="25"/>
      <c r="DN612" s="25"/>
      <c r="DO612" s="25"/>
      <c r="DP612" s="25"/>
      <c r="DQ612" s="25"/>
      <c r="DR612" s="25"/>
      <c r="DS612" s="25"/>
      <c r="DT612" s="25"/>
      <c r="DU612" s="25"/>
      <c r="DV612" s="25"/>
      <c r="DW612" s="25"/>
      <c r="DX612" s="25"/>
      <c r="DY612" s="25"/>
      <c r="DZ612" s="25"/>
      <c r="EA612" s="25"/>
      <c r="EB612" s="25"/>
      <c r="EC612" s="25"/>
      <c r="ED612" s="25"/>
      <c r="EE612" s="25"/>
      <c r="EF612" s="25"/>
    </row>
    <row r="613" spans="1:136" ht="15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  <c r="CN613" s="25"/>
      <c r="CO613" s="25"/>
      <c r="CP613" s="25"/>
      <c r="CQ613" s="25"/>
      <c r="CR613" s="25"/>
      <c r="CS613" s="25"/>
      <c r="CT613" s="25"/>
      <c r="CU613" s="25"/>
      <c r="CV613" s="25"/>
      <c r="CW613" s="25"/>
      <c r="CX613" s="25"/>
      <c r="CY613" s="25"/>
      <c r="CZ613" s="25"/>
      <c r="DA613" s="25"/>
      <c r="DB613" s="25"/>
      <c r="DC613" s="25"/>
      <c r="DD613" s="25"/>
      <c r="DE613" s="25"/>
      <c r="DF613" s="25"/>
      <c r="DG613" s="25"/>
      <c r="DH613" s="25"/>
      <c r="DI613" s="25"/>
      <c r="DJ613" s="25"/>
      <c r="DK613" s="25"/>
      <c r="DL613" s="25"/>
      <c r="DM613" s="25"/>
      <c r="DN613" s="25"/>
      <c r="DO613" s="25"/>
      <c r="DP613" s="25"/>
      <c r="DQ613" s="25"/>
      <c r="DR613" s="25"/>
      <c r="DS613" s="25"/>
      <c r="DT613" s="25"/>
      <c r="DU613" s="25"/>
      <c r="DV613" s="25"/>
      <c r="DW613" s="25"/>
      <c r="DX613" s="25"/>
      <c r="DY613" s="25"/>
      <c r="DZ613" s="25"/>
      <c r="EA613" s="25"/>
      <c r="EB613" s="25"/>
      <c r="EC613" s="25"/>
      <c r="ED613" s="25"/>
      <c r="EE613" s="25"/>
      <c r="EF613" s="25"/>
    </row>
    <row r="614" spans="1:136" ht="15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  <c r="CN614" s="25"/>
      <c r="CO614" s="25"/>
      <c r="CP614" s="25"/>
      <c r="CQ614" s="25"/>
      <c r="CR614" s="25"/>
      <c r="CS614" s="25"/>
      <c r="CT614" s="25"/>
      <c r="CU614" s="25"/>
      <c r="CV614" s="25"/>
      <c r="CW614" s="25"/>
      <c r="CX614" s="25"/>
      <c r="CY614" s="25"/>
      <c r="CZ614" s="25"/>
      <c r="DA614" s="25"/>
      <c r="DB614" s="25"/>
      <c r="DC614" s="25"/>
      <c r="DD614" s="25"/>
      <c r="DE614" s="25"/>
      <c r="DF614" s="25"/>
      <c r="DG614" s="25"/>
      <c r="DH614" s="25"/>
      <c r="DI614" s="25"/>
      <c r="DJ614" s="25"/>
      <c r="DK614" s="25"/>
      <c r="DL614" s="25"/>
      <c r="DM614" s="25"/>
      <c r="DN614" s="25"/>
      <c r="DO614" s="25"/>
      <c r="DP614" s="25"/>
      <c r="DQ614" s="25"/>
      <c r="DR614" s="25"/>
      <c r="DS614" s="25"/>
      <c r="DT614" s="25"/>
      <c r="DU614" s="25"/>
      <c r="DV614" s="25"/>
      <c r="DW614" s="25"/>
      <c r="DX614" s="25"/>
      <c r="DY614" s="25"/>
      <c r="DZ614" s="25"/>
      <c r="EA614" s="25"/>
      <c r="EB614" s="25"/>
      <c r="EC614" s="25"/>
      <c r="ED614" s="25"/>
      <c r="EE614" s="25"/>
      <c r="EF614" s="25"/>
    </row>
    <row r="615" spans="1:136" ht="15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  <c r="CS615" s="25"/>
      <c r="CT615" s="25"/>
      <c r="CU615" s="25"/>
      <c r="CV615" s="25"/>
      <c r="CW615" s="25"/>
      <c r="CX615" s="25"/>
      <c r="CY615" s="25"/>
      <c r="CZ615" s="25"/>
      <c r="DA615" s="25"/>
      <c r="DB615" s="25"/>
      <c r="DC615" s="25"/>
      <c r="DD615" s="25"/>
      <c r="DE615" s="25"/>
      <c r="DF615" s="25"/>
      <c r="DG615" s="25"/>
      <c r="DH615" s="25"/>
      <c r="DI615" s="25"/>
      <c r="DJ615" s="25"/>
      <c r="DK615" s="25"/>
      <c r="DL615" s="25"/>
      <c r="DM615" s="25"/>
      <c r="DN615" s="25"/>
      <c r="DO615" s="25"/>
      <c r="DP615" s="25"/>
      <c r="DQ615" s="25"/>
      <c r="DR615" s="25"/>
      <c r="DS615" s="25"/>
      <c r="DT615" s="25"/>
      <c r="DU615" s="25"/>
      <c r="DV615" s="25"/>
      <c r="DW615" s="25"/>
      <c r="DX615" s="25"/>
      <c r="DY615" s="25"/>
      <c r="DZ615" s="25"/>
      <c r="EA615" s="25"/>
      <c r="EB615" s="25"/>
      <c r="EC615" s="25"/>
      <c r="ED615" s="25"/>
      <c r="EE615" s="25"/>
      <c r="EF615" s="25"/>
    </row>
    <row r="616" spans="1:136" ht="15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  <c r="CN616" s="25"/>
      <c r="CO616" s="25"/>
      <c r="CP616" s="25"/>
      <c r="CQ616" s="25"/>
      <c r="CR616" s="25"/>
      <c r="CS616" s="25"/>
      <c r="CT616" s="25"/>
      <c r="CU616" s="25"/>
      <c r="CV616" s="25"/>
      <c r="CW616" s="25"/>
      <c r="CX616" s="25"/>
      <c r="CY616" s="25"/>
      <c r="CZ616" s="25"/>
      <c r="DA616" s="25"/>
      <c r="DB616" s="25"/>
      <c r="DC616" s="25"/>
      <c r="DD616" s="25"/>
      <c r="DE616" s="25"/>
      <c r="DF616" s="25"/>
      <c r="DG616" s="25"/>
      <c r="DH616" s="25"/>
      <c r="DI616" s="25"/>
      <c r="DJ616" s="25"/>
      <c r="DK616" s="25"/>
      <c r="DL616" s="25"/>
      <c r="DM616" s="25"/>
      <c r="DN616" s="25"/>
      <c r="DO616" s="25"/>
      <c r="DP616" s="25"/>
      <c r="DQ616" s="25"/>
      <c r="DR616" s="25"/>
      <c r="DS616" s="25"/>
      <c r="DT616" s="25"/>
      <c r="DU616" s="25"/>
      <c r="DV616" s="25"/>
      <c r="DW616" s="25"/>
      <c r="DX616" s="25"/>
      <c r="DY616" s="25"/>
      <c r="DZ616" s="25"/>
      <c r="EA616" s="25"/>
      <c r="EB616" s="25"/>
      <c r="EC616" s="25"/>
      <c r="ED616" s="25"/>
      <c r="EE616" s="25"/>
      <c r="EF616" s="25"/>
    </row>
    <row r="617" spans="1:136" ht="15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  <c r="CN617" s="25"/>
      <c r="CO617" s="25"/>
      <c r="CP617" s="25"/>
      <c r="CQ617" s="25"/>
      <c r="CR617" s="25"/>
      <c r="CS617" s="25"/>
      <c r="CT617" s="25"/>
      <c r="CU617" s="25"/>
      <c r="CV617" s="25"/>
      <c r="CW617" s="25"/>
      <c r="CX617" s="25"/>
      <c r="CY617" s="25"/>
      <c r="CZ617" s="25"/>
      <c r="DA617" s="25"/>
      <c r="DB617" s="25"/>
      <c r="DC617" s="25"/>
      <c r="DD617" s="25"/>
      <c r="DE617" s="25"/>
      <c r="DF617" s="25"/>
      <c r="DG617" s="25"/>
      <c r="DH617" s="25"/>
      <c r="DI617" s="25"/>
      <c r="DJ617" s="25"/>
      <c r="DK617" s="25"/>
      <c r="DL617" s="25"/>
      <c r="DM617" s="25"/>
      <c r="DN617" s="25"/>
      <c r="DO617" s="25"/>
      <c r="DP617" s="25"/>
      <c r="DQ617" s="25"/>
      <c r="DR617" s="25"/>
      <c r="DS617" s="25"/>
      <c r="DT617" s="25"/>
      <c r="DU617" s="25"/>
      <c r="DV617" s="25"/>
      <c r="DW617" s="25"/>
      <c r="DX617" s="25"/>
      <c r="DY617" s="25"/>
      <c r="DZ617" s="25"/>
      <c r="EA617" s="25"/>
      <c r="EB617" s="25"/>
      <c r="EC617" s="25"/>
      <c r="ED617" s="25"/>
      <c r="EE617" s="25"/>
      <c r="EF617" s="25"/>
    </row>
    <row r="618" spans="1:136" ht="15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  <c r="CN618" s="25"/>
      <c r="CO618" s="25"/>
      <c r="CP618" s="25"/>
      <c r="CQ618" s="25"/>
      <c r="CR618" s="25"/>
      <c r="CS618" s="25"/>
      <c r="CT618" s="25"/>
      <c r="CU618" s="25"/>
      <c r="CV618" s="25"/>
      <c r="CW618" s="25"/>
      <c r="CX618" s="25"/>
      <c r="CY618" s="25"/>
      <c r="CZ618" s="25"/>
      <c r="DA618" s="25"/>
      <c r="DB618" s="25"/>
      <c r="DC618" s="25"/>
      <c r="DD618" s="25"/>
      <c r="DE618" s="25"/>
      <c r="DF618" s="25"/>
      <c r="DG618" s="25"/>
      <c r="DH618" s="25"/>
      <c r="DI618" s="25"/>
      <c r="DJ618" s="25"/>
      <c r="DK618" s="25"/>
      <c r="DL618" s="25"/>
      <c r="DM618" s="25"/>
      <c r="DN618" s="25"/>
      <c r="DO618" s="25"/>
      <c r="DP618" s="25"/>
      <c r="DQ618" s="25"/>
      <c r="DR618" s="25"/>
      <c r="DS618" s="25"/>
      <c r="DT618" s="25"/>
      <c r="DU618" s="25"/>
      <c r="DV618" s="25"/>
      <c r="DW618" s="25"/>
      <c r="DX618" s="25"/>
      <c r="DY618" s="25"/>
      <c r="DZ618" s="25"/>
      <c r="EA618" s="25"/>
      <c r="EB618" s="25"/>
      <c r="EC618" s="25"/>
      <c r="ED618" s="25"/>
      <c r="EE618" s="25"/>
      <c r="EF618" s="25"/>
    </row>
    <row r="619" spans="1:136" ht="15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  <c r="CG619" s="25"/>
      <c r="CH619" s="25"/>
      <c r="CI619" s="25"/>
      <c r="CJ619" s="25"/>
      <c r="CK619" s="25"/>
      <c r="CL619" s="25"/>
      <c r="CM619" s="25"/>
      <c r="CN619" s="25"/>
      <c r="CO619" s="25"/>
      <c r="CP619" s="25"/>
      <c r="CQ619" s="25"/>
      <c r="CR619" s="25"/>
      <c r="CS619" s="25"/>
      <c r="CT619" s="25"/>
      <c r="CU619" s="25"/>
      <c r="CV619" s="25"/>
      <c r="CW619" s="25"/>
      <c r="CX619" s="25"/>
      <c r="CY619" s="25"/>
      <c r="CZ619" s="25"/>
      <c r="DA619" s="25"/>
      <c r="DB619" s="25"/>
      <c r="DC619" s="25"/>
      <c r="DD619" s="25"/>
      <c r="DE619" s="25"/>
      <c r="DF619" s="25"/>
      <c r="DG619" s="25"/>
      <c r="DH619" s="25"/>
      <c r="DI619" s="25"/>
      <c r="DJ619" s="25"/>
      <c r="DK619" s="25"/>
      <c r="DL619" s="25"/>
      <c r="DM619" s="25"/>
      <c r="DN619" s="25"/>
      <c r="DO619" s="25"/>
      <c r="DP619" s="25"/>
      <c r="DQ619" s="25"/>
      <c r="DR619" s="25"/>
      <c r="DS619" s="25"/>
      <c r="DT619" s="25"/>
      <c r="DU619" s="25"/>
      <c r="DV619" s="25"/>
      <c r="DW619" s="25"/>
      <c r="DX619" s="25"/>
      <c r="DY619" s="25"/>
      <c r="DZ619" s="25"/>
      <c r="EA619" s="25"/>
      <c r="EB619" s="25"/>
      <c r="EC619" s="25"/>
      <c r="ED619" s="25"/>
      <c r="EE619" s="25"/>
      <c r="EF619" s="25"/>
    </row>
    <row r="620" spans="1:136" ht="15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  <c r="CN620" s="25"/>
      <c r="CO620" s="25"/>
      <c r="CP620" s="25"/>
      <c r="CQ620" s="25"/>
      <c r="CR620" s="25"/>
      <c r="CS620" s="25"/>
      <c r="CT620" s="25"/>
      <c r="CU620" s="25"/>
      <c r="CV620" s="25"/>
      <c r="CW620" s="25"/>
      <c r="CX620" s="25"/>
      <c r="CY620" s="25"/>
      <c r="CZ620" s="25"/>
      <c r="DA620" s="25"/>
      <c r="DB620" s="25"/>
      <c r="DC620" s="25"/>
      <c r="DD620" s="25"/>
      <c r="DE620" s="25"/>
      <c r="DF620" s="25"/>
      <c r="DG620" s="25"/>
      <c r="DH620" s="25"/>
      <c r="DI620" s="25"/>
      <c r="DJ620" s="25"/>
      <c r="DK620" s="25"/>
      <c r="DL620" s="25"/>
      <c r="DM620" s="25"/>
      <c r="DN620" s="25"/>
      <c r="DO620" s="25"/>
      <c r="DP620" s="25"/>
      <c r="DQ620" s="25"/>
      <c r="DR620" s="25"/>
      <c r="DS620" s="25"/>
      <c r="DT620" s="25"/>
      <c r="DU620" s="25"/>
      <c r="DV620" s="25"/>
      <c r="DW620" s="25"/>
      <c r="DX620" s="25"/>
      <c r="DY620" s="25"/>
      <c r="DZ620" s="25"/>
      <c r="EA620" s="25"/>
      <c r="EB620" s="25"/>
      <c r="EC620" s="25"/>
      <c r="ED620" s="25"/>
      <c r="EE620" s="25"/>
      <c r="EF620" s="25"/>
    </row>
    <row r="621" spans="1:136" ht="15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  <c r="CN621" s="25"/>
      <c r="CO621" s="25"/>
      <c r="CP621" s="25"/>
      <c r="CQ621" s="25"/>
      <c r="CR621" s="25"/>
      <c r="CS621" s="25"/>
      <c r="CT621" s="25"/>
      <c r="CU621" s="25"/>
      <c r="CV621" s="25"/>
      <c r="CW621" s="25"/>
      <c r="CX621" s="25"/>
      <c r="CY621" s="25"/>
      <c r="CZ621" s="25"/>
      <c r="DA621" s="25"/>
      <c r="DB621" s="25"/>
      <c r="DC621" s="25"/>
      <c r="DD621" s="25"/>
      <c r="DE621" s="25"/>
      <c r="DF621" s="25"/>
      <c r="DG621" s="25"/>
      <c r="DH621" s="25"/>
      <c r="DI621" s="25"/>
      <c r="DJ621" s="25"/>
      <c r="DK621" s="25"/>
      <c r="DL621" s="25"/>
      <c r="DM621" s="25"/>
      <c r="DN621" s="25"/>
      <c r="DO621" s="25"/>
      <c r="DP621" s="25"/>
      <c r="DQ621" s="25"/>
      <c r="DR621" s="25"/>
      <c r="DS621" s="25"/>
      <c r="DT621" s="25"/>
      <c r="DU621" s="25"/>
      <c r="DV621" s="25"/>
      <c r="DW621" s="25"/>
      <c r="DX621" s="25"/>
      <c r="DY621" s="25"/>
      <c r="DZ621" s="25"/>
      <c r="EA621" s="25"/>
      <c r="EB621" s="25"/>
      <c r="EC621" s="25"/>
      <c r="ED621" s="25"/>
      <c r="EE621" s="25"/>
      <c r="EF621" s="25"/>
    </row>
    <row r="622" spans="1:136" ht="15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  <c r="CN622" s="25"/>
      <c r="CO622" s="25"/>
      <c r="CP622" s="25"/>
      <c r="CQ622" s="25"/>
      <c r="CR622" s="25"/>
      <c r="CS622" s="25"/>
      <c r="CT622" s="25"/>
      <c r="CU622" s="25"/>
      <c r="CV622" s="25"/>
      <c r="CW622" s="25"/>
      <c r="CX622" s="25"/>
      <c r="CY622" s="25"/>
      <c r="CZ622" s="25"/>
      <c r="DA622" s="25"/>
      <c r="DB622" s="25"/>
      <c r="DC622" s="25"/>
      <c r="DD622" s="25"/>
      <c r="DE622" s="25"/>
      <c r="DF622" s="25"/>
      <c r="DG622" s="25"/>
      <c r="DH622" s="25"/>
      <c r="DI622" s="25"/>
      <c r="DJ622" s="25"/>
      <c r="DK622" s="25"/>
      <c r="DL622" s="25"/>
      <c r="DM622" s="25"/>
      <c r="DN622" s="25"/>
      <c r="DO622" s="25"/>
      <c r="DP622" s="25"/>
      <c r="DQ622" s="25"/>
      <c r="DR622" s="25"/>
      <c r="DS622" s="25"/>
      <c r="DT622" s="25"/>
      <c r="DU622" s="25"/>
      <c r="DV622" s="25"/>
      <c r="DW622" s="25"/>
      <c r="DX622" s="25"/>
      <c r="DY622" s="25"/>
      <c r="DZ622" s="25"/>
      <c r="EA622" s="25"/>
      <c r="EB622" s="25"/>
      <c r="EC622" s="25"/>
      <c r="ED622" s="25"/>
      <c r="EE622" s="25"/>
      <c r="EF622" s="25"/>
    </row>
    <row r="623" spans="1:136" ht="15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  <c r="CN623" s="25"/>
      <c r="CO623" s="25"/>
      <c r="CP623" s="25"/>
      <c r="CQ623" s="25"/>
      <c r="CR623" s="25"/>
      <c r="CS623" s="25"/>
      <c r="CT623" s="25"/>
      <c r="CU623" s="25"/>
      <c r="CV623" s="25"/>
      <c r="CW623" s="25"/>
      <c r="CX623" s="25"/>
      <c r="CY623" s="25"/>
      <c r="CZ623" s="25"/>
      <c r="DA623" s="25"/>
      <c r="DB623" s="25"/>
      <c r="DC623" s="25"/>
      <c r="DD623" s="25"/>
      <c r="DE623" s="25"/>
      <c r="DF623" s="25"/>
      <c r="DG623" s="25"/>
      <c r="DH623" s="25"/>
      <c r="DI623" s="25"/>
      <c r="DJ623" s="25"/>
      <c r="DK623" s="25"/>
      <c r="DL623" s="25"/>
      <c r="DM623" s="25"/>
      <c r="DN623" s="25"/>
      <c r="DO623" s="25"/>
      <c r="DP623" s="25"/>
      <c r="DQ623" s="25"/>
      <c r="DR623" s="25"/>
      <c r="DS623" s="25"/>
      <c r="DT623" s="25"/>
      <c r="DU623" s="25"/>
      <c r="DV623" s="25"/>
      <c r="DW623" s="25"/>
      <c r="DX623" s="25"/>
      <c r="DY623" s="25"/>
      <c r="DZ623" s="25"/>
      <c r="EA623" s="25"/>
      <c r="EB623" s="25"/>
      <c r="EC623" s="25"/>
      <c r="ED623" s="25"/>
      <c r="EE623" s="25"/>
      <c r="EF623" s="25"/>
    </row>
    <row r="624" spans="1:136" ht="15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  <c r="CN624" s="25"/>
      <c r="CO624" s="25"/>
      <c r="CP624" s="25"/>
      <c r="CQ624" s="25"/>
      <c r="CR624" s="25"/>
      <c r="CS624" s="25"/>
      <c r="CT624" s="25"/>
      <c r="CU624" s="25"/>
      <c r="CV624" s="25"/>
      <c r="CW624" s="25"/>
      <c r="CX624" s="25"/>
      <c r="CY624" s="25"/>
      <c r="CZ624" s="25"/>
      <c r="DA624" s="25"/>
      <c r="DB624" s="25"/>
      <c r="DC624" s="25"/>
      <c r="DD624" s="25"/>
      <c r="DE624" s="25"/>
      <c r="DF624" s="25"/>
      <c r="DG624" s="25"/>
      <c r="DH624" s="25"/>
      <c r="DI624" s="25"/>
      <c r="DJ624" s="25"/>
      <c r="DK624" s="25"/>
      <c r="DL624" s="25"/>
      <c r="DM624" s="25"/>
      <c r="DN624" s="25"/>
      <c r="DO624" s="25"/>
      <c r="DP624" s="25"/>
      <c r="DQ624" s="25"/>
      <c r="DR624" s="25"/>
      <c r="DS624" s="25"/>
      <c r="DT624" s="25"/>
      <c r="DU624" s="25"/>
      <c r="DV624" s="25"/>
      <c r="DW624" s="25"/>
      <c r="DX624" s="25"/>
      <c r="DY624" s="25"/>
      <c r="DZ624" s="25"/>
      <c r="EA624" s="25"/>
      <c r="EB624" s="25"/>
      <c r="EC624" s="25"/>
      <c r="ED624" s="25"/>
      <c r="EE624" s="25"/>
      <c r="EF624" s="25"/>
    </row>
    <row r="625" spans="1:136" ht="15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  <c r="CN625" s="25"/>
      <c r="CO625" s="25"/>
      <c r="CP625" s="25"/>
      <c r="CQ625" s="25"/>
      <c r="CR625" s="25"/>
      <c r="CS625" s="25"/>
      <c r="CT625" s="25"/>
      <c r="CU625" s="25"/>
      <c r="CV625" s="25"/>
      <c r="CW625" s="25"/>
      <c r="CX625" s="25"/>
      <c r="CY625" s="25"/>
      <c r="CZ625" s="25"/>
      <c r="DA625" s="25"/>
      <c r="DB625" s="25"/>
      <c r="DC625" s="25"/>
      <c r="DD625" s="25"/>
      <c r="DE625" s="25"/>
      <c r="DF625" s="25"/>
      <c r="DG625" s="25"/>
      <c r="DH625" s="25"/>
      <c r="DI625" s="25"/>
      <c r="DJ625" s="25"/>
      <c r="DK625" s="25"/>
      <c r="DL625" s="25"/>
      <c r="DM625" s="25"/>
      <c r="DN625" s="25"/>
      <c r="DO625" s="25"/>
      <c r="DP625" s="25"/>
      <c r="DQ625" s="25"/>
      <c r="DR625" s="25"/>
      <c r="DS625" s="25"/>
      <c r="DT625" s="25"/>
      <c r="DU625" s="25"/>
      <c r="DV625" s="25"/>
      <c r="DW625" s="25"/>
      <c r="DX625" s="25"/>
      <c r="DY625" s="25"/>
      <c r="DZ625" s="25"/>
      <c r="EA625" s="25"/>
      <c r="EB625" s="25"/>
      <c r="EC625" s="25"/>
      <c r="ED625" s="25"/>
      <c r="EE625" s="25"/>
      <c r="EF625" s="25"/>
    </row>
    <row r="626" spans="1:136" ht="15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  <c r="CN626" s="25"/>
      <c r="CO626" s="25"/>
      <c r="CP626" s="25"/>
      <c r="CQ626" s="25"/>
      <c r="CR626" s="25"/>
      <c r="CS626" s="25"/>
      <c r="CT626" s="25"/>
      <c r="CU626" s="25"/>
      <c r="CV626" s="25"/>
      <c r="CW626" s="25"/>
      <c r="CX626" s="25"/>
      <c r="CY626" s="25"/>
      <c r="CZ626" s="25"/>
      <c r="DA626" s="25"/>
      <c r="DB626" s="25"/>
      <c r="DC626" s="25"/>
      <c r="DD626" s="25"/>
      <c r="DE626" s="25"/>
      <c r="DF626" s="25"/>
      <c r="DG626" s="25"/>
      <c r="DH626" s="25"/>
      <c r="DI626" s="25"/>
      <c r="DJ626" s="25"/>
      <c r="DK626" s="25"/>
      <c r="DL626" s="25"/>
      <c r="DM626" s="25"/>
      <c r="DN626" s="25"/>
      <c r="DO626" s="25"/>
      <c r="DP626" s="25"/>
      <c r="DQ626" s="25"/>
      <c r="DR626" s="25"/>
      <c r="DS626" s="25"/>
      <c r="DT626" s="25"/>
      <c r="DU626" s="25"/>
      <c r="DV626" s="25"/>
      <c r="DW626" s="25"/>
      <c r="DX626" s="25"/>
      <c r="DY626" s="25"/>
      <c r="DZ626" s="25"/>
      <c r="EA626" s="25"/>
      <c r="EB626" s="25"/>
      <c r="EC626" s="25"/>
      <c r="ED626" s="25"/>
      <c r="EE626" s="25"/>
      <c r="EF626" s="25"/>
    </row>
    <row r="627" spans="1:136" ht="15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  <c r="CG627" s="25"/>
      <c r="CH627" s="25"/>
      <c r="CI627" s="25"/>
      <c r="CJ627" s="25"/>
      <c r="CK627" s="25"/>
      <c r="CL627" s="25"/>
      <c r="CM627" s="25"/>
      <c r="CN627" s="25"/>
      <c r="CO627" s="25"/>
      <c r="CP627" s="25"/>
      <c r="CQ627" s="25"/>
      <c r="CR627" s="25"/>
      <c r="CS627" s="25"/>
      <c r="CT627" s="25"/>
      <c r="CU627" s="25"/>
      <c r="CV627" s="25"/>
      <c r="CW627" s="25"/>
      <c r="CX627" s="25"/>
      <c r="CY627" s="25"/>
      <c r="CZ627" s="25"/>
      <c r="DA627" s="25"/>
      <c r="DB627" s="25"/>
      <c r="DC627" s="25"/>
      <c r="DD627" s="25"/>
      <c r="DE627" s="25"/>
      <c r="DF627" s="25"/>
      <c r="DG627" s="25"/>
      <c r="DH627" s="25"/>
      <c r="DI627" s="25"/>
      <c r="DJ627" s="25"/>
      <c r="DK627" s="25"/>
      <c r="DL627" s="25"/>
      <c r="DM627" s="25"/>
      <c r="DN627" s="25"/>
      <c r="DO627" s="25"/>
      <c r="DP627" s="25"/>
      <c r="DQ627" s="25"/>
      <c r="DR627" s="25"/>
      <c r="DS627" s="25"/>
      <c r="DT627" s="25"/>
      <c r="DU627" s="25"/>
      <c r="DV627" s="25"/>
      <c r="DW627" s="25"/>
      <c r="DX627" s="25"/>
      <c r="DY627" s="25"/>
      <c r="DZ627" s="25"/>
      <c r="EA627" s="25"/>
      <c r="EB627" s="25"/>
      <c r="EC627" s="25"/>
      <c r="ED627" s="25"/>
      <c r="EE627" s="25"/>
      <c r="EF627" s="25"/>
    </row>
    <row r="628" spans="1:136" ht="15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  <c r="CG628" s="25"/>
      <c r="CH628" s="25"/>
      <c r="CI628" s="25"/>
      <c r="CJ628" s="25"/>
      <c r="CK628" s="25"/>
      <c r="CL628" s="25"/>
      <c r="CM628" s="25"/>
      <c r="CN628" s="25"/>
      <c r="CO628" s="25"/>
      <c r="CP628" s="25"/>
      <c r="CQ628" s="25"/>
      <c r="CR628" s="25"/>
      <c r="CS628" s="25"/>
      <c r="CT628" s="25"/>
      <c r="CU628" s="25"/>
      <c r="CV628" s="25"/>
      <c r="CW628" s="25"/>
      <c r="CX628" s="25"/>
      <c r="CY628" s="25"/>
      <c r="CZ628" s="25"/>
      <c r="DA628" s="25"/>
      <c r="DB628" s="25"/>
      <c r="DC628" s="25"/>
      <c r="DD628" s="25"/>
      <c r="DE628" s="25"/>
      <c r="DF628" s="25"/>
      <c r="DG628" s="25"/>
      <c r="DH628" s="25"/>
      <c r="DI628" s="25"/>
      <c r="DJ628" s="25"/>
      <c r="DK628" s="25"/>
      <c r="DL628" s="25"/>
      <c r="DM628" s="25"/>
      <c r="DN628" s="25"/>
      <c r="DO628" s="25"/>
      <c r="DP628" s="25"/>
      <c r="DQ628" s="25"/>
      <c r="DR628" s="25"/>
      <c r="DS628" s="25"/>
      <c r="DT628" s="25"/>
      <c r="DU628" s="25"/>
      <c r="DV628" s="25"/>
      <c r="DW628" s="25"/>
      <c r="DX628" s="25"/>
      <c r="DY628" s="25"/>
      <c r="DZ628" s="25"/>
      <c r="EA628" s="25"/>
      <c r="EB628" s="25"/>
      <c r="EC628" s="25"/>
      <c r="ED628" s="25"/>
      <c r="EE628" s="25"/>
      <c r="EF628" s="25"/>
    </row>
    <row r="629" spans="1:136" ht="15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  <c r="CN629" s="25"/>
      <c r="CO629" s="25"/>
      <c r="CP629" s="25"/>
      <c r="CQ629" s="25"/>
      <c r="CR629" s="25"/>
      <c r="CS629" s="25"/>
      <c r="CT629" s="25"/>
      <c r="CU629" s="25"/>
      <c r="CV629" s="25"/>
      <c r="CW629" s="25"/>
      <c r="CX629" s="25"/>
      <c r="CY629" s="25"/>
      <c r="CZ629" s="25"/>
      <c r="DA629" s="25"/>
      <c r="DB629" s="25"/>
      <c r="DC629" s="25"/>
      <c r="DD629" s="25"/>
      <c r="DE629" s="25"/>
      <c r="DF629" s="25"/>
      <c r="DG629" s="25"/>
      <c r="DH629" s="25"/>
      <c r="DI629" s="25"/>
      <c r="DJ629" s="25"/>
      <c r="DK629" s="25"/>
      <c r="DL629" s="25"/>
      <c r="DM629" s="25"/>
      <c r="DN629" s="25"/>
      <c r="DO629" s="25"/>
      <c r="DP629" s="25"/>
      <c r="DQ629" s="25"/>
      <c r="DR629" s="25"/>
      <c r="DS629" s="25"/>
      <c r="DT629" s="25"/>
      <c r="DU629" s="25"/>
      <c r="DV629" s="25"/>
      <c r="DW629" s="25"/>
      <c r="DX629" s="25"/>
      <c r="DY629" s="25"/>
      <c r="DZ629" s="25"/>
      <c r="EA629" s="25"/>
      <c r="EB629" s="25"/>
      <c r="EC629" s="25"/>
      <c r="ED629" s="25"/>
      <c r="EE629" s="25"/>
      <c r="EF629" s="25"/>
    </row>
    <row r="630" spans="1:136" ht="15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  <c r="CN630" s="25"/>
      <c r="CO630" s="25"/>
      <c r="CP630" s="25"/>
      <c r="CQ630" s="25"/>
      <c r="CR630" s="25"/>
      <c r="CS630" s="25"/>
      <c r="CT630" s="25"/>
      <c r="CU630" s="25"/>
      <c r="CV630" s="25"/>
      <c r="CW630" s="25"/>
      <c r="CX630" s="25"/>
      <c r="CY630" s="25"/>
      <c r="CZ630" s="25"/>
      <c r="DA630" s="25"/>
      <c r="DB630" s="25"/>
      <c r="DC630" s="25"/>
      <c r="DD630" s="25"/>
      <c r="DE630" s="25"/>
      <c r="DF630" s="25"/>
      <c r="DG630" s="25"/>
      <c r="DH630" s="25"/>
      <c r="DI630" s="25"/>
      <c r="DJ630" s="25"/>
      <c r="DK630" s="25"/>
      <c r="DL630" s="25"/>
      <c r="DM630" s="25"/>
      <c r="DN630" s="25"/>
      <c r="DO630" s="25"/>
      <c r="DP630" s="25"/>
      <c r="DQ630" s="25"/>
      <c r="DR630" s="25"/>
      <c r="DS630" s="25"/>
      <c r="DT630" s="25"/>
      <c r="DU630" s="25"/>
      <c r="DV630" s="25"/>
      <c r="DW630" s="25"/>
      <c r="DX630" s="25"/>
      <c r="DY630" s="25"/>
      <c r="DZ630" s="25"/>
      <c r="EA630" s="25"/>
      <c r="EB630" s="25"/>
      <c r="EC630" s="25"/>
      <c r="ED630" s="25"/>
      <c r="EE630" s="25"/>
      <c r="EF630" s="25"/>
    </row>
    <row r="631" spans="1:136" ht="15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  <c r="CG631" s="25"/>
      <c r="CH631" s="25"/>
      <c r="CI631" s="25"/>
      <c r="CJ631" s="25"/>
      <c r="CK631" s="25"/>
      <c r="CL631" s="25"/>
      <c r="CM631" s="25"/>
      <c r="CN631" s="25"/>
      <c r="CO631" s="25"/>
      <c r="CP631" s="25"/>
      <c r="CQ631" s="25"/>
      <c r="CR631" s="25"/>
      <c r="CS631" s="25"/>
      <c r="CT631" s="25"/>
      <c r="CU631" s="25"/>
      <c r="CV631" s="25"/>
      <c r="CW631" s="25"/>
      <c r="CX631" s="25"/>
      <c r="CY631" s="25"/>
      <c r="CZ631" s="25"/>
      <c r="DA631" s="25"/>
      <c r="DB631" s="25"/>
      <c r="DC631" s="25"/>
      <c r="DD631" s="25"/>
      <c r="DE631" s="25"/>
      <c r="DF631" s="25"/>
      <c r="DG631" s="25"/>
      <c r="DH631" s="25"/>
      <c r="DI631" s="25"/>
      <c r="DJ631" s="25"/>
      <c r="DK631" s="25"/>
      <c r="DL631" s="25"/>
      <c r="DM631" s="25"/>
      <c r="DN631" s="25"/>
      <c r="DO631" s="25"/>
      <c r="DP631" s="25"/>
      <c r="DQ631" s="25"/>
      <c r="DR631" s="25"/>
      <c r="DS631" s="25"/>
      <c r="DT631" s="25"/>
      <c r="DU631" s="25"/>
      <c r="DV631" s="25"/>
      <c r="DW631" s="25"/>
      <c r="DX631" s="25"/>
      <c r="DY631" s="25"/>
      <c r="DZ631" s="25"/>
      <c r="EA631" s="25"/>
      <c r="EB631" s="25"/>
      <c r="EC631" s="25"/>
      <c r="ED631" s="25"/>
      <c r="EE631" s="25"/>
      <c r="EF631" s="25"/>
    </row>
    <row r="632" spans="1:136" ht="15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  <c r="CN632" s="25"/>
      <c r="CO632" s="25"/>
      <c r="CP632" s="25"/>
      <c r="CQ632" s="25"/>
      <c r="CR632" s="25"/>
      <c r="CS632" s="25"/>
      <c r="CT632" s="25"/>
      <c r="CU632" s="25"/>
      <c r="CV632" s="25"/>
      <c r="CW632" s="25"/>
      <c r="CX632" s="25"/>
      <c r="CY632" s="25"/>
      <c r="CZ632" s="25"/>
      <c r="DA632" s="25"/>
      <c r="DB632" s="25"/>
      <c r="DC632" s="25"/>
      <c r="DD632" s="25"/>
      <c r="DE632" s="25"/>
      <c r="DF632" s="25"/>
      <c r="DG632" s="25"/>
      <c r="DH632" s="25"/>
      <c r="DI632" s="25"/>
      <c r="DJ632" s="25"/>
      <c r="DK632" s="25"/>
      <c r="DL632" s="25"/>
      <c r="DM632" s="25"/>
      <c r="DN632" s="25"/>
      <c r="DO632" s="25"/>
      <c r="DP632" s="25"/>
      <c r="DQ632" s="25"/>
      <c r="DR632" s="25"/>
      <c r="DS632" s="25"/>
      <c r="DT632" s="25"/>
      <c r="DU632" s="25"/>
      <c r="DV632" s="25"/>
      <c r="DW632" s="25"/>
      <c r="DX632" s="25"/>
      <c r="DY632" s="25"/>
      <c r="DZ632" s="25"/>
      <c r="EA632" s="25"/>
      <c r="EB632" s="25"/>
      <c r="EC632" s="25"/>
      <c r="ED632" s="25"/>
      <c r="EE632" s="25"/>
      <c r="EF632" s="25"/>
    </row>
    <row r="633" spans="1:136" ht="15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  <c r="CN633" s="25"/>
      <c r="CO633" s="25"/>
      <c r="CP633" s="25"/>
      <c r="CQ633" s="25"/>
      <c r="CR633" s="25"/>
      <c r="CS633" s="25"/>
      <c r="CT633" s="25"/>
      <c r="CU633" s="25"/>
      <c r="CV633" s="25"/>
      <c r="CW633" s="25"/>
      <c r="CX633" s="25"/>
      <c r="CY633" s="25"/>
      <c r="CZ633" s="25"/>
      <c r="DA633" s="25"/>
      <c r="DB633" s="25"/>
      <c r="DC633" s="25"/>
      <c r="DD633" s="25"/>
      <c r="DE633" s="25"/>
      <c r="DF633" s="25"/>
      <c r="DG633" s="25"/>
      <c r="DH633" s="25"/>
      <c r="DI633" s="25"/>
      <c r="DJ633" s="25"/>
      <c r="DK633" s="25"/>
      <c r="DL633" s="25"/>
      <c r="DM633" s="25"/>
      <c r="DN633" s="25"/>
      <c r="DO633" s="25"/>
      <c r="DP633" s="25"/>
      <c r="DQ633" s="25"/>
      <c r="DR633" s="25"/>
      <c r="DS633" s="25"/>
      <c r="DT633" s="25"/>
      <c r="DU633" s="25"/>
      <c r="DV633" s="25"/>
      <c r="DW633" s="25"/>
      <c r="DX633" s="25"/>
      <c r="DY633" s="25"/>
      <c r="DZ633" s="25"/>
      <c r="EA633" s="25"/>
      <c r="EB633" s="25"/>
      <c r="EC633" s="25"/>
      <c r="ED633" s="25"/>
      <c r="EE633" s="25"/>
      <c r="EF633" s="25"/>
    </row>
    <row r="634" spans="1:136" ht="15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  <c r="CN634" s="25"/>
      <c r="CO634" s="25"/>
      <c r="CP634" s="25"/>
      <c r="CQ634" s="25"/>
      <c r="CR634" s="25"/>
      <c r="CS634" s="25"/>
      <c r="CT634" s="25"/>
      <c r="CU634" s="25"/>
      <c r="CV634" s="25"/>
      <c r="CW634" s="25"/>
      <c r="CX634" s="25"/>
      <c r="CY634" s="25"/>
      <c r="CZ634" s="25"/>
      <c r="DA634" s="25"/>
      <c r="DB634" s="25"/>
      <c r="DC634" s="25"/>
      <c r="DD634" s="25"/>
      <c r="DE634" s="25"/>
      <c r="DF634" s="25"/>
      <c r="DG634" s="25"/>
      <c r="DH634" s="25"/>
      <c r="DI634" s="25"/>
      <c r="DJ634" s="25"/>
      <c r="DK634" s="25"/>
      <c r="DL634" s="25"/>
      <c r="DM634" s="25"/>
      <c r="DN634" s="25"/>
      <c r="DO634" s="25"/>
      <c r="DP634" s="25"/>
      <c r="DQ634" s="25"/>
      <c r="DR634" s="25"/>
      <c r="DS634" s="25"/>
      <c r="DT634" s="25"/>
      <c r="DU634" s="25"/>
      <c r="DV634" s="25"/>
      <c r="DW634" s="25"/>
      <c r="DX634" s="25"/>
      <c r="DY634" s="25"/>
      <c r="DZ634" s="25"/>
      <c r="EA634" s="25"/>
      <c r="EB634" s="25"/>
      <c r="EC634" s="25"/>
      <c r="ED634" s="25"/>
      <c r="EE634" s="25"/>
      <c r="EF634" s="25"/>
    </row>
    <row r="635" spans="1:136" ht="15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  <c r="CN635" s="25"/>
      <c r="CO635" s="25"/>
      <c r="CP635" s="25"/>
      <c r="CQ635" s="25"/>
      <c r="CR635" s="25"/>
      <c r="CS635" s="25"/>
      <c r="CT635" s="25"/>
      <c r="CU635" s="25"/>
      <c r="CV635" s="25"/>
      <c r="CW635" s="25"/>
      <c r="CX635" s="25"/>
      <c r="CY635" s="25"/>
      <c r="CZ635" s="25"/>
      <c r="DA635" s="25"/>
      <c r="DB635" s="25"/>
      <c r="DC635" s="25"/>
      <c r="DD635" s="25"/>
      <c r="DE635" s="25"/>
      <c r="DF635" s="25"/>
      <c r="DG635" s="25"/>
      <c r="DH635" s="25"/>
      <c r="DI635" s="25"/>
      <c r="DJ635" s="25"/>
      <c r="DK635" s="25"/>
      <c r="DL635" s="25"/>
      <c r="DM635" s="25"/>
      <c r="DN635" s="25"/>
      <c r="DO635" s="25"/>
      <c r="DP635" s="25"/>
      <c r="DQ635" s="25"/>
      <c r="DR635" s="25"/>
      <c r="DS635" s="25"/>
      <c r="DT635" s="25"/>
      <c r="DU635" s="25"/>
      <c r="DV635" s="25"/>
      <c r="DW635" s="25"/>
      <c r="DX635" s="25"/>
      <c r="DY635" s="25"/>
      <c r="DZ635" s="25"/>
      <c r="EA635" s="25"/>
      <c r="EB635" s="25"/>
      <c r="EC635" s="25"/>
      <c r="ED635" s="25"/>
      <c r="EE635" s="25"/>
      <c r="EF635" s="25"/>
    </row>
    <row r="636" spans="1:136" ht="15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  <c r="CG636" s="25"/>
      <c r="CH636" s="25"/>
      <c r="CI636" s="25"/>
      <c r="CJ636" s="25"/>
      <c r="CK636" s="25"/>
      <c r="CL636" s="25"/>
      <c r="CM636" s="25"/>
      <c r="CN636" s="25"/>
      <c r="CO636" s="25"/>
      <c r="CP636" s="25"/>
      <c r="CQ636" s="25"/>
      <c r="CR636" s="25"/>
      <c r="CS636" s="25"/>
      <c r="CT636" s="25"/>
      <c r="CU636" s="25"/>
      <c r="CV636" s="25"/>
      <c r="CW636" s="25"/>
      <c r="CX636" s="25"/>
      <c r="CY636" s="25"/>
      <c r="CZ636" s="25"/>
      <c r="DA636" s="25"/>
      <c r="DB636" s="25"/>
      <c r="DC636" s="25"/>
      <c r="DD636" s="25"/>
      <c r="DE636" s="25"/>
      <c r="DF636" s="25"/>
      <c r="DG636" s="25"/>
      <c r="DH636" s="25"/>
      <c r="DI636" s="25"/>
      <c r="DJ636" s="25"/>
      <c r="DK636" s="25"/>
      <c r="DL636" s="25"/>
      <c r="DM636" s="25"/>
      <c r="DN636" s="25"/>
      <c r="DO636" s="25"/>
      <c r="DP636" s="25"/>
      <c r="DQ636" s="25"/>
      <c r="DR636" s="25"/>
      <c r="DS636" s="25"/>
      <c r="DT636" s="25"/>
      <c r="DU636" s="25"/>
      <c r="DV636" s="25"/>
      <c r="DW636" s="25"/>
      <c r="DX636" s="25"/>
      <c r="DY636" s="25"/>
      <c r="DZ636" s="25"/>
      <c r="EA636" s="25"/>
      <c r="EB636" s="25"/>
      <c r="EC636" s="25"/>
      <c r="ED636" s="25"/>
      <c r="EE636" s="25"/>
      <c r="EF636" s="25"/>
    </row>
    <row r="637" spans="1:136" ht="15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  <c r="CN637" s="25"/>
      <c r="CO637" s="25"/>
      <c r="CP637" s="25"/>
      <c r="CQ637" s="25"/>
      <c r="CR637" s="25"/>
      <c r="CS637" s="25"/>
      <c r="CT637" s="25"/>
      <c r="CU637" s="25"/>
      <c r="CV637" s="25"/>
      <c r="CW637" s="25"/>
      <c r="CX637" s="25"/>
      <c r="CY637" s="25"/>
      <c r="CZ637" s="25"/>
      <c r="DA637" s="25"/>
      <c r="DB637" s="25"/>
      <c r="DC637" s="25"/>
      <c r="DD637" s="25"/>
      <c r="DE637" s="25"/>
      <c r="DF637" s="25"/>
      <c r="DG637" s="25"/>
      <c r="DH637" s="25"/>
      <c r="DI637" s="25"/>
      <c r="DJ637" s="25"/>
      <c r="DK637" s="25"/>
      <c r="DL637" s="25"/>
      <c r="DM637" s="25"/>
      <c r="DN637" s="25"/>
      <c r="DO637" s="25"/>
      <c r="DP637" s="25"/>
      <c r="DQ637" s="25"/>
      <c r="DR637" s="25"/>
      <c r="DS637" s="25"/>
      <c r="DT637" s="25"/>
      <c r="DU637" s="25"/>
      <c r="DV637" s="25"/>
      <c r="DW637" s="25"/>
      <c r="DX637" s="25"/>
      <c r="DY637" s="25"/>
      <c r="DZ637" s="25"/>
      <c r="EA637" s="25"/>
      <c r="EB637" s="25"/>
      <c r="EC637" s="25"/>
      <c r="ED637" s="25"/>
      <c r="EE637" s="25"/>
      <c r="EF637" s="25"/>
    </row>
    <row r="638" spans="1:136" ht="15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  <c r="CG638" s="25"/>
      <c r="CH638" s="25"/>
      <c r="CI638" s="25"/>
      <c r="CJ638" s="25"/>
      <c r="CK638" s="25"/>
      <c r="CL638" s="25"/>
      <c r="CM638" s="25"/>
      <c r="CN638" s="25"/>
      <c r="CO638" s="25"/>
      <c r="CP638" s="25"/>
      <c r="CQ638" s="25"/>
      <c r="CR638" s="25"/>
      <c r="CS638" s="25"/>
      <c r="CT638" s="25"/>
      <c r="CU638" s="25"/>
      <c r="CV638" s="25"/>
      <c r="CW638" s="25"/>
      <c r="CX638" s="25"/>
      <c r="CY638" s="25"/>
      <c r="CZ638" s="25"/>
      <c r="DA638" s="25"/>
      <c r="DB638" s="25"/>
      <c r="DC638" s="25"/>
      <c r="DD638" s="25"/>
      <c r="DE638" s="25"/>
      <c r="DF638" s="25"/>
      <c r="DG638" s="25"/>
      <c r="DH638" s="25"/>
      <c r="DI638" s="25"/>
      <c r="DJ638" s="25"/>
      <c r="DK638" s="25"/>
      <c r="DL638" s="25"/>
      <c r="DM638" s="25"/>
      <c r="DN638" s="25"/>
      <c r="DO638" s="25"/>
      <c r="DP638" s="25"/>
      <c r="DQ638" s="25"/>
      <c r="DR638" s="25"/>
      <c r="DS638" s="25"/>
      <c r="DT638" s="25"/>
      <c r="DU638" s="25"/>
      <c r="DV638" s="25"/>
      <c r="DW638" s="25"/>
      <c r="DX638" s="25"/>
      <c r="DY638" s="25"/>
      <c r="DZ638" s="25"/>
      <c r="EA638" s="25"/>
      <c r="EB638" s="25"/>
      <c r="EC638" s="25"/>
      <c r="ED638" s="25"/>
      <c r="EE638" s="25"/>
      <c r="EF638" s="25"/>
    </row>
    <row r="639" spans="1:136" ht="15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  <c r="CG639" s="25"/>
      <c r="CH639" s="25"/>
      <c r="CI639" s="25"/>
      <c r="CJ639" s="25"/>
      <c r="CK639" s="25"/>
      <c r="CL639" s="25"/>
      <c r="CM639" s="25"/>
      <c r="CN639" s="25"/>
      <c r="CO639" s="25"/>
      <c r="CP639" s="25"/>
      <c r="CQ639" s="25"/>
      <c r="CR639" s="25"/>
      <c r="CS639" s="25"/>
      <c r="CT639" s="25"/>
      <c r="CU639" s="25"/>
      <c r="CV639" s="25"/>
      <c r="CW639" s="25"/>
      <c r="CX639" s="25"/>
      <c r="CY639" s="25"/>
      <c r="CZ639" s="25"/>
      <c r="DA639" s="25"/>
      <c r="DB639" s="25"/>
      <c r="DC639" s="25"/>
      <c r="DD639" s="25"/>
      <c r="DE639" s="25"/>
      <c r="DF639" s="25"/>
      <c r="DG639" s="25"/>
      <c r="DH639" s="25"/>
      <c r="DI639" s="25"/>
      <c r="DJ639" s="25"/>
      <c r="DK639" s="25"/>
      <c r="DL639" s="25"/>
      <c r="DM639" s="25"/>
      <c r="DN639" s="25"/>
      <c r="DO639" s="25"/>
      <c r="DP639" s="25"/>
      <c r="DQ639" s="25"/>
      <c r="DR639" s="25"/>
      <c r="DS639" s="25"/>
      <c r="DT639" s="25"/>
      <c r="DU639" s="25"/>
      <c r="DV639" s="25"/>
      <c r="DW639" s="25"/>
      <c r="DX639" s="25"/>
      <c r="DY639" s="25"/>
      <c r="DZ639" s="25"/>
      <c r="EA639" s="25"/>
      <c r="EB639" s="25"/>
      <c r="EC639" s="25"/>
      <c r="ED639" s="25"/>
      <c r="EE639" s="25"/>
      <c r="EF639" s="25"/>
    </row>
    <row r="640" spans="1:136" ht="15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  <c r="CN640" s="25"/>
      <c r="CO640" s="25"/>
      <c r="CP640" s="25"/>
      <c r="CQ640" s="25"/>
      <c r="CR640" s="25"/>
      <c r="CS640" s="25"/>
      <c r="CT640" s="25"/>
      <c r="CU640" s="25"/>
      <c r="CV640" s="25"/>
      <c r="CW640" s="25"/>
      <c r="CX640" s="25"/>
      <c r="CY640" s="25"/>
      <c r="CZ640" s="25"/>
      <c r="DA640" s="25"/>
      <c r="DB640" s="25"/>
      <c r="DC640" s="25"/>
      <c r="DD640" s="25"/>
      <c r="DE640" s="25"/>
      <c r="DF640" s="25"/>
      <c r="DG640" s="25"/>
      <c r="DH640" s="25"/>
      <c r="DI640" s="25"/>
      <c r="DJ640" s="25"/>
      <c r="DK640" s="25"/>
      <c r="DL640" s="25"/>
      <c r="DM640" s="25"/>
      <c r="DN640" s="25"/>
      <c r="DO640" s="25"/>
      <c r="DP640" s="25"/>
      <c r="DQ640" s="25"/>
      <c r="DR640" s="25"/>
      <c r="DS640" s="25"/>
      <c r="DT640" s="25"/>
      <c r="DU640" s="25"/>
      <c r="DV640" s="25"/>
      <c r="DW640" s="25"/>
      <c r="DX640" s="25"/>
      <c r="DY640" s="25"/>
      <c r="DZ640" s="25"/>
      <c r="EA640" s="25"/>
      <c r="EB640" s="25"/>
      <c r="EC640" s="25"/>
      <c r="ED640" s="25"/>
      <c r="EE640" s="25"/>
      <c r="EF640" s="25"/>
    </row>
    <row r="641" spans="1:136" ht="15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  <c r="CN641" s="25"/>
      <c r="CO641" s="25"/>
      <c r="CP641" s="25"/>
      <c r="CQ641" s="25"/>
      <c r="CR641" s="25"/>
      <c r="CS641" s="25"/>
      <c r="CT641" s="25"/>
      <c r="CU641" s="25"/>
      <c r="CV641" s="25"/>
      <c r="CW641" s="25"/>
      <c r="CX641" s="25"/>
      <c r="CY641" s="25"/>
      <c r="CZ641" s="25"/>
      <c r="DA641" s="25"/>
      <c r="DB641" s="25"/>
      <c r="DC641" s="25"/>
      <c r="DD641" s="25"/>
      <c r="DE641" s="25"/>
      <c r="DF641" s="25"/>
      <c r="DG641" s="25"/>
      <c r="DH641" s="25"/>
      <c r="DI641" s="25"/>
      <c r="DJ641" s="25"/>
      <c r="DK641" s="25"/>
      <c r="DL641" s="25"/>
      <c r="DM641" s="25"/>
      <c r="DN641" s="25"/>
      <c r="DO641" s="25"/>
      <c r="DP641" s="25"/>
      <c r="DQ641" s="25"/>
      <c r="DR641" s="25"/>
      <c r="DS641" s="25"/>
      <c r="DT641" s="25"/>
      <c r="DU641" s="25"/>
      <c r="DV641" s="25"/>
      <c r="DW641" s="25"/>
      <c r="DX641" s="25"/>
      <c r="DY641" s="25"/>
      <c r="DZ641" s="25"/>
      <c r="EA641" s="25"/>
      <c r="EB641" s="25"/>
      <c r="EC641" s="25"/>
      <c r="ED641" s="25"/>
      <c r="EE641" s="25"/>
      <c r="EF641" s="25"/>
    </row>
    <row r="642" spans="1:136" ht="15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  <c r="CN642" s="25"/>
      <c r="CO642" s="25"/>
      <c r="CP642" s="25"/>
      <c r="CQ642" s="25"/>
      <c r="CR642" s="25"/>
      <c r="CS642" s="25"/>
      <c r="CT642" s="25"/>
      <c r="CU642" s="25"/>
      <c r="CV642" s="25"/>
      <c r="CW642" s="25"/>
      <c r="CX642" s="25"/>
      <c r="CY642" s="25"/>
      <c r="CZ642" s="25"/>
      <c r="DA642" s="25"/>
      <c r="DB642" s="25"/>
      <c r="DC642" s="25"/>
      <c r="DD642" s="25"/>
      <c r="DE642" s="25"/>
      <c r="DF642" s="25"/>
      <c r="DG642" s="25"/>
      <c r="DH642" s="25"/>
      <c r="DI642" s="25"/>
      <c r="DJ642" s="25"/>
      <c r="DK642" s="25"/>
      <c r="DL642" s="25"/>
      <c r="DM642" s="25"/>
      <c r="DN642" s="25"/>
      <c r="DO642" s="25"/>
      <c r="DP642" s="25"/>
      <c r="DQ642" s="25"/>
      <c r="DR642" s="25"/>
      <c r="DS642" s="25"/>
      <c r="DT642" s="25"/>
      <c r="DU642" s="25"/>
      <c r="DV642" s="25"/>
      <c r="DW642" s="25"/>
      <c r="DX642" s="25"/>
      <c r="DY642" s="25"/>
      <c r="DZ642" s="25"/>
      <c r="EA642" s="25"/>
      <c r="EB642" s="25"/>
      <c r="EC642" s="25"/>
      <c r="ED642" s="25"/>
      <c r="EE642" s="25"/>
      <c r="EF642" s="25"/>
    </row>
    <row r="643" spans="1:136" ht="15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25"/>
      <c r="CX643" s="25"/>
      <c r="CY643" s="25"/>
      <c r="CZ643" s="25"/>
      <c r="DA643" s="25"/>
      <c r="DB643" s="25"/>
      <c r="DC643" s="25"/>
      <c r="DD643" s="25"/>
      <c r="DE643" s="25"/>
      <c r="DF643" s="25"/>
      <c r="DG643" s="25"/>
      <c r="DH643" s="25"/>
      <c r="DI643" s="25"/>
      <c r="DJ643" s="25"/>
      <c r="DK643" s="25"/>
      <c r="DL643" s="25"/>
      <c r="DM643" s="25"/>
      <c r="DN643" s="25"/>
      <c r="DO643" s="25"/>
      <c r="DP643" s="25"/>
      <c r="DQ643" s="25"/>
      <c r="DR643" s="25"/>
      <c r="DS643" s="25"/>
      <c r="DT643" s="25"/>
      <c r="DU643" s="25"/>
      <c r="DV643" s="25"/>
      <c r="DW643" s="25"/>
      <c r="DX643" s="25"/>
      <c r="DY643" s="25"/>
      <c r="DZ643" s="25"/>
      <c r="EA643" s="25"/>
      <c r="EB643" s="25"/>
      <c r="EC643" s="25"/>
      <c r="ED643" s="25"/>
      <c r="EE643" s="25"/>
      <c r="EF643" s="25"/>
    </row>
    <row r="644" spans="1:136" ht="15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  <c r="CN644" s="25"/>
      <c r="CO644" s="25"/>
      <c r="CP644" s="25"/>
      <c r="CQ644" s="25"/>
      <c r="CR644" s="25"/>
      <c r="CS644" s="25"/>
      <c r="CT644" s="25"/>
      <c r="CU644" s="25"/>
      <c r="CV644" s="25"/>
      <c r="CW644" s="25"/>
      <c r="CX644" s="25"/>
      <c r="CY644" s="25"/>
      <c r="CZ644" s="25"/>
      <c r="DA644" s="25"/>
      <c r="DB644" s="25"/>
      <c r="DC644" s="25"/>
      <c r="DD644" s="25"/>
      <c r="DE644" s="25"/>
      <c r="DF644" s="25"/>
      <c r="DG644" s="25"/>
      <c r="DH644" s="25"/>
      <c r="DI644" s="25"/>
      <c r="DJ644" s="25"/>
      <c r="DK644" s="25"/>
      <c r="DL644" s="25"/>
      <c r="DM644" s="25"/>
      <c r="DN644" s="25"/>
      <c r="DO644" s="25"/>
      <c r="DP644" s="25"/>
      <c r="DQ644" s="25"/>
      <c r="DR644" s="25"/>
      <c r="DS644" s="25"/>
      <c r="DT644" s="25"/>
      <c r="DU644" s="25"/>
      <c r="DV644" s="25"/>
      <c r="DW644" s="25"/>
      <c r="DX644" s="25"/>
      <c r="DY644" s="25"/>
      <c r="DZ644" s="25"/>
      <c r="EA644" s="25"/>
      <c r="EB644" s="25"/>
      <c r="EC644" s="25"/>
      <c r="ED644" s="25"/>
      <c r="EE644" s="25"/>
      <c r="EF644" s="25"/>
    </row>
    <row r="645" spans="1:136" ht="15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  <c r="CN645" s="25"/>
      <c r="CO645" s="25"/>
      <c r="CP645" s="25"/>
      <c r="CQ645" s="25"/>
      <c r="CR645" s="25"/>
      <c r="CS645" s="25"/>
      <c r="CT645" s="25"/>
      <c r="CU645" s="25"/>
      <c r="CV645" s="25"/>
      <c r="CW645" s="25"/>
      <c r="CX645" s="25"/>
      <c r="CY645" s="25"/>
      <c r="CZ645" s="25"/>
      <c r="DA645" s="25"/>
      <c r="DB645" s="25"/>
      <c r="DC645" s="25"/>
      <c r="DD645" s="25"/>
      <c r="DE645" s="25"/>
      <c r="DF645" s="25"/>
      <c r="DG645" s="25"/>
      <c r="DH645" s="25"/>
      <c r="DI645" s="25"/>
      <c r="DJ645" s="25"/>
      <c r="DK645" s="25"/>
      <c r="DL645" s="25"/>
      <c r="DM645" s="25"/>
      <c r="DN645" s="25"/>
      <c r="DO645" s="25"/>
      <c r="DP645" s="25"/>
      <c r="DQ645" s="25"/>
      <c r="DR645" s="25"/>
      <c r="DS645" s="25"/>
      <c r="DT645" s="25"/>
      <c r="DU645" s="25"/>
      <c r="DV645" s="25"/>
      <c r="DW645" s="25"/>
      <c r="DX645" s="25"/>
      <c r="DY645" s="25"/>
      <c r="DZ645" s="25"/>
      <c r="EA645" s="25"/>
      <c r="EB645" s="25"/>
      <c r="EC645" s="25"/>
      <c r="ED645" s="25"/>
      <c r="EE645" s="25"/>
      <c r="EF645" s="25"/>
    </row>
    <row r="646" spans="1:136" ht="15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  <c r="CN646" s="25"/>
      <c r="CO646" s="25"/>
      <c r="CP646" s="25"/>
      <c r="CQ646" s="25"/>
      <c r="CR646" s="25"/>
      <c r="CS646" s="25"/>
      <c r="CT646" s="25"/>
      <c r="CU646" s="25"/>
      <c r="CV646" s="25"/>
      <c r="CW646" s="25"/>
      <c r="CX646" s="25"/>
      <c r="CY646" s="25"/>
      <c r="CZ646" s="25"/>
      <c r="DA646" s="25"/>
      <c r="DB646" s="25"/>
      <c r="DC646" s="25"/>
      <c r="DD646" s="25"/>
      <c r="DE646" s="25"/>
      <c r="DF646" s="25"/>
      <c r="DG646" s="25"/>
      <c r="DH646" s="25"/>
      <c r="DI646" s="25"/>
      <c r="DJ646" s="25"/>
      <c r="DK646" s="25"/>
      <c r="DL646" s="25"/>
      <c r="DM646" s="25"/>
      <c r="DN646" s="25"/>
      <c r="DO646" s="25"/>
      <c r="DP646" s="25"/>
      <c r="DQ646" s="25"/>
      <c r="DR646" s="25"/>
      <c r="DS646" s="25"/>
      <c r="DT646" s="25"/>
      <c r="DU646" s="25"/>
      <c r="DV646" s="25"/>
      <c r="DW646" s="25"/>
      <c r="DX646" s="25"/>
      <c r="DY646" s="25"/>
      <c r="DZ646" s="25"/>
      <c r="EA646" s="25"/>
      <c r="EB646" s="25"/>
      <c r="EC646" s="25"/>
      <c r="ED646" s="25"/>
      <c r="EE646" s="25"/>
      <c r="EF646" s="25"/>
    </row>
    <row r="647" spans="1:136" ht="15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  <c r="CU647" s="25"/>
      <c r="CV647" s="25"/>
      <c r="CW647" s="25"/>
      <c r="CX647" s="25"/>
      <c r="CY647" s="25"/>
      <c r="CZ647" s="25"/>
      <c r="DA647" s="25"/>
      <c r="DB647" s="25"/>
      <c r="DC647" s="25"/>
      <c r="DD647" s="25"/>
      <c r="DE647" s="25"/>
      <c r="DF647" s="25"/>
      <c r="DG647" s="25"/>
      <c r="DH647" s="25"/>
      <c r="DI647" s="25"/>
      <c r="DJ647" s="25"/>
      <c r="DK647" s="25"/>
      <c r="DL647" s="25"/>
      <c r="DM647" s="25"/>
      <c r="DN647" s="25"/>
      <c r="DO647" s="25"/>
      <c r="DP647" s="25"/>
      <c r="DQ647" s="25"/>
      <c r="DR647" s="25"/>
      <c r="DS647" s="25"/>
      <c r="DT647" s="25"/>
      <c r="DU647" s="25"/>
      <c r="DV647" s="25"/>
      <c r="DW647" s="25"/>
      <c r="DX647" s="25"/>
      <c r="DY647" s="25"/>
      <c r="DZ647" s="25"/>
      <c r="EA647" s="25"/>
      <c r="EB647" s="25"/>
      <c r="EC647" s="25"/>
      <c r="ED647" s="25"/>
      <c r="EE647" s="25"/>
      <c r="EF647" s="25"/>
    </row>
    <row r="648" spans="1:136" ht="15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  <c r="CN648" s="25"/>
      <c r="CO648" s="25"/>
      <c r="CP648" s="25"/>
      <c r="CQ648" s="25"/>
      <c r="CR648" s="25"/>
      <c r="CS648" s="25"/>
      <c r="CT648" s="25"/>
      <c r="CU648" s="25"/>
      <c r="CV648" s="25"/>
      <c r="CW648" s="25"/>
      <c r="CX648" s="25"/>
      <c r="CY648" s="25"/>
      <c r="CZ648" s="25"/>
      <c r="DA648" s="25"/>
      <c r="DB648" s="25"/>
      <c r="DC648" s="25"/>
      <c r="DD648" s="25"/>
      <c r="DE648" s="25"/>
      <c r="DF648" s="25"/>
      <c r="DG648" s="25"/>
      <c r="DH648" s="25"/>
      <c r="DI648" s="25"/>
      <c r="DJ648" s="25"/>
      <c r="DK648" s="25"/>
      <c r="DL648" s="25"/>
      <c r="DM648" s="25"/>
      <c r="DN648" s="25"/>
      <c r="DO648" s="25"/>
      <c r="DP648" s="25"/>
      <c r="DQ648" s="25"/>
      <c r="DR648" s="25"/>
      <c r="DS648" s="25"/>
      <c r="DT648" s="25"/>
      <c r="DU648" s="25"/>
      <c r="DV648" s="25"/>
      <c r="DW648" s="25"/>
      <c r="DX648" s="25"/>
      <c r="DY648" s="25"/>
      <c r="DZ648" s="25"/>
      <c r="EA648" s="25"/>
      <c r="EB648" s="25"/>
      <c r="EC648" s="25"/>
      <c r="ED648" s="25"/>
      <c r="EE648" s="25"/>
      <c r="EF648" s="25"/>
    </row>
    <row r="649" spans="1:136" ht="15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  <c r="CG649" s="25"/>
      <c r="CH649" s="25"/>
      <c r="CI649" s="25"/>
      <c r="CJ649" s="25"/>
      <c r="CK649" s="25"/>
      <c r="CL649" s="25"/>
      <c r="CM649" s="25"/>
      <c r="CN649" s="25"/>
      <c r="CO649" s="25"/>
      <c r="CP649" s="25"/>
      <c r="CQ649" s="25"/>
      <c r="CR649" s="25"/>
      <c r="CS649" s="25"/>
      <c r="CT649" s="25"/>
      <c r="CU649" s="25"/>
      <c r="CV649" s="25"/>
      <c r="CW649" s="25"/>
      <c r="CX649" s="25"/>
      <c r="CY649" s="25"/>
      <c r="CZ649" s="25"/>
      <c r="DA649" s="25"/>
      <c r="DB649" s="25"/>
      <c r="DC649" s="25"/>
      <c r="DD649" s="25"/>
      <c r="DE649" s="25"/>
      <c r="DF649" s="25"/>
      <c r="DG649" s="25"/>
      <c r="DH649" s="25"/>
      <c r="DI649" s="25"/>
      <c r="DJ649" s="25"/>
      <c r="DK649" s="25"/>
      <c r="DL649" s="25"/>
      <c r="DM649" s="25"/>
      <c r="DN649" s="25"/>
      <c r="DO649" s="25"/>
      <c r="DP649" s="25"/>
      <c r="DQ649" s="25"/>
      <c r="DR649" s="25"/>
      <c r="DS649" s="25"/>
      <c r="DT649" s="25"/>
      <c r="DU649" s="25"/>
      <c r="DV649" s="25"/>
      <c r="DW649" s="25"/>
      <c r="DX649" s="25"/>
      <c r="DY649" s="25"/>
      <c r="DZ649" s="25"/>
      <c r="EA649" s="25"/>
      <c r="EB649" s="25"/>
      <c r="EC649" s="25"/>
      <c r="ED649" s="25"/>
      <c r="EE649" s="25"/>
      <c r="EF649" s="25"/>
    </row>
    <row r="650" spans="1:136" ht="15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  <c r="CG650" s="25"/>
      <c r="CH650" s="25"/>
      <c r="CI650" s="25"/>
      <c r="CJ650" s="25"/>
      <c r="CK650" s="25"/>
      <c r="CL650" s="25"/>
      <c r="CM650" s="25"/>
      <c r="CN650" s="25"/>
      <c r="CO650" s="25"/>
      <c r="CP650" s="25"/>
      <c r="CQ650" s="25"/>
      <c r="CR650" s="25"/>
      <c r="CS650" s="25"/>
      <c r="CT650" s="25"/>
      <c r="CU650" s="25"/>
      <c r="CV650" s="25"/>
      <c r="CW650" s="25"/>
      <c r="CX650" s="25"/>
      <c r="CY650" s="25"/>
      <c r="CZ650" s="25"/>
      <c r="DA650" s="25"/>
      <c r="DB650" s="25"/>
      <c r="DC650" s="25"/>
      <c r="DD650" s="25"/>
      <c r="DE650" s="25"/>
      <c r="DF650" s="25"/>
      <c r="DG650" s="25"/>
      <c r="DH650" s="25"/>
      <c r="DI650" s="25"/>
      <c r="DJ650" s="25"/>
      <c r="DK650" s="25"/>
      <c r="DL650" s="25"/>
      <c r="DM650" s="25"/>
      <c r="DN650" s="25"/>
      <c r="DO650" s="25"/>
      <c r="DP650" s="25"/>
      <c r="DQ650" s="25"/>
      <c r="DR650" s="25"/>
      <c r="DS650" s="25"/>
      <c r="DT650" s="25"/>
      <c r="DU650" s="25"/>
      <c r="DV650" s="25"/>
      <c r="DW650" s="25"/>
      <c r="DX650" s="25"/>
      <c r="DY650" s="25"/>
      <c r="DZ650" s="25"/>
      <c r="EA650" s="25"/>
      <c r="EB650" s="25"/>
      <c r="EC650" s="25"/>
      <c r="ED650" s="25"/>
      <c r="EE650" s="25"/>
      <c r="EF650" s="25"/>
    </row>
    <row r="651" spans="1:136" ht="15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  <c r="CG651" s="25"/>
      <c r="CH651" s="25"/>
      <c r="CI651" s="25"/>
      <c r="CJ651" s="25"/>
      <c r="CK651" s="25"/>
      <c r="CL651" s="25"/>
      <c r="CM651" s="25"/>
      <c r="CN651" s="25"/>
      <c r="CO651" s="25"/>
      <c r="CP651" s="25"/>
      <c r="CQ651" s="25"/>
      <c r="CR651" s="25"/>
      <c r="CS651" s="25"/>
      <c r="CT651" s="25"/>
      <c r="CU651" s="25"/>
      <c r="CV651" s="25"/>
      <c r="CW651" s="25"/>
      <c r="CX651" s="25"/>
      <c r="CY651" s="25"/>
      <c r="CZ651" s="25"/>
      <c r="DA651" s="25"/>
      <c r="DB651" s="25"/>
      <c r="DC651" s="25"/>
      <c r="DD651" s="25"/>
      <c r="DE651" s="25"/>
      <c r="DF651" s="25"/>
      <c r="DG651" s="25"/>
      <c r="DH651" s="25"/>
      <c r="DI651" s="25"/>
      <c r="DJ651" s="25"/>
      <c r="DK651" s="25"/>
      <c r="DL651" s="25"/>
      <c r="DM651" s="25"/>
      <c r="DN651" s="25"/>
      <c r="DO651" s="25"/>
      <c r="DP651" s="25"/>
      <c r="DQ651" s="25"/>
      <c r="DR651" s="25"/>
      <c r="DS651" s="25"/>
      <c r="DT651" s="25"/>
      <c r="DU651" s="25"/>
      <c r="DV651" s="25"/>
      <c r="DW651" s="25"/>
      <c r="DX651" s="25"/>
      <c r="DY651" s="25"/>
      <c r="DZ651" s="25"/>
      <c r="EA651" s="25"/>
      <c r="EB651" s="25"/>
      <c r="EC651" s="25"/>
      <c r="ED651" s="25"/>
      <c r="EE651" s="25"/>
      <c r="EF651" s="25"/>
    </row>
    <row r="652" spans="1:136" ht="15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  <c r="CG652" s="25"/>
      <c r="CH652" s="25"/>
      <c r="CI652" s="25"/>
      <c r="CJ652" s="25"/>
      <c r="CK652" s="25"/>
      <c r="CL652" s="25"/>
      <c r="CM652" s="25"/>
      <c r="CN652" s="25"/>
      <c r="CO652" s="25"/>
      <c r="CP652" s="25"/>
      <c r="CQ652" s="25"/>
      <c r="CR652" s="25"/>
      <c r="CS652" s="25"/>
      <c r="CT652" s="25"/>
      <c r="CU652" s="25"/>
      <c r="CV652" s="25"/>
      <c r="CW652" s="25"/>
      <c r="CX652" s="25"/>
      <c r="CY652" s="25"/>
      <c r="CZ652" s="25"/>
      <c r="DA652" s="25"/>
      <c r="DB652" s="25"/>
      <c r="DC652" s="25"/>
      <c r="DD652" s="25"/>
      <c r="DE652" s="25"/>
      <c r="DF652" s="25"/>
      <c r="DG652" s="25"/>
      <c r="DH652" s="25"/>
      <c r="DI652" s="25"/>
      <c r="DJ652" s="25"/>
      <c r="DK652" s="25"/>
      <c r="DL652" s="25"/>
      <c r="DM652" s="25"/>
      <c r="DN652" s="25"/>
      <c r="DO652" s="25"/>
      <c r="DP652" s="25"/>
      <c r="DQ652" s="25"/>
      <c r="DR652" s="25"/>
      <c r="DS652" s="25"/>
      <c r="DT652" s="25"/>
      <c r="DU652" s="25"/>
      <c r="DV652" s="25"/>
      <c r="DW652" s="25"/>
      <c r="DX652" s="25"/>
      <c r="DY652" s="25"/>
      <c r="DZ652" s="25"/>
      <c r="EA652" s="25"/>
      <c r="EB652" s="25"/>
      <c r="EC652" s="25"/>
      <c r="ED652" s="25"/>
      <c r="EE652" s="25"/>
      <c r="EF652" s="25"/>
    </row>
    <row r="653" spans="1:136" ht="15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  <c r="CN653" s="25"/>
      <c r="CO653" s="25"/>
      <c r="CP653" s="25"/>
      <c r="CQ653" s="25"/>
      <c r="CR653" s="25"/>
      <c r="CS653" s="25"/>
      <c r="CT653" s="25"/>
      <c r="CU653" s="25"/>
      <c r="CV653" s="25"/>
      <c r="CW653" s="25"/>
      <c r="CX653" s="25"/>
      <c r="CY653" s="25"/>
      <c r="CZ653" s="25"/>
      <c r="DA653" s="25"/>
      <c r="DB653" s="25"/>
      <c r="DC653" s="25"/>
      <c r="DD653" s="25"/>
      <c r="DE653" s="25"/>
      <c r="DF653" s="25"/>
      <c r="DG653" s="25"/>
      <c r="DH653" s="25"/>
      <c r="DI653" s="25"/>
      <c r="DJ653" s="25"/>
      <c r="DK653" s="25"/>
      <c r="DL653" s="25"/>
      <c r="DM653" s="25"/>
      <c r="DN653" s="25"/>
      <c r="DO653" s="25"/>
      <c r="DP653" s="25"/>
      <c r="DQ653" s="25"/>
      <c r="DR653" s="25"/>
      <c r="DS653" s="25"/>
      <c r="DT653" s="25"/>
      <c r="DU653" s="25"/>
      <c r="DV653" s="25"/>
      <c r="DW653" s="25"/>
      <c r="DX653" s="25"/>
      <c r="DY653" s="25"/>
      <c r="DZ653" s="25"/>
      <c r="EA653" s="25"/>
      <c r="EB653" s="25"/>
      <c r="EC653" s="25"/>
      <c r="ED653" s="25"/>
      <c r="EE653" s="25"/>
      <c r="EF653" s="25"/>
    </row>
    <row r="654" spans="1:136" ht="15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  <c r="CU654" s="25"/>
      <c r="CV654" s="25"/>
      <c r="CW654" s="25"/>
      <c r="CX654" s="25"/>
      <c r="CY654" s="25"/>
      <c r="CZ654" s="25"/>
      <c r="DA654" s="25"/>
      <c r="DB654" s="25"/>
      <c r="DC654" s="25"/>
      <c r="DD654" s="25"/>
      <c r="DE654" s="25"/>
      <c r="DF654" s="25"/>
      <c r="DG654" s="25"/>
      <c r="DH654" s="25"/>
      <c r="DI654" s="25"/>
      <c r="DJ654" s="25"/>
      <c r="DK654" s="25"/>
      <c r="DL654" s="25"/>
      <c r="DM654" s="25"/>
      <c r="DN654" s="25"/>
      <c r="DO654" s="25"/>
      <c r="DP654" s="25"/>
      <c r="DQ654" s="25"/>
      <c r="DR654" s="25"/>
      <c r="DS654" s="25"/>
      <c r="DT654" s="25"/>
      <c r="DU654" s="25"/>
      <c r="DV654" s="25"/>
      <c r="DW654" s="25"/>
      <c r="DX654" s="25"/>
      <c r="DY654" s="25"/>
      <c r="DZ654" s="25"/>
      <c r="EA654" s="25"/>
      <c r="EB654" s="25"/>
      <c r="EC654" s="25"/>
      <c r="ED654" s="25"/>
      <c r="EE654" s="25"/>
      <c r="EF654" s="25"/>
    </row>
    <row r="655" spans="1:136" ht="15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  <c r="CG655" s="25"/>
      <c r="CH655" s="25"/>
      <c r="CI655" s="25"/>
      <c r="CJ655" s="25"/>
      <c r="CK655" s="25"/>
      <c r="CL655" s="25"/>
      <c r="CM655" s="25"/>
      <c r="CN655" s="25"/>
      <c r="CO655" s="25"/>
      <c r="CP655" s="25"/>
      <c r="CQ655" s="25"/>
      <c r="CR655" s="25"/>
      <c r="CS655" s="25"/>
      <c r="CT655" s="25"/>
      <c r="CU655" s="25"/>
      <c r="CV655" s="25"/>
      <c r="CW655" s="25"/>
      <c r="CX655" s="25"/>
      <c r="CY655" s="25"/>
      <c r="CZ655" s="25"/>
      <c r="DA655" s="25"/>
      <c r="DB655" s="25"/>
      <c r="DC655" s="25"/>
      <c r="DD655" s="25"/>
      <c r="DE655" s="25"/>
      <c r="DF655" s="25"/>
      <c r="DG655" s="25"/>
      <c r="DH655" s="25"/>
      <c r="DI655" s="25"/>
      <c r="DJ655" s="25"/>
      <c r="DK655" s="25"/>
      <c r="DL655" s="25"/>
      <c r="DM655" s="25"/>
      <c r="DN655" s="25"/>
      <c r="DO655" s="25"/>
      <c r="DP655" s="25"/>
      <c r="DQ655" s="25"/>
      <c r="DR655" s="25"/>
      <c r="DS655" s="25"/>
      <c r="DT655" s="25"/>
      <c r="DU655" s="25"/>
      <c r="DV655" s="25"/>
      <c r="DW655" s="25"/>
      <c r="DX655" s="25"/>
      <c r="DY655" s="25"/>
      <c r="DZ655" s="25"/>
      <c r="EA655" s="25"/>
      <c r="EB655" s="25"/>
      <c r="EC655" s="25"/>
      <c r="ED655" s="25"/>
      <c r="EE655" s="25"/>
      <c r="EF655" s="25"/>
    </row>
    <row r="656" spans="1:136" ht="15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  <c r="CG656" s="25"/>
      <c r="CH656" s="25"/>
      <c r="CI656" s="25"/>
      <c r="CJ656" s="25"/>
      <c r="CK656" s="25"/>
      <c r="CL656" s="25"/>
      <c r="CM656" s="25"/>
      <c r="CN656" s="25"/>
      <c r="CO656" s="25"/>
      <c r="CP656" s="25"/>
      <c r="CQ656" s="25"/>
      <c r="CR656" s="25"/>
      <c r="CS656" s="25"/>
      <c r="CT656" s="25"/>
      <c r="CU656" s="25"/>
      <c r="CV656" s="25"/>
      <c r="CW656" s="25"/>
      <c r="CX656" s="25"/>
      <c r="CY656" s="25"/>
      <c r="CZ656" s="25"/>
      <c r="DA656" s="25"/>
      <c r="DB656" s="25"/>
      <c r="DC656" s="25"/>
      <c r="DD656" s="25"/>
      <c r="DE656" s="25"/>
      <c r="DF656" s="25"/>
      <c r="DG656" s="25"/>
      <c r="DH656" s="25"/>
      <c r="DI656" s="25"/>
      <c r="DJ656" s="25"/>
      <c r="DK656" s="25"/>
      <c r="DL656" s="25"/>
      <c r="DM656" s="25"/>
      <c r="DN656" s="25"/>
      <c r="DO656" s="25"/>
      <c r="DP656" s="25"/>
      <c r="DQ656" s="25"/>
      <c r="DR656" s="25"/>
      <c r="DS656" s="25"/>
      <c r="DT656" s="25"/>
      <c r="DU656" s="25"/>
      <c r="DV656" s="25"/>
      <c r="DW656" s="25"/>
      <c r="DX656" s="25"/>
      <c r="DY656" s="25"/>
      <c r="DZ656" s="25"/>
      <c r="EA656" s="25"/>
      <c r="EB656" s="25"/>
      <c r="EC656" s="25"/>
      <c r="ED656" s="25"/>
      <c r="EE656" s="25"/>
      <c r="EF656" s="25"/>
    </row>
    <row r="657" spans="1:136" ht="15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  <c r="CN657" s="25"/>
      <c r="CO657" s="25"/>
      <c r="CP657" s="25"/>
      <c r="CQ657" s="25"/>
      <c r="CR657" s="25"/>
      <c r="CS657" s="25"/>
      <c r="CT657" s="25"/>
      <c r="CU657" s="25"/>
      <c r="CV657" s="25"/>
      <c r="CW657" s="25"/>
      <c r="CX657" s="25"/>
      <c r="CY657" s="25"/>
      <c r="CZ657" s="25"/>
      <c r="DA657" s="25"/>
      <c r="DB657" s="25"/>
      <c r="DC657" s="25"/>
      <c r="DD657" s="25"/>
      <c r="DE657" s="25"/>
      <c r="DF657" s="25"/>
      <c r="DG657" s="25"/>
      <c r="DH657" s="25"/>
      <c r="DI657" s="25"/>
      <c r="DJ657" s="25"/>
      <c r="DK657" s="25"/>
      <c r="DL657" s="25"/>
      <c r="DM657" s="25"/>
      <c r="DN657" s="25"/>
      <c r="DO657" s="25"/>
      <c r="DP657" s="25"/>
      <c r="DQ657" s="25"/>
      <c r="DR657" s="25"/>
      <c r="DS657" s="25"/>
      <c r="DT657" s="25"/>
      <c r="DU657" s="25"/>
      <c r="DV657" s="25"/>
      <c r="DW657" s="25"/>
      <c r="DX657" s="25"/>
      <c r="DY657" s="25"/>
      <c r="DZ657" s="25"/>
      <c r="EA657" s="25"/>
      <c r="EB657" s="25"/>
      <c r="EC657" s="25"/>
      <c r="ED657" s="25"/>
      <c r="EE657" s="25"/>
      <c r="EF657" s="25"/>
    </row>
    <row r="658" spans="1:136" ht="15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  <c r="CN658" s="25"/>
      <c r="CO658" s="25"/>
      <c r="CP658" s="25"/>
      <c r="CQ658" s="25"/>
      <c r="CR658" s="25"/>
      <c r="CS658" s="25"/>
      <c r="CT658" s="25"/>
      <c r="CU658" s="25"/>
      <c r="CV658" s="25"/>
      <c r="CW658" s="25"/>
      <c r="CX658" s="25"/>
      <c r="CY658" s="25"/>
      <c r="CZ658" s="25"/>
      <c r="DA658" s="25"/>
      <c r="DB658" s="25"/>
      <c r="DC658" s="25"/>
      <c r="DD658" s="25"/>
      <c r="DE658" s="25"/>
      <c r="DF658" s="25"/>
      <c r="DG658" s="25"/>
      <c r="DH658" s="25"/>
      <c r="DI658" s="25"/>
      <c r="DJ658" s="25"/>
      <c r="DK658" s="25"/>
      <c r="DL658" s="25"/>
      <c r="DM658" s="25"/>
      <c r="DN658" s="25"/>
      <c r="DO658" s="25"/>
      <c r="DP658" s="25"/>
      <c r="DQ658" s="25"/>
      <c r="DR658" s="25"/>
      <c r="DS658" s="25"/>
      <c r="DT658" s="25"/>
      <c r="DU658" s="25"/>
      <c r="DV658" s="25"/>
      <c r="DW658" s="25"/>
      <c r="DX658" s="25"/>
      <c r="DY658" s="25"/>
      <c r="DZ658" s="25"/>
      <c r="EA658" s="25"/>
      <c r="EB658" s="25"/>
      <c r="EC658" s="25"/>
      <c r="ED658" s="25"/>
      <c r="EE658" s="25"/>
      <c r="EF658" s="25"/>
    </row>
    <row r="659" spans="1:136" ht="15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  <c r="CG659" s="25"/>
      <c r="CH659" s="25"/>
      <c r="CI659" s="25"/>
      <c r="CJ659" s="25"/>
      <c r="CK659" s="25"/>
      <c r="CL659" s="25"/>
      <c r="CM659" s="25"/>
      <c r="CN659" s="25"/>
      <c r="CO659" s="25"/>
      <c r="CP659" s="25"/>
      <c r="CQ659" s="25"/>
      <c r="CR659" s="25"/>
      <c r="CS659" s="25"/>
      <c r="CT659" s="25"/>
      <c r="CU659" s="25"/>
      <c r="CV659" s="25"/>
      <c r="CW659" s="25"/>
      <c r="CX659" s="25"/>
      <c r="CY659" s="25"/>
      <c r="CZ659" s="25"/>
      <c r="DA659" s="25"/>
      <c r="DB659" s="25"/>
      <c r="DC659" s="25"/>
      <c r="DD659" s="25"/>
      <c r="DE659" s="25"/>
      <c r="DF659" s="25"/>
      <c r="DG659" s="25"/>
      <c r="DH659" s="25"/>
      <c r="DI659" s="25"/>
      <c r="DJ659" s="25"/>
      <c r="DK659" s="25"/>
      <c r="DL659" s="25"/>
      <c r="DM659" s="25"/>
      <c r="DN659" s="25"/>
      <c r="DO659" s="25"/>
      <c r="DP659" s="25"/>
      <c r="DQ659" s="25"/>
      <c r="DR659" s="25"/>
      <c r="DS659" s="25"/>
      <c r="DT659" s="25"/>
      <c r="DU659" s="25"/>
      <c r="DV659" s="25"/>
      <c r="DW659" s="25"/>
      <c r="DX659" s="25"/>
      <c r="DY659" s="25"/>
      <c r="DZ659" s="25"/>
      <c r="EA659" s="25"/>
      <c r="EB659" s="25"/>
      <c r="EC659" s="25"/>
      <c r="ED659" s="25"/>
      <c r="EE659" s="25"/>
      <c r="EF659" s="25"/>
    </row>
    <row r="660" spans="1:136" ht="15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  <c r="CG660" s="25"/>
      <c r="CH660" s="25"/>
      <c r="CI660" s="25"/>
      <c r="CJ660" s="25"/>
      <c r="CK660" s="25"/>
      <c r="CL660" s="25"/>
      <c r="CM660" s="25"/>
      <c r="CN660" s="25"/>
      <c r="CO660" s="25"/>
      <c r="CP660" s="25"/>
      <c r="CQ660" s="25"/>
      <c r="CR660" s="25"/>
      <c r="CS660" s="25"/>
      <c r="CT660" s="25"/>
      <c r="CU660" s="25"/>
      <c r="CV660" s="25"/>
      <c r="CW660" s="25"/>
      <c r="CX660" s="25"/>
      <c r="CY660" s="25"/>
      <c r="CZ660" s="25"/>
      <c r="DA660" s="25"/>
      <c r="DB660" s="25"/>
      <c r="DC660" s="25"/>
      <c r="DD660" s="25"/>
      <c r="DE660" s="25"/>
      <c r="DF660" s="25"/>
      <c r="DG660" s="25"/>
      <c r="DH660" s="25"/>
      <c r="DI660" s="25"/>
      <c r="DJ660" s="25"/>
      <c r="DK660" s="25"/>
      <c r="DL660" s="25"/>
      <c r="DM660" s="25"/>
      <c r="DN660" s="25"/>
      <c r="DO660" s="25"/>
      <c r="DP660" s="25"/>
      <c r="DQ660" s="25"/>
      <c r="DR660" s="25"/>
      <c r="DS660" s="25"/>
      <c r="DT660" s="25"/>
      <c r="DU660" s="25"/>
      <c r="DV660" s="25"/>
      <c r="DW660" s="25"/>
      <c r="DX660" s="25"/>
      <c r="DY660" s="25"/>
      <c r="DZ660" s="25"/>
      <c r="EA660" s="25"/>
      <c r="EB660" s="25"/>
      <c r="EC660" s="25"/>
      <c r="ED660" s="25"/>
      <c r="EE660" s="25"/>
      <c r="EF660" s="25"/>
    </row>
    <row r="661" spans="1:136" ht="15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  <c r="CU661" s="25"/>
      <c r="CV661" s="25"/>
      <c r="CW661" s="25"/>
      <c r="CX661" s="25"/>
      <c r="CY661" s="25"/>
      <c r="CZ661" s="25"/>
      <c r="DA661" s="25"/>
      <c r="DB661" s="25"/>
      <c r="DC661" s="25"/>
      <c r="DD661" s="25"/>
      <c r="DE661" s="25"/>
      <c r="DF661" s="25"/>
      <c r="DG661" s="25"/>
      <c r="DH661" s="25"/>
      <c r="DI661" s="25"/>
      <c r="DJ661" s="25"/>
      <c r="DK661" s="25"/>
      <c r="DL661" s="25"/>
      <c r="DM661" s="25"/>
      <c r="DN661" s="25"/>
      <c r="DO661" s="25"/>
      <c r="DP661" s="25"/>
      <c r="DQ661" s="25"/>
      <c r="DR661" s="25"/>
      <c r="DS661" s="25"/>
      <c r="DT661" s="25"/>
      <c r="DU661" s="25"/>
      <c r="DV661" s="25"/>
      <c r="DW661" s="25"/>
      <c r="DX661" s="25"/>
      <c r="DY661" s="25"/>
      <c r="DZ661" s="25"/>
      <c r="EA661" s="25"/>
      <c r="EB661" s="25"/>
      <c r="EC661" s="25"/>
      <c r="ED661" s="25"/>
      <c r="EE661" s="25"/>
      <c r="EF661" s="25"/>
    </row>
    <row r="662" spans="1:136" ht="15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  <c r="CU662" s="25"/>
      <c r="CV662" s="25"/>
      <c r="CW662" s="25"/>
      <c r="CX662" s="25"/>
      <c r="CY662" s="25"/>
      <c r="CZ662" s="25"/>
      <c r="DA662" s="25"/>
      <c r="DB662" s="25"/>
      <c r="DC662" s="25"/>
      <c r="DD662" s="25"/>
      <c r="DE662" s="25"/>
      <c r="DF662" s="25"/>
      <c r="DG662" s="25"/>
      <c r="DH662" s="25"/>
      <c r="DI662" s="25"/>
      <c r="DJ662" s="25"/>
      <c r="DK662" s="25"/>
      <c r="DL662" s="25"/>
      <c r="DM662" s="25"/>
      <c r="DN662" s="25"/>
      <c r="DO662" s="25"/>
      <c r="DP662" s="25"/>
      <c r="DQ662" s="25"/>
      <c r="DR662" s="25"/>
      <c r="DS662" s="25"/>
      <c r="DT662" s="25"/>
      <c r="DU662" s="25"/>
      <c r="DV662" s="25"/>
      <c r="DW662" s="25"/>
      <c r="DX662" s="25"/>
      <c r="DY662" s="25"/>
      <c r="DZ662" s="25"/>
      <c r="EA662" s="25"/>
      <c r="EB662" s="25"/>
      <c r="EC662" s="25"/>
      <c r="ED662" s="25"/>
      <c r="EE662" s="25"/>
      <c r="EF662" s="25"/>
    </row>
    <row r="663" spans="1:136" ht="15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  <c r="CU663" s="25"/>
      <c r="CV663" s="25"/>
      <c r="CW663" s="25"/>
      <c r="CX663" s="25"/>
      <c r="CY663" s="25"/>
      <c r="CZ663" s="25"/>
      <c r="DA663" s="25"/>
      <c r="DB663" s="25"/>
      <c r="DC663" s="25"/>
      <c r="DD663" s="25"/>
      <c r="DE663" s="25"/>
      <c r="DF663" s="25"/>
      <c r="DG663" s="25"/>
      <c r="DH663" s="25"/>
      <c r="DI663" s="25"/>
      <c r="DJ663" s="25"/>
      <c r="DK663" s="25"/>
      <c r="DL663" s="25"/>
      <c r="DM663" s="25"/>
      <c r="DN663" s="25"/>
      <c r="DO663" s="25"/>
      <c r="DP663" s="25"/>
      <c r="DQ663" s="25"/>
      <c r="DR663" s="25"/>
      <c r="DS663" s="25"/>
      <c r="DT663" s="25"/>
      <c r="DU663" s="25"/>
      <c r="DV663" s="25"/>
      <c r="DW663" s="25"/>
      <c r="DX663" s="25"/>
      <c r="DY663" s="25"/>
      <c r="DZ663" s="25"/>
      <c r="EA663" s="25"/>
      <c r="EB663" s="25"/>
      <c r="EC663" s="25"/>
      <c r="ED663" s="25"/>
      <c r="EE663" s="25"/>
      <c r="EF663" s="25"/>
    </row>
    <row r="664" spans="1:136" ht="15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  <c r="CU664" s="25"/>
      <c r="CV664" s="25"/>
      <c r="CW664" s="25"/>
      <c r="CX664" s="25"/>
      <c r="CY664" s="25"/>
      <c r="CZ664" s="25"/>
      <c r="DA664" s="25"/>
      <c r="DB664" s="25"/>
      <c r="DC664" s="25"/>
      <c r="DD664" s="25"/>
      <c r="DE664" s="25"/>
      <c r="DF664" s="25"/>
      <c r="DG664" s="25"/>
      <c r="DH664" s="25"/>
      <c r="DI664" s="25"/>
      <c r="DJ664" s="25"/>
      <c r="DK664" s="25"/>
      <c r="DL664" s="25"/>
      <c r="DM664" s="25"/>
      <c r="DN664" s="25"/>
      <c r="DO664" s="25"/>
      <c r="DP664" s="25"/>
      <c r="DQ664" s="25"/>
      <c r="DR664" s="25"/>
      <c r="DS664" s="25"/>
      <c r="DT664" s="25"/>
      <c r="DU664" s="25"/>
      <c r="DV664" s="25"/>
      <c r="DW664" s="25"/>
      <c r="DX664" s="25"/>
      <c r="DY664" s="25"/>
      <c r="DZ664" s="25"/>
      <c r="EA664" s="25"/>
      <c r="EB664" s="25"/>
      <c r="EC664" s="25"/>
      <c r="ED664" s="25"/>
      <c r="EE664" s="25"/>
      <c r="EF664" s="25"/>
    </row>
    <row r="665" spans="1:136" ht="15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  <c r="CU665" s="25"/>
      <c r="CV665" s="25"/>
      <c r="CW665" s="25"/>
      <c r="CX665" s="25"/>
      <c r="CY665" s="25"/>
      <c r="CZ665" s="25"/>
      <c r="DA665" s="25"/>
      <c r="DB665" s="25"/>
      <c r="DC665" s="25"/>
      <c r="DD665" s="25"/>
      <c r="DE665" s="25"/>
      <c r="DF665" s="25"/>
      <c r="DG665" s="25"/>
      <c r="DH665" s="25"/>
      <c r="DI665" s="25"/>
      <c r="DJ665" s="25"/>
      <c r="DK665" s="25"/>
      <c r="DL665" s="25"/>
      <c r="DM665" s="25"/>
      <c r="DN665" s="25"/>
      <c r="DO665" s="25"/>
      <c r="DP665" s="25"/>
      <c r="DQ665" s="25"/>
      <c r="DR665" s="25"/>
      <c r="DS665" s="25"/>
      <c r="DT665" s="25"/>
      <c r="DU665" s="25"/>
      <c r="DV665" s="25"/>
      <c r="DW665" s="25"/>
      <c r="DX665" s="25"/>
      <c r="DY665" s="25"/>
      <c r="DZ665" s="25"/>
      <c r="EA665" s="25"/>
      <c r="EB665" s="25"/>
      <c r="EC665" s="25"/>
      <c r="ED665" s="25"/>
      <c r="EE665" s="25"/>
      <c r="EF665" s="25"/>
    </row>
    <row r="666" spans="1:136" ht="15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  <c r="CU666" s="25"/>
      <c r="CV666" s="25"/>
      <c r="CW666" s="25"/>
      <c r="CX666" s="25"/>
      <c r="CY666" s="25"/>
      <c r="CZ666" s="25"/>
      <c r="DA666" s="25"/>
      <c r="DB666" s="25"/>
      <c r="DC666" s="25"/>
      <c r="DD666" s="25"/>
      <c r="DE666" s="25"/>
      <c r="DF666" s="25"/>
      <c r="DG666" s="25"/>
      <c r="DH666" s="25"/>
      <c r="DI666" s="25"/>
      <c r="DJ666" s="25"/>
      <c r="DK666" s="25"/>
      <c r="DL666" s="25"/>
      <c r="DM666" s="25"/>
      <c r="DN666" s="25"/>
      <c r="DO666" s="25"/>
      <c r="DP666" s="25"/>
      <c r="DQ666" s="25"/>
      <c r="DR666" s="25"/>
      <c r="DS666" s="25"/>
      <c r="DT666" s="25"/>
      <c r="DU666" s="25"/>
      <c r="DV666" s="25"/>
      <c r="DW666" s="25"/>
      <c r="DX666" s="25"/>
      <c r="DY666" s="25"/>
      <c r="DZ666" s="25"/>
      <c r="EA666" s="25"/>
      <c r="EB666" s="25"/>
      <c r="EC666" s="25"/>
      <c r="ED666" s="25"/>
      <c r="EE666" s="25"/>
      <c r="EF666" s="25"/>
    </row>
    <row r="667" spans="1:136" ht="15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  <c r="CU667" s="25"/>
      <c r="CV667" s="25"/>
      <c r="CW667" s="25"/>
      <c r="CX667" s="25"/>
      <c r="CY667" s="25"/>
      <c r="CZ667" s="25"/>
      <c r="DA667" s="25"/>
      <c r="DB667" s="25"/>
      <c r="DC667" s="25"/>
      <c r="DD667" s="25"/>
      <c r="DE667" s="25"/>
      <c r="DF667" s="25"/>
      <c r="DG667" s="25"/>
      <c r="DH667" s="25"/>
      <c r="DI667" s="25"/>
      <c r="DJ667" s="25"/>
      <c r="DK667" s="25"/>
      <c r="DL667" s="25"/>
      <c r="DM667" s="25"/>
      <c r="DN667" s="25"/>
      <c r="DO667" s="25"/>
      <c r="DP667" s="25"/>
      <c r="DQ667" s="25"/>
      <c r="DR667" s="25"/>
      <c r="DS667" s="25"/>
      <c r="DT667" s="25"/>
      <c r="DU667" s="25"/>
      <c r="DV667" s="25"/>
      <c r="DW667" s="25"/>
      <c r="DX667" s="25"/>
      <c r="DY667" s="25"/>
      <c r="DZ667" s="25"/>
      <c r="EA667" s="25"/>
      <c r="EB667" s="25"/>
      <c r="EC667" s="25"/>
      <c r="ED667" s="25"/>
      <c r="EE667" s="25"/>
      <c r="EF667" s="25"/>
    </row>
    <row r="668" spans="1:136" ht="15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  <c r="CU668" s="25"/>
      <c r="CV668" s="25"/>
      <c r="CW668" s="25"/>
      <c r="CX668" s="25"/>
      <c r="CY668" s="25"/>
      <c r="CZ668" s="25"/>
      <c r="DA668" s="25"/>
      <c r="DB668" s="25"/>
      <c r="DC668" s="25"/>
      <c r="DD668" s="25"/>
      <c r="DE668" s="25"/>
      <c r="DF668" s="25"/>
      <c r="DG668" s="25"/>
      <c r="DH668" s="25"/>
      <c r="DI668" s="25"/>
      <c r="DJ668" s="25"/>
      <c r="DK668" s="25"/>
      <c r="DL668" s="25"/>
      <c r="DM668" s="25"/>
      <c r="DN668" s="25"/>
      <c r="DO668" s="25"/>
      <c r="DP668" s="25"/>
      <c r="DQ668" s="25"/>
      <c r="DR668" s="25"/>
      <c r="DS668" s="25"/>
      <c r="DT668" s="25"/>
      <c r="DU668" s="25"/>
      <c r="DV668" s="25"/>
      <c r="DW668" s="25"/>
      <c r="DX668" s="25"/>
      <c r="DY668" s="25"/>
      <c r="DZ668" s="25"/>
      <c r="EA668" s="25"/>
      <c r="EB668" s="25"/>
      <c r="EC668" s="25"/>
      <c r="ED668" s="25"/>
      <c r="EE668" s="25"/>
      <c r="EF668" s="25"/>
    </row>
    <row r="669" spans="1:136" ht="15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  <c r="CU669" s="25"/>
      <c r="CV669" s="25"/>
      <c r="CW669" s="25"/>
      <c r="CX669" s="25"/>
      <c r="CY669" s="25"/>
      <c r="CZ669" s="25"/>
      <c r="DA669" s="25"/>
      <c r="DB669" s="25"/>
      <c r="DC669" s="25"/>
      <c r="DD669" s="25"/>
      <c r="DE669" s="25"/>
      <c r="DF669" s="25"/>
      <c r="DG669" s="25"/>
      <c r="DH669" s="25"/>
      <c r="DI669" s="25"/>
      <c r="DJ669" s="25"/>
      <c r="DK669" s="25"/>
      <c r="DL669" s="25"/>
      <c r="DM669" s="25"/>
      <c r="DN669" s="25"/>
      <c r="DO669" s="25"/>
      <c r="DP669" s="25"/>
      <c r="DQ669" s="25"/>
      <c r="DR669" s="25"/>
      <c r="DS669" s="25"/>
      <c r="DT669" s="25"/>
      <c r="DU669" s="25"/>
      <c r="DV669" s="25"/>
      <c r="DW669" s="25"/>
      <c r="DX669" s="25"/>
      <c r="DY669" s="25"/>
      <c r="DZ669" s="25"/>
      <c r="EA669" s="25"/>
      <c r="EB669" s="25"/>
      <c r="EC669" s="25"/>
      <c r="ED669" s="25"/>
      <c r="EE669" s="25"/>
      <c r="EF669" s="25"/>
    </row>
    <row r="670" spans="1:136" ht="15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  <c r="CG670" s="25"/>
      <c r="CH670" s="25"/>
      <c r="CI670" s="25"/>
      <c r="CJ670" s="25"/>
      <c r="CK670" s="25"/>
      <c r="CL670" s="25"/>
      <c r="CM670" s="25"/>
      <c r="CN670" s="25"/>
      <c r="CO670" s="25"/>
      <c r="CP670" s="25"/>
      <c r="CQ670" s="25"/>
      <c r="CR670" s="25"/>
      <c r="CS670" s="25"/>
      <c r="CT670" s="25"/>
      <c r="CU670" s="25"/>
      <c r="CV670" s="25"/>
      <c r="CW670" s="25"/>
      <c r="CX670" s="25"/>
      <c r="CY670" s="25"/>
      <c r="CZ670" s="25"/>
      <c r="DA670" s="25"/>
      <c r="DB670" s="25"/>
      <c r="DC670" s="25"/>
      <c r="DD670" s="25"/>
      <c r="DE670" s="25"/>
      <c r="DF670" s="25"/>
      <c r="DG670" s="25"/>
      <c r="DH670" s="25"/>
      <c r="DI670" s="25"/>
      <c r="DJ670" s="25"/>
      <c r="DK670" s="25"/>
      <c r="DL670" s="25"/>
      <c r="DM670" s="25"/>
      <c r="DN670" s="25"/>
      <c r="DO670" s="25"/>
      <c r="DP670" s="25"/>
      <c r="DQ670" s="25"/>
      <c r="DR670" s="25"/>
      <c r="DS670" s="25"/>
      <c r="DT670" s="25"/>
      <c r="DU670" s="25"/>
      <c r="DV670" s="25"/>
      <c r="DW670" s="25"/>
      <c r="DX670" s="25"/>
      <c r="DY670" s="25"/>
      <c r="DZ670" s="25"/>
      <c r="EA670" s="25"/>
      <c r="EB670" s="25"/>
      <c r="EC670" s="25"/>
      <c r="ED670" s="25"/>
      <c r="EE670" s="25"/>
      <c r="EF670" s="25"/>
    </row>
    <row r="671" spans="1:136" ht="15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  <c r="CU671" s="25"/>
      <c r="CV671" s="25"/>
      <c r="CW671" s="25"/>
      <c r="CX671" s="25"/>
      <c r="CY671" s="25"/>
      <c r="CZ671" s="25"/>
      <c r="DA671" s="25"/>
      <c r="DB671" s="25"/>
      <c r="DC671" s="25"/>
      <c r="DD671" s="25"/>
      <c r="DE671" s="25"/>
      <c r="DF671" s="25"/>
      <c r="DG671" s="25"/>
      <c r="DH671" s="25"/>
      <c r="DI671" s="25"/>
      <c r="DJ671" s="25"/>
      <c r="DK671" s="25"/>
      <c r="DL671" s="25"/>
      <c r="DM671" s="25"/>
      <c r="DN671" s="25"/>
      <c r="DO671" s="25"/>
      <c r="DP671" s="25"/>
      <c r="DQ671" s="25"/>
      <c r="DR671" s="25"/>
      <c r="DS671" s="25"/>
      <c r="DT671" s="25"/>
      <c r="DU671" s="25"/>
      <c r="DV671" s="25"/>
      <c r="DW671" s="25"/>
      <c r="DX671" s="25"/>
      <c r="DY671" s="25"/>
      <c r="DZ671" s="25"/>
      <c r="EA671" s="25"/>
      <c r="EB671" s="25"/>
      <c r="EC671" s="25"/>
      <c r="ED671" s="25"/>
      <c r="EE671" s="25"/>
      <c r="EF671" s="25"/>
    </row>
    <row r="672" spans="1:136" ht="15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  <c r="CG672" s="25"/>
      <c r="CH672" s="25"/>
      <c r="CI672" s="25"/>
      <c r="CJ672" s="25"/>
      <c r="CK672" s="25"/>
      <c r="CL672" s="25"/>
      <c r="CM672" s="25"/>
      <c r="CN672" s="25"/>
      <c r="CO672" s="25"/>
      <c r="CP672" s="25"/>
      <c r="CQ672" s="25"/>
      <c r="CR672" s="25"/>
      <c r="CS672" s="25"/>
      <c r="CT672" s="25"/>
      <c r="CU672" s="25"/>
      <c r="CV672" s="25"/>
      <c r="CW672" s="25"/>
      <c r="CX672" s="25"/>
      <c r="CY672" s="25"/>
      <c r="CZ672" s="25"/>
      <c r="DA672" s="25"/>
      <c r="DB672" s="25"/>
      <c r="DC672" s="25"/>
      <c r="DD672" s="25"/>
      <c r="DE672" s="25"/>
      <c r="DF672" s="25"/>
      <c r="DG672" s="25"/>
      <c r="DH672" s="25"/>
      <c r="DI672" s="25"/>
      <c r="DJ672" s="25"/>
      <c r="DK672" s="25"/>
      <c r="DL672" s="25"/>
      <c r="DM672" s="25"/>
      <c r="DN672" s="25"/>
      <c r="DO672" s="25"/>
      <c r="DP672" s="25"/>
      <c r="DQ672" s="25"/>
      <c r="DR672" s="25"/>
      <c r="DS672" s="25"/>
      <c r="DT672" s="25"/>
      <c r="DU672" s="25"/>
      <c r="DV672" s="25"/>
      <c r="DW672" s="25"/>
      <c r="DX672" s="25"/>
      <c r="DY672" s="25"/>
      <c r="DZ672" s="25"/>
      <c r="EA672" s="25"/>
      <c r="EB672" s="25"/>
      <c r="EC672" s="25"/>
      <c r="ED672" s="25"/>
      <c r="EE672" s="25"/>
      <c r="EF672" s="25"/>
    </row>
    <row r="673" spans="1:136" ht="15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  <c r="CG673" s="25"/>
      <c r="CH673" s="25"/>
      <c r="CI673" s="25"/>
      <c r="CJ673" s="25"/>
      <c r="CK673" s="25"/>
      <c r="CL673" s="25"/>
      <c r="CM673" s="25"/>
      <c r="CN673" s="25"/>
      <c r="CO673" s="25"/>
      <c r="CP673" s="25"/>
      <c r="CQ673" s="25"/>
      <c r="CR673" s="25"/>
      <c r="CS673" s="25"/>
      <c r="CT673" s="25"/>
      <c r="CU673" s="25"/>
      <c r="CV673" s="25"/>
      <c r="CW673" s="25"/>
      <c r="CX673" s="25"/>
      <c r="CY673" s="25"/>
      <c r="CZ673" s="25"/>
      <c r="DA673" s="25"/>
      <c r="DB673" s="25"/>
      <c r="DC673" s="25"/>
      <c r="DD673" s="25"/>
      <c r="DE673" s="25"/>
      <c r="DF673" s="25"/>
      <c r="DG673" s="25"/>
      <c r="DH673" s="25"/>
      <c r="DI673" s="25"/>
      <c r="DJ673" s="25"/>
      <c r="DK673" s="25"/>
      <c r="DL673" s="25"/>
      <c r="DM673" s="25"/>
      <c r="DN673" s="25"/>
      <c r="DO673" s="25"/>
      <c r="DP673" s="25"/>
      <c r="DQ673" s="25"/>
      <c r="DR673" s="25"/>
      <c r="DS673" s="25"/>
      <c r="DT673" s="25"/>
      <c r="DU673" s="25"/>
      <c r="DV673" s="25"/>
      <c r="DW673" s="25"/>
      <c r="DX673" s="25"/>
      <c r="DY673" s="25"/>
      <c r="DZ673" s="25"/>
      <c r="EA673" s="25"/>
      <c r="EB673" s="25"/>
      <c r="EC673" s="25"/>
      <c r="ED673" s="25"/>
      <c r="EE673" s="25"/>
      <c r="EF673" s="25"/>
    </row>
    <row r="674" spans="1:136" ht="15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  <c r="CG674" s="25"/>
      <c r="CH674" s="25"/>
      <c r="CI674" s="25"/>
      <c r="CJ674" s="25"/>
      <c r="CK674" s="25"/>
      <c r="CL674" s="25"/>
      <c r="CM674" s="25"/>
      <c r="CN674" s="25"/>
      <c r="CO674" s="25"/>
      <c r="CP674" s="25"/>
      <c r="CQ674" s="25"/>
      <c r="CR674" s="25"/>
      <c r="CS674" s="25"/>
      <c r="CT674" s="25"/>
      <c r="CU674" s="25"/>
      <c r="CV674" s="25"/>
      <c r="CW674" s="25"/>
      <c r="CX674" s="25"/>
      <c r="CY674" s="25"/>
      <c r="CZ674" s="25"/>
      <c r="DA674" s="25"/>
      <c r="DB674" s="25"/>
      <c r="DC674" s="25"/>
      <c r="DD674" s="25"/>
      <c r="DE674" s="25"/>
      <c r="DF674" s="25"/>
      <c r="DG674" s="25"/>
      <c r="DH674" s="25"/>
      <c r="DI674" s="25"/>
      <c r="DJ674" s="25"/>
      <c r="DK674" s="25"/>
      <c r="DL674" s="25"/>
      <c r="DM674" s="25"/>
      <c r="DN674" s="25"/>
      <c r="DO674" s="25"/>
      <c r="DP674" s="25"/>
      <c r="DQ674" s="25"/>
      <c r="DR674" s="25"/>
      <c r="DS674" s="25"/>
      <c r="DT674" s="25"/>
      <c r="DU674" s="25"/>
      <c r="DV674" s="25"/>
      <c r="DW674" s="25"/>
      <c r="DX674" s="25"/>
      <c r="DY674" s="25"/>
      <c r="DZ674" s="25"/>
      <c r="EA674" s="25"/>
      <c r="EB674" s="25"/>
      <c r="EC674" s="25"/>
      <c r="ED674" s="25"/>
      <c r="EE674" s="25"/>
      <c r="EF674" s="25"/>
    </row>
    <row r="675" spans="1:136" ht="15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  <c r="CG675" s="25"/>
      <c r="CH675" s="25"/>
      <c r="CI675" s="25"/>
      <c r="CJ675" s="25"/>
      <c r="CK675" s="25"/>
      <c r="CL675" s="25"/>
      <c r="CM675" s="25"/>
      <c r="CN675" s="25"/>
      <c r="CO675" s="25"/>
      <c r="CP675" s="25"/>
      <c r="CQ675" s="25"/>
      <c r="CR675" s="25"/>
      <c r="CS675" s="25"/>
      <c r="CT675" s="25"/>
      <c r="CU675" s="25"/>
      <c r="CV675" s="25"/>
      <c r="CW675" s="25"/>
      <c r="CX675" s="25"/>
      <c r="CY675" s="25"/>
      <c r="CZ675" s="25"/>
      <c r="DA675" s="25"/>
      <c r="DB675" s="25"/>
      <c r="DC675" s="25"/>
      <c r="DD675" s="25"/>
      <c r="DE675" s="25"/>
      <c r="DF675" s="25"/>
      <c r="DG675" s="25"/>
      <c r="DH675" s="25"/>
      <c r="DI675" s="25"/>
      <c r="DJ675" s="25"/>
      <c r="DK675" s="25"/>
      <c r="DL675" s="25"/>
      <c r="DM675" s="25"/>
      <c r="DN675" s="25"/>
      <c r="DO675" s="25"/>
      <c r="DP675" s="25"/>
      <c r="DQ675" s="25"/>
      <c r="DR675" s="25"/>
      <c r="DS675" s="25"/>
      <c r="DT675" s="25"/>
      <c r="DU675" s="25"/>
      <c r="DV675" s="25"/>
      <c r="DW675" s="25"/>
      <c r="DX675" s="25"/>
      <c r="DY675" s="25"/>
      <c r="DZ675" s="25"/>
      <c r="EA675" s="25"/>
      <c r="EB675" s="25"/>
      <c r="EC675" s="25"/>
      <c r="ED675" s="25"/>
      <c r="EE675" s="25"/>
      <c r="EF675" s="25"/>
    </row>
    <row r="676" spans="1:136" ht="15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  <c r="CG676" s="25"/>
      <c r="CH676" s="25"/>
      <c r="CI676" s="25"/>
      <c r="CJ676" s="25"/>
      <c r="CK676" s="25"/>
      <c r="CL676" s="25"/>
      <c r="CM676" s="25"/>
      <c r="CN676" s="25"/>
      <c r="CO676" s="25"/>
      <c r="CP676" s="25"/>
      <c r="CQ676" s="25"/>
      <c r="CR676" s="25"/>
      <c r="CS676" s="25"/>
      <c r="CT676" s="25"/>
      <c r="CU676" s="25"/>
      <c r="CV676" s="25"/>
      <c r="CW676" s="25"/>
      <c r="CX676" s="25"/>
      <c r="CY676" s="25"/>
      <c r="CZ676" s="25"/>
      <c r="DA676" s="25"/>
      <c r="DB676" s="25"/>
      <c r="DC676" s="25"/>
      <c r="DD676" s="25"/>
      <c r="DE676" s="25"/>
      <c r="DF676" s="25"/>
      <c r="DG676" s="25"/>
      <c r="DH676" s="25"/>
      <c r="DI676" s="25"/>
      <c r="DJ676" s="25"/>
      <c r="DK676" s="25"/>
      <c r="DL676" s="25"/>
      <c r="DM676" s="25"/>
      <c r="DN676" s="25"/>
      <c r="DO676" s="25"/>
      <c r="DP676" s="25"/>
      <c r="DQ676" s="25"/>
      <c r="DR676" s="25"/>
      <c r="DS676" s="25"/>
      <c r="DT676" s="25"/>
      <c r="DU676" s="25"/>
      <c r="DV676" s="25"/>
      <c r="DW676" s="25"/>
      <c r="DX676" s="25"/>
      <c r="DY676" s="25"/>
      <c r="DZ676" s="25"/>
      <c r="EA676" s="25"/>
      <c r="EB676" s="25"/>
      <c r="EC676" s="25"/>
      <c r="ED676" s="25"/>
      <c r="EE676" s="25"/>
      <c r="EF676" s="25"/>
    </row>
    <row r="677" spans="1:136" ht="15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25"/>
      <c r="CX677" s="25"/>
      <c r="CY677" s="25"/>
      <c r="CZ677" s="25"/>
      <c r="DA677" s="25"/>
      <c r="DB677" s="25"/>
      <c r="DC677" s="25"/>
      <c r="DD677" s="25"/>
      <c r="DE677" s="25"/>
      <c r="DF677" s="25"/>
      <c r="DG677" s="25"/>
      <c r="DH677" s="25"/>
      <c r="DI677" s="25"/>
      <c r="DJ677" s="25"/>
      <c r="DK677" s="25"/>
      <c r="DL677" s="25"/>
      <c r="DM677" s="25"/>
      <c r="DN677" s="25"/>
      <c r="DO677" s="25"/>
      <c r="DP677" s="25"/>
      <c r="DQ677" s="25"/>
      <c r="DR677" s="25"/>
      <c r="DS677" s="25"/>
      <c r="DT677" s="25"/>
      <c r="DU677" s="25"/>
      <c r="DV677" s="25"/>
      <c r="DW677" s="25"/>
      <c r="DX677" s="25"/>
      <c r="DY677" s="25"/>
      <c r="DZ677" s="25"/>
      <c r="EA677" s="25"/>
      <c r="EB677" s="25"/>
      <c r="EC677" s="25"/>
      <c r="ED677" s="25"/>
      <c r="EE677" s="25"/>
      <c r="EF677" s="25"/>
    </row>
    <row r="678" spans="1:136" ht="15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25"/>
      <c r="CX678" s="25"/>
      <c r="CY678" s="25"/>
      <c r="CZ678" s="25"/>
      <c r="DA678" s="25"/>
      <c r="DB678" s="25"/>
      <c r="DC678" s="25"/>
      <c r="DD678" s="25"/>
      <c r="DE678" s="25"/>
      <c r="DF678" s="25"/>
      <c r="DG678" s="25"/>
      <c r="DH678" s="25"/>
      <c r="DI678" s="25"/>
      <c r="DJ678" s="25"/>
      <c r="DK678" s="25"/>
      <c r="DL678" s="25"/>
      <c r="DM678" s="25"/>
      <c r="DN678" s="25"/>
      <c r="DO678" s="25"/>
      <c r="DP678" s="25"/>
      <c r="DQ678" s="25"/>
      <c r="DR678" s="25"/>
      <c r="DS678" s="25"/>
      <c r="DT678" s="25"/>
      <c r="DU678" s="25"/>
      <c r="DV678" s="25"/>
      <c r="DW678" s="25"/>
      <c r="DX678" s="25"/>
      <c r="DY678" s="25"/>
      <c r="DZ678" s="25"/>
      <c r="EA678" s="25"/>
      <c r="EB678" s="25"/>
      <c r="EC678" s="25"/>
      <c r="ED678" s="25"/>
      <c r="EE678" s="25"/>
      <c r="EF678" s="25"/>
    </row>
    <row r="679" spans="1:136" ht="15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  <c r="CU679" s="25"/>
      <c r="CV679" s="25"/>
      <c r="CW679" s="25"/>
      <c r="CX679" s="25"/>
      <c r="CY679" s="25"/>
      <c r="CZ679" s="25"/>
      <c r="DA679" s="25"/>
      <c r="DB679" s="25"/>
      <c r="DC679" s="25"/>
      <c r="DD679" s="25"/>
      <c r="DE679" s="25"/>
      <c r="DF679" s="25"/>
      <c r="DG679" s="25"/>
      <c r="DH679" s="25"/>
      <c r="DI679" s="25"/>
      <c r="DJ679" s="25"/>
      <c r="DK679" s="25"/>
      <c r="DL679" s="25"/>
      <c r="DM679" s="25"/>
      <c r="DN679" s="25"/>
      <c r="DO679" s="25"/>
      <c r="DP679" s="25"/>
      <c r="DQ679" s="25"/>
      <c r="DR679" s="25"/>
      <c r="DS679" s="25"/>
      <c r="DT679" s="25"/>
      <c r="DU679" s="25"/>
      <c r="DV679" s="25"/>
      <c r="DW679" s="25"/>
      <c r="DX679" s="25"/>
      <c r="DY679" s="25"/>
      <c r="DZ679" s="25"/>
      <c r="EA679" s="25"/>
      <c r="EB679" s="25"/>
      <c r="EC679" s="25"/>
      <c r="ED679" s="25"/>
      <c r="EE679" s="25"/>
      <c r="EF679" s="25"/>
    </row>
    <row r="680" spans="1:136" ht="15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25"/>
      <c r="CX680" s="25"/>
      <c r="CY680" s="25"/>
      <c r="CZ680" s="25"/>
      <c r="DA680" s="25"/>
      <c r="DB680" s="25"/>
      <c r="DC680" s="25"/>
      <c r="DD680" s="25"/>
      <c r="DE680" s="25"/>
      <c r="DF680" s="25"/>
      <c r="DG680" s="25"/>
      <c r="DH680" s="25"/>
      <c r="DI680" s="25"/>
      <c r="DJ680" s="25"/>
      <c r="DK680" s="25"/>
      <c r="DL680" s="25"/>
      <c r="DM680" s="25"/>
      <c r="DN680" s="25"/>
      <c r="DO680" s="25"/>
      <c r="DP680" s="25"/>
      <c r="DQ680" s="25"/>
      <c r="DR680" s="25"/>
      <c r="DS680" s="25"/>
      <c r="DT680" s="25"/>
      <c r="DU680" s="25"/>
      <c r="DV680" s="25"/>
      <c r="DW680" s="25"/>
      <c r="DX680" s="25"/>
      <c r="DY680" s="25"/>
      <c r="DZ680" s="25"/>
      <c r="EA680" s="25"/>
      <c r="EB680" s="25"/>
      <c r="EC680" s="25"/>
      <c r="ED680" s="25"/>
      <c r="EE680" s="25"/>
      <c r="EF680" s="25"/>
    </row>
    <row r="681" spans="1:136" ht="15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25"/>
      <c r="CX681" s="25"/>
      <c r="CY681" s="25"/>
      <c r="CZ681" s="25"/>
      <c r="DA681" s="25"/>
      <c r="DB681" s="25"/>
      <c r="DC681" s="25"/>
      <c r="DD681" s="25"/>
      <c r="DE681" s="25"/>
      <c r="DF681" s="25"/>
      <c r="DG681" s="25"/>
      <c r="DH681" s="25"/>
      <c r="DI681" s="25"/>
      <c r="DJ681" s="25"/>
      <c r="DK681" s="25"/>
      <c r="DL681" s="25"/>
      <c r="DM681" s="25"/>
      <c r="DN681" s="25"/>
      <c r="DO681" s="25"/>
      <c r="DP681" s="25"/>
      <c r="DQ681" s="25"/>
      <c r="DR681" s="25"/>
      <c r="DS681" s="25"/>
      <c r="DT681" s="25"/>
      <c r="DU681" s="25"/>
      <c r="DV681" s="25"/>
      <c r="DW681" s="25"/>
      <c r="DX681" s="25"/>
      <c r="DY681" s="25"/>
      <c r="DZ681" s="25"/>
      <c r="EA681" s="25"/>
      <c r="EB681" s="25"/>
      <c r="EC681" s="25"/>
      <c r="ED681" s="25"/>
      <c r="EE681" s="25"/>
      <c r="EF681" s="25"/>
    </row>
    <row r="682" spans="1:136" ht="15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25"/>
      <c r="CX682" s="25"/>
      <c r="CY682" s="25"/>
      <c r="CZ682" s="25"/>
      <c r="DA682" s="25"/>
      <c r="DB682" s="25"/>
      <c r="DC682" s="25"/>
      <c r="DD682" s="25"/>
      <c r="DE682" s="25"/>
      <c r="DF682" s="25"/>
      <c r="DG682" s="25"/>
      <c r="DH682" s="25"/>
      <c r="DI682" s="25"/>
      <c r="DJ682" s="25"/>
      <c r="DK682" s="25"/>
      <c r="DL682" s="25"/>
      <c r="DM682" s="25"/>
      <c r="DN682" s="25"/>
      <c r="DO682" s="25"/>
      <c r="DP682" s="25"/>
      <c r="DQ682" s="25"/>
      <c r="DR682" s="25"/>
      <c r="DS682" s="25"/>
      <c r="DT682" s="25"/>
      <c r="DU682" s="25"/>
      <c r="DV682" s="25"/>
      <c r="DW682" s="25"/>
      <c r="DX682" s="25"/>
      <c r="DY682" s="25"/>
      <c r="DZ682" s="25"/>
      <c r="EA682" s="25"/>
      <c r="EB682" s="25"/>
      <c r="EC682" s="25"/>
      <c r="ED682" s="25"/>
      <c r="EE682" s="25"/>
      <c r="EF682" s="25"/>
    </row>
    <row r="683" spans="1:136" ht="15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25"/>
      <c r="CX683" s="25"/>
      <c r="CY683" s="25"/>
      <c r="CZ683" s="25"/>
      <c r="DA683" s="25"/>
      <c r="DB683" s="25"/>
      <c r="DC683" s="25"/>
      <c r="DD683" s="25"/>
      <c r="DE683" s="25"/>
      <c r="DF683" s="25"/>
      <c r="DG683" s="25"/>
      <c r="DH683" s="25"/>
      <c r="DI683" s="25"/>
      <c r="DJ683" s="25"/>
      <c r="DK683" s="25"/>
      <c r="DL683" s="25"/>
      <c r="DM683" s="25"/>
      <c r="DN683" s="25"/>
      <c r="DO683" s="25"/>
      <c r="DP683" s="25"/>
      <c r="DQ683" s="25"/>
      <c r="DR683" s="25"/>
      <c r="DS683" s="25"/>
      <c r="DT683" s="25"/>
      <c r="DU683" s="25"/>
      <c r="DV683" s="25"/>
      <c r="DW683" s="25"/>
      <c r="DX683" s="25"/>
      <c r="DY683" s="25"/>
      <c r="DZ683" s="25"/>
      <c r="EA683" s="25"/>
      <c r="EB683" s="25"/>
      <c r="EC683" s="25"/>
      <c r="ED683" s="25"/>
      <c r="EE683" s="25"/>
      <c r="EF683" s="25"/>
    </row>
    <row r="684" spans="1:136" ht="15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25"/>
      <c r="CX684" s="25"/>
      <c r="CY684" s="25"/>
      <c r="CZ684" s="25"/>
      <c r="DA684" s="25"/>
      <c r="DB684" s="25"/>
      <c r="DC684" s="25"/>
      <c r="DD684" s="25"/>
      <c r="DE684" s="25"/>
      <c r="DF684" s="25"/>
      <c r="DG684" s="25"/>
      <c r="DH684" s="25"/>
      <c r="DI684" s="25"/>
      <c r="DJ684" s="25"/>
      <c r="DK684" s="25"/>
      <c r="DL684" s="25"/>
      <c r="DM684" s="25"/>
      <c r="DN684" s="25"/>
      <c r="DO684" s="25"/>
      <c r="DP684" s="25"/>
      <c r="DQ684" s="25"/>
      <c r="DR684" s="25"/>
      <c r="DS684" s="25"/>
      <c r="DT684" s="25"/>
      <c r="DU684" s="25"/>
      <c r="DV684" s="25"/>
      <c r="DW684" s="25"/>
      <c r="DX684" s="25"/>
      <c r="DY684" s="25"/>
      <c r="DZ684" s="25"/>
      <c r="EA684" s="25"/>
      <c r="EB684" s="25"/>
      <c r="EC684" s="25"/>
      <c r="ED684" s="25"/>
      <c r="EE684" s="25"/>
      <c r="EF684" s="25"/>
    </row>
    <row r="685" spans="1:136" ht="15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  <c r="CX685" s="25"/>
      <c r="CY685" s="25"/>
      <c r="CZ685" s="25"/>
      <c r="DA685" s="25"/>
      <c r="DB685" s="25"/>
      <c r="DC685" s="25"/>
      <c r="DD685" s="25"/>
      <c r="DE685" s="25"/>
      <c r="DF685" s="25"/>
      <c r="DG685" s="25"/>
      <c r="DH685" s="25"/>
      <c r="DI685" s="25"/>
      <c r="DJ685" s="25"/>
      <c r="DK685" s="25"/>
      <c r="DL685" s="25"/>
      <c r="DM685" s="25"/>
      <c r="DN685" s="25"/>
      <c r="DO685" s="25"/>
      <c r="DP685" s="25"/>
      <c r="DQ685" s="25"/>
      <c r="DR685" s="25"/>
      <c r="DS685" s="25"/>
      <c r="DT685" s="25"/>
      <c r="DU685" s="25"/>
      <c r="DV685" s="25"/>
      <c r="DW685" s="25"/>
      <c r="DX685" s="25"/>
      <c r="DY685" s="25"/>
      <c r="DZ685" s="25"/>
      <c r="EA685" s="25"/>
      <c r="EB685" s="25"/>
      <c r="EC685" s="25"/>
      <c r="ED685" s="25"/>
      <c r="EE685" s="25"/>
      <c r="EF685" s="25"/>
    </row>
    <row r="686" spans="1:136" ht="15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25"/>
      <c r="CX686" s="25"/>
      <c r="CY686" s="25"/>
      <c r="CZ686" s="25"/>
      <c r="DA686" s="25"/>
      <c r="DB686" s="25"/>
      <c r="DC686" s="25"/>
      <c r="DD686" s="25"/>
      <c r="DE686" s="25"/>
      <c r="DF686" s="25"/>
      <c r="DG686" s="25"/>
      <c r="DH686" s="25"/>
      <c r="DI686" s="25"/>
      <c r="DJ686" s="25"/>
      <c r="DK686" s="25"/>
      <c r="DL686" s="25"/>
      <c r="DM686" s="25"/>
      <c r="DN686" s="25"/>
      <c r="DO686" s="25"/>
      <c r="DP686" s="25"/>
      <c r="DQ686" s="25"/>
      <c r="DR686" s="25"/>
      <c r="DS686" s="25"/>
      <c r="DT686" s="25"/>
      <c r="DU686" s="25"/>
      <c r="DV686" s="25"/>
      <c r="DW686" s="25"/>
      <c r="DX686" s="25"/>
      <c r="DY686" s="25"/>
      <c r="DZ686" s="25"/>
      <c r="EA686" s="25"/>
      <c r="EB686" s="25"/>
      <c r="EC686" s="25"/>
      <c r="ED686" s="25"/>
      <c r="EE686" s="25"/>
      <c r="EF686" s="25"/>
    </row>
    <row r="687" spans="1:136" ht="15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  <c r="CU687" s="25"/>
      <c r="CV687" s="25"/>
      <c r="CW687" s="25"/>
      <c r="CX687" s="25"/>
      <c r="CY687" s="25"/>
      <c r="CZ687" s="25"/>
      <c r="DA687" s="25"/>
      <c r="DB687" s="25"/>
      <c r="DC687" s="25"/>
      <c r="DD687" s="25"/>
      <c r="DE687" s="25"/>
      <c r="DF687" s="25"/>
      <c r="DG687" s="25"/>
      <c r="DH687" s="25"/>
      <c r="DI687" s="25"/>
      <c r="DJ687" s="25"/>
      <c r="DK687" s="25"/>
      <c r="DL687" s="25"/>
      <c r="DM687" s="25"/>
      <c r="DN687" s="25"/>
      <c r="DO687" s="25"/>
      <c r="DP687" s="25"/>
      <c r="DQ687" s="25"/>
      <c r="DR687" s="25"/>
      <c r="DS687" s="25"/>
      <c r="DT687" s="25"/>
      <c r="DU687" s="25"/>
      <c r="DV687" s="25"/>
      <c r="DW687" s="25"/>
      <c r="DX687" s="25"/>
      <c r="DY687" s="25"/>
      <c r="DZ687" s="25"/>
      <c r="EA687" s="25"/>
      <c r="EB687" s="25"/>
      <c r="EC687" s="25"/>
      <c r="ED687" s="25"/>
      <c r="EE687" s="25"/>
      <c r="EF687" s="25"/>
    </row>
    <row r="688" spans="1:136" ht="15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  <c r="CU688" s="25"/>
      <c r="CV688" s="25"/>
      <c r="CW688" s="25"/>
      <c r="CX688" s="25"/>
      <c r="CY688" s="25"/>
      <c r="CZ688" s="25"/>
      <c r="DA688" s="25"/>
      <c r="DB688" s="25"/>
      <c r="DC688" s="25"/>
      <c r="DD688" s="25"/>
      <c r="DE688" s="25"/>
      <c r="DF688" s="25"/>
      <c r="DG688" s="25"/>
      <c r="DH688" s="25"/>
      <c r="DI688" s="25"/>
      <c r="DJ688" s="25"/>
      <c r="DK688" s="25"/>
      <c r="DL688" s="25"/>
      <c r="DM688" s="25"/>
      <c r="DN688" s="25"/>
      <c r="DO688" s="25"/>
      <c r="DP688" s="25"/>
      <c r="DQ688" s="25"/>
      <c r="DR688" s="25"/>
      <c r="DS688" s="25"/>
      <c r="DT688" s="25"/>
      <c r="DU688" s="25"/>
      <c r="DV688" s="25"/>
      <c r="DW688" s="25"/>
      <c r="DX688" s="25"/>
      <c r="DY688" s="25"/>
      <c r="DZ688" s="25"/>
      <c r="EA688" s="25"/>
      <c r="EB688" s="25"/>
      <c r="EC688" s="25"/>
      <c r="ED688" s="25"/>
      <c r="EE688" s="25"/>
      <c r="EF688" s="25"/>
    </row>
    <row r="689" spans="1:136" ht="15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  <c r="CU689" s="25"/>
      <c r="CV689" s="25"/>
      <c r="CW689" s="25"/>
      <c r="CX689" s="25"/>
      <c r="CY689" s="25"/>
      <c r="CZ689" s="25"/>
      <c r="DA689" s="25"/>
      <c r="DB689" s="25"/>
      <c r="DC689" s="25"/>
      <c r="DD689" s="25"/>
      <c r="DE689" s="25"/>
      <c r="DF689" s="25"/>
      <c r="DG689" s="25"/>
      <c r="DH689" s="25"/>
      <c r="DI689" s="25"/>
      <c r="DJ689" s="25"/>
      <c r="DK689" s="25"/>
      <c r="DL689" s="25"/>
      <c r="DM689" s="25"/>
      <c r="DN689" s="25"/>
      <c r="DO689" s="25"/>
      <c r="DP689" s="25"/>
      <c r="DQ689" s="25"/>
      <c r="DR689" s="25"/>
      <c r="DS689" s="25"/>
      <c r="DT689" s="25"/>
      <c r="DU689" s="25"/>
      <c r="DV689" s="25"/>
      <c r="DW689" s="25"/>
      <c r="DX689" s="25"/>
      <c r="DY689" s="25"/>
      <c r="DZ689" s="25"/>
      <c r="EA689" s="25"/>
      <c r="EB689" s="25"/>
      <c r="EC689" s="25"/>
      <c r="ED689" s="25"/>
      <c r="EE689" s="25"/>
      <c r="EF689" s="25"/>
    </row>
    <row r="690" spans="1:136" ht="15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  <c r="CG690" s="25"/>
      <c r="CH690" s="25"/>
      <c r="CI690" s="25"/>
      <c r="CJ690" s="25"/>
      <c r="CK690" s="25"/>
      <c r="CL690" s="25"/>
      <c r="CM690" s="25"/>
      <c r="CN690" s="25"/>
      <c r="CO690" s="25"/>
      <c r="CP690" s="25"/>
      <c r="CQ690" s="25"/>
      <c r="CR690" s="25"/>
      <c r="CS690" s="25"/>
      <c r="CT690" s="25"/>
      <c r="CU690" s="25"/>
      <c r="CV690" s="25"/>
      <c r="CW690" s="25"/>
      <c r="CX690" s="25"/>
      <c r="CY690" s="25"/>
      <c r="CZ690" s="25"/>
      <c r="DA690" s="25"/>
      <c r="DB690" s="25"/>
      <c r="DC690" s="25"/>
      <c r="DD690" s="25"/>
      <c r="DE690" s="25"/>
      <c r="DF690" s="25"/>
      <c r="DG690" s="25"/>
      <c r="DH690" s="25"/>
      <c r="DI690" s="25"/>
      <c r="DJ690" s="25"/>
      <c r="DK690" s="25"/>
      <c r="DL690" s="25"/>
      <c r="DM690" s="25"/>
      <c r="DN690" s="25"/>
      <c r="DO690" s="25"/>
      <c r="DP690" s="25"/>
      <c r="DQ690" s="25"/>
      <c r="DR690" s="25"/>
      <c r="DS690" s="25"/>
      <c r="DT690" s="25"/>
      <c r="DU690" s="25"/>
      <c r="DV690" s="25"/>
      <c r="DW690" s="25"/>
      <c r="DX690" s="25"/>
      <c r="DY690" s="25"/>
      <c r="DZ690" s="25"/>
      <c r="EA690" s="25"/>
      <c r="EB690" s="25"/>
      <c r="EC690" s="25"/>
      <c r="ED690" s="25"/>
      <c r="EE690" s="25"/>
      <c r="EF690" s="25"/>
    </row>
    <row r="691" spans="1:136" ht="15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  <c r="CU691" s="25"/>
      <c r="CV691" s="25"/>
      <c r="CW691" s="25"/>
      <c r="CX691" s="25"/>
      <c r="CY691" s="25"/>
      <c r="CZ691" s="25"/>
      <c r="DA691" s="25"/>
      <c r="DB691" s="25"/>
      <c r="DC691" s="25"/>
      <c r="DD691" s="25"/>
      <c r="DE691" s="25"/>
      <c r="DF691" s="25"/>
      <c r="DG691" s="25"/>
      <c r="DH691" s="25"/>
      <c r="DI691" s="25"/>
      <c r="DJ691" s="25"/>
      <c r="DK691" s="25"/>
      <c r="DL691" s="25"/>
      <c r="DM691" s="25"/>
      <c r="DN691" s="25"/>
      <c r="DO691" s="25"/>
      <c r="DP691" s="25"/>
      <c r="DQ691" s="25"/>
      <c r="DR691" s="25"/>
      <c r="DS691" s="25"/>
      <c r="DT691" s="25"/>
      <c r="DU691" s="25"/>
      <c r="DV691" s="25"/>
      <c r="DW691" s="25"/>
      <c r="DX691" s="25"/>
      <c r="DY691" s="25"/>
      <c r="DZ691" s="25"/>
      <c r="EA691" s="25"/>
      <c r="EB691" s="25"/>
      <c r="EC691" s="25"/>
      <c r="ED691" s="25"/>
      <c r="EE691" s="25"/>
      <c r="EF691" s="25"/>
    </row>
    <row r="692" spans="1:136" ht="15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  <c r="CG692" s="25"/>
      <c r="CH692" s="25"/>
      <c r="CI692" s="25"/>
      <c r="CJ692" s="25"/>
      <c r="CK692" s="25"/>
      <c r="CL692" s="25"/>
      <c r="CM692" s="25"/>
      <c r="CN692" s="25"/>
      <c r="CO692" s="25"/>
      <c r="CP692" s="25"/>
      <c r="CQ692" s="25"/>
      <c r="CR692" s="25"/>
      <c r="CS692" s="25"/>
      <c r="CT692" s="25"/>
      <c r="CU692" s="25"/>
      <c r="CV692" s="25"/>
      <c r="CW692" s="25"/>
      <c r="CX692" s="25"/>
      <c r="CY692" s="25"/>
      <c r="CZ692" s="25"/>
      <c r="DA692" s="25"/>
      <c r="DB692" s="25"/>
      <c r="DC692" s="25"/>
      <c r="DD692" s="25"/>
      <c r="DE692" s="25"/>
      <c r="DF692" s="25"/>
      <c r="DG692" s="25"/>
      <c r="DH692" s="25"/>
      <c r="DI692" s="25"/>
      <c r="DJ692" s="25"/>
      <c r="DK692" s="25"/>
      <c r="DL692" s="25"/>
      <c r="DM692" s="25"/>
      <c r="DN692" s="25"/>
      <c r="DO692" s="25"/>
      <c r="DP692" s="25"/>
      <c r="DQ692" s="25"/>
      <c r="DR692" s="25"/>
      <c r="DS692" s="25"/>
      <c r="DT692" s="25"/>
      <c r="DU692" s="25"/>
      <c r="DV692" s="25"/>
      <c r="DW692" s="25"/>
      <c r="DX692" s="25"/>
      <c r="DY692" s="25"/>
      <c r="DZ692" s="25"/>
      <c r="EA692" s="25"/>
      <c r="EB692" s="25"/>
      <c r="EC692" s="25"/>
      <c r="ED692" s="25"/>
      <c r="EE692" s="25"/>
      <c r="EF692" s="25"/>
    </row>
    <row r="693" spans="1:136" ht="15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  <c r="CG693" s="25"/>
      <c r="CH693" s="25"/>
      <c r="CI693" s="25"/>
      <c r="CJ693" s="25"/>
      <c r="CK693" s="25"/>
      <c r="CL693" s="25"/>
      <c r="CM693" s="25"/>
      <c r="CN693" s="25"/>
      <c r="CO693" s="25"/>
      <c r="CP693" s="25"/>
      <c r="CQ693" s="25"/>
      <c r="CR693" s="25"/>
      <c r="CS693" s="25"/>
      <c r="CT693" s="25"/>
      <c r="CU693" s="25"/>
      <c r="CV693" s="25"/>
      <c r="CW693" s="25"/>
      <c r="CX693" s="25"/>
      <c r="CY693" s="25"/>
      <c r="CZ693" s="25"/>
      <c r="DA693" s="25"/>
      <c r="DB693" s="25"/>
      <c r="DC693" s="25"/>
      <c r="DD693" s="25"/>
      <c r="DE693" s="25"/>
      <c r="DF693" s="25"/>
      <c r="DG693" s="25"/>
      <c r="DH693" s="25"/>
      <c r="DI693" s="25"/>
      <c r="DJ693" s="25"/>
      <c r="DK693" s="25"/>
      <c r="DL693" s="25"/>
      <c r="DM693" s="25"/>
      <c r="DN693" s="25"/>
      <c r="DO693" s="25"/>
      <c r="DP693" s="25"/>
      <c r="DQ693" s="25"/>
      <c r="DR693" s="25"/>
      <c r="DS693" s="25"/>
      <c r="DT693" s="25"/>
      <c r="DU693" s="25"/>
      <c r="DV693" s="25"/>
      <c r="DW693" s="25"/>
      <c r="DX693" s="25"/>
      <c r="DY693" s="25"/>
      <c r="DZ693" s="25"/>
      <c r="EA693" s="25"/>
      <c r="EB693" s="25"/>
      <c r="EC693" s="25"/>
      <c r="ED693" s="25"/>
      <c r="EE693" s="25"/>
      <c r="EF693" s="25"/>
    </row>
    <row r="694" spans="1:136" ht="15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  <c r="CG694" s="25"/>
      <c r="CH694" s="25"/>
      <c r="CI694" s="25"/>
      <c r="CJ694" s="25"/>
      <c r="CK694" s="25"/>
      <c r="CL694" s="25"/>
      <c r="CM694" s="25"/>
      <c r="CN694" s="25"/>
      <c r="CO694" s="25"/>
      <c r="CP694" s="25"/>
      <c r="CQ694" s="25"/>
      <c r="CR694" s="25"/>
      <c r="CS694" s="25"/>
      <c r="CT694" s="25"/>
      <c r="CU694" s="25"/>
      <c r="CV694" s="25"/>
      <c r="CW694" s="25"/>
      <c r="CX694" s="25"/>
      <c r="CY694" s="25"/>
      <c r="CZ694" s="25"/>
      <c r="DA694" s="25"/>
      <c r="DB694" s="25"/>
      <c r="DC694" s="25"/>
      <c r="DD694" s="25"/>
      <c r="DE694" s="25"/>
      <c r="DF694" s="25"/>
      <c r="DG694" s="25"/>
      <c r="DH694" s="25"/>
      <c r="DI694" s="25"/>
      <c r="DJ694" s="25"/>
      <c r="DK694" s="25"/>
      <c r="DL694" s="25"/>
      <c r="DM694" s="25"/>
      <c r="DN694" s="25"/>
      <c r="DO694" s="25"/>
      <c r="DP694" s="25"/>
      <c r="DQ694" s="25"/>
      <c r="DR694" s="25"/>
      <c r="DS694" s="25"/>
      <c r="DT694" s="25"/>
      <c r="DU694" s="25"/>
      <c r="DV694" s="25"/>
      <c r="DW694" s="25"/>
      <c r="DX694" s="25"/>
      <c r="DY694" s="25"/>
      <c r="DZ694" s="25"/>
      <c r="EA694" s="25"/>
      <c r="EB694" s="25"/>
      <c r="EC694" s="25"/>
      <c r="ED694" s="25"/>
      <c r="EE694" s="25"/>
      <c r="EF694" s="25"/>
    </row>
    <row r="695" spans="1:136" ht="15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  <c r="CG695" s="25"/>
      <c r="CH695" s="25"/>
      <c r="CI695" s="25"/>
      <c r="CJ695" s="25"/>
      <c r="CK695" s="25"/>
      <c r="CL695" s="25"/>
      <c r="CM695" s="25"/>
      <c r="CN695" s="25"/>
      <c r="CO695" s="25"/>
      <c r="CP695" s="25"/>
      <c r="CQ695" s="25"/>
      <c r="CR695" s="25"/>
      <c r="CS695" s="25"/>
      <c r="CT695" s="25"/>
      <c r="CU695" s="25"/>
      <c r="CV695" s="25"/>
      <c r="CW695" s="25"/>
      <c r="CX695" s="25"/>
      <c r="CY695" s="25"/>
      <c r="CZ695" s="25"/>
      <c r="DA695" s="25"/>
      <c r="DB695" s="25"/>
      <c r="DC695" s="25"/>
      <c r="DD695" s="25"/>
      <c r="DE695" s="25"/>
      <c r="DF695" s="25"/>
      <c r="DG695" s="25"/>
      <c r="DH695" s="25"/>
      <c r="DI695" s="25"/>
      <c r="DJ695" s="25"/>
      <c r="DK695" s="25"/>
      <c r="DL695" s="25"/>
      <c r="DM695" s="25"/>
      <c r="DN695" s="25"/>
      <c r="DO695" s="25"/>
      <c r="DP695" s="25"/>
      <c r="DQ695" s="25"/>
      <c r="DR695" s="25"/>
      <c r="DS695" s="25"/>
      <c r="DT695" s="25"/>
      <c r="DU695" s="25"/>
      <c r="DV695" s="25"/>
      <c r="DW695" s="25"/>
      <c r="DX695" s="25"/>
      <c r="DY695" s="25"/>
      <c r="DZ695" s="25"/>
      <c r="EA695" s="25"/>
      <c r="EB695" s="25"/>
      <c r="EC695" s="25"/>
      <c r="ED695" s="25"/>
      <c r="EE695" s="25"/>
      <c r="EF695" s="25"/>
    </row>
    <row r="696" spans="1:136" ht="15.75" customHeight="1" x14ac:dyDescent="0.2">
      <c r="E696" s="1"/>
      <c r="R696" s="1"/>
      <c r="S696" s="1"/>
      <c r="Z696" s="26"/>
      <c r="AB696" s="26"/>
      <c r="AV696" s="26"/>
      <c r="BB696" s="1"/>
      <c r="BC696" s="1"/>
      <c r="BL696" s="1"/>
      <c r="BM696" s="1"/>
      <c r="CV696" s="1"/>
      <c r="CW696" s="1"/>
      <c r="DG696" s="1"/>
      <c r="DI696" s="25"/>
      <c r="DS696" s="1"/>
    </row>
    <row r="697" spans="1:136" ht="15.75" customHeight="1" x14ac:dyDescent="0.2">
      <c r="E697" s="1"/>
      <c r="R697" s="1"/>
      <c r="S697" s="1"/>
      <c r="Z697" s="26"/>
      <c r="AB697" s="26"/>
      <c r="AV697" s="26"/>
      <c r="BB697" s="1"/>
      <c r="BC697" s="1"/>
      <c r="BL697" s="1"/>
      <c r="BM697" s="1"/>
      <c r="CV697" s="1"/>
      <c r="CW697" s="1"/>
      <c r="DG697" s="1"/>
      <c r="DI697" s="25"/>
      <c r="DS697" s="1"/>
    </row>
    <row r="698" spans="1:136" ht="15.75" customHeight="1" x14ac:dyDescent="0.2">
      <c r="E698" s="1"/>
      <c r="R698" s="1"/>
      <c r="S698" s="1"/>
      <c r="Z698" s="26"/>
      <c r="AB698" s="26"/>
      <c r="AV698" s="26"/>
      <c r="BB698" s="1"/>
      <c r="BC698" s="1"/>
      <c r="BL698" s="1"/>
      <c r="BM698" s="1"/>
      <c r="CV698" s="1"/>
      <c r="CW698" s="1"/>
      <c r="DG698" s="1"/>
      <c r="DI698" s="25"/>
      <c r="DS698" s="1"/>
    </row>
    <row r="699" spans="1:136" ht="15.75" customHeight="1" x14ac:dyDescent="0.2">
      <c r="E699" s="1"/>
      <c r="R699" s="1"/>
      <c r="S699" s="1"/>
      <c r="Z699" s="26"/>
      <c r="AB699" s="26"/>
      <c r="AV699" s="26"/>
      <c r="BB699" s="1"/>
      <c r="BC699" s="1"/>
      <c r="BL699" s="1"/>
      <c r="BM699" s="1"/>
      <c r="CV699" s="1"/>
      <c r="CW699" s="1"/>
      <c r="DG699" s="1"/>
      <c r="DI699" s="25"/>
      <c r="DS699" s="1"/>
    </row>
    <row r="700" spans="1:136" ht="15.75" customHeight="1" x14ac:dyDescent="0.2">
      <c r="E700" s="1"/>
      <c r="R700" s="1"/>
      <c r="S700" s="1"/>
      <c r="Z700" s="26"/>
      <c r="AB700" s="26"/>
      <c r="AV700" s="26"/>
      <c r="BB700" s="1"/>
      <c r="BC700" s="1"/>
      <c r="BL700" s="1"/>
      <c r="BM700" s="1"/>
      <c r="CV700" s="1"/>
      <c r="CW700" s="1"/>
      <c r="DG700" s="1"/>
      <c r="DI700" s="25"/>
      <c r="DS700" s="1"/>
    </row>
    <row r="701" spans="1:136" ht="15.75" customHeight="1" x14ac:dyDescent="0.2">
      <c r="E701" s="1"/>
      <c r="R701" s="1"/>
      <c r="S701" s="1"/>
      <c r="Z701" s="26"/>
      <c r="AB701" s="26"/>
      <c r="AV701" s="26"/>
      <c r="BB701" s="1"/>
      <c r="BC701" s="1"/>
      <c r="BL701" s="1"/>
      <c r="BM701" s="1"/>
      <c r="CV701" s="1"/>
      <c r="CW701" s="1"/>
      <c r="DG701" s="1"/>
      <c r="DI701" s="25"/>
      <c r="DS701" s="1"/>
    </row>
    <row r="702" spans="1:136" ht="15.75" customHeight="1" x14ac:dyDescent="0.2">
      <c r="E702" s="1"/>
      <c r="R702" s="1"/>
      <c r="S702" s="1"/>
      <c r="Z702" s="26"/>
      <c r="AB702" s="26"/>
      <c r="AV702" s="26"/>
      <c r="BB702" s="1"/>
      <c r="BC702" s="1"/>
      <c r="BL702" s="1"/>
      <c r="BM702" s="1"/>
      <c r="CV702" s="1"/>
      <c r="CW702" s="1"/>
      <c r="DG702" s="1"/>
      <c r="DI702" s="25"/>
      <c r="DS702" s="1"/>
    </row>
    <row r="703" spans="1:136" ht="15.75" customHeight="1" x14ac:dyDescent="0.2">
      <c r="E703" s="1"/>
      <c r="R703" s="1"/>
      <c r="S703" s="1"/>
      <c r="Z703" s="26"/>
      <c r="AB703" s="26"/>
      <c r="AV703" s="26"/>
      <c r="BB703" s="1"/>
      <c r="BC703" s="1"/>
      <c r="BL703" s="1"/>
      <c r="BM703" s="1"/>
      <c r="CV703" s="1"/>
      <c r="CW703" s="1"/>
      <c r="DG703" s="1"/>
      <c r="DI703" s="25"/>
      <c r="DS703" s="1"/>
    </row>
    <row r="704" spans="1:136" ht="15.75" customHeight="1" x14ac:dyDescent="0.2">
      <c r="E704" s="1"/>
      <c r="R704" s="1"/>
      <c r="S704" s="1"/>
      <c r="Z704" s="26"/>
      <c r="AB704" s="26"/>
      <c r="AV704" s="26"/>
      <c r="BB704" s="1"/>
      <c r="BC704" s="1"/>
      <c r="BL704" s="1"/>
      <c r="BM704" s="1"/>
      <c r="CV704" s="1"/>
      <c r="CW704" s="1"/>
      <c r="DG704" s="1"/>
      <c r="DI704" s="25"/>
      <c r="DS704" s="1"/>
    </row>
    <row r="705" spans="5:123" ht="15.75" customHeight="1" x14ac:dyDescent="0.2">
      <c r="E705" s="1"/>
      <c r="R705" s="1"/>
      <c r="S705" s="1"/>
      <c r="Z705" s="26"/>
      <c r="AB705" s="26"/>
      <c r="AV705" s="26"/>
      <c r="BB705" s="1"/>
      <c r="BC705" s="1"/>
      <c r="BL705" s="1"/>
      <c r="BM705" s="1"/>
      <c r="CV705" s="1"/>
      <c r="CW705" s="1"/>
      <c r="DG705" s="1"/>
      <c r="DI705" s="25"/>
      <c r="DS705" s="1"/>
    </row>
    <row r="706" spans="5:123" ht="15.75" customHeight="1" x14ac:dyDescent="0.2">
      <c r="E706" s="1"/>
      <c r="R706" s="1"/>
      <c r="S706" s="1"/>
      <c r="Z706" s="26"/>
      <c r="AB706" s="26"/>
      <c r="AV706" s="26"/>
      <c r="BB706" s="1"/>
      <c r="BC706" s="1"/>
      <c r="BL706" s="1"/>
      <c r="BM706" s="1"/>
      <c r="CV706" s="1"/>
      <c r="CW706" s="1"/>
      <c r="DG706" s="1"/>
      <c r="DI706" s="25"/>
      <c r="DS706" s="1"/>
    </row>
    <row r="707" spans="5:123" ht="15.75" customHeight="1" x14ac:dyDescent="0.2">
      <c r="E707" s="1"/>
      <c r="R707" s="1"/>
      <c r="S707" s="1"/>
      <c r="Z707" s="26"/>
      <c r="AB707" s="26"/>
      <c r="AV707" s="26"/>
      <c r="BB707" s="1"/>
      <c r="BC707" s="1"/>
      <c r="BL707" s="1"/>
      <c r="BM707" s="1"/>
      <c r="CV707" s="1"/>
      <c r="CW707" s="1"/>
      <c r="DG707" s="1"/>
      <c r="DI707" s="25"/>
      <c r="DS707" s="1"/>
    </row>
    <row r="708" spans="5:123" ht="15.75" customHeight="1" x14ac:dyDescent="0.2">
      <c r="E708" s="1"/>
      <c r="R708" s="1"/>
      <c r="S708" s="1"/>
      <c r="Z708" s="26"/>
      <c r="AB708" s="26"/>
      <c r="AV708" s="26"/>
      <c r="BB708" s="1"/>
      <c r="BC708" s="1"/>
      <c r="BL708" s="1"/>
      <c r="BM708" s="1"/>
      <c r="CV708" s="1"/>
      <c r="CW708" s="1"/>
      <c r="DG708" s="1"/>
      <c r="DI708" s="25"/>
      <c r="DS708" s="1"/>
    </row>
    <row r="709" spans="5:123" ht="15.75" customHeight="1" x14ac:dyDescent="0.2">
      <c r="E709" s="1"/>
      <c r="R709" s="1"/>
      <c r="S709" s="1"/>
      <c r="Z709" s="26"/>
      <c r="AB709" s="26"/>
      <c r="AV709" s="26"/>
      <c r="BB709" s="1"/>
      <c r="BC709" s="1"/>
      <c r="BL709" s="1"/>
      <c r="BM709" s="1"/>
      <c r="CV709" s="1"/>
      <c r="CW709" s="1"/>
      <c r="DG709" s="1"/>
      <c r="DI709" s="25"/>
      <c r="DS709" s="1"/>
    </row>
    <row r="710" spans="5:123" ht="15.75" customHeight="1" x14ac:dyDescent="0.2">
      <c r="E710" s="1"/>
      <c r="R710" s="1"/>
      <c r="S710" s="1"/>
      <c r="Z710" s="26"/>
      <c r="AB710" s="26"/>
      <c r="AV710" s="26"/>
      <c r="BB710" s="1"/>
      <c r="BC710" s="1"/>
      <c r="BL710" s="1"/>
      <c r="BM710" s="1"/>
      <c r="CV710" s="1"/>
      <c r="CW710" s="1"/>
      <c r="DG710" s="1"/>
      <c r="DI710" s="25"/>
      <c r="DS710" s="1"/>
    </row>
    <row r="711" spans="5:123" ht="15.75" customHeight="1" x14ac:dyDescent="0.2">
      <c r="E711" s="1"/>
      <c r="R711" s="1"/>
      <c r="S711" s="1"/>
      <c r="Z711" s="26"/>
      <c r="AB711" s="26"/>
      <c r="AV711" s="26"/>
      <c r="BB711" s="1"/>
      <c r="BC711" s="1"/>
      <c r="BL711" s="1"/>
      <c r="BM711" s="1"/>
      <c r="CV711" s="1"/>
      <c r="CW711" s="1"/>
      <c r="DG711" s="1"/>
      <c r="DI711" s="25"/>
      <c r="DS711" s="1"/>
    </row>
    <row r="712" spans="5:123" ht="15.75" customHeight="1" x14ac:dyDescent="0.2">
      <c r="E712" s="1"/>
      <c r="R712" s="1"/>
      <c r="S712" s="1"/>
      <c r="Z712" s="26"/>
      <c r="AB712" s="26"/>
      <c r="AV712" s="26"/>
      <c r="BB712" s="1"/>
      <c r="BC712" s="1"/>
      <c r="BL712" s="1"/>
      <c r="BM712" s="1"/>
      <c r="CV712" s="1"/>
      <c r="CW712" s="1"/>
      <c r="DG712" s="1"/>
      <c r="DI712" s="25"/>
      <c r="DS712" s="1"/>
    </row>
    <row r="713" spans="5:123" ht="15.75" customHeight="1" x14ac:dyDescent="0.2">
      <c r="E713" s="1"/>
      <c r="R713" s="1"/>
      <c r="S713" s="1"/>
      <c r="Z713" s="26"/>
      <c r="AB713" s="26"/>
      <c r="AV713" s="26"/>
      <c r="BB713" s="1"/>
      <c r="BC713" s="1"/>
      <c r="BL713" s="1"/>
      <c r="BM713" s="1"/>
      <c r="CV713" s="1"/>
      <c r="CW713" s="1"/>
      <c r="DG713" s="1"/>
      <c r="DI713" s="25"/>
      <c r="DS713" s="1"/>
    </row>
    <row r="714" spans="5:123" ht="15.75" customHeight="1" x14ac:dyDescent="0.2">
      <c r="E714" s="1"/>
      <c r="R714" s="1"/>
      <c r="S714" s="1"/>
      <c r="Z714" s="26"/>
      <c r="AB714" s="26"/>
      <c r="AV714" s="26"/>
      <c r="BB714" s="1"/>
      <c r="BC714" s="1"/>
      <c r="BL714" s="1"/>
      <c r="BM714" s="1"/>
      <c r="CV714" s="1"/>
      <c r="CW714" s="1"/>
      <c r="DG714" s="1"/>
      <c r="DI714" s="25"/>
      <c r="DS714" s="1"/>
    </row>
    <row r="715" spans="5:123" ht="15.75" customHeight="1" x14ac:dyDescent="0.2">
      <c r="E715" s="1"/>
      <c r="R715" s="1"/>
      <c r="S715" s="1"/>
      <c r="Z715" s="26"/>
      <c r="AB715" s="26"/>
      <c r="AV715" s="26"/>
      <c r="BB715" s="1"/>
      <c r="BC715" s="1"/>
      <c r="BL715" s="1"/>
      <c r="BM715" s="1"/>
      <c r="CV715" s="1"/>
      <c r="CW715" s="1"/>
      <c r="DG715" s="1"/>
      <c r="DI715" s="25"/>
      <c r="DS715" s="1"/>
    </row>
    <row r="716" spans="5:123" ht="15.75" customHeight="1" x14ac:dyDescent="0.2">
      <c r="E716" s="1"/>
      <c r="R716" s="1"/>
      <c r="S716" s="1"/>
      <c r="Z716" s="26"/>
      <c r="AB716" s="26"/>
      <c r="AV716" s="26"/>
      <c r="BB716" s="1"/>
      <c r="BC716" s="1"/>
      <c r="BL716" s="1"/>
      <c r="BM716" s="1"/>
      <c r="CV716" s="1"/>
      <c r="CW716" s="1"/>
      <c r="DG716" s="1"/>
      <c r="DI716" s="25"/>
      <c r="DS716" s="1"/>
    </row>
    <row r="717" spans="5:123" ht="15.75" customHeight="1" x14ac:dyDescent="0.2">
      <c r="E717" s="1"/>
      <c r="R717" s="1"/>
      <c r="S717" s="1"/>
      <c r="Z717" s="26"/>
      <c r="AB717" s="26"/>
      <c r="AV717" s="26"/>
      <c r="BB717" s="1"/>
      <c r="BC717" s="1"/>
      <c r="BL717" s="1"/>
      <c r="BM717" s="1"/>
      <c r="CV717" s="1"/>
      <c r="CW717" s="1"/>
      <c r="DG717" s="1"/>
      <c r="DI717" s="25"/>
      <c r="DS717" s="1"/>
    </row>
    <row r="718" spans="5:123" ht="15.75" customHeight="1" x14ac:dyDescent="0.2">
      <c r="E718" s="1"/>
      <c r="R718" s="1"/>
      <c r="S718" s="1"/>
      <c r="Z718" s="26"/>
      <c r="AB718" s="26"/>
      <c r="AV718" s="26"/>
      <c r="BB718" s="1"/>
      <c r="BC718" s="1"/>
      <c r="BL718" s="1"/>
      <c r="BM718" s="1"/>
      <c r="CV718" s="1"/>
      <c r="CW718" s="1"/>
      <c r="DG718" s="1"/>
      <c r="DI718" s="25"/>
      <c r="DS718" s="1"/>
    </row>
    <row r="719" spans="5:123" ht="15.75" customHeight="1" x14ac:dyDescent="0.2">
      <c r="E719" s="1"/>
      <c r="R719" s="1"/>
      <c r="S719" s="1"/>
      <c r="Z719" s="26"/>
      <c r="AB719" s="26"/>
      <c r="AV719" s="26"/>
      <c r="BB719" s="1"/>
      <c r="BC719" s="1"/>
      <c r="BL719" s="1"/>
      <c r="BM719" s="1"/>
      <c r="CV719" s="1"/>
      <c r="CW719" s="1"/>
      <c r="DG719" s="1"/>
      <c r="DI719" s="25"/>
      <c r="DS719" s="1"/>
    </row>
    <row r="720" spans="5:123" ht="15.75" customHeight="1" x14ac:dyDescent="0.2">
      <c r="E720" s="1"/>
      <c r="R720" s="1"/>
      <c r="S720" s="1"/>
      <c r="Z720" s="26"/>
      <c r="AB720" s="26"/>
      <c r="AV720" s="26"/>
      <c r="BB720" s="1"/>
      <c r="BC720" s="1"/>
      <c r="BL720" s="1"/>
      <c r="BM720" s="1"/>
      <c r="CV720" s="1"/>
      <c r="CW720" s="1"/>
      <c r="DG720" s="1"/>
      <c r="DI720" s="25"/>
      <c r="DS720" s="1"/>
    </row>
    <row r="721" spans="5:123" ht="15.75" customHeight="1" x14ac:dyDescent="0.2">
      <c r="E721" s="1"/>
      <c r="R721" s="1"/>
      <c r="S721" s="1"/>
      <c r="Z721" s="26"/>
      <c r="AB721" s="26"/>
      <c r="AV721" s="26"/>
      <c r="BB721" s="1"/>
      <c r="BC721" s="1"/>
      <c r="BL721" s="1"/>
      <c r="BM721" s="1"/>
      <c r="CV721" s="1"/>
      <c r="CW721" s="1"/>
      <c r="DG721" s="1"/>
      <c r="DI721" s="25"/>
      <c r="DS721" s="1"/>
    </row>
    <row r="722" spans="5:123" ht="15.75" customHeight="1" x14ac:dyDescent="0.2">
      <c r="E722" s="1"/>
      <c r="R722" s="1"/>
      <c r="S722" s="1"/>
      <c r="Z722" s="26"/>
      <c r="AB722" s="26"/>
      <c r="AV722" s="26"/>
      <c r="BB722" s="1"/>
      <c r="BC722" s="1"/>
      <c r="BL722" s="1"/>
      <c r="BM722" s="1"/>
      <c r="CV722" s="1"/>
      <c r="CW722" s="1"/>
      <c r="DG722" s="1"/>
      <c r="DI722" s="25"/>
      <c r="DS722" s="1"/>
    </row>
    <row r="723" spans="5:123" ht="15.75" customHeight="1" x14ac:dyDescent="0.2">
      <c r="E723" s="1"/>
      <c r="R723" s="1"/>
      <c r="S723" s="1"/>
      <c r="Z723" s="26"/>
      <c r="AB723" s="26"/>
      <c r="AV723" s="26"/>
      <c r="BB723" s="1"/>
      <c r="BC723" s="1"/>
      <c r="BL723" s="1"/>
      <c r="BM723" s="1"/>
      <c r="CV723" s="1"/>
      <c r="CW723" s="1"/>
      <c r="DG723" s="1"/>
      <c r="DI723" s="25"/>
      <c r="DS723" s="1"/>
    </row>
    <row r="724" spans="5:123" ht="15.75" customHeight="1" x14ac:dyDescent="0.2">
      <c r="E724" s="1"/>
      <c r="R724" s="1"/>
      <c r="S724" s="1"/>
      <c r="Z724" s="26"/>
      <c r="AB724" s="26"/>
      <c r="AV724" s="26"/>
      <c r="BB724" s="1"/>
      <c r="BC724" s="1"/>
      <c r="BL724" s="1"/>
      <c r="BM724" s="1"/>
      <c r="CV724" s="1"/>
      <c r="CW724" s="1"/>
      <c r="DG724" s="1"/>
      <c r="DI724" s="25"/>
      <c r="DS724" s="1"/>
    </row>
    <row r="725" spans="5:123" ht="15.75" customHeight="1" x14ac:dyDescent="0.2">
      <c r="E725" s="1"/>
      <c r="R725" s="1"/>
      <c r="S725" s="1"/>
      <c r="Z725" s="26"/>
      <c r="AB725" s="26"/>
      <c r="AV725" s="26"/>
      <c r="BB725" s="1"/>
      <c r="BC725" s="1"/>
      <c r="BL725" s="1"/>
      <c r="BM725" s="1"/>
      <c r="CV725" s="1"/>
      <c r="CW725" s="1"/>
      <c r="DG725" s="1"/>
      <c r="DI725" s="25"/>
      <c r="DS725" s="1"/>
    </row>
    <row r="726" spans="5:123" ht="15.75" customHeight="1" x14ac:dyDescent="0.2">
      <c r="E726" s="1"/>
      <c r="R726" s="1"/>
      <c r="S726" s="1"/>
      <c r="Z726" s="26"/>
      <c r="AB726" s="26"/>
      <c r="AV726" s="26"/>
      <c r="BB726" s="1"/>
      <c r="BC726" s="1"/>
      <c r="BL726" s="1"/>
      <c r="BM726" s="1"/>
      <c r="CV726" s="1"/>
      <c r="CW726" s="1"/>
      <c r="DG726" s="1"/>
      <c r="DI726" s="25"/>
      <c r="DS726" s="1"/>
    </row>
    <row r="727" spans="5:123" ht="15.75" customHeight="1" x14ac:dyDescent="0.2">
      <c r="E727" s="1"/>
      <c r="R727" s="1"/>
      <c r="S727" s="1"/>
      <c r="Z727" s="26"/>
      <c r="AB727" s="26"/>
      <c r="AV727" s="26"/>
      <c r="BB727" s="1"/>
      <c r="BC727" s="1"/>
      <c r="BL727" s="1"/>
      <c r="BM727" s="1"/>
      <c r="CV727" s="1"/>
      <c r="CW727" s="1"/>
      <c r="DG727" s="1"/>
      <c r="DI727" s="25"/>
      <c r="DS727" s="1"/>
    </row>
    <row r="728" spans="5:123" ht="15.75" customHeight="1" x14ac:dyDescent="0.2">
      <c r="E728" s="1"/>
      <c r="R728" s="1"/>
      <c r="S728" s="1"/>
      <c r="Z728" s="26"/>
      <c r="AB728" s="26"/>
      <c r="AV728" s="26"/>
      <c r="BB728" s="1"/>
      <c r="BC728" s="1"/>
      <c r="BL728" s="1"/>
      <c r="BM728" s="1"/>
      <c r="CV728" s="1"/>
      <c r="CW728" s="1"/>
      <c r="DG728" s="1"/>
      <c r="DI728" s="25"/>
      <c r="DS728" s="1"/>
    </row>
    <row r="729" spans="5:123" ht="15.75" customHeight="1" x14ac:dyDescent="0.2">
      <c r="E729" s="1"/>
      <c r="R729" s="1"/>
      <c r="S729" s="1"/>
      <c r="Z729" s="26"/>
      <c r="AB729" s="26"/>
      <c r="AV729" s="26"/>
      <c r="BB729" s="1"/>
      <c r="BC729" s="1"/>
      <c r="BL729" s="1"/>
      <c r="BM729" s="1"/>
      <c r="CV729" s="1"/>
      <c r="CW729" s="1"/>
      <c r="DG729" s="1"/>
      <c r="DI729" s="25"/>
      <c r="DS729" s="1"/>
    </row>
    <row r="730" spans="5:123" ht="15.75" customHeight="1" x14ac:dyDescent="0.2">
      <c r="E730" s="1"/>
      <c r="R730" s="1"/>
      <c r="S730" s="1"/>
      <c r="Z730" s="26"/>
      <c r="AB730" s="26"/>
      <c r="AV730" s="26"/>
      <c r="BB730" s="1"/>
      <c r="BC730" s="1"/>
      <c r="BL730" s="1"/>
      <c r="BM730" s="1"/>
      <c r="CV730" s="1"/>
      <c r="CW730" s="1"/>
      <c r="DG730" s="1"/>
      <c r="DI730" s="25"/>
      <c r="DS730" s="1"/>
    </row>
    <row r="731" spans="5:123" ht="15.75" customHeight="1" x14ac:dyDescent="0.2">
      <c r="E731" s="1"/>
      <c r="R731" s="1"/>
      <c r="S731" s="1"/>
      <c r="Z731" s="26"/>
      <c r="AB731" s="26"/>
      <c r="AV731" s="26"/>
      <c r="BB731" s="1"/>
      <c r="BC731" s="1"/>
      <c r="BL731" s="1"/>
      <c r="BM731" s="1"/>
      <c r="CV731" s="1"/>
      <c r="CW731" s="1"/>
      <c r="DG731" s="1"/>
      <c r="DI731" s="25"/>
      <c r="DS731" s="1"/>
    </row>
    <row r="732" spans="5:123" ht="15.75" customHeight="1" x14ac:dyDescent="0.2">
      <c r="E732" s="1"/>
      <c r="R732" s="1"/>
      <c r="S732" s="1"/>
      <c r="Z732" s="26"/>
      <c r="AB732" s="26"/>
      <c r="AV732" s="26"/>
      <c r="BB732" s="1"/>
      <c r="BC732" s="1"/>
      <c r="BL732" s="1"/>
      <c r="BM732" s="1"/>
      <c r="CV732" s="1"/>
      <c r="CW732" s="1"/>
      <c r="DG732" s="1"/>
      <c r="DI732" s="25"/>
      <c r="DS732" s="1"/>
    </row>
    <row r="733" spans="5:123" ht="15.75" customHeight="1" x14ac:dyDescent="0.2">
      <c r="E733" s="1"/>
      <c r="R733" s="1"/>
      <c r="S733" s="1"/>
      <c r="Z733" s="26"/>
      <c r="AB733" s="26"/>
      <c r="AV733" s="26"/>
      <c r="BB733" s="1"/>
      <c r="BC733" s="1"/>
      <c r="BL733" s="1"/>
      <c r="BM733" s="1"/>
      <c r="CV733" s="1"/>
      <c r="CW733" s="1"/>
      <c r="DG733" s="1"/>
      <c r="DI733" s="25"/>
      <c r="DS733" s="1"/>
    </row>
    <row r="734" spans="5:123" ht="15.75" customHeight="1" x14ac:dyDescent="0.2">
      <c r="E734" s="1"/>
      <c r="R734" s="1"/>
      <c r="S734" s="1"/>
      <c r="Z734" s="26"/>
      <c r="AB734" s="26"/>
      <c r="AV734" s="26"/>
      <c r="BB734" s="1"/>
      <c r="BC734" s="1"/>
      <c r="BL734" s="1"/>
      <c r="BM734" s="1"/>
      <c r="CV734" s="1"/>
      <c r="CW734" s="1"/>
      <c r="DG734" s="1"/>
      <c r="DI734" s="25"/>
      <c r="DS734" s="1"/>
    </row>
    <row r="735" spans="5:123" ht="15.75" customHeight="1" x14ac:dyDescent="0.2">
      <c r="E735" s="1"/>
      <c r="R735" s="1"/>
      <c r="S735" s="1"/>
      <c r="Z735" s="26"/>
      <c r="AB735" s="26"/>
      <c r="AV735" s="26"/>
      <c r="BB735" s="1"/>
      <c r="BC735" s="1"/>
      <c r="BL735" s="1"/>
      <c r="BM735" s="1"/>
      <c r="CV735" s="1"/>
      <c r="CW735" s="1"/>
      <c r="DG735" s="1"/>
      <c r="DI735" s="25"/>
      <c r="DS735" s="1"/>
    </row>
    <row r="736" spans="5:123" ht="15.75" customHeight="1" x14ac:dyDescent="0.2">
      <c r="E736" s="1"/>
      <c r="R736" s="1"/>
      <c r="S736" s="1"/>
      <c r="Z736" s="26"/>
      <c r="AB736" s="26"/>
      <c r="AV736" s="26"/>
      <c r="BB736" s="1"/>
      <c r="BC736" s="1"/>
      <c r="BL736" s="1"/>
      <c r="BM736" s="1"/>
      <c r="CV736" s="1"/>
      <c r="CW736" s="1"/>
      <c r="DG736" s="1"/>
      <c r="DI736" s="25"/>
      <c r="DS736" s="1"/>
    </row>
    <row r="737" spans="5:123" ht="15.75" customHeight="1" x14ac:dyDescent="0.2">
      <c r="E737" s="1"/>
      <c r="R737" s="1"/>
      <c r="S737" s="1"/>
      <c r="Z737" s="26"/>
      <c r="AB737" s="26"/>
      <c r="AV737" s="26"/>
      <c r="BB737" s="1"/>
      <c r="BC737" s="1"/>
      <c r="BL737" s="1"/>
      <c r="BM737" s="1"/>
      <c r="CV737" s="1"/>
      <c r="CW737" s="1"/>
      <c r="DG737" s="1"/>
      <c r="DI737" s="25"/>
      <c r="DS737" s="1"/>
    </row>
    <row r="738" spans="5:123" ht="15.75" customHeight="1" x14ac:dyDescent="0.2">
      <c r="E738" s="1"/>
      <c r="R738" s="1"/>
      <c r="S738" s="1"/>
      <c r="Z738" s="26"/>
      <c r="AB738" s="26"/>
      <c r="AV738" s="26"/>
      <c r="BB738" s="1"/>
      <c r="BC738" s="1"/>
      <c r="BL738" s="1"/>
      <c r="BM738" s="1"/>
      <c r="CV738" s="1"/>
      <c r="CW738" s="1"/>
      <c r="DG738" s="1"/>
      <c r="DI738" s="25"/>
      <c r="DS738" s="1"/>
    </row>
    <row r="739" spans="5:123" ht="15.75" customHeight="1" x14ac:dyDescent="0.2">
      <c r="E739" s="1"/>
      <c r="R739" s="1"/>
      <c r="S739" s="1"/>
      <c r="Z739" s="26"/>
      <c r="AB739" s="26"/>
      <c r="AV739" s="26"/>
      <c r="BB739" s="1"/>
      <c r="BC739" s="1"/>
      <c r="BL739" s="1"/>
      <c r="BM739" s="1"/>
      <c r="CV739" s="1"/>
      <c r="CW739" s="1"/>
      <c r="DG739" s="1"/>
      <c r="DI739" s="25"/>
      <c r="DS739" s="1"/>
    </row>
    <row r="740" spans="5:123" ht="15.75" customHeight="1" x14ac:dyDescent="0.2">
      <c r="E740" s="1"/>
      <c r="R740" s="1"/>
      <c r="S740" s="1"/>
      <c r="Z740" s="26"/>
      <c r="AB740" s="26"/>
      <c r="AV740" s="26"/>
      <c r="BB740" s="1"/>
      <c r="BC740" s="1"/>
      <c r="BL740" s="1"/>
      <c r="BM740" s="1"/>
      <c r="CV740" s="1"/>
      <c r="CW740" s="1"/>
      <c r="DG740" s="1"/>
      <c r="DI740" s="25"/>
      <c r="DS740" s="1"/>
    </row>
    <row r="741" spans="5:123" ht="15.75" customHeight="1" x14ac:dyDescent="0.2">
      <c r="E741" s="1"/>
      <c r="R741" s="1"/>
      <c r="S741" s="1"/>
      <c r="Z741" s="26"/>
      <c r="AB741" s="26"/>
      <c r="AV741" s="26"/>
      <c r="BB741" s="1"/>
      <c r="BC741" s="1"/>
      <c r="BL741" s="1"/>
      <c r="BM741" s="1"/>
      <c r="CV741" s="1"/>
      <c r="CW741" s="1"/>
      <c r="DG741" s="1"/>
      <c r="DI741" s="25"/>
      <c r="DS741" s="1"/>
    </row>
    <row r="742" spans="5:123" ht="15.75" customHeight="1" x14ac:dyDescent="0.2">
      <c r="E742" s="1"/>
      <c r="R742" s="1"/>
      <c r="S742" s="1"/>
      <c r="Z742" s="26"/>
      <c r="AB742" s="26"/>
      <c r="AV742" s="26"/>
      <c r="BB742" s="1"/>
      <c r="BC742" s="1"/>
      <c r="BL742" s="1"/>
      <c r="BM742" s="1"/>
      <c r="CV742" s="1"/>
      <c r="CW742" s="1"/>
      <c r="DG742" s="1"/>
      <c r="DI742" s="25"/>
      <c r="DS742" s="1"/>
    </row>
    <row r="743" spans="5:123" ht="15.75" customHeight="1" x14ac:dyDescent="0.2">
      <c r="E743" s="1"/>
      <c r="R743" s="1"/>
      <c r="S743" s="1"/>
      <c r="Z743" s="26"/>
      <c r="AB743" s="26"/>
      <c r="AV743" s="26"/>
      <c r="BB743" s="1"/>
      <c r="BC743" s="1"/>
      <c r="BL743" s="1"/>
      <c r="BM743" s="1"/>
      <c r="CV743" s="1"/>
      <c r="CW743" s="1"/>
      <c r="DG743" s="1"/>
      <c r="DI743" s="25"/>
      <c r="DS743" s="1"/>
    </row>
    <row r="744" spans="5:123" ht="15.75" customHeight="1" x14ac:dyDescent="0.2">
      <c r="E744" s="1"/>
      <c r="R744" s="1"/>
      <c r="S744" s="1"/>
      <c r="Z744" s="26"/>
      <c r="AB744" s="26"/>
      <c r="AV744" s="26"/>
      <c r="BB744" s="1"/>
      <c r="BC744" s="1"/>
      <c r="BL744" s="1"/>
      <c r="BM744" s="1"/>
      <c r="CV744" s="1"/>
      <c r="CW744" s="1"/>
      <c r="DG744" s="1"/>
      <c r="DI744" s="25"/>
      <c r="DS744" s="1"/>
    </row>
    <row r="745" spans="5:123" ht="15.75" customHeight="1" x14ac:dyDescent="0.2">
      <c r="E745" s="1"/>
      <c r="R745" s="1"/>
      <c r="S745" s="1"/>
      <c r="Z745" s="26"/>
      <c r="AB745" s="26"/>
      <c r="AV745" s="26"/>
      <c r="BB745" s="1"/>
      <c r="BC745" s="1"/>
      <c r="BL745" s="1"/>
      <c r="BM745" s="1"/>
      <c r="CV745" s="1"/>
      <c r="CW745" s="1"/>
      <c r="DG745" s="1"/>
      <c r="DI745" s="25"/>
      <c r="DS745" s="1"/>
    </row>
    <row r="746" spans="5:123" ht="15.75" customHeight="1" x14ac:dyDescent="0.2">
      <c r="E746" s="1"/>
      <c r="R746" s="1"/>
      <c r="S746" s="1"/>
      <c r="Z746" s="26"/>
      <c r="AB746" s="26"/>
      <c r="AV746" s="26"/>
      <c r="BB746" s="1"/>
      <c r="BC746" s="1"/>
      <c r="BL746" s="1"/>
      <c r="BM746" s="1"/>
      <c r="CV746" s="1"/>
      <c r="CW746" s="1"/>
      <c r="DG746" s="1"/>
      <c r="DS746" s="1"/>
    </row>
    <row r="747" spans="5:123" ht="15.75" customHeight="1" x14ac:dyDescent="0.2">
      <c r="E747" s="1"/>
      <c r="R747" s="1"/>
      <c r="S747" s="1"/>
      <c r="Z747" s="26"/>
      <c r="AB747" s="26"/>
      <c r="AV747" s="26"/>
      <c r="BB747" s="1"/>
      <c r="BC747" s="1"/>
      <c r="BL747" s="1"/>
      <c r="BM747" s="1"/>
      <c r="CV747" s="1"/>
      <c r="CW747" s="1"/>
      <c r="DG747" s="1"/>
      <c r="DS747" s="1"/>
    </row>
    <row r="748" spans="5:123" ht="15.75" customHeight="1" x14ac:dyDescent="0.2">
      <c r="E748" s="1"/>
      <c r="R748" s="1"/>
      <c r="S748" s="1"/>
      <c r="Z748" s="26"/>
      <c r="AB748" s="26"/>
      <c r="AV748" s="26"/>
      <c r="BB748" s="1"/>
      <c r="BC748" s="1"/>
      <c r="BL748" s="1"/>
      <c r="BM748" s="1"/>
      <c r="CV748" s="1"/>
      <c r="CW748" s="1"/>
      <c r="DG748" s="1"/>
      <c r="DS748" s="1"/>
    </row>
    <row r="749" spans="5:123" ht="15.75" customHeight="1" x14ac:dyDescent="0.2">
      <c r="E749" s="1"/>
      <c r="R749" s="1"/>
      <c r="S749" s="1"/>
      <c r="Z749" s="26"/>
      <c r="AB749" s="26"/>
      <c r="AV749" s="26"/>
      <c r="BB749" s="1"/>
      <c r="BC749" s="1"/>
      <c r="BL749" s="1"/>
      <c r="BM749" s="1"/>
      <c r="CV749" s="1"/>
      <c r="CW749" s="1"/>
      <c r="DG749" s="1"/>
      <c r="DS749" s="1"/>
    </row>
    <row r="750" spans="5:123" ht="15.75" customHeight="1" x14ac:dyDescent="0.2">
      <c r="E750" s="1"/>
      <c r="R750" s="1"/>
      <c r="S750" s="1"/>
      <c r="Z750" s="26"/>
      <c r="AB750" s="26"/>
      <c r="AV750" s="26"/>
      <c r="BB750" s="1"/>
      <c r="BC750" s="1"/>
      <c r="BL750" s="1"/>
      <c r="BM750" s="1"/>
      <c r="CV750" s="1"/>
      <c r="CW750" s="1"/>
      <c r="DG750" s="1"/>
      <c r="DS750" s="1"/>
    </row>
    <row r="751" spans="5:123" ht="15.75" customHeight="1" x14ac:dyDescent="0.2">
      <c r="E751" s="1"/>
      <c r="R751" s="1"/>
      <c r="S751" s="1"/>
      <c r="Z751" s="26"/>
      <c r="AB751" s="26"/>
      <c r="AV751" s="26"/>
      <c r="BB751" s="1"/>
      <c r="BC751" s="1"/>
      <c r="BL751" s="1"/>
      <c r="BM751" s="1"/>
      <c r="CV751" s="1"/>
      <c r="CW751" s="1"/>
      <c r="DG751" s="1"/>
      <c r="DS751" s="1"/>
    </row>
    <row r="752" spans="5:123" ht="15.75" customHeight="1" x14ac:dyDescent="0.2">
      <c r="E752" s="1"/>
      <c r="R752" s="1"/>
      <c r="S752" s="1"/>
      <c r="Z752" s="26"/>
      <c r="AB752" s="26"/>
      <c r="AV752" s="26"/>
      <c r="BB752" s="1"/>
      <c r="BC752" s="1"/>
      <c r="BL752" s="1"/>
      <c r="BM752" s="1"/>
      <c r="CV752" s="1"/>
      <c r="CW752" s="1"/>
      <c r="DG752" s="1"/>
      <c r="DS752" s="1"/>
    </row>
    <row r="753" spans="5:123" ht="15.75" customHeight="1" x14ac:dyDescent="0.2">
      <c r="E753" s="1"/>
      <c r="R753" s="1"/>
      <c r="S753" s="1"/>
      <c r="Z753" s="26"/>
      <c r="AB753" s="26"/>
      <c r="AV753" s="26"/>
      <c r="BB753" s="1"/>
      <c r="BC753" s="1"/>
      <c r="BL753" s="1"/>
      <c r="BM753" s="1"/>
      <c r="CV753" s="1"/>
      <c r="CW753" s="1"/>
      <c r="DG753" s="1"/>
      <c r="DS753" s="1"/>
    </row>
    <row r="754" spans="5:123" ht="15.75" customHeight="1" x14ac:dyDescent="0.2">
      <c r="E754" s="1"/>
      <c r="R754" s="1"/>
      <c r="S754" s="1"/>
      <c r="Z754" s="26"/>
      <c r="AB754" s="26"/>
      <c r="AV754" s="26"/>
      <c r="BB754" s="1"/>
      <c r="BC754" s="1"/>
      <c r="BL754" s="1"/>
      <c r="BM754" s="1"/>
      <c r="CV754" s="1"/>
      <c r="CW754" s="1"/>
      <c r="DG754" s="1"/>
      <c r="DS754" s="1"/>
    </row>
    <row r="755" spans="5:123" ht="15.75" customHeight="1" x14ac:dyDescent="0.2">
      <c r="E755" s="1"/>
      <c r="R755" s="1"/>
      <c r="S755" s="1"/>
      <c r="Z755" s="26"/>
      <c r="AB755" s="26"/>
      <c r="AV755" s="26"/>
      <c r="BB755" s="1"/>
      <c r="BC755" s="1"/>
      <c r="BL755" s="1"/>
      <c r="BM755" s="1"/>
      <c r="CV755" s="1"/>
      <c r="CW755" s="1"/>
      <c r="DG755" s="1"/>
      <c r="DS755" s="1"/>
    </row>
    <row r="756" spans="5:123" ht="15.75" customHeight="1" x14ac:dyDescent="0.2">
      <c r="E756" s="1"/>
      <c r="R756" s="1"/>
      <c r="S756" s="1"/>
      <c r="Z756" s="26"/>
      <c r="AB756" s="26"/>
      <c r="AV756" s="26"/>
      <c r="BB756" s="1"/>
      <c r="BC756" s="1"/>
      <c r="BL756" s="1"/>
      <c r="BM756" s="1"/>
      <c r="CV756" s="1"/>
      <c r="CW756" s="1"/>
      <c r="DG756" s="1"/>
      <c r="DS756" s="1"/>
    </row>
    <row r="757" spans="5:123" ht="15.75" customHeight="1" x14ac:dyDescent="0.2">
      <c r="E757" s="1"/>
      <c r="R757" s="1"/>
      <c r="S757" s="1"/>
      <c r="Z757" s="26"/>
      <c r="AB757" s="26"/>
      <c r="AV757" s="26"/>
      <c r="BB757" s="1"/>
      <c r="BC757" s="1"/>
      <c r="BL757" s="1"/>
      <c r="BM757" s="1"/>
      <c r="CV757" s="1"/>
      <c r="CW757" s="1"/>
      <c r="DG757" s="1"/>
      <c r="DS757" s="1"/>
    </row>
    <row r="758" spans="5:123" ht="15.75" customHeight="1" x14ac:dyDescent="0.2">
      <c r="E758" s="1"/>
      <c r="R758" s="1"/>
      <c r="S758" s="1"/>
      <c r="Z758" s="26"/>
      <c r="AB758" s="26"/>
      <c r="AV758" s="26"/>
      <c r="BB758" s="1"/>
      <c r="BC758" s="1"/>
      <c r="BL758" s="1"/>
      <c r="BM758" s="1"/>
      <c r="CV758" s="1"/>
      <c r="CW758" s="1"/>
      <c r="DG758" s="1"/>
      <c r="DS758" s="1"/>
    </row>
    <row r="759" spans="5:123" ht="15.75" customHeight="1" x14ac:dyDescent="0.2">
      <c r="E759" s="1"/>
      <c r="R759" s="1"/>
      <c r="S759" s="1"/>
      <c r="Z759" s="26"/>
      <c r="AB759" s="26"/>
      <c r="AV759" s="26"/>
      <c r="BB759" s="1"/>
      <c r="BC759" s="1"/>
      <c r="BL759" s="1"/>
      <c r="BM759" s="1"/>
      <c r="CV759" s="1"/>
      <c r="CW759" s="1"/>
      <c r="DG759" s="1"/>
      <c r="DS759" s="1"/>
    </row>
    <row r="760" spans="5:123" ht="15.75" customHeight="1" x14ac:dyDescent="0.2">
      <c r="E760" s="1"/>
      <c r="R760" s="1"/>
      <c r="S760" s="1"/>
      <c r="Z760" s="26"/>
      <c r="AB760" s="26"/>
      <c r="AV760" s="26"/>
      <c r="BB760" s="1"/>
      <c r="BC760" s="1"/>
      <c r="BL760" s="1"/>
      <c r="BM760" s="1"/>
      <c r="CV760" s="1"/>
      <c r="CW760" s="1"/>
      <c r="DG760" s="1"/>
      <c r="DS760" s="1"/>
    </row>
    <row r="761" spans="5:123" ht="15.75" customHeight="1" x14ac:dyDescent="0.2">
      <c r="E761" s="1"/>
      <c r="R761" s="1"/>
      <c r="S761" s="1"/>
      <c r="Z761" s="26"/>
      <c r="AB761" s="26"/>
      <c r="AV761" s="26"/>
      <c r="BB761" s="1"/>
      <c r="BC761" s="1"/>
      <c r="BL761" s="1"/>
      <c r="BM761" s="1"/>
      <c r="CV761" s="1"/>
      <c r="CW761" s="1"/>
      <c r="DG761" s="1"/>
      <c r="DS761" s="1"/>
    </row>
    <row r="762" spans="5:123" ht="15.75" customHeight="1" x14ac:dyDescent="0.2">
      <c r="E762" s="1"/>
      <c r="R762" s="1"/>
      <c r="S762" s="1"/>
      <c r="Z762" s="26"/>
      <c r="AB762" s="26"/>
      <c r="AV762" s="26"/>
      <c r="BB762" s="1"/>
      <c r="BC762" s="1"/>
      <c r="BL762" s="1"/>
      <c r="BM762" s="1"/>
      <c r="CV762" s="1"/>
      <c r="CW762" s="1"/>
      <c r="DG762" s="1"/>
      <c r="DS762" s="1"/>
    </row>
    <row r="763" spans="5:123" ht="15.75" customHeight="1" x14ac:dyDescent="0.2">
      <c r="E763" s="1"/>
      <c r="R763" s="1"/>
      <c r="S763" s="1"/>
      <c r="Z763" s="26"/>
      <c r="AB763" s="26"/>
      <c r="AV763" s="26"/>
      <c r="BB763" s="1"/>
      <c r="BC763" s="1"/>
      <c r="BL763" s="1"/>
      <c r="BM763" s="1"/>
      <c r="CV763" s="1"/>
      <c r="CW763" s="1"/>
      <c r="DG763" s="1"/>
      <c r="DS763" s="1"/>
    </row>
    <row r="764" spans="5:123" ht="15.75" customHeight="1" x14ac:dyDescent="0.2">
      <c r="E764" s="1"/>
      <c r="R764" s="1"/>
      <c r="S764" s="1"/>
      <c r="Z764" s="26"/>
      <c r="AB764" s="26"/>
      <c r="AV764" s="26"/>
      <c r="BB764" s="1"/>
      <c r="BC764" s="1"/>
      <c r="BL764" s="1"/>
      <c r="BM764" s="1"/>
      <c r="CV764" s="1"/>
      <c r="CW764" s="1"/>
      <c r="DG764" s="1"/>
      <c r="DS764" s="1"/>
    </row>
    <row r="765" spans="5:123" ht="15.75" customHeight="1" x14ac:dyDescent="0.2">
      <c r="E765" s="1"/>
      <c r="R765" s="1"/>
      <c r="S765" s="1"/>
      <c r="Z765" s="26"/>
      <c r="AB765" s="26"/>
      <c r="AV765" s="26"/>
      <c r="BB765" s="1"/>
      <c r="BC765" s="1"/>
      <c r="BL765" s="1"/>
      <c r="BM765" s="1"/>
      <c r="CV765" s="1"/>
      <c r="CW765" s="1"/>
      <c r="DG765" s="1"/>
      <c r="DS765" s="1"/>
    </row>
    <row r="766" spans="5:123" ht="15.75" customHeight="1" x14ac:dyDescent="0.2">
      <c r="E766" s="1"/>
      <c r="R766" s="1"/>
      <c r="S766" s="1"/>
      <c r="Z766" s="26"/>
      <c r="AB766" s="26"/>
      <c r="AV766" s="26"/>
      <c r="BB766" s="1"/>
      <c r="BC766" s="1"/>
      <c r="BL766" s="1"/>
      <c r="BM766" s="1"/>
      <c r="CV766" s="1"/>
      <c r="CW766" s="1"/>
      <c r="DG766" s="1"/>
      <c r="DS766" s="1"/>
    </row>
    <row r="767" spans="5:123" ht="15.75" customHeight="1" x14ac:dyDescent="0.2">
      <c r="E767" s="1"/>
      <c r="R767" s="1"/>
      <c r="S767" s="1"/>
      <c r="Z767" s="26"/>
      <c r="AB767" s="26"/>
      <c r="AV767" s="26"/>
      <c r="BB767" s="1"/>
      <c r="BC767" s="1"/>
      <c r="BL767" s="1"/>
      <c r="BM767" s="1"/>
      <c r="CV767" s="1"/>
      <c r="CW767" s="1"/>
      <c r="DG767" s="1"/>
      <c r="DS767" s="1"/>
    </row>
    <row r="768" spans="5:123" ht="15.75" customHeight="1" x14ac:dyDescent="0.2">
      <c r="E768" s="1"/>
      <c r="R768" s="1"/>
      <c r="S768" s="1"/>
      <c r="Z768" s="26"/>
      <c r="AB768" s="26"/>
      <c r="AV768" s="26"/>
      <c r="BB768" s="1"/>
      <c r="BC768" s="1"/>
      <c r="BL768" s="1"/>
      <c r="BM768" s="1"/>
      <c r="CV768" s="1"/>
      <c r="CW768" s="1"/>
      <c r="DG768" s="1"/>
      <c r="DS768" s="1"/>
    </row>
    <row r="769" spans="5:123" ht="15.75" customHeight="1" x14ac:dyDescent="0.2">
      <c r="E769" s="1"/>
      <c r="R769" s="1"/>
      <c r="S769" s="1"/>
      <c r="Z769" s="26"/>
      <c r="AB769" s="26"/>
      <c r="AV769" s="26"/>
      <c r="BB769" s="1"/>
      <c r="BC769" s="1"/>
      <c r="BL769" s="1"/>
      <c r="BM769" s="1"/>
      <c r="CV769" s="1"/>
      <c r="CW769" s="1"/>
      <c r="DG769" s="1"/>
      <c r="DS769" s="1"/>
    </row>
    <row r="770" spans="5:123" ht="15.75" customHeight="1" x14ac:dyDescent="0.2">
      <c r="E770" s="1"/>
      <c r="R770" s="1"/>
      <c r="S770" s="1"/>
      <c r="Z770" s="26"/>
      <c r="AB770" s="26"/>
      <c r="AV770" s="26"/>
      <c r="BB770" s="1"/>
      <c r="BC770" s="1"/>
      <c r="BL770" s="1"/>
      <c r="BM770" s="1"/>
      <c r="CV770" s="1"/>
      <c r="CW770" s="1"/>
      <c r="DG770" s="1"/>
      <c r="DS770" s="1"/>
    </row>
    <row r="771" spans="5:123" ht="15.75" customHeight="1" x14ac:dyDescent="0.2">
      <c r="E771" s="1"/>
      <c r="R771" s="1"/>
      <c r="S771" s="1"/>
      <c r="Z771" s="26"/>
      <c r="AB771" s="26"/>
      <c r="AV771" s="26"/>
      <c r="BB771" s="1"/>
      <c r="BC771" s="1"/>
      <c r="BL771" s="1"/>
      <c r="BM771" s="1"/>
      <c r="CV771" s="1"/>
      <c r="CW771" s="1"/>
      <c r="DG771" s="1"/>
      <c r="DS771" s="1"/>
    </row>
    <row r="772" spans="5:123" ht="15.75" customHeight="1" x14ac:dyDescent="0.2">
      <c r="E772" s="1"/>
      <c r="R772" s="1"/>
      <c r="S772" s="1"/>
      <c r="Z772" s="26"/>
      <c r="AB772" s="26"/>
      <c r="AV772" s="26"/>
      <c r="BB772" s="1"/>
      <c r="BC772" s="1"/>
      <c r="BL772" s="1"/>
      <c r="BM772" s="1"/>
      <c r="CV772" s="1"/>
      <c r="CW772" s="1"/>
      <c r="DG772" s="1"/>
      <c r="DS772" s="1"/>
    </row>
    <row r="773" spans="5:123" ht="15.75" customHeight="1" x14ac:dyDescent="0.2">
      <c r="E773" s="1"/>
      <c r="R773" s="1"/>
      <c r="S773" s="1"/>
      <c r="Z773" s="26"/>
      <c r="AB773" s="26"/>
      <c r="AV773" s="26"/>
      <c r="BB773" s="1"/>
      <c r="BC773" s="1"/>
      <c r="BL773" s="1"/>
      <c r="BM773" s="1"/>
      <c r="CV773" s="1"/>
      <c r="CW773" s="1"/>
      <c r="DG773" s="1"/>
      <c r="DS773" s="1"/>
    </row>
    <row r="774" spans="5:123" ht="15.75" customHeight="1" x14ac:dyDescent="0.2">
      <c r="E774" s="1"/>
      <c r="R774" s="1"/>
      <c r="S774" s="1"/>
      <c r="Z774" s="26"/>
      <c r="AB774" s="26"/>
      <c r="AV774" s="26"/>
      <c r="BB774" s="1"/>
      <c r="BC774" s="1"/>
      <c r="BL774" s="1"/>
      <c r="BM774" s="1"/>
      <c r="CV774" s="1"/>
      <c r="CW774" s="1"/>
      <c r="DG774" s="1"/>
      <c r="DS774" s="1"/>
    </row>
    <row r="775" spans="5:123" ht="15.75" customHeight="1" x14ac:dyDescent="0.2">
      <c r="E775" s="1"/>
      <c r="R775" s="1"/>
      <c r="S775" s="1"/>
      <c r="Z775" s="26"/>
      <c r="AB775" s="26"/>
      <c r="AV775" s="26"/>
      <c r="BB775" s="1"/>
      <c r="BC775" s="1"/>
      <c r="BL775" s="1"/>
      <c r="BM775" s="1"/>
      <c r="CV775" s="1"/>
      <c r="CW775" s="1"/>
      <c r="DG775" s="1"/>
      <c r="DS775" s="1"/>
    </row>
    <row r="776" spans="5:123" ht="15.75" customHeight="1" x14ac:dyDescent="0.2">
      <c r="E776" s="1"/>
      <c r="R776" s="1"/>
      <c r="S776" s="1"/>
      <c r="Z776" s="26"/>
      <c r="AB776" s="26"/>
      <c r="AV776" s="26"/>
      <c r="BB776" s="1"/>
      <c r="BC776" s="1"/>
      <c r="BL776" s="1"/>
      <c r="BM776" s="1"/>
      <c r="CV776" s="1"/>
      <c r="CW776" s="1"/>
      <c r="DG776" s="1"/>
      <c r="DS776" s="1"/>
    </row>
    <row r="777" spans="5:123" ht="15.75" customHeight="1" x14ac:dyDescent="0.2">
      <c r="E777" s="1"/>
      <c r="R777" s="1"/>
      <c r="S777" s="1"/>
      <c r="Z777" s="26"/>
      <c r="AB777" s="26"/>
      <c r="AV777" s="26"/>
      <c r="BB777" s="1"/>
      <c r="BC777" s="1"/>
      <c r="BL777" s="1"/>
      <c r="BM777" s="1"/>
      <c r="CV777" s="1"/>
      <c r="CW777" s="1"/>
      <c r="DG777" s="1"/>
      <c r="DS777" s="1"/>
    </row>
    <row r="778" spans="5:123" ht="15.75" customHeight="1" x14ac:dyDescent="0.2">
      <c r="E778" s="1"/>
      <c r="R778" s="1"/>
      <c r="S778" s="1"/>
      <c r="Z778" s="26"/>
      <c r="AB778" s="26"/>
      <c r="AV778" s="26"/>
      <c r="BB778" s="1"/>
      <c r="BC778" s="1"/>
      <c r="BL778" s="1"/>
      <c r="BM778" s="1"/>
      <c r="CV778" s="1"/>
      <c r="CW778" s="1"/>
      <c r="DG778" s="1"/>
      <c r="DS778" s="1"/>
    </row>
    <row r="779" spans="5:123" ht="15.75" customHeight="1" x14ac:dyDescent="0.2">
      <c r="E779" s="1"/>
      <c r="R779" s="1"/>
      <c r="S779" s="1"/>
      <c r="Z779" s="26"/>
      <c r="AB779" s="26"/>
      <c r="AV779" s="26"/>
      <c r="BB779" s="1"/>
      <c r="BC779" s="1"/>
      <c r="BL779" s="1"/>
      <c r="BM779" s="1"/>
      <c r="CV779" s="1"/>
      <c r="CW779" s="1"/>
      <c r="DG779" s="1"/>
      <c r="DS779" s="1"/>
    </row>
    <row r="780" spans="5:123" ht="15.75" customHeight="1" x14ac:dyDescent="0.2">
      <c r="E780" s="1"/>
      <c r="R780" s="1"/>
      <c r="S780" s="1"/>
      <c r="Z780" s="26"/>
      <c r="AB780" s="26"/>
      <c r="AV780" s="26"/>
      <c r="BB780" s="1"/>
      <c r="BC780" s="1"/>
      <c r="BL780" s="1"/>
      <c r="BM780" s="1"/>
      <c r="CV780" s="1"/>
      <c r="CW780" s="1"/>
      <c r="DG780" s="1"/>
      <c r="DS780" s="1"/>
    </row>
    <row r="781" spans="5:123" ht="15.75" customHeight="1" x14ac:dyDescent="0.2">
      <c r="E781" s="1"/>
      <c r="R781" s="1"/>
      <c r="S781" s="1"/>
      <c r="Z781" s="26"/>
      <c r="AB781" s="26"/>
      <c r="AV781" s="26"/>
      <c r="BB781" s="1"/>
      <c r="BC781" s="1"/>
      <c r="BL781" s="1"/>
      <c r="BM781" s="1"/>
      <c r="CV781" s="1"/>
      <c r="CW781" s="1"/>
      <c r="DG781" s="1"/>
      <c r="DS781" s="1"/>
    </row>
    <row r="782" spans="5:123" ht="15.75" customHeight="1" x14ac:dyDescent="0.2">
      <c r="E782" s="1"/>
      <c r="R782" s="1"/>
      <c r="S782" s="1"/>
      <c r="Z782" s="26"/>
      <c r="AB782" s="26"/>
      <c r="AV782" s="26"/>
      <c r="BB782" s="1"/>
      <c r="BC782" s="1"/>
      <c r="BL782" s="1"/>
      <c r="BM782" s="1"/>
      <c r="CV782" s="1"/>
      <c r="CW782" s="1"/>
      <c r="DG782" s="1"/>
      <c r="DS782" s="1"/>
    </row>
    <row r="783" spans="5:123" ht="15.75" customHeight="1" x14ac:dyDescent="0.2">
      <c r="E783" s="1"/>
      <c r="R783" s="1"/>
      <c r="S783" s="1"/>
      <c r="Z783" s="26"/>
      <c r="AB783" s="26"/>
      <c r="AV783" s="26"/>
      <c r="BB783" s="1"/>
      <c r="BC783" s="1"/>
      <c r="BL783" s="1"/>
      <c r="BM783" s="1"/>
      <c r="CV783" s="1"/>
      <c r="CW783" s="1"/>
      <c r="DG783" s="1"/>
      <c r="DS783" s="1"/>
    </row>
    <row r="784" spans="5:123" ht="15.75" customHeight="1" x14ac:dyDescent="0.2">
      <c r="E784" s="1"/>
      <c r="R784" s="1"/>
      <c r="S784" s="1"/>
      <c r="Z784" s="26"/>
      <c r="AB784" s="26"/>
      <c r="AV784" s="26"/>
      <c r="BB784" s="1"/>
      <c r="BC784" s="1"/>
      <c r="BL784" s="1"/>
      <c r="BM784" s="1"/>
      <c r="CV784" s="1"/>
      <c r="CW784" s="1"/>
      <c r="DG784" s="1"/>
      <c r="DS784" s="1"/>
    </row>
    <row r="785" spans="5:123" ht="15.75" customHeight="1" x14ac:dyDescent="0.2">
      <c r="E785" s="1"/>
      <c r="R785" s="1"/>
      <c r="S785" s="1"/>
      <c r="Z785" s="26"/>
      <c r="AB785" s="26"/>
      <c r="AV785" s="26"/>
      <c r="BB785" s="1"/>
      <c r="BC785" s="1"/>
      <c r="BL785" s="1"/>
      <c r="BM785" s="1"/>
      <c r="CV785" s="1"/>
      <c r="CW785" s="1"/>
      <c r="DG785" s="1"/>
      <c r="DS785" s="1"/>
    </row>
    <row r="786" spans="5:123" ht="15.75" customHeight="1" x14ac:dyDescent="0.2">
      <c r="E786" s="1"/>
      <c r="R786" s="1"/>
      <c r="S786" s="1"/>
      <c r="Z786" s="26"/>
      <c r="AB786" s="26"/>
      <c r="AV786" s="26"/>
      <c r="BB786" s="1"/>
      <c r="BC786" s="1"/>
      <c r="BL786" s="1"/>
      <c r="BM786" s="1"/>
      <c r="CV786" s="1"/>
      <c r="CW786" s="1"/>
      <c r="DG786" s="1"/>
      <c r="DS786" s="1"/>
    </row>
    <row r="787" spans="5:123" ht="15.75" customHeight="1" x14ac:dyDescent="0.2">
      <c r="E787" s="1"/>
      <c r="R787" s="1"/>
      <c r="S787" s="1"/>
      <c r="Z787" s="26"/>
      <c r="AB787" s="26"/>
      <c r="AV787" s="26"/>
      <c r="BB787" s="1"/>
      <c r="BC787" s="1"/>
      <c r="BL787" s="1"/>
      <c r="BM787" s="1"/>
      <c r="CV787" s="1"/>
      <c r="CW787" s="1"/>
      <c r="DG787" s="1"/>
      <c r="DS787" s="1"/>
    </row>
    <row r="788" spans="5:123" ht="15.75" customHeight="1" x14ac:dyDescent="0.2">
      <c r="E788" s="1"/>
      <c r="R788" s="1"/>
      <c r="S788" s="1"/>
      <c r="Z788" s="26"/>
      <c r="AB788" s="26"/>
      <c r="AV788" s="26"/>
      <c r="BB788" s="1"/>
      <c r="BC788" s="1"/>
      <c r="BL788" s="1"/>
      <c r="BM788" s="1"/>
      <c r="CV788" s="1"/>
      <c r="CW788" s="1"/>
      <c r="DG788" s="1"/>
      <c r="DS788" s="1"/>
    </row>
    <row r="789" spans="5:123" ht="15.75" customHeight="1" x14ac:dyDescent="0.2">
      <c r="E789" s="1"/>
      <c r="R789" s="1"/>
      <c r="S789" s="1"/>
      <c r="Z789" s="26"/>
      <c r="AB789" s="26"/>
      <c r="AV789" s="26"/>
      <c r="BB789" s="1"/>
      <c r="BC789" s="1"/>
      <c r="BL789" s="1"/>
      <c r="BM789" s="1"/>
      <c r="CV789" s="1"/>
      <c r="CW789" s="1"/>
      <c r="DG789" s="1"/>
      <c r="DS789" s="1"/>
    </row>
    <row r="790" spans="5:123" ht="15.75" customHeight="1" x14ac:dyDescent="0.2">
      <c r="E790" s="1"/>
      <c r="R790" s="1"/>
      <c r="S790" s="1"/>
      <c r="Z790" s="26"/>
      <c r="AB790" s="26"/>
      <c r="AV790" s="26"/>
      <c r="BB790" s="1"/>
      <c r="BC790" s="1"/>
      <c r="BL790" s="1"/>
      <c r="BM790" s="1"/>
      <c r="CV790" s="1"/>
      <c r="CW790" s="1"/>
      <c r="DG790" s="1"/>
      <c r="DS790" s="1"/>
    </row>
    <row r="791" spans="5:123" ht="15.75" customHeight="1" x14ac:dyDescent="0.2">
      <c r="E791" s="1"/>
      <c r="R791" s="1"/>
      <c r="S791" s="1"/>
      <c r="Z791" s="26"/>
      <c r="AB791" s="26"/>
      <c r="AV791" s="26"/>
      <c r="BB791" s="1"/>
      <c r="BC791" s="1"/>
      <c r="BL791" s="1"/>
      <c r="BM791" s="1"/>
      <c r="CV791" s="1"/>
      <c r="CW791" s="1"/>
      <c r="DG791" s="1"/>
      <c r="DS791" s="1"/>
    </row>
    <row r="792" spans="5:123" ht="15.75" customHeight="1" x14ac:dyDescent="0.2">
      <c r="E792" s="1"/>
      <c r="R792" s="1"/>
      <c r="S792" s="1"/>
      <c r="Z792" s="26"/>
      <c r="AB792" s="26"/>
      <c r="AV792" s="26"/>
      <c r="BB792" s="1"/>
      <c r="BC792" s="1"/>
      <c r="BL792" s="1"/>
      <c r="BM792" s="1"/>
      <c r="CV792" s="1"/>
      <c r="CW792" s="1"/>
      <c r="DG792" s="1"/>
      <c r="DS792" s="1"/>
    </row>
    <row r="793" spans="5:123" ht="15.75" customHeight="1" x14ac:dyDescent="0.2">
      <c r="E793" s="1"/>
      <c r="R793" s="1"/>
      <c r="S793" s="1"/>
      <c r="Z793" s="26"/>
      <c r="AB793" s="26"/>
      <c r="AV793" s="26"/>
      <c r="BB793" s="1"/>
      <c r="BC793" s="1"/>
      <c r="BL793" s="1"/>
      <c r="BM793" s="1"/>
      <c r="CV793" s="1"/>
      <c r="CW793" s="1"/>
      <c r="DG793" s="1"/>
      <c r="DS793" s="1"/>
    </row>
    <row r="794" spans="5:123" ht="15.75" customHeight="1" x14ac:dyDescent="0.2">
      <c r="E794" s="1"/>
      <c r="R794" s="1"/>
      <c r="S794" s="1"/>
      <c r="Z794" s="26"/>
      <c r="AB794" s="26"/>
      <c r="AV794" s="26"/>
      <c r="BB794" s="1"/>
      <c r="BC794" s="1"/>
      <c r="BL794" s="1"/>
      <c r="BM794" s="1"/>
      <c r="CV794" s="1"/>
      <c r="CW794" s="1"/>
      <c r="DG794" s="1"/>
      <c r="DS794" s="1"/>
    </row>
    <row r="795" spans="5:123" ht="15.75" customHeight="1" x14ac:dyDescent="0.2">
      <c r="E795" s="1"/>
      <c r="R795" s="1"/>
      <c r="S795" s="1"/>
      <c r="Z795" s="26"/>
      <c r="AB795" s="26"/>
      <c r="AV795" s="26"/>
      <c r="BB795" s="1"/>
      <c r="BC795" s="1"/>
      <c r="BL795" s="1"/>
      <c r="BM795" s="1"/>
      <c r="CV795" s="1"/>
      <c r="CW795" s="1"/>
      <c r="DG795" s="1"/>
      <c r="DS795" s="1"/>
    </row>
    <row r="796" spans="5:123" ht="15.75" customHeight="1" x14ac:dyDescent="0.2">
      <c r="E796" s="1"/>
      <c r="R796" s="1"/>
      <c r="S796" s="1"/>
      <c r="Z796" s="26"/>
      <c r="AB796" s="26"/>
      <c r="AV796" s="26"/>
      <c r="BB796" s="1"/>
      <c r="BC796" s="1"/>
      <c r="BL796" s="1"/>
      <c r="BM796" s="1"/>
      <c r="CV796" s="1"/>
      <c r="CW796" s="1"/>
      <c r="DG796" s="1"/>
      <c r="DS796" s="1"/>
    </row>
    <row r="797" spans="5:123" ht="15.75" customHeight="1" x14ac:dyDescent="0.2">
      <c r="E797" s="1"/>
      <c r="R797" s="1"/>
      <c r="S797" s="1"/>
      <c r="Z797" s="26"/>
      <c r="AB797" s="26"/>
      <c r="AV797" s="26"/>
      <c r="BB797" s="1"/>
      <c r="BC797" s="1"/>
      <c r="BL797" s="1"/>
      <c r="BM797" s="1"/>
      <c r="CV797" s="1"/>
      <c r="CW797" s="1"/>
      <c r="DG797" s="1"/>
      <c r="DS797" s="1"/>
    </row>
    <row r="798" spans="5:123" ht="15.75" customHeight="1" x14ac:dyDescent="0.2">
      <c r="E798" s="1"/>
      <c r="R798" s="1"/>
      <c r="S798" s="1"/>
      <c r="Z798" s="26"/>
      <c r="AB798" s="26"/>
      <c r="AV798" s="26"/>
      <c r="BB798" s="1"/>
      <c r="BC798" s="1"/>
      <c r="BL798" s="1"/>
      <c r="BM798" s="1"/>
      <c r="CV798" s="1"/>
      <c r="CW798" s="1"/>
      <c r="DG798" s="1"/>
      <c r="DS798" s="1"/>
    </row>
    <row r="799" spans="5:123" ht="15.75" customHeight="1" x14ac:dyDescent="0.2">
      <c r="E799" s="1"/>
      <c r="R799" s="1"/>
      <c r="S799" s="1"/>
      <c r="Z799" s="26"/>
      <c r="AB799" s="26"/>
      <c r="AV799" s="26"/>
      <c r="BB799" s="1"/>
      <c r="BC799" s="1"/>
      <c r="BL799" s="1"/>
      <c r="BM799" s="1"/>
      <c r="CV799" s="1"/>
      <c r="CW799" s="1"/>
      <c r="DG799" s="1"/>
      <c r="DS799" s="1"/>
    </row>
    <row r="800" spans="5:123" ht="15.75" customHeight="1" x14ac:dyDescent="0.2">
      <c r="E800" s="1"/>
      <c r="R800" s="1"/>
      <c r="S800" s="1"/>
      <c r="Z800" s="26"/>
      <c r="AB800" s="26"/>
      <c r="AV800" s="26"/>
      <c r="BB800" s="1"/>
      <c r="BC800" s="1"/>
      <c r="BL800" s="1"/>
      <c r="BM800" s="1"/>
      <c r="CV800" s="1"/>
      <c r="CW800" s="1"/>
      <c r="DG800" s="1"/>
      <c r="DS800" s="1"/>
    </row>
    <row r="801" spans="5:123" ht="15.75" customHeight="1" x14ac:dyDescent="0.2">
      <c r="E801" s="1"/>
      <c r="R801" s="1"/>
      <c r="S801" s="1"/>
      <c r="Z801" s="26"/>
      <c r="AB801" s="26"/>
      <c r="AV801" s="26"/>
      <c r="BB801" s="1"/>
      <c r="BC801" s="1"/>
      <c r="BL801" s="1"/>
      <c r="BM801" s="1"/>
      <c r="CV801" s="1"/>
      <c r="CW801" s="1"/>
      <c r="DG801" s="1"/>
      <c r="DS801" s="1"/>
    </row>
    <row r="802" spans="5:123" ht="15.75" customHeight="1" x14ac:dyDescent="0.2">
      <c r="E802" s="1"/>
      <c r="R802" s="1"/>
      <c r="S802" s="1"/>
      <c r="Z802" s="26"/>
      <c r="AB802" s="26"/>
      <c r="AV802" s="26"/>
      <c r="BB802" s="1"/>
      <c r="BC802" s="1"/>
      <c r="BL802" s="1"/>
      <c r="BM802" s="1"/>
      <c r="CV802" s="1"/>
      <c r="CW802" s="1"/>
      <c r="DG802" s="1"/>
      <c r="DS802" s="1"/>
    </row>
    <row r="803" spans="5:123" ht="15.75" customHeight="1" x14ac:dyDescent="0.2">
      <c r="E803" s="1"/>
      <c r="R803" s="1"/>
      <c r="S803" s="1"/>
      <c r="Z803" s="26"/>
      <c r="AB803" s="26"/>
      <c r="AV803" s="26"/>
      <c r="BB803" s="1"/>
      <c r="BC803" s="1"/>
      <c r="BL803" s="1"/>
      <c r="BM803" s="1"/>
      <c r="CV803" s="1"/>
      <c r="CW803" s="1"/>
      <c r="DG803" s="1"/>
      <c r="DS803" s="1"/>
    </row>
    <row r="804" spans="5:123" ht="15.75" customHeight="1" x14ac:dyDescent="0.2">
      <c r="E804" s="1"/>
      <c r="R804" s="1"/>
      <c r="S804" s="1"/>
      <c r="Z804" s="26"/>
      <c r="AB804" s="26"/>
      <c r="AV804" s="26"/>
      <c r="BB804" s="1"/>
      <c r="BC804" s="1"/>
      <c r="BL804" s="1"/>
      <c r="BM804" s="1"/>
      <c r="CV804" s="1"/>
      <c r="CW804" s="1"/>
      <c r="DG804" s="1"/>
      <c r="DS804" s="1"/>
    </row>
    <row r="805" spans="5:123" ht="15.75" customHeight="1" x14ac:dyDescent="0.2">
      <c r="E805" s="1"/>
      <c r="R805" s="1"/>
      <c r="S805" s="1"/>
      <c r="Z805" s="26"/>
      <c r="AB805" s="26"/>
      <c r="AV805" s="26"/>
      <c r="BB805" s="1"/>
      <c r="BC805" s="1"/>
      <c r="BL805" s="1"/>
      <c r="BM805" s="1"/>
      <c r="CV805" s="1"/>
      <c r="CW805" s="1"/>
      <c r="DG805" s="1"/>
      <c r="DS805" s="1"/>
    </row>
    <row r="806" spans="5:123" ht="15.75" customHeight="1" x14ac:dyDescent="0.2">
      <c r="E806" s="1"/>
      <c r="R806" s="1"/>
      <c r="S806" s="1"/>
      <c r="Z806" s="26"/>
      <c r="AB806" s="26"/>
      <c r="AV806" s="26"/>
      <c r="BB806" s="1"/>
      <c r="BC806" s="1"/>
      <c r="BL806" s="1"/>
      <c r="BM806" s="1"/>
      <c r="CV806" s="1"/>
      <c r="CW806" s="1"/>
      <c r="DG806" s="1"/>
      <c r="DS806" s="1"/>
    </row>
    <row r="807" spans="5:123" ht="15.75" customHeight="1" x14ac:dyDescent="0.2">
      <c r="E807" s="1"/>
      <c r="R807" s="1"/>
      <c r="S807" s="1"/>
      <c r="Z807" s="26"/>
      <c r="AB807" s="26"/>
      <c r="AV807" s="26"/>
      <c r="BB807" s="1"/>
      <c r="BC807" s="1"/>
      <c r="BL807" s="1"/>
      <c r="BM807" s="1"/>
      <c r="CV807" s="1"/>
      <c r="CW807" s="1"/>
      <c r="DG807" s="1"/>
      <c r="DS807" s="1"/>
    </row>
    <row r="808" spans="5:123" ht="15.75" customHeight="1" x14ac:dyDescent="0.2">
      <c r="E808" s="1"/>
      <c r="R808" s="1"/>
      <c r="S808" s="1"/>
      <c r="Z808" s="26"/>
      <c r="AB808" s="26"/>
      <c r="AV808" s="26"/>
      <c r="BB808" s="1"/>
      <c r="BC808" s="1"/>
      <c r="BL808" s="1"/>
      <c r="BM808" s="1"/>
      <c r="CV808" s="1"/>
      <c r="CW808" s="1"/>
      <c r="DG808" s="1"/>
      <c r="DS808" s="1"/>
    </row>
    <row r="809" spans="5:123" ht="15.75" customHeight="1" x14ac:dyDescent="0.2">
      <c r="E809" s="1"/>
      <c r="R809" s="1"/>
      <c r="S809" s="1"/>
      <c r="Z809" s="26"/>
      <c r="AB809" s="26"/>
      <c r="AV809" s="26"/>
      <c r="BB809" s="1"/>
      <c r="BC809" s="1"/>
      <c r="BL809" s="1"/>
      <c r="BM809" s="1"/>
      <c r="CV809" s="1"/>
      <c r="CW809" s="1"/>
      <c r="DG809" s="1"/>
      <c r="DS809" s="1"/>
    </row>
    <row r="810" spans="5:123" ht="15.75" customHeight="1" x14ac:dyDescent="0.2">
      <c r="E810" s="1"/>
      <c r="R810" s="1"/>
      <c r="S810" s="1"/>
      <c r="Z810" s="26"/>
      <c r="AB810" s="26"/>
      <c r="AV810" s="26"/>
      <c r="BB810" s="1"/>
      <c r="BC810" s="1"/>
      <c r="BL810" s="1"/>
      <c r="BM810" s="1"/>
      <c r="CV810" s="1"/>
      <c r="CW810" s="1"/>
      <c r="DG810" s="1"/>
      <c r="DS810" s="1"/>
    </row>
    <row r="811" spans="5:123" ht="15.75" customHeight="1" x14ac:dyDescent="0.2">
      <c r="E811" s="1"/>
      <c r="R811" s="1"/>
      <c r="S811" s="1"/>
      <c r="Z811" s="26"/>
      <c r="AB811" s="26"/>
      <c r="AV811" s="26"/>
      <c r="BB811" s="1"/>
      <c r="BC811" s="1"/>
      <c r="BL811" s="1"/>
      <c r="BM811" s="1"/>
      <c r="CV811" s="1"/>
      <c r="CW811" s="1"/>
      <c r="DG811" s="1"/>
      <c r="DS811" s="1"/>
    </row>
    <row r="812" spans="5:123" ht="15.75" customHeight="1" x14ac:dyDescent="0.2">
      <c r="E812" s="1"/>
      <c r="R812" s="1"/>
      <c r="S812" s="1"/>
      <c r="Z812" s="26"/>
      <c r="AB812" s="26"/>
      <c r="AV812" s="26"/>
      <c r="BB812" s="1"/>
      <c r="BC812" s="1"/>
      <c r="BL812" s="1"/>
      <c r="BM812" s="1"/>
      <c r="CV812" s="1"/>
      <c r="CW812" s="1"/>
      <c r="DG812" s="1"/>
      <c r="DS812" s="1"/>
    </row>
    <row r="813" spans="5:123" ht="15.75" customHeight="1" x14ac:dyDescent="0.2">
      <c r="E813" s="1"/>
      <c r="R813" s="1"/>
      <c r="S813" s="1"/>
      <c r="Z813" s="26"/>
      <c r="AB813" s="26"/>
      <c r="AV813" s="26"/>
      <c r="BB813" s="1"/>
      <c r="BC813" s="1"/>
      <c r="BL813" s="1"/>
      <c r="BM813" s="1"/>
      <c r="CV813" s="1"/>
      <c r="CW813" s="1"/>
      <c r="DG813" s="1"/>
      <c r="DS813" s="1"/>
    </row>
    <row r="814" spans="5:123" ht="15.75" customHeight="1" x14ac:dyDescent="0.2">
      <c r="E814" s="1"/>
      <c r="R814" s="1"/>
      <c r="S814" s="1"/>
      <c r="Z814" s="26"/>
      <c r="AB814" s="26"/>
      <c r="AV814" s="26"/>
      <c r="BB814" s="1"/>
      <c r="BC814" s="1"/>
      <c r="BL814" s="1"/>
      <c r="BM814" s="1"/>
      <c r="CV814" s="1"/>
      <c r="CW814" s="1"/>
      <c r="DG814" s="1"/>
      <c r="DS814" s="1"/>
    </row>
    <row r="815" spans="5:123" ht="15.75" customHeight="1" x14ac:dyDescent="0.2">
      <c r="E815" s="1"/>
      <c r="R815" s="1"/>
      <c r="S815" s="1"/>
      <c r="Z815" s="26"/>
      <c r="AB815" s="26"/>
      <c r="AV815" s="26"/>
      <c r="BB815" s="1"/>
      <c r="BC815" s="1"/>
      <c r="BL815" s="1"/>
      <c r="BM815" s="1"/>
      <c r="CV815" s="1"/>
      <c r="CW815" s="1"/>
      <c r="DG815" s="1"/>
      <c r="DS815" s="1"/>
    </row>
    <row r="816" spans="5:123" ht="15.75" customHeight="1" x14ac:dyDescent="0.2">
      <c r="E816" s="1"/>
      <c r="R816" s="1"/>
      <c r="S816" s="1"/>
      <c r="Z816" s="26"/>
      <c r="AB816" s="26"/>
      <c r="AV816" s="26"/>
      <c r="BB816" s="1"/>
      <c r="BC816" s="1"/>
      <c r="BL816" s="1"/>
      <c r="BM816" s="1"/>
      <c r="CV816" s="1"/>
      <c r="CW816" s="1"/>
      <c r="DG816" s="1"/>
      <c r="DS816" s="1"/>
    </row>
    <row r="817" spans="5:123" ht="15.75" customHeight="1" x14ac:dyDescent="0.2">
      <c r="E817" s="1"/>
      <c r="R817" s="1"/>
      <c r="S817" s="1"/>
      <c r="Z817" s="26"/>
      <c r="AB817" s="26"/>
      <c r="AV817" s="26"/>
      <c r="BB817" s="1"/>
      <c r="BC817" s="1"/>
      <c r="BL817" s="1"/>
      <c r="BM817" s="1"/>
      <c r="CV817" s="1"/>
      <c r="CW817" s="1"/>
      <c r="DG817" s="1"/>
      <c r="DS817" s="1"/>
    </row>
    <row r="818" spans="5:123" ht="15.75" customHeight="1" x14ac:dyDescent="0.2">
      <c r="E818" s="1"/>
      <c r="R818" s="1"/>
      <c r="S818" s="1"/>
      <c r="Z818" s="26"/>
      <c r="AB818" s="26"/>
      <c r="AV818" s="26"/>
      <c r="BB818" s="1"/>
      <c r="BC818" s="1"/>
      <c r="BL818" s="1"/>
      <c r="BM818" s="1"/>
      <c r="CV818" s="1"/>
      <c r="CW818" s="1"/>
      <c r="DG818" s="1"/>
      <c r="DS818" s="1"/>
    </row>
    <row r="819" spans="5:123" ht="15.75" customHeight="1" x14ac:dyDescent="0.2">
      <c r="E819" s="1"/>
      <c r="R819" s="1"/>
      <c r="S819" s="1"/>
      <c r="Z819" s="26"/>
      <c r="AB819" s="26"/>
      <c r="AV819" s="26"/>
      <c r="BB819" s="1"/>
      <c r="BC819" s="1"/>
      <c r="BL819" s="1"/>
      <c r="BM819" s="1"/>
      <c r="CV819" s="1"/>
      <c r="CW819" s="1"/>
      <c r="DG819" s="1"/>
      <c r="DS819" s="1"/>
    </row>
    <row r="820" spans="5:123" ht="15.75" customHeight="1" x14ac:dyDescent="0.2">
      <c r="E820" s="1"/>
      <c r="R820" s="1"/>
      <c r="S820" s="1"/>
      <c r="Z820" s="26"/>
      <c r="AB820" s="26"/>
      <c r="AV820" s="26"/>
      <c r="BB820" s="1"/>
      <c r="BC820" s="1"/>
      <c r="BL820" s="1"/>
      <c r="BM820" s="1"/>
      <c r="CV820" s="1"/>
      <c r="CW820" s="1"/>
      <c r="DG820" s="1"/>
      <c r="DS820" s="1"/>
    </row>
    <row r="821" spans="5:123" ht="15.75" customHeight="1" x14ac:dyDescent="0.2">
      <c r="E821" s="1"/>
      <c r="R821" s="1"/>
      <c r="S821" s="1"/>
      <c r="Z821" s="26"/>
      <c r="AB821" s="26"/>
      <c r="AV821" s="26"/>
      <c r="BB821" s="1"/>
      <c r="BC821" s="1"/>
      <c r="BL821" s="1"/>
      <c r="BM821" s="1"/>
      <c r="CV821" s="1"/>
      <c r="CW821" s="1"/>
      <c r="DG821" s="1"/>
      <c r="DS821" s="1"/>
    </row>
    <row r="822" spans="5:123" ht="15.75" customHeight="1" x14ac:dyDescent="0.2">
      <c r="E822" s="1"/>
      <c r="R822" s="1"/>
      <c r="S822" s="1"/>
      <c r="Z822" s="26"/>
      <c r="AB822" s="26"/>
      <c r="AV822" s="26"/>
      <c r="BB822" s="1"/>
      <c r="BC822" s="1"/>
      <c r="BL822" s="1"/>
      <c r="BM822" s="1"/>
      <c r="CV822" s="1"/>
      <c r="CW822" s="1"/>
      <c r="DG822" s="1"/>
      <c r="DS822" s="1"/>
    </row>
    <row r="823" spans="5:123" ht="15.75" customHeight="1" x14ac:dyDescent="0.2">
      <c r="E823" s="1"/>
      <c r="R823" s="1"/>
      <c r="S823" s="1"/>
      <c r="Z823" s="26"/>
      <c r="AB823" s="26"/>
      <c r="AV823" s="26"/>
      <c r="BB823" s="1"/>
      <c r="BC823" s="1"/>
      <c r="BL823" s="1"/>
      <c r="BM823" s="1"/>
      <c r="CV823" s="1"/>
      <c r="CW823" s="1"/>
      <c r="DG823" s="1"/>
      <c r="DS823" s="1"/>
    </row>
    <row r="824" spans="5:123" ht="15.75" customHeight="1" x14ac:dyDescent="0.2">
      <c r="E824" s="1"/>
      <c r="R824" s="1"/>
      <c r="S824" s="1"/>
      <c r="Z824" s="26"/>
      <c r="AB824" s="26"/>
      <c r="AV824" s="26"/>
      <c r="BB824" s="1"/>
      <c r="BC824" s="1"/>
      <c r="BL824" s="1"/>
      <c r="BM824" s="1"/>
      <c r="CV824" s="1"/>
      <c r="CW824" s="1"/>
      <c r="DG824" s="1"/>
      <c r="DS824" s="1"/>
    </row>
    <row r="825" spans="5:123" ht="15.75" customHeight="1" x14ac:dyDescent="0.2">
      <c r="E825" s="1"/>
      <c r="R825" s="1"/>
      <c r="S825" s="1"/>
      <c r="Z825" s="26"/>
      <c r="AB825" s="26"/>
      <c r="AV825" s="26"/>
      <c r="BB825" s="1"/>
      <c r="BC825" s="1"/>
      <c r="BL825" s="1"/>
      <c r="BM825" s="1"/>
      <c r="CV825" s="1"/>
      <c r="CW825" s="1"/>
      <c r="DG825" s="1"/>
      <c r="DS825" s="1"/>
    </row>
    <row r="826" spans="5:123" ht="15.75" customHeight="1" x14ac:dyDescent="0.2">
      <c r="E826" s="1"/>
      <c r="R826" s="1"/>
      <c r="S826" s="1"/>
      <c r="Z826" s="26"/>
      <c r="AB826" s="26"/>
      <c r="AV826" s="26"/>
      <c r="BB826" s="1"/>
      <c r="BC826" s="1"/>
      <c r="BL826" s="1"/>
      <c r="BM826" s="1"/>
      <c r="CV826" s="1"/>
      <c r="CW826" s="1"/>
      <c r="DG826" s="1"/>
      <c r="DS826" s="1"/>
    </row>
    <row r="827" spans="5:123" ht="15.75" customHeight="1" x14ac:dyDescent="0.2">
      <c r="E827" s="1"/>
      <c r="R827" s="1"/>
      <c r="S827" s="1"/>
      <c r="Z827" s="26"/>
      <c r="AB827" s="26"/>
      <c r="AV827" s="26"/>
      <c r="BB827" s="1"/>
      <c r="BC827" s="1"/>
      <c r="BL827" s="1"/>
      <c r="BM827" s="1"/>
      <c r="CV827" s="1"/>
      <c r="CW827" s="1"/>
      <c r="DG827" s="1"/>
      <c r="DS827" s="1"/>
    </row>
    <row r="828" spans="5:123" ht="15.75" customHeight="1" x14ac:dyDescent="0.2">
      <c r="E828" s="1"/>
      <c r="R828" s="1"/>
      <c r="S828" s="1"/>
      <c r="Z828" s="26"/>
      <c r="AB828" s="26"/>
      <c r="AV828" s="26"/>
      <c r="BB828" s="1"/>
      <c r="BC828" s="1"/>
      <c r="BL828" s="1"/>
      <c r="BM828" s="1"/>
      <c r="CV828" s="1"/>
      <c r="CW828" s="1"/>
      <c r="DG828" s="1"/>
      <c r="DS828" s="1"/>
    </row>
    <row r="829" spans="5:123" ht="15.75" customHeight="1" x14ac:dyDescent="0.2">
      <c r="E829" s="1"/>
      <c r="R829" s="1"/>
      <c r="S829" s="1"/>
      <c r="Z829" s="26"/>
      <c r="AB829" s="26"/>
      <c r="AV829" s="26"/>
      <c r="BB829" s="1"/>
      <c r="BC829" s="1"/>
      <c r="BL829" s="1"/>
      <c r="BM829" s="1"/>
      <c r="CV829" s="1"/>
      <c r="CW829" s="1"/>
      <c r="DG829" s="1"/>
      <c r="DS829" s="1"/>
    </row>
    <row r="830" spans="5:123" ht="15.75" customHeight="1" x14ac:dyDescent="0.2">
      <c r="E830" s="1"/>
      <c r="R830" s="1"/>
      <c r="S830" s="1"/>
      <c r="Z830" s="26"/>
      <c r="AB830" s="26"/>
      <c r="AV830" s="26"/>
      <c r="BB830" s="1"/>
      <c r="BC830" s="1"/>
      <c r="BL830" s="1"/>
      <c r="BM830" s="1"/>
      <c r="CV830" s="1"/>
      <c r="CW830" s="1"/>
      <c r="DG830" s="1"/>
      <c r="DS830" s="1"/>
    </row>
    <row r="831" spans="5:123" ht="15.75" customHeight="1" x14ac:dyDescent="0.2">
      <c r="E831" s="1"/>
      <c r="R831" s="1"/>
      <c r="S831" s="1"/>
      <c r="Z831" s="26"/>
      <c r="AB831" s="26"/>
      <c r="AV831" s="26"/>
      <c r="BB831" s="1"/>
      <c r="BC831" s="1"/>
      <c r="BL831" s="1"/>
      <c r="BM831" s="1"/>
      <c r="CV831" s="1"/>
      <c r="CW831" s="1"/>
      <c r="DG831" s="1"/>
      <c r="DS831" s="1"/>
    </row>
    <row r="832" spans="5:123" ht="15.75" customHeight="1" x14ac:dyDescent="0.2">
      <c r="E832" s="1"/>
      <c r="R832" s="1"/>
      <c r="S832" s="1"/>
      <c r="Z832" s="26"/>
      <c r="AB832" s="26"/>
      <c r="AV832" s="26"/>
      <c r="BB832" s="1"/>
      <c r="BC832" s="1"/>
      <c r="BL832" s="1"/>
      <c r="BM832" s="1"/>
      <c r="CV832" s="1"/>
      <c r="CW832" s="1"/>
      <c r="DG832" s="1"/>
      <c r="DS832" s="1"/>
    </row>
    <row r="833" spans="5:123" ht="15.75" customHeight="1" x14ac:dyDescent="0.2">
      <c r="E833" s="1"/>
      <c r="R833" s="1"/>
      <c r="S833" s="1"/>
      <c r="Z833" s="26"/>
      <c r="AB833" s="26"/>
      <c r="AV833" s="26"/>
      <c r="BB833" s="1"/>
      <c r="BC833" s="1"/>
      <c r="BL833" s="1"/>
      <c r="BM833" s="1"/>
      <c r="CV833" s="1"/>
      <c r="CW833" s="1"/>
      <c r="DG833" s="1"/>
      <c r="DS833" s="1"/>
    </row>
    <row r="834" spans="5:123" ht="15.75" customHeight="1" x14ac:dyDescent="0.2">
      <c r="E834" s="1"/>
      <c r="R834" s="1"/>
      <c r="S834" s="1"/>
      <c r="Z834" s="26"/>
      <c r="AB834" s="26"/>
      <c r="AV834" s="26"/>
      <c r="BB834" s="1"/>
      <c r="BC834" s="1"/>
      <c r="BL834" s="1"/>
      <c r="BM834" s="1"/>
      <c r="CV834" s="1"/>
      <c r="CW834" s="1"/>
      <c r="DG834" s="1"/>
      <c r="DS834" s="1"/>
    </row>
    <row r="835" spans="5:123" ht="15.75" customHeight="1" x14ac:dyDescent="0.2">
      <c r="E835" s="1"/>
      <c r="R835" s="1"/>
      <c r="S835" s="1"/>
      <c r="Z835" s="26"/>
      <c r="AB835" s="26"/>
      <c r="AV835" s="26"/>
      <c r="BB835" s="1"/>
      <c r="BC835" s="1"/>
      <c r="BL835" s="1"/>
      <c r="BM835" s="1"/>
      <c r="CV835" s="1"/>
      <c r="CW835" s="1"/>
      <c r="DG835" s="1"/>
      <c r="DS835" s="1"/>
    </row>
    <row r="836" spans="5:123" ht="15.75" customHeight="1" x14ac:dyDescent="0.2">
      <c r="E836" s="1"/>
      <c r="R836" s="1"/>
      <c r="S836" s="1"/>
      <c r="Z836" s="26"/>
      <c r="AB836" s="26"/>
      <c r="AV836" s="26"/>
      <c r="BB836" s="1"/>
      <c r="BC836" s="1"/>
      <c r="BL836" s="1"/>
      <c r="BM836" s="1"/>
      <c r="CV836" s="1"/>
      <c r="CW836" s="1"/>
      <c r="DG836" s="1"/>
      <c r="DS836" s="1"/>
    </row>
    <row r="837" spans="5:123" ht="15.75" customHeight="1" x14ac:dyDescent="0.2">
      <c r="E837" s="1"/>
      <c r="R837" s="1"/>
      <c r="S837" s="1"/>
      <c r="Z837" s="26"/>
      <c r="AB837" s="26"/>
      <c r="AV837" s="26"/>
      <c r="BB837" s="1"/>
      <c r="BC837" s="1"/>
      <c r="BL837" s="1"/>
      <c r="BM837" s="1"/>
      <c r="CV837" s="1"/>
      <c r="CW837" s="1"/>
      <c r="DG837" s="1"/>
      <c r="DS837" s="1"/>
    </row>
    <row r="838" spans="5:123" ht="15.75" customHeight="1" x14ac:dyDescent="0.2">
      <c r="E838" s="1"/>
      <c r="R838" s="1"/>
      <c r="S838" s="1"/>
      <c r="Z838" s="26"/>
      <c r="AB838" s="26"/>
      <c r="AV838" s="26"/>
      <c r="BB838" s="1"/>
      <c r="BC838" s="1"/>
      <c r="BL838" s="1"/>
      <c r="BM838" s="1"/>
      <c r="CV838" s="1"/>
      <c r="CW838" s="1"/>
      <c r="DG838" s="1"/>
      <c r="DS838" s="1"/>
    </row>
    <row r="839" spans="5:123" ht="15.75" customHeight="1" x14ac:dyDescent="0.2">
      <c r="E839" s="1"/>
      <c r="R839" s="1"/>
      <c r="S839" s="1"/>
      <c r="Z839" s="26"/>
      <c r="AB839" s="26"/>
      <c r="AV839" s="26"/>
      <c r="BB839" s="1"/>
      <c r="BC839" s="1"/>
      <c r="BL839" s="1"/>
      <c r="BM839" s="1"/>
      <c r="CV839" s="1"/>
      <c r="CW839" s="1"/>
      <c r="DG839" s="1"/>
      <c r="DS839" s="1"/>
    </row>
    <row r="840" spans="5:123" ht="15.75" customHeight="1" x14ac:dyDescent="0.2">
      <c r="E840" s="1"/>
      <c r="R840" s="1"/>
      <c r="S840" s="1"/>
      <c r="Z840" s="26"/>
      <c r="AB840" s="26"/>
      <c r="AV840" s="26"/>
      <c r="BB840" s="1"/>
      <c r="BC840" s="1"/>
      <c r="BL840" s="1"/>
      <c r="BM840" s="1"/>
      <c r="CV840" s="1"/>
      <c r="CW840" s="1"/>
      <c r="DG840" s="1"/>
      <c r="DS840" s="1"/>
    </row>
    <row r="841" spans="5:123" ht="15.75" customHeight="1" x14ac:dyDescent="0.2">
      <c r="E841" s="1"/>
      <c r="R841" s="1"/>
      <c r="S841" s="1"/>
      <c r="Z841" s="26"/>
      <c r="AB841" s="26"/>
      <c r="AV841" s="26"/>
      <c r="BB841" s="1"/>
      <c r="BC841" s="1"/>
      <c r="BL841" s="1"/>
      <c r="BM841" s="1"/>
      <c r="CV841" s="1"/>
      <c r="CW841" s="1"/>
      <c r="DG841" s="1"/>
      <c r="DS841" s="1"/>
    </row>
    <row r="842" spans="5:123" ht="15.75" customHeight="1" x14ac:dyDescent="0.2">
      <c r="E842" s="1"/>
      <c r="R842" s="1"/>
      <c r="S842" s="1"/>
      <c r="Z842" s="26"/>
      <c r="AB842" s="26"/>
      <c r="AV842" s="26"/>
      <c r="BB842" s="1"/>
      <c r="BC842" s="1"/>
      <c r="BL842" s="1"/>
      <c r="BM842" s="1"/>
      <c r="CV842" s="1"/>
      <c r="CW842" s="1"/>
      <c r="DG842" s="1"/>
      <c r="DS842" s="1"/>
    </row>
    <row r="843" spans="5:123" ht="15.75" customHeight="1" x14ac:dyDescent="0.2">
      <c r="E843" s="1"/>
      <c r="R843" s="1"/>
      <c r="S843" s="1"/>
      <c r="Z843" s="26"/>
      <c r="AB843" s="26"/>
      <c r="AV843" s="26"/>
      <c r="BB843" s="1"/>
      <c r="BC843" s="1"/>
      <c r="BL843" s="1"/>
      <c r="BM843" s="1"/>
      <c r="CV843" s="1"/>
      <c r="CW843" s="1"/>
      <c r="DG843" s="1"/>
      <c r="DS843" s="1"/>
    </row>
    <row r="844" spans="5:123" ht="15.75" customHeight="1" x14ac:dyDescent="0.2">
      <c r="E844" s="1"/>
      <c r="R844" s="1"/>
      <c r="S844" s="1"/>
      <c r="Z844" s="26"/>
      <c r="AB844" s="26"/>
      <c r="AV844" s="26"/>
      <c r="BB844" s="1"/>
      <c r="BC844" s="1"/>
      <c r="BL844" s="1"/>
      <c r="BM844" s="1"/>
      <c r="CV844" s="1"/>
      <c r="CW844" s="1"/>
      <c r="DG844" s="1"/>
      <c r="DS844" s="1"/>
    </row>
    <row r="845" spans="5:123" ht="15.75" customHeight="1" x14ac:dyDescent="0.2">
      <c r="E845" s="1"/>
      <c r="R845" s="1"/>
      <c r="S845" s="1"/>
      <c r="Z845" s="26"/>
      <c r="AB845" s="26"/>
      <c r="AV845" s="26"/>
      <c r="BB845" s="1"/>
      <c r="BC845" s="1"/>
      <c r="BL845" s="1"/>
      <c r="BM845" s="1"/>
      <c r="CV845" s="1"/>
      <c r="CW845" s="1"/>
      <c r="DG845" s="1"/>
      <c r="DS845" s="1"/>
    </row>
    <row r="846" spans="5:123" ht="15.75" customHeight="1" x14ac:dyDescent="0.2">
      <c r="E846" s="1"/>
      <c r="R846" s="1"/>
      <c r="S846" s="1"/>
      <c r="Z846" s="26"/>
      <c r="AB846" s="26"/>
      <c r="AV846" s="26"/>
      <c r="BB846" s="1"/>
      <c r="BC846" s="1"/>
      <c r="BL846" s="1"/>
      <c r="BM846" s="1"/>
      <c r="CV846" s="1"/>
      <c r="CW846" s="1"/>
      <c r="DG846" s="1"/>
      <c r="DS846" s="1"/>
    </row>
    <row r="847" spans="5:123" ht="15.75" customHeight="1" x14ac:dyDescent="0.2">
      <c r="E847" s="1"/>
      <c r="R847" s="1"/>
      <c r="S847" s="1"/>
      <c r="Z847" s="26"/>
      <c r="AB847" s="26"/>
      <c r="AV847" s="26"/>
      <c r="BB847" s="1"/>
      <c r="BC847" s="1"/>
      <c r="BL847" s="1"/>
      <c r="BM847" s="1"/>
      <c r="CV847" s="1"/>
      <c r="CW847" s="1"/>
      <c r="DG847" s="1"/>
      <c r="DS847" s="1"/>
    </row>
    <row r="848" spans="5:123" ht="15.75" customHeight="1" x14ac:dyDescent="0.2">
      <c r="E848" s="1"/>
      <c r="R848" s="1"/>
      <c r="S848" s="1"/>
      <c r="Z848" s="26"/>
      <c r="AB848" s="26"/>
      <c r="AV848" s="26"/>
      <c r="BB848" s="1"/>
      <c r="BC848" s="1"/>
      <c r="BL848" s="1"/>
      <c r="BM848" s="1"/>
      <c r="CV848" s="1"/>
      <c r="CW848" s="1"/>
      <c r="DG848" s="1"/>
      <c r="DS848" s="1"/>
    </row>
    <row r="849" spans="5:123" ht="15.75" customHeight="1" x14ac:dyDescent="0.2">
      <c r="E849" s="1"/>
      <c r="R849" s="1"/>
      <c r="S849" s="1"/>
      <c r="Z849" s="26"/>
      <c r="AB849" s="26"/>
      <c r="AV849" s="26"/>
      <c r="BB849" s="1"/>
      <c r="BC849" s="1"/>
      <c r="BL849" s="1"/>
      <c r="BM849" s="1"/>
      <c r="CV849" s="1"/>
      <c r="CW849" s="1"/>
      <c r="DG849" s="1"/>
      <c r="DS849" s="1"/>
    </row>
    <row r="850" spans="5:123" ht="15.75" customHeight="1" x14ac:dyDescent="0.2">
      <c r="E850" s="1"/>
      <c r="R850" s="1"/>
      <c r="S850" s="1"/>
      <c r="Z850" s="26"/>
      <c r="AB850" s="26"/>
      <c r="AV850" s="26"/>
      <c r="BB850" s="1"/>
      <c r="BC850" s="1"/>
      <c r="BL850" s="1"/>
      <c r="BM850" s="1"/>
      <c r="CV850" s="1"/>
      <c r="CW850" s="1"/>
      <c r="DG850" s="1"/>
      <c r="DS850" s="1"/>
    </row>
    <row r="851" spans="5:123" ht="15.75" customHeight="1" x14ac:dyDescent="0.2">
      <c r="E851" s="1"/>
      <c r="R851" s="1"/>
      <c r="S851" s="1"/>
      <c r="Z851" s="26"/>
      <c r="AB851" s="26"/>
      <c r="AV851" s="26"/>
      <c r="BB851" s="1"/>
      <c r="BC851" s="1"/>
      <c r="BL851" s="1"/>
      <c r="BM851" s="1"/>
      <c r="CV851" s="1"/>
      <c r="CW851" s="1"/>
      <c r="DG851" s="1"/>
      <c r="DS851" s="1"/>
    </row>
    <row r="852" spans="5:123" ht="15.75" customHeight="1" x14ac:dyDescent="0.2">
      <c r="E852" s="1"/>
      <c r="R852" s="1"/>
      <c r="S852" s="1"/>
      <c r="Z852" s="26"/>
      <c r="AB852" s="26"/>
      <c r="AV852" s="26"/>
      <c r="BB852" s="1"/>
      <c r="BC852" s="1"/>
      <c r="BL852" s="1"/>
      <c r="BM852" s="1"/>
      <c r="CV852" s="1"/>
      <c r="CW852" s="1"/>
      <c r="DG852" s="1"/>
      <c r="DS852" s="1"/>
    </row>
    <row r="853" spans="5:123" ht="15.75" customHeight="1" x14ac:dyDescent="0.2">
      <c r="E853" s="1"/>
      <c r="R853" s="1"/>
      <c r="S853" s="1"/>
      <c r="Z853" s="26"/>
      <c r="AB853" s="26"/>
      <c r="AV853" s="26"/>
      <c r="BB853" s="1"/>
      <c r="BC853" s="1"/>
      <c r="BL853" s="1"/>
      <c r="BM853" s="1"/>
      <c r="CV853" s="1"/>
      <c r="CW853" s="1"/>
      <c r="DG853" s="1"/>
      <c r="DS853" s="1"/>
    </row>
    <row r="854" spans="5:123" ht="15.75" customHeight="1" x14ac:dyDescent="0.2">
      <c r="E854" s="1"/>
      <c r="R854" s="1"/>
      <c r="S854" s="1"/>
      <c r="Z854" s="26"/>
      <c r="AB854" s="26"/>
      <c r="AV854" s="26"/>
      <c r="BB854" s="1"/>
      <c r="BC854" s="1"/>
      <c r="BL854" s="1"/>
      <c r="BM854" s="1"/>
      <c r="CV854" s="1"/>
      <c r="CW854" s="1"/>
      <c r="DG854" s="1"/>
      <c r="DS854" s="1"/>
    </row>
    <row r="855" spans="5:123" ht="15.75" customHeight="1" x14ac:dyDescent="0.2">
      <c r="E855" s="1"/>
      <c r="R855" s="1"/>
      <c r="S855" s="1"/>
      <c r="Z855" s="26"/>
      <c r="AB855" s="26"/>
      <c r="AV855" s="26"/>
      <c r="BB855" s="1"/>
      <c r="BC855" s="1"/>
      <c r="BL855" s="1"/>
      <c r="BM855" s="1"/>
      <c r="CV855" s="1"/>
      <c r="CW855" s="1"/>
      <c r="DG855" s="1"/>
      <c r="DS855" s="1"/>
    </row>
    <row r="856" spans="5:123" ht="15.75" customHeight="1" x14ac:dyDescent="0.2">
      <c r="E856" s="1"/>
      <c r="R856" s="1"/>
      <c r="S856" s="1"/>
      <c r="Z856" s="26"/>
      <c r="AB856" s="26"/>
      <c r="AV856" s="26"/>
      <c r="BB856" s="1"/>
      <c r="BC856" s="1"/>
      <c r="BL856" s="1"/>
      <c r="BM856" s="1"/>
      <c r="CV856" s="1"/>
      <c r="CW856" s="1"/>
      <c r="DG856" s="1"/>
      <c r="DS856" s="1"/>
    </row>
    <row r="857" spans="5:123" ht="15.75" customHeight="1" x14ac:dyDescent="0.2">
      <c r="E857" s="1"/>
      <c r="R857" s="1"/>
      <c r="S857" s="1"/>
      <c r="Z857" s="26"/>
      <c r="AB857" s="26"/>
      <c r="AV857" s="26"/>
      <c r="BB857" s="1"/>
      <c r="BC857" s="1"/>
      <c r="BL857" s="1"/>
      <c r="BM857" s="1"/>
      <c r="CV857" s="1"/>
      <c r="CW857" s="1"/>
      <c r="DG857" s="1"/>
      <c r="DS857" s="1"/>
    </row>
    <row r="858" spans="5:123" ht="15.75" customHeight="1" x14ac:dyDescent="0.2">
      <c r="E858" s="1"/>
      <c r="R858" s="1"/>
      <c r="S858" s="1"/>
      <c r="Z858" s="26"/>
      <c r="AB858" s="26"/>
      <c r="AV858" s="26"/>
      <c r="BB858" s="1"/>
      <c r="BC858" s="1"/>
      <c r="BL858" s="1"/>
      <c r="BM858" s="1"/>
      <c r="CV858" s="1"/>
      <c r="CW858" s="1"/>
      <c r="DG858" s="1"/>
      <c r="DS858" s="1"/>
    </row>
    <row r="859" spans="5:123" ht="15.75" customHeight="1" x14ac:dyDescent="0.2">
      <c r="E859" s="1"/>
      <c r="R859" s="1"/>
      <c r="S859" s="1"/>
      <c r="Z859" s="26"/>
      <c r="AB859" s="26"/>
      <c r="AV859" s="26"/>
      <c r="BB859" s="1"/>
      <c r="BC859" s="1"/>
      <c r="BL859" s="1"/>
      <c r="BM859" s="1"/>
      <c r="CV859" s="1"/>
      <c r="CW859" s="1"/>
      <c r="DG859" s="1"/>
      <c r="DS859" s="1"/>
    </row>
    <row r="860" spans="5:123" ht="15.75" customHeight="1" x14ac:dyDescent="0.2">
      <c r="E860" s="1"/>
      <c r="R860" s="1"/>
      <c r="S860" s="1"/>
      <c r="Z860" s="26"/>
      <c r="AB860" s="26"/>
      <c r="AV860" s="26"/>
      <c r="BB860" s="1"/>
      <c r="BC860" s="1"/>
      <c r="BL860" s="1"/>
      <c r="BM860" s="1"/>
      <c r="CV860" s="1"/>
      <c r="CW860" s="1"/>
      <c r="DG860" s="1"/>
      <c r="DS860" s="1"/>
    </row>
    <row r="861" spans="5:123" ht="15.75" customHeight="1" x14ac:dyDescent="0.2">
      <c r="E861" s="1"/>
      <c r="R861" s="1"/>
      <c r="S861" s="1"/>
      <c r="Z861" s="26"/>
      <c r="AB861" s="26"/>
      <c r="AV861" s="26"/>
      <c r="BB861" s="1"/>
      <c r="BC861" s="1"/>
      <c r="BL861" s="1"/>
      <c r="BM861" s="1"/>
      <c r="CV861" s="1"/>
      <c r="CW861" s="1"/>
      <c r="DG861" s="1"/>
      <c r="DS861" s="1"/>
    </row>
    <row r="862" spans="5:123" ht="15.75" customHeight="1" x14ac:dyDescent="0.2">
      <c r="E862" s="1"/>
      <c r="R862" s="1"/>
      <c r="S862" s="1"/>
      <c r="Z862" s="26"/>
      <c r="AB862" s="26"/>
      <c r="AV862" s="26"/>
      <c r="BB862" s="1"/>
      <c r="BC862" s="1"/>
      <c r="BL862" s="1"/>
      <c r="BM862" s="1"/>
      <c r="CV862" s="1"/>
      <c r="CW862" s="1"/>
      <c r="DG862" s="1"/>
      <c r="DS862" s="1"/>
    </row>
    <row r="863" spans="5:123" ht="15.75" customHeight="1" x14ac:dyDescent="0.2">
      <c r="E863" s="1"/>
      <c r="R863" s="1"/>
      <c r="S863" s="1"/>
      <c r="Z863" s="26"/>
      <c r="AB863" s="26"/>
      <c r="AV863" s="26"/>
      <c r="BB863" s="1"/>
      <c r="BC863" s="1"/>
      <c r="BL863" s="1"/>
      <c r="BM863" s="1"/>
      <c r="CV863" s="1"/>
      <c r="CW863" s="1"/>
      <c r="DG863" s="1"/>
      <c r="DS863" s="1"/>
    </row>
    <row r="864" spans="5:123" ht="15.75" customHeight="1" x14ac:dyDescent="0.2">
      <c r="E864" s="1"/>
      <c r="R864" s="1"/>
      <c r="S864" s="1"/>
      <c r="Z864" s="26"/>
      <c r="AB864" s="26"/>
      <c r="AV864" s="26"/>
      <c r="BB864" s="1"/>
      <c r="BC864" s="1"/>
      <c r="BL864" s="1"/>
      <c r="BM864" s="1"/>
      <c r="CV864" s="1"/>
      <c r="CW864" s="1"/>
      <c r="DG864" s="1"/>
      <c r="DS864" s="1"/>
    </row>
    <row r="865" spans="5:123" ht="15.75" customHeight="1" x14ac:dyDescent="0.2">
      <c r="E865" s="1"/>
      <c r="R865" s="1"/>
      <c r="S865" s="1"/>
      <c r="Z865" s="26"/>
      <c r="AB865" s="26"/>
      <c r="AV865" s="26"/>
      <c r="BB865" s="1"/>
      <c r="BC865" s="1"/>
      <c r="BL865" s="1"/>
      <c r="BM865" s="1"/>
      <c r="CV865" s="1"/>
      <c r="CW865" s="1"/>
      <c r="DG865" s="1"/>
      <c r="DS865" s="1"/>
    </row>
    <row r="866" spans="5:123" ht="15.75" customHeight="1" x14ac:dyDescent="0.2">
      <c r="E866" s="1"/>
      <c r="R866" s="1"/>
      <c r="S866" s="1"/>
      <c r="Z866" s="26"/>
      <c r="AB866" s="26"/>
      <c r="AV866" s="26"/>
      <c r="BB866" s="1"/>
      <c r="BC866" s="1"/>
      <c r="BL866" s="1"/>
      <c r="BM866" s="1"/>
      <c r="CV866" s="1"/>
      <c r="CW866" s="1"/>
      <c r="DG866" s="1"/>
      <c r="DS866" s="1"/>
    </row>
    <row r="867" spans="5:123" ht="15.75" customHeight="1" x14ac:dyDescent="0.2">
      <c r="E867" s="1"/>
      <c r="R867" s="1"/>
      <c r="S867" s="1"/>
      <c r="Z867" s="26"/>
      <c r="AB867" s="26"/>
      <c r="AV867" s="26"/>
      <c r="BB867" s="1"/>
      <c r="BC867" s="1"/>
      <c r="BL867" s="1"/>
      <c r="BM867" s="1"/>
      <c r="CV867" s="1"/>
      <c r="CW867" s="1"/>
      <c r="DG867" s="1"/>
      <c r="DS867" s="1"/>
    </row>
    <row r="868" spans="5:123" ht="15.75" customHeight="1" x14ac:dyDescent="0.2">
      <c r="E868" s="1"/>
      <c r="R868" s="1"/>
      <c r="S868" s="1"/>
      <c r="Z868" s="26"/>
      <c r="AB868" s="26"/>
      <c r="AV868" s="26"/>
      <c r="BB868" s="1"/>
      <c r="BC868" s="1"/>
      <c r="BL868" s="1"/>
      <c r="BM868" s="1"/>
      <c r="CV868" s="1"/>
      <c r="CW868" s="1"/>
      <c r="DG868" s="1"/>
      <c r="DS868" s="1"/>
    </row>
    <row r="869" spans="5:123" ht="15.75" customHeight="1" x14ac:dyDescent="0.2">
      <c r="E869" s="1"/>
      <c r="R869" s="1"/>
      <c r="S869" s="1"/>
      <c r="Z869" s="26"/>
      <c r="AB869" s="26"/>
      <c r="AV869" s="26"/>
      <c r="BB869" s="1"/>
      <c r="BC869" s="1"/>
      <c r="BL869" s="1"/>
      <c r="BM869" s="1"/>
      <c r="CV869" s="1"/>
      <c r="CW869" s="1"/>
      <c r="DG869" s="1"/>
      <c r="DS869" s="1"/>
    </row>
    <row r="870" spans="5:123" ht="15.75" customHeight="1" x14ac:dyDescent="0.2">
      <c r="E870" s="1"/>
      <c r="R870" s="1"/>
      <c r="S870" s="1"/>
      <c r="Z870" s="26"/>
      <c r="AB870" s="26"/>
      <c r="AV870" s="26"/>
      <c r="BB870" s="1"/>
      <c r="BC870" s="1"/>
      <c r="BL870" s="1"/>
      <c r="BM870" s="1"/>
      <c r="CV870" s="1"/>
      <c r="CW870" s="1"/>
      <c r="DG870" s="1"/>
      <c r="DS870" s="1"/>
    </row>
    <row r="871" spans="5:123" ht="15.75" customHeight="1" x14ac:dyDescent="0.2">
      <c r="E871" s="1"/>
      <c r="R871" s="1"/>
      <c r="S871" s="1"/>
      <c r="Z871" s="26"/>
      <c r="AB871" s="26"/>
      <c r="AV871" s="26"/>
      <c r="BB871" s="1"/>
      <c r="BC871" s="1"/>
      <c r="BL871" s="1"/>
      <c r="BM871" s="1"/>
      <c r="CV871" s="1"/>
      <c r="CW871" s="1"/>
      <c r="DG871" s="1"/>
      <c r="DS871" s="1"/>
    </row>
    <row r="872" spans="5:123" ht="15.75" customHeight="1" x14ac:dyDescent="0.2">
      <c r="E872" s="1"/>
      <c r="R872" s="1"/>
      <c r="S872" s="1"/>
      <c r="Z872" s="26"/>
      <c r="AB872" s="26"/>
      <c r="AV872" s="26"/>
      <c r="BB872" s="1"/>
      <c r="BC872" s="1"/>
      <c r="BL872" s="1"/>
      <c r="BM872" s="1"/>
      <c r="CV872" s="1"/>
      <c r="CW872" s="1"/>
      <c r="DG872" s="1"/>
      <c r="DS872" s="1"/>
    </row>
    <row r="873" spans="5:123" ht="15.75" customHeight="1" x14ac:dyDescent="0.2">
      <c r="E873" s="1"/>
      <c r="R873" s="1"/>
      <c r="S873" s="1"/>
      <c r="Z873" s="26"/>
      <c r="AB873" s="26"/>
      <c r="AV873" s="26"/>
      <c r="BB873" s="1"/>
      <c r="BC873" s="1"/>
      <c r="BL873" s="1"/>
      <c r="BM873" s="1"/>
      <c r="CV873" s="1"/>
      <c r="CW873" s="1"/>
      <c r="DG873" s="1"/>
      <c r="DS873" s="1"/>
    </row>
    <row r="874" spans="5:123" ht="15.75" customHeight="1" x14ac:dyDescent="0.2">
      <c r="E874" s="1"/>
      <c r="R874" s="1"/>
      <c r="S874" s="1"/>
      <c r="Z874" s="26"/>
      <c r="AB874" s="26"/>
      <c r="AV874" s="26"/>
      <c r="BB874" s="1"/>
      <c r="BC874" s="1"/>
      <c r="BL874" s="1"/>
      <c r="BM874" s="1"/>
      <c r="CV874" s="1"/>
      <c r="CW874" s="1"/>
      <c r="DG874" s="1"/>
      <c r="DS874" s="1"/>
    </row>
    <row r="875" spans="5:123" ht="15.75" customHeight="1" x14ac:dyDescent="0.2">
      <c r="E875" s="1"/>
      <c r="R875" s="1"/>
      <c r="S875" s="1"/>
      <c r="Z875" s="26"/>
      <c r="AB875" s="26"/>
      <c r="AV875" s="26"/>
      <c r="BB875" s="1"/>
      <c r="BC875" s="1"/>
      <c r="BL875" s="1"/>
      <c r="BM875" s="1"/>
      <c r="CV875" s="1"/>
      <c r="CW875" s="1"/>
      <c r="DG875" s="1"/>
      <c r="DS875" s="1"/>
    </row>
    <row r="876" spans="5:123" ht="15.75" customHeight="1" x14ac:dyDescent="0.2">
      <c r="E876" s="1"/>
      <c r="R876" s="1"/>
      <c r="S876" s="1"/>
      <c r="Z876" s="26"/>
      <c r="AB876" s="26"/>
      <c r="AV876" s="26"/>
      <c r="BB876" s="1"/>
      <c r="BC876" s="1"/>
      <c r="BL876" s="1"/>
      <c r="BM876" s="1"/>
      <c r="CV876" s="1"/>
      <c r="CW876" s="1"/>
      <c r="DG876" s="1"/>
      <c r="DS876" s="1"/>
    </row>
    <row r="877" spans="5:123" ht="15.75" customHeight="1" x14ac:dyDescent="0.2">
      <c r="E877" s="1"/>
      <c r="R877" s="1"/>
      <c r="S877" s="1"/>
      <c r="Z877" s="26"/>
      <c r="AB877" s="26"/>
      <c r="AV877" s="26"/>
      <c r="BB877" s="1"/>
      <c r="BC877" s="1"/>
      <c r="BL877" s="1"/>
      <c r="BM877" s="1"/>
      <c r="CV877" s="1"/>
      <c r="CW877" s="1"/>
      <c r="DG877" s="1"/>
      <c r="DS877" s="1"/>
    </row>
    <row r="878" spans="5:123" ht="15.75" customHeight="1" x14ac:dyDescent="0.2">
      <c r="E878" s="1"/>
      <c r="R878" s="1"/>
      <c r="S878" s="1"/>
      <c r="Z878" s="26"/>
      <c r="AB878" s="26"/>
      <c r="AV878" s="26"/>
      <c r="BB878" s="1"/>
      <c r="BC878" s="1"/>
      <c r="BL878" s="1"/>
      <c r="BM878" s="1"/>
      <c r="CV878" s="1"/>
      <c r="CW878" s="1"/>
      <c r="DG878" s="1"/>
      <c r="DS878" s="1"/>
    </row>
    <row r="879" spans="5:123" ht="15.75" customHeight="1" x14ac:dyDescent="0.2">
      <c r="E879" s="1"/>
      <c r="R879" s="1"/>
      <c r="S879" s="1"/>
      <c r="Z879" s="26"/>
      <c r="AB879" s="26"/>
      <c r="AV879" s="26"/>
      <c r="BB879" s="1"/>
      <c r="BC879" s="1"/>
      <c r="BL879" s="1"/>
      <c r="BM879" s="1"/>
      <c r="CV879" s="1"/>
      <c r="CW879" s="1"/>
      <c r="DG879" s="1"/>
      <c r="DS879" s="1"/>
    </row>
    <row r="880" spans="5:123" ht="15.75" customHeight="1" x14ac:dyDescent="0.2">
      <c r="E880" s="1"/>
      <c r="R880" s="1"/>
      <c r="S880" s="1"/>
      <c r="Z880" s="26"/>
      <c r="AB880" s="26"/>
      <c r="AV880" s="26"/>
      <c r="BB880" s="1"/>
      <c r="BC880" s="1"/>
      <c r="BL880" s="1"/>
      <c r="BM880" s="1"/>
      <c r="CV880" s="1"/>
      <c r="CW880" s="1"/>
      <c r="DG880" s="1"/>
      <c r="DS880" s="1"/>
    </row>
    <row r="881" spans="5:123" ht="15.75" customHeight="1" x14ac:dyDescent="0.2">
      <c r="E881" s="1"/>
      <c r="R881" s="1"/>
      <c r="S881" s="1"/>
      <c r="Z881" s="26"/>
      <c r="AB881" s="26"/>
      <c r="AV881" s="26"/>
      <c r="BB881" s="1"/>
      <c r="BC881" s="1"/>
      <c r="BL881" s="1"/>
      <c r="BM881" s="1"/>
      <c r="CV881" s="1"/>
      <c r="CW881" s="1"/>
      <c r="DG881" s="1"/>
      <c r="DS881" s="1"/>
    </row>
    <row r="882" spans="5:123" ht="15.75" customHeight="1" x14ac:dyDescent="0.2">
      <c r="E882" s="1"/>
      <c r="R882" s="1"/>
      <c r="S882" s="1"/>
      <c r="Z882" s="26"/>
      <c r="AB882" s="26"/>
      <c r="AV882" s="26"/>
      <c r="BB882" s="1"/>
      <c r="BC882" s="1"/>
      <c r="BL882" s="1"/>
      <c r="BM882" s="1"/>
      <c r="CV882" s="1"/>
      <c r="CW882" s="1"/>
      <c r="DG882" s="1"/>
      <c r="DS882" s="1"/>
    </row>
    <row r="883" spans="5:123" ht="15.75" customHeight="1" x14ac:dyDescent="0.2">
      <c r="E883" s="1"/>
      <c r="R883" s="1"/>
      <c r="S883" s="1"/>
      <c r="Z883" s="26"/>
      <c r="AB883" s="26"/>
      <c r="AV883" s="26"/>
      <c r="BB883" s="1"/>
      <c r="BC883" s="1"/>
      <c r="BL883" s="1"/>
      <c r="BM883" s="1"/>
      <c r="CV883" s="1"/>
      <c r="CW883" s="1"/>
      <c r="DG883" s="1"/>
      <c r="DS883" s="1"/>
    </row>
    <row r="884" spans="5:123" ht="15.75" customHeight="1" x14ac:dyDescent="0.2">
      <c r="E884" s="1"/>
      <c r="R884" s="1"/>
      <c r="S884" s="1"/>
      <c r="Z884" s="26"/>
      <c r="AB884" s="26"/>
      <c r="AV884" s="26"/>
      <c r="BB884" s="1"/>
      <c r="BC884" s="1"/>
      <c r="BL884" s="1"/>
      <c r="BM884" s="1"/>
      <c r="CV884" s="1"/>
      <c r="CW884" s="1"/>
      <c r="DG884" s="1"/>
      <c r="DS884" s="1"/>
    </row>
    <row r="885" spans="5:123" ht="15.75" customHeight="1" x14ac:dyDescent="0.2">
      <c r="E885" s="1"/>
      <c r="R885" s="1"/>
      <c r="S885" s="1"/>
      <c r="Z885" s="26"/>
      <c r="AB885" s="26"/>
      <c r="AV885" s="26"/>
      <c r="BB885" s="1"/>
      <c r="BC885" s="1"/>
      <c r="BL885" s="1"/>
      <c r="BM885" s="1"/>
      <c r="CV885" s="1"/>
      <c r="CW885" s="1"/>
      <c r="DG885" s="1"/>
      <c r="DS885" s="1"/>
    </row>
    <row r="886" spans="5:123" ht="15.75" customHeight="1" x14ac:dyDescent="0.2">
      <c r="E886" s="1"/>
      <c r="R886" s="1"/>
      <c r="S886" s="1"/>
      <c r="Z886" s="26"/>
      <c r="AB886" s="26"/>
      <c r="AV886" s="26"/>
      <c r="BB886" s="1"/>
      <c r="BC886" s="1"/>
      <c r="BL886" s="1"/>
      <c r="BM886" s="1"/>
      <c r="CV886" s="1"/>
      <c r="CW886" s="1"/>
      <c r="DG886" s="1"/>
      <c r="DS886" s="1"/>
    </row>
    <row r="887" spans="5:123" ht="15.75" customHeight="1" x14ac:dyDescent="0.2">
      <c r="E887" s="1"/>
      <c r="R887" s="1"/>
      <c r="S887" s="1"/>
      <c r="Z887" s="26"/>
      <c r="AB887" s="26"/>
      <c r="AV887" s="26"/>
      <c r="BB887" s="1"/>
      <c r="BC887" s="1"/>
      <c r="BL887" s="1"/>
      <c r="BM887" s="1"/>
      <c r="CV887" s="1"/>
      <c r="CW887" s="1"/>
      <c r="DG887" s="1"/>
      <c r="DS887" s="1"/>
    </row>
    <row r="888" spans="5:123" ht="15.75" customHeight="1" x14ac:dyDescent="0.2">
      <c r="E888" s="1"/>
      <c r="R888" s="1"/>
      <c r="S888" s="1"/>
      <c r="Z888" s="26"/>
      <c r="AB888" s="26"/>
      <c r="AV888" s="26"/>
      <c r="BB888" s="1"/>
      <c r="BC888" s="1"/>
      <c r="BL888" s="1"/>
      <c r="BM888" s="1"/>
      <c r="CV888" s="1"/>
      <c r="CW888" s="1"/>
      <c r="DG888" s="1"/>
      <c r="DS888" s="1"/>
    </row>
    <row r="889" spans="5:123" ht="15.75" customHeight="1" x14ac:dyDescent="0.2">
      <c r="E889" s="1"/>
      <c r="R889" s="1"/>
      <c r="S889" s="1"/>
      <c r="Z889" s="26"/>
      <c r="AB889" s="26"/>
      <c r="AV889" s="26"/>
      <c r="BB889" s="1"/>
      <c r="BC889" s="1"/>
      <c r="BL889" s="1"/>
      <c r="BM889" s="1"/>
      <c r="CV889" s="1"/>
      <c r="CW889" s="1"/>
      <c r="DG889" s="1"/>
      <c r="DS889" s="1"/>
    </row>
    <row r="890" spans="5:123" ht="15.75" customHeight="1" x14ac:dyDescent="0.2">
      <c r="E890" s="1"/>
      <c r="R890" s="1"/>
      <c r="S890" s="1"/>
      <c r="Z890" s="26"/>
      <c r="AB890" s="26"/>
      <c r="AV890" s="26"/>
      <c r="BB890" s="1"/>
      <c r="BC890" s="1"/>
      <c r="BL890" s="1"/>
      <c r="BM890" s="1"/>
      <c r="CV890" s="1"/>
      <c r="CW890" s="1"/>
      <c r="DG890" s="1"/>
      <c r="DS890" s="1"/>
    </row>
    <row r="891" spans="5:123" ht="15.75" customHeight="1" x14ac:dyDescent="0.2">
      <c r="E891" s="1"/>
      <c r="R891" s="1"/>
      <c r="S891" s="1"/>
      <c r="Z891" s="26"/>
      <c r="AB891" s="26"/>
      <c r="AV891" s="26"/>
      <c r="BB891" s="1"/>
      <c r="BC891" s="1"/>
      <c r="BL891" s="1"/>
      <c r="BM891" s="1"/>
      <c r="CV891" s="1"/>
      <c r="CW891" s="1"/>
      <c r="DG891" s="1"/>
      <c r="DS891" s="1"/>
    </row>
    <row r="892" spans="5:123" ht="15.75" customHeight="1" x14ac:dyDescent="0.2">
      <c r="E892" s="1"/>
      <c r="R892" s="1"/>
      <c r="S892" s="1"/>
      <c r="Z892" s="26"/>
      <c r="AB892" s="26"/>
      <c r="AV892" s="26"/>
      <c r="BB892" s="1"/>
      <c r="BC892" s="1"/>
      <c r="BL892" s="1"/>
      <c r="BM892" s="1"/>
      <c r="CV892" s="1"/>
      <c r="CW892" s="1"/>
      <c r="DG892" s="1"/>
      <c r="DS892" s="1"/>
    </row>
    <row r="893" spans="5:123" ht="15.75" customHeight="1" x14ac:dyDescent="0.2">
      <c r="E893" s="1"/>
      <c r="R893" s="1"/>
      <c r="S893" s="1"/>
      <c r="Z893" s="26"/>
      <c r="AB893" s="26"/>
      <c r="AV893" s="26"/>
      <c r="BB893" s="1"/>
      <c r="BC893" s="1"/>
      <c r="BL893" s="1"/>
      <c r="BM893" s="1"/>
      <c r="CV893" s="1"/>
      <c r="CW893" s="1"/>
      <c r="DG893" s="1"/>
      <c r="DS893" s="1"/>
    </row>
    <row r="894" spans="5:123" ht="15.75" customHeight="1" x14ac:dyDescent="0.2">
      <c r="E894" s="1"/>
      <c r="R894" s="1"/>
      <c r="S894" s="1"/>
      <c r="Z894" s="26"/>
      <c r="AB894" s="26"/>
      <c r="AV894" s="26"/>
      <c r="BB894" s="1"/>
      <c r="BC894" s="1"/>
      <c r="BL894" s="1"/>
      <c r="BM894" s="1"/>
      <c r="CV894" s="1"/>
      <c r="CW894" s="1"/>
      <c r="DG894" s="1"/>
      <c r="DS894" s="1"/>
    </row>
    <row r="895" spans="5:123" ht="15.75" customHeight="1" x14ac:dyDescent="0.2">
      <c r="E895" s="1"/>
      <c r="R895" s="1"/>
      <c r="S895" s="1"/>
      <c r="Z895" s="26"/>
      <c r="AB895" s="26"/>
      <c r="AV895" s="26"/>
      <c r="BB895" s="1"/>
      <c r="BC895" s="1"/>
      <c r="BL895" s="1"/>
      <c r="BM895" s="1"/>
      <c r="CV895" s="1"/>
      <c r="CW895" s="1"/>
      <c r="DG895" s="1"/>
      <c r="DS895" s="1"/>
    </row>
  </sheetData>
  <mergeCells count="6">
    <mergeCell ref="DM1:EF1"/>
    <mergeCell ref="A1:F1"/>
    <mergeCell ref="G1:S1"/>
    <mergeCell ref="T1:BW1"/>
    <mergeCell ref="BX1:CY1"/>
    <mergeCell ref="CZ1:DL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Analyse détaillé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Beauset Romain</dc:creator>
  <cp:keywords/>
  <dc:description/>
  <cp:lastModifiedBy>matteo Delaigle</cp:lastModifiedBy>
  <cp:revision/>
  <dcterms:created xsi:type="dcterms:W3CDTF">2019-12-08T23:55:28Z</dcterms:created>
  <dcterms:modified xsi:type="dcterms:W3CDTF">2022-07-06T07:56:22Z</dcterms:modified>
  <cp:category/>
  <cp:contentStatus/>
</cp:coreProperties>
</file>