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4" i="2"/>
  <c r="J3" i="2"/>
  <c r="I3" i="2"/>
  <c r="F3" i="2"/>
  <c r="E3" i="2"/>
  <c r="K4" i="1" l="1"/>
  <c r="K5" i="1"/>
  <c r="K6" i="1"/>
  <c r="K7" i="1"/>
  <c r="K8" i="1"/>
  <c r="K9" i="1"/>
  <c r="K10" i="1"/>
  <c r="K3" i="1"/>
  <c r="J4" i="1"/>
  <c r="J5" i="1"/>
  <c r="J6" i="1"/>
  <c r="J7" i="1"/>
  <c r="J8" i="1"/>
  <c r="J9" i="1"/>
  <c r="J10" i="1"/>
  <c r="J3" i="1"/>
  <c r="F4" i="1"/>
  <c r="F5" i="1"/>
  <c r="F6" i="1"/>
  <c r="F7" i="1"/>
  <c r="F8" i="1"/>
  <c r="F9" i="1"/>
  <c r="F10" i="1"/>
  <c r="F3" i="1"/>
  <c r="E4" i="1"/>
  <c r="E5" i="1"/>
  <c r="E6" i="1"/>
  <c r="E7" i="1"/>
  <c r="E8" i="1"/>
  <c r="E9" i="1"/>
  <c r="E10" i="1"/>
  <c r="E3" i="1"/>
</calcChain>
</file>

<file path=xl/sharedStrings.xml><?xml version="1.0" encoding="utf-8"?>
<sst xmlns="http://schemas.openxmlformats.org/spreadsheetml/2006/main" count="28" uniqueCount="10">
  <si>
    <t xml:space="preserve"> Max. amp</t>
  </si>
  <si>
    <t>Passive</t>
  </si>
  <si>
    <t>Settled amp</t>
  </si>
  <si>
    <t>SMC</t>
  </si>
  <si>
    <t>Input</t>
  </si>
  <si>
    <t xml:space="preserve"> Amplitude (m)</t>
  </si>
  <si>
    <t xml:space="preserve"> freq(Hz)</t>
  </si>
  <si>
    <t>Settling time(s)</t>
  </si>
  <si>
    <t>% of input amplitude</t>
  </si>
  <si>
    <t>Max-Settled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</si>
</sst>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0" fontId="0" fillId="0" borderId="0" xfId="0" applyNumberFormat="1"/>
    <xf numFmtId="0" fontId="0" fillId="0" borderId="1" xfId="0" applyBorder="1"/>
    <xf numFmtId="0" fontId="0" fillId="2" borderId="1" xfId="0" applyFill="1" applyBorder="1"/>
    <xf numFmtId="10" fontId="0" fillId="2" borderId="1" xfId="0" applyNumberFormat="1" applyFill="1" applyBorder="1"/>
    <xf numFmtId="0" fontId="0" fillId="3" borderId="1" xfId="0" applyFill="1" applyBorder="1"/>
    <xf numFmtId="10" fontId="0" fillId="3" borderId="1" xfId="0" applyNumberFormat="1" applyFill="1" applyBorder="1"/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10" fontId="0" fillId="2" borderId="1" xfId="0" applyNumberForma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0" applyNumberFormat="1" applyFill="1" applyBorder="1" applyAlignment="1">
      <alignment vertical="center" wrapText="1"/>
    </xf>
    <xf numFmtId="0" fontId="0" fillId="0" borderId="1" xfId="0" applyBorder="1" applyAlignment="1">
      <alignment wrapText="1"/>
    </xf>
    <xf numFmtId="10" fontId="0" fillId="0" borderId="1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Passive</c:v>
          </c:tx>
          <c:marker>
            <c:symbol val="none"/>
          </c:marker>
          <c:cat>
            <c:numRef>
              <c:f>Sheet1!$A$3:$A$6</c:f>
              <c:numCache>
                <c:formatCode>General</c:formatCode>
                <c:ptCount val="4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cat>
          <c:val>
            <c:numRef>
              <c:f>Sheet1!$Q$3:$Q$6</c:f>
              <c:numCache>
                <c:formatCode>General</c:formatCode>
                <c:ptCount val="4"/>
                <c:pt idx="0">
                  <c:v>67.75</c:v>
                </c:pt>
                <c:pt idx="1">
                  <c:v>75.180000000000007</c:v>
                </c:pt>
                <c:pt idx="2">
                  <c:v>76.739999999999995</c:v>
                </c:pt>
                <c:pt idx="3">
                  <c:v>71.77</c:v>
                </c:pt>
              </c:numCache>
            </c:numRef>
          </c:val>
          <c:smooth val="0"/>
        </c:ser>
        <c:ser>
          <c:idx val="2"/>
          <c:order val="1"/>
          <c:tx>
            <c:v>SMC</c:v>
          </c:tx>
          <c:marker>
            <c:symbol val="none"/>
          </c:marker>
          <c:cat>
            <c:numRef>
              <c:f>Sheet1!$A$3:$A$6</c:f>
              <c:numCache>
                <c:formatCode>General</c:formatCode>
                <c:ptCount val="4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cat>
          <c:val>
            <c:numRef>
              <c:f>Sheet1!$R$3:$R$6</c:f>
              <c:numCache>
                <c:formatCode>General</c:formatCode>
                <c:ptCount val="4"/>
                <c:pt idx="0">
                  <c:v>61.75</c:v>
                </c:pt>
                <c:pt idx="1">
                  <c:v>62.74</c:v>
                </c:pt>
                <c:pt idx="2">
                  <c:v>73.760000000000005</c:v>
                </c:pt>
                <c:pt idx="3">
                  <c:v>67.75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399680"/>
        <c:axId val="369602560"/>
      </c:lineChart>
      <c:catAx>
        <c:axId val="36939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9602560"/>
        <c:crosses val="autoZero"/>
        <c:auto val="1"/>
        <c:lblAlgn val="ctr"/>
        <c:lblOffset val="100"/>
        <c:noMultiLvlLbl val="0"/>
      </c:catAx>
      <c:valAx>
        <c:axId val="36960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399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21062992125984"/>
          <c:y val="5.1400554097404488E-2"/>
          <c:w val="0.69590004374453196"/>
          <c:h val="0.76780475357247013"/>
        </c:manualLayout>
      </c:layout>
      <c:lineChart>
        <c:grouping val="standard"/>
        <c:varyColors val="0"/>
        <c:ser>
          <c:idx val="0"/>
          <c:order val="0"/>
          <c:tx>
            <c:v>Passive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Sheet1!$B$7:$B$10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Sheet1!$R$13:$R$16</c:f>
              <c:numCache>
                <c:formatCode>General</c:formatCode>
                <c:ptCount val="4"/>
                <c:pt idx="0">
                  <c:v>60.53</c:v>
                </c:pt>
                <c:pt idx="1">
                  <c:v>76.739999999999995</c:v>
                </c:pt>
                <c:pt idx="2">
                  <c:v>74.5</c:v>
                </c:pt>
                <c:pt idx="3">
                  <c:v>70.38</c:v>
                </c:pt>
              </c:numCache>
            </c:numRef>
          </c:val>
          <c:smooth val="0"/>
        </c:ser>
        <c:ser>
          <c:idx val="1"/>
          <c:order val="1"/>
          <c:tx>
            <c:v>SMC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Sheet1!$B$7:$B$10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Sheet1!$S$13:$S$16</c:f>
              <c:numCache>
                <c:formatCode>General</c:formatCode>
                <c:ptCount val="4"/>
                <c:pt idx="0">
                  <c:v>58.52</c:v>
                </c:pt>
                <c:pt idx="1">
                  <c:v>73.760000000000005</c:v>
                </c:pt>
                <c:pt idx="2">
                  <c:v>71.180000000000007</c:v>
                </c:pt>
                <c:pt idx="3">
                  <c:v>68.88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724992"/>
        <c:axId val="368726784"/>
      </c:lineChart>
      <c:catAx>
        <c:axId val="36872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8726784"/>
        <c:crosses val="autoZero"/>
        <c:auto val="1"/>
        <c:lblAlgn val="ctr"/>
        <c:lblOffset val="100"/>
        <c:noMultiLvlLbl val="0"/>
      </c:catAx>
      <c:valAx>
        <c:axId val="36872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8724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2462817147858"/>
          <c:y val="7.4548702245552628E-2"/>
          <c:w val="0.6092397200349956"/>
          <c:h val="0.72150845727617385"/>
        </c:manualLayout>
      </c:layout>
      <c:lineChart>
        <c:grouping val="standard"/>
        <c:varyColors val="0"/>
        <c:ser>
          <c:idx val="1"/>
          <c:order val="0"/>
          <c:tx>
            <c:v>Passive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Sheet2!$B$3:$B$18</c:f>
              <c:numCache>
                <c:formatCode>General</c:formatCode>
                <c:ptCount val="1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</c:numCache>
            </c:numRef>
          </c:cat>
          <c:val>
            <c:numRef>
              <c:f>Sheet2!$F$3:$F$18</c:f>
              <c:numCache>
                <c:formatCode>0.00%</c:formatCode>
                <c:ptCount val="16"/>
                <c:pt idx="0">
                  <c:v>0.16599999999999998</c:v>
                </c:pt>
                <c:pt idx="1">
                  <c:v>0.34500000000000003</c:v>
                </c:pt>
                <c:pt idx="2">
                  <c:v>0.75600000000000001</c:v>
                </c:pt>
                <c:pt idx="3" formatCode="General">
                  <c:v>0.98899999999999999</c:v>
                </c:pt>
                <c:pt idx="4" formatCode="General">
                  <c:v>0.95499999999999996</c:v>
                </c:pt>
                <c:pt idx="5" formatCode="General">
                  <c:v>0.57499999999999996</c:v>
                </c:pt>
                <c:pt idx="6" formatCode="General">
                  <c:v>0.44499999999999995</c:v>
                </c:pt>
                <c:pt idx="7" formatCode="General">
                  <c:v>0.35499999999999993</c:v>
                </c:pt>
                <c:pt idx="8" formatCode="General">
                  <c:v>0.30599999999999999</c:v>
                </c:pt>
                <c:pt idx="9" formatCode="General">
                  <c:v>0.27300000000000002</c:v>
                </c:pt>
                <c:pt idx="10" formatCode="General">
                  <c:v>0.23800000000000002</c:v>
                </c:pt>
                <c:pt idx="11" formatCode="General">
                  <c:v>0.23300000000000001</c:v>
                </c:pt>
                <c:pt idx="12" formatCode="General">
                  <c:v>0.23599999999999999</c:v>
                </c:pt>
                <c:pt idx="13" formatCode="General">
                  <c:v>0.22700000000000001</c:v>
                </c:pt>
                <c:pt idx="14" formatCode="General">
                  <c:v>0.21999999999999997</c:v>
                </c:pt>
                <c:pt idx="15" formatCode="General">
                  <c:v>0.21499999999999997</c:v>
                </c:pt>
              </c:numCache>
            </c:numRef>
          </c:val>
          <c:smooth val="0"/>
        </c:ser>
        <c:ser>
          <c:idx val="2"/>
          <c:order val="1"/>
          <c:tx>
            <c:v>SMC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Sheet2!$B$3:$B$18</c:f>
              <c:numCache>
                <c:formatCode>General</c:formatCode>
                <c:ptCount val="1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</c:numCache>
            </c:numRef>
          </c:cat>
          <c:val>
            <c:numRef>
              <c:f>Sheet2!$J$3:$J$18</c:f>
              <c:numCache>
                <c:formatCode>0.00%</c:formatCode>
                <c:ptCount val="16"/>
                <c:pt idx="0">
                  <c:v>9.4999999999999987E-2</c:v>
                </c:pt>
                <c:pt idx="1">
                  <c:v>0.21</c:v>
                </c:pt>
                <c:pt idx="2">
                  <c:v>0.41799999999999993</c:v>
                </c:pt>
                <c:pt idx="3" formatCode="General">
                  <c:v>0.77600000000000002</c:v>
                </c:pt>
                <c:pt idx="4" formatCode="General">
                  <c:v>0.72799999999999998</c:v>
                </c:pt>
                <c:pt idx="5" formatCode="General">
                  <c:v>0.41499999999999998</c:v>
                </c:pt>
                <c:pt idx="6" formatCode="General">
                  <c:v>0.30199999999999999</c:v>
                </c:pt>
                <c:pt idx="7" formatCode="General">
                  <c:v>0.245</c:v>
                </c:pt>
                <c:pt idx="8" formatCode="General">
                  <c:v>0.19800000000000001</c:v>
                </c:pt>
                <c:pt idx="9" formatCode="General">
                  <c:v>0.183</c:v>
                </c:pt>
                <c:pt idx="10" formatCode="General">
                  <c:v>0.155</c:v>
                </c:pt>
                <c:pt idx="11" formatCode="General">
                  <c:v>0.151</c:v>
                </c:pt>
                <c:pt idx="12" formatCode="General">
                  <c:v>0.151</c:v>
                </c:pt>
                <c:pt idx="13" formatCode="General">
                  <c:v>0.14799999999999999</c:v>
                </c:pt>
                <c:pt idx="14" formatCode="General">
                  <c:v>0.14199999999999999</c:v>
                </c:pt>
                <c:pt idx="15" formatCode="General">
                  <c:v>0.13999999999999999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79264"/>
        <c:axId val="37980800"/>
      </c:lineChart>
      <c:catAx>
        <c:axId val="3797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980800"/>
        <c:crosses val="autoZero"/>
        <c:auto val="1"/>
        <c:lblAlgn val="ctr"/>
        <c:lblOffset val="100"/>
        <c:noMultiLvlLbl val="0"/>
      </c:catAx>
      <c:valAx>
        <c:axId val="379808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7979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11</xdr:row>
      <xdr:rowOff>152400</xdr:rowOff>
    </xdr:from>
    <xdr:to>
      <xdr:col>7</xdr:col>
      <xdr:colOff>542925</xdr:colOff>
      <xdr:row>26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27</xdr:row>
      <xdr:rowOff>66675</xdr:rowOff>
    </xdr:from>
    <xdr:to>
      <xdr:col>7</xdr:col>
      <xdr:colOff>571500</xdr:colOff>
      <xdr:row>41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0.35417</cdr:x>
      <cdr:y>0.90278</cdr:y>
    </cdr:from>
    <cdr:to>
      <cdr:x>0.55417</cdr:x>
      <cdr:y>0.99306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19250" y="2476500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Frequency (Hz)</a:t>
          </a:r>
        </a:p>
      </cdr:txBody>
    </cdr:sp>
  </cdr:relSizeAnchor>
  <cdr:relSizeAnchor xmlns:cdr="http://schemas.openxmlformats.org/drawingml/2006/chartDrawing">
    <cdr:from>
      <cdr:x>0.00903</cdr:x>
      <cdr:y>0.36806</cdr:y>
    </cdr:from>
    <cdr:to>
      <cdr:x>0.06319</cdr:x>
      <cdr:y>0.59838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50811" y="1201740"/>
          <a:ext cx="6318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/>
            <a:t>Settling</a:t>
          </a:r>
          <a:r>
            <a:rPr lang="en-IN" sz="1100" baseline="0"/>
            <a:t> time (s)</a:t>
          </a:r>
          <a:endParaRPr lang="en-IN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2</xdr:row>
      <xdr:rowOff>95250</xdr:rowOff>
    </xdr:from>
    <xdr:to>
      <xdr:col>19</xdr:col>
      <xdr:colOff>352425</xdr:colOff>
      <xdr:row>16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0.4125</cdr:x>
      <cdr:y>0.87847</cdr:y>
    </cdr:from>
    <cdr:to>
      <cdr:x>0.6125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85950" y="2409824"/>
          <a:ext cx="91440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Frequency (Hz)</a:t>
          </a:r>
        </a:p>
      </cdr:txBody>
    </cdr:sp>
  </cdr:relSizeAnchor>
  <cdr:relSizeAnchor xmlns:cdr="http://schemas.openxmlformats.org/drawingml/2006/chartDrawing">
    <cdr:from>
      <cdr:x>0.0125</cdr:x>
      <cdr:y>0.13194</cdr:y>
    </cdr:from>
    <cdr:to>
      <cdr:x>0.08542</cdr:x>
      <cdr:y>0.94039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885028" y="1304132"/>
          <a:ext cx="221774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/>
            <a:t>max.</a:t>
          </a:r>
          <a:r>
            <a:rPr lang="en-IN" sz="1100" baseline="0"/>
            <a:t> output amplitide/ input aompltude</a:t>
          </a:r>
        </a:p>
        <a:p xmlns:a="http://schemas.openxmlformats.org/drawingml/2006/main">
          <a:endParaRPr lang="en-IN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topLeftCell="A21" workbookViewId="0">
      <selection activeCell="I35" sqref="I35"/>
    </sheetView>
  </sheetViews>
  <sheetFormatPr defaultRowHeight="15" x14ac:dyDescent="0.25"/>
  <cols>
    <col min="1" max="1" width="10.42578125" customWidth="1"/>
    <col min="2" max="2" width="9" customWidth="1"/>
    <col min="3" max="3" width="9.85546875" customWidth="1"/>
    <col min="4" max="4" width="7.28515625" customWidth="1"/>
    <col min="5" max="5" width="8.42578125" customWidth="1"/>
    <col min="6" max="6" width="10" style="1" customWidth="1"/>
    <col min="7" max="7" width="7.7109375" customWidth="1"/>
    <col min="8" max="8" width="9.85546875" customWidth="1"/>
    <col min="9" max="9" width="7.28515625" customWidth="1"/>
    <col min="10" max="10" width="7.5703125" customWidth="1"/>
    <col min="11" max="11" width="10.5703125" style="1" customWidth="1"/>
    <col min="12" max="12" width="7.7109375" customWidth="1"/>
  </cols>
  <sheetData>
    <row r="1" spans="1:19" x14ac:dyDescent="0.25">
      <c r="A1" s="14" t="s">
        <v>4</v>
      </c>
      <c r="B1" s="14"/>
      <c r="C1" s="15" t="s">
        <v>1</v>
      </c>
      <c r="D1" s="15"/>
      <c r="E1" s="15"/>
      <c r="F1" s="15"/>
      <c r="G1" s="15"/>
      <c r="H1" s="16" t="s">
        <v>3</v>
      </c>
      <c r="I1" s="16"/>
      <c r="J1" s="16"/>
      <c r="K1" s="16"/>
      <c r="L1" s="16"/>
      <c r="M1" s="2"/>
    </row>
    <row r="2" spans="1:19" ht="31.5" customHeight="1" x14ac:dyDescent="0.25">
      <c r="A2" s="12" t="s">
        <v>5</v>
      </c>
      <c r="B2" s="7" t="s">
        <v>6</v>
      </c>
      <c r="C2" s="8" t="s">
        <v>0</v>
      </c>
      <c r="D2" s="8" t="s">
        <v>2</v>
      </c>
      <c r="E2" s="8" t="s">
        <v>9</v>
      </c>
      <c r="F2" s="9" t="s">
        <v>8</v>
      </c>
      <c r="G2" s="8" t="s">
        <v>7</v>
      </c>
      <c r="H2" s="10" t="s">
        <v>0</v>
      </c>
      <c r="I2" s="10" t="s">
        <v>2</v>
      </c>
      <c r="J2" s="10" t="s">
        <v>9</v>
      </c>
      <c r="K2" s="11" t="s">
        <v>8</v>
      </c>
      <c r="L2" s="10" t="s">
        <v>7</v>
      </c>
      <c r="M2" s="2"/>
    </row>
    <row r="3" spans="1:19" x14ac:dyDescent="0.25">
      <c r="A3" s="2">
        <v>0.01</v>
      </c>
      <c r="B3" s="2">
        <v>1</v>
      </c>
      <c r="C3" s="3">
        <v>5.7000000000000002E-3</v>
      </c>
      <c r="D3" s="3">
        <v>3.5000000000000001E-3</v>
      </c>
      <c r="E3" s="3">
        <f>C3-D3</f>
        <v>2.2000000000000001E-3</v>
      </c>
      <c r="F3" s="4">
        <f>(C3/A3)</f>
        <v>0.57000000000000006</v>
      </c>
      <c r="G3" s="3">
        <v>67.75</v>
      </c>
      <c r="H3" s="5">
        <v>4.1000000000000003E-3</v>
      </c>
      <c r="I3" s="5">
        <v>2.5000000000000001E-3</v>
      </c>
      <c r="J3" s="5">
        <f>H3-I3</f>
        <v>1.6000000000000003E-3</v>
      </c>
      <c r="K3" s="6">
        <f>H3/A3</f>
        <v>0.41000000000000003</v>
      </c>
      <c r="L3" s="5">
        <v>61.75</v>
      </c>
      <c r="M3" s="2"/>
      <c r="P3" s="2">
        <v>0.01</v>
      </c>
      <c r="Q3" s="3">
        <v>67.75</v>
      </c>
      <c r="R3" s="5">
        <v>61.75</v>
      </c>
    </row>
    <row r="4" spans="1:19" x14ac:dyDescent="0.25">
      <c r="A4" s="2">
        <v>0.05</v>
      </c>
      <c r="B4" s="2">
        <v>1</v>
      </c>
      <c r="C4" s="3">
        <v>2.8799999999999999E-2</v>
      </c>
      <c r="D4" s="3">
        <v>1.7500000000000002E-2</v>
      </c>
      <c r="E4" s="3">
        <f t="shared" ref="E4:E10" si="0">C4-D4</f>
        <v>1.1299999999999998E-2</v>
      </c>
      <c r="F4" s="4">
        <f t="shared" ref="F4:F10" si="1">(C4/A4)</f>
        <v>0.57599999999999996</v>
      </c>
      <c r="G4" s="3">
        <v>75.180000000000007</v>
      </c>
      <c r="H4" s="5">
        <v>2.0799999999999999E-2</v>
      </c>
      <c r="I4" s="5">
        <v>1.24E-2</v>
      </c>
      <c r="J4" s="5">
        <f t="shared" ref="J4:J10" si="2">H4-I4</f>
        <v>8.3999999999999995E-3</v>
      </c>
      <c r="K4" s="6">
        <f t="shared" ref="K4:K10" si="3">H4/A4</f>
        <v>0.41599999999999998</v>
      </c>
      <c r="L4" s="5">
        <v>62.74</v>
      </c>
      <c r="M4" s="2"/>
      <c r="P4" s="2">
        <v>0.05</v>
      </c>
      <c r="Q4" s="3">
        <v>75.180000000000007</v>
      </c>
      <c r="R4" s="5">
        <v>62.74</v>
      </c>
    </row>
    <row r="5" spans="1:19" x14ac:dyDescent="0.25">
      <c r="A5" s="2">
        <v>0.1</v>
      </c>
      <c r="B5" s="2">
        <v>1</v>
      </c>
      <c r="C5" s="3">
        <v>5.7500000000000002E-2</v>
      </c>
      <c r="D5" s="3">
        <v>3.5499999999999997E-2</v>
      </c>
      <c r="E5" s="3">
        <f t="shared" si="0"/>
        <v>2.2000000000000006E-2</v>
      </c>
      <c r="F5" s="4">
        <f t="shared" si="1"/>
        <v>0.57499999999999996</v>
      </c>
      <c r="G5" s="3">
        <v>76.739999999999995</v>
      </c>
      <c r="H5" s="5">
        <v>4.1500000000000002E-2</v>
      </c>
      <c r="I5" s="5">
        <v>2.4500000000000001E-2</v>
      </c>
      <c r="J5" s="5">
        <f t="shared" si="2"/>
        <v>1.7000000000000001E-2</v>
      </c>
      <c r="K5" s="6">
        <f t="shared" si="3"/>
        <v>0.41499999999999998</v>
      </c>
      <c r="L5" s="5">
        <v>73.760000000000005</v>
      </c>
      <c r="M5" s="2"/>
      <c r="P5" s="2">
        <v>0.1</v>
      </c>
      <c r="Q5" s="3">
        <v>76.739999999999995</v>
      </c>
      <c r="R5" s="5">
        <v>73.760000000000005</v>
      </c>
    </row>
    <row r="6" spans="1:19" x14ac:dyDescent="0.25">
      <c r="A6" s="2">
        <v>0.15</v>
      </c>
      <c r="B6" s="2">
        <v>1</v>
      </c>
      <c r="C6" s="3">
        <v>8.6199999999999999E-2</v>
      </c>
      <c r="D6" s="3">
        <v>5.2999999999999999E-2</v>
      </c>
      <c r="E6" s="3">
        <f t="shared" si="0"/>
        <v>3.32E-2</v>
      </c>
      <c r="F6" s="4">
        <f t="shared" si="1"/>
        <v>0.57466666666666666</v>
      </c>
      <c r="G6" s="3">
        <v>71.77</v>
      </c>
      <c r="H6" s="5">
        <v>6.2300000000000001E-2</v>
      </c>
      <c r="I6" s="5">
        <v>3.6999999999999998E-2</v>
      </c>
      <c r="J6" s="5">
        <f t="shared" si="2"/>
        <v>2.5300000000000003E-2</v>
      </c>
      <c r="K6" s="6">
        <f t="shared" si="3"/>
        <v>0.41533333333333333</v>
      </c>
      <c r="L6" s="5">
        <v>67.75</v>
      </c>
      <c r="M6" s="2"/>
      <c r="P6" s="2">
        <v>0.15</v>
      </c>
      <c r="Q6" s="3">
        <v>71.77</v>
      </c>
      <c r="R6" s="5">
        <v>67.75</v>
      </c>
    </row>
    <row r="7" spans="1:19" x14ac:dyDescent="0.25">
      <c r="A7" s="2">
        <v>0.1</v>
      </c>
      <c r="B7" s="2">
        <v>0.5</v>
      </c>
      <c r="C7" s="3">
        <v>1.66E-2</v>
      </c>
      <c r="D7" s="3">
        <v>8.2000000000000007E-3</v>
      </c>
      <c r="E7" s="3">
        <f t="shared" si="0"/>
        <v>8.3999999999999995E-3</v>
      </c>
      <c r="F7" s="4">
        <f t="shared" si="1"/>
        <v>0.16599999999999998</v>
      </c>
      <c r="G7" s="3">
        <v>60.53</v>
      </c>
      <c r="H7" s="5">
        <v>9.4999999999999998E-3</v>
      </c>
      <c r="I7" s="5">
        <v>4.4999999999999997E-3</v>
      </c>
      <c r="J7" s="5">
        <f t="shared" si="2"/>
        <v>5.0000000000000001E-3</v>
      </c>
      <c r="K7" s="6">
        <f t="shared" si="3"/>
        <v>9.4999999999999987E-2</v>
      </c>
      <c r="L7" s="5">
        <v>58.52</v>
      </c>
      <c r="M7" s="2"/>
    </row>
    <row r="8" spans="1:19" x14ac:dyDescent="0.25">
      <c r="A8" s="2">
        <v>0.1</v>
      </c>
      <c r="B8" s="2">
        <v>1</v>
      </c>
      <c r="C8" s="3">
        <v>5.7500000000000002E-2</v>
      </c>
      <c r="D8" s="3">
        <v>3.5499999999999997E-2</v>
      </c>
      <c r="E8" s="3">
        <f t="shared" si="0"/>
        <v>2.2000000000000006E-2</v>
      </c>
      <c r="F8" s="4">
        <f t="shared" si="1"/>
        <v>0.57499999999999996</v>
      </c>
      <c r="G8" s="3">
        <v>76.739999999999995</v>
      </c>
      <c r="H8" s="5">
        <v>4.1500000000000002E-2</v>
      </c>
      <c r="I8" s="5">
        <v>2.4500000000000001E-2</v>
      </c>
      <c r="J8" s="5">
        <f t="shared" si="2"/>
        <v>1.7000000000000001E-2</v>
      </c>
      <c r="K8" s="6">
        <f t="shared" si="3"/>
        <v>0.41499999999999998</v>
      </c>
      <c r="L8" s="5">
        <v>73.760000000000005</v>
      </c>
      <c r="M8" s="2"/>
      <c r="P8" s="2">
        <v>0.5</v>
      </c>
      <c r="Q8">
        <v>0.16599999999999998</v>
      </c>
      <c r="R8">
        <v>9.4999999999999987E-2</v>
      </c>
    </row>
    <row r="9" spans="1:19" x14ac:dyDescent="0.25">
      <c r="A9" s="2">
        <v>0.1</v>
      </c>
      <c r="B9" s="2">
        <v>1.5</v>
      </c>
      <c r="C9" s="3">
        <v>2.3800000000000002E-2</v>
      </c>
      <c r="D9" s="3">
        <v>1.8100000000000002E-2</v>
      </c>
      <c r="E9" s="3">
        <f t="shared" si="0"/>
        <v>5.7000000000000002E-3</v>
      </c>
      <c r="F9" s="4">
        <f t="shared" si="1"/>
        <v>0.23800000000000002</v>
      </c>
      <c r="G9" s="3">
        <v>74.5</v>
      </c>
      <c r="H9" s="5">
        <v>1.55E-2</v>
      </c>
      <c r="I9" s="5">
        <v>1.18E-2</v>
      </c>
      <c r="J9" s="5">
        <f t="shared" si="2"/>
        <v>3.7000000000000002E-3</v>
      </c>
      <c r="K9" s="6">
        <f t="shared" si="3"/>
        <v>0.155</v>
      </c>
      <c r="L9" s="5">
        <v>71.180000000000007</v>
      </c>
      <c r="M9" s="2"/>
      <c r="P9" s="2">
        <v>1</v>
      </c>
      <c r="Q9">
        <v>0.57499999999999996</v>
      </c>
      <c r="R9">
        <v>0.41499999999999998</v>
      </c>
    </row>
    <row r="10" spans="1:19" x14ac:dyDescent="0.25">
      <c r="A10" s="2">
        <v>0.1</v>
      </c>
      <c r="B10" s="2">
        <v>2</v>
      </c>
      <c r="C10" s="3">
        <v>2.1499999999999998E-2</v>
      </c>
      <c r="D10" s="3">
        <v>1.5800000000000002E-2</v>
      </c>
      <c r="E10" s="3">
        <f t="shared" si="0"/>
        <v>5.6999999999999967E-3</v>
      </c>
      <c r="F10" s="4">
        <f t="shared" si="1"/>
        <v>0.21499999999999997</v>
      </c>
      <c r="G10" s="3">
        <v>70.38</v>
      </c>
      <c r="H10" s="5">
        <v>1.4E-2</v>
      </c>
      <c r="I10" s="5">
        <v>1.01E-2</v>
      </c>
      <c r="J10" s="5">
        <f t="shared" si="2"/>
        <v>3.9000000000000007E-3</v>
      </c>
      <c r="K10" s="6">
        <f t="shared" si="3"/>
        <v>0.13999999999999999</v>
      </c>
      <c r="L10" s="5">
        <v>68.88</v>
      </c>
      <c r="M10" s="2"/>
      <c r="P10" s="2">
        <v>1.5</v>
      </c>
      <c r="Q10">
        <v>0.23800000000000002</v>
      </c>
      <c r="R10">
        <v>0.155</v>
      </c>
    </row>
    <row r="11" spans="1:19" x14ac:dyDescent="0.25">
      <c r="A11" s="2"/>
      <c r="B11" s="2"/>
      <c r="C11" s="2"/>
      <c r="D11" s="2"/>
      <c r="E11" s="2"/>
      <c r="F11" s="13"/>
      <c r="G11" s="2"/>
      <c r="H11" s="2"/>
      <c r="I11" s="2"/>
      <c r="J11" s="2"/>
      <c r="K11" s="13"/>
      <c r="L11" s="2"/>
      <c r="M11" s="2"/>
      <c r="P11" s="2">
        <v>2</v>
      </c>
      <c r="Q11">
        <v>0.21499999999999997</v>
      </c>
      <c r="R11">
        <v>0.13999999999999999</v>
      </c>
    </row>
    <row r="13" spans="1:19" x14ac:dyDescent="0.25">
      <c r="R13" s="3">
        <v>60.53</v>
      </c>
      <c r="S13" s="5">
        <v>58.52</v>
      </c>
    </row>
    <row r="14" spans="1:19" x14ac:dyDescent="0.25">
      <c r="R14" s="3">
        <v>76.739999999999995</v>
      </c>
      <c r="S14" s="5">
        <v>73.760000000000005</v>
      </c>
    </row>
    <row r="15" spans="1:19" x14ac:dyDescent="0.25">
      <c r="R15" s="3">
        <v>74.5</v>
      </c>
      <c r="S15" s="5">
        <v>71.180000000000007</v>
      </c>
    </row>
    <row r="16" spans="1:19" x14ac:dyDescent="0.25">
      <c r="R16" s="3">
        <v>70.38</v>
      </c>
      <c r="S16" s="5">
        <v>68.88</v>
      </c>
    </row>
  </sheetData>
  <mergeCells count="3">
    <mergeCell ref="A1:B1"/>
    <mergeCell ref="C1:G1"/>
    <mergeCell ref="H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sqref="A1:J18"/>
    </sheetView>
  </sheetViews>
  <sheetFormatPr defaultRowHeight="15" x14ac:dyDescent="0.25"/>
  <cols>
    <col min="1" max="1" width="10.140625" customWidth="1"/>
    <col min="4" max="4" width="8" customWidth="1"/>
    <col min="5" max="5" width="7.140625" customWidth="1"/>
    <col min="6" max="6" width="10.28515625" customWidth="1"/>
    <col min="7" max="7" width="7.7109375" customWidth="1"/>
    <col min="8" max="8" width="8" customWidth="1"/>
    <col min="9" max="9" width="8.140625" customWidth="1"/>
    <col min="10" max="10" width="9.85546875" customWidth="1"/>
  </cols>
  <sheetData>
    <row r="1" spans="1:11" x14ac:dyDescent="0.25">
      <c r="A1" s="14" t="s">
        <v>4</v>
      </c>
      <c r="B1" s="14"/>
      <c r="C1" s="15" t="s">
        <v>1</v>
      </c>
      <c r="D1" s="15"/>
      <c r="E1" s="15"/>
      <c r="F1" s="15"/>
      <c r="G1" s="16" t="s">
        <v>3</v>
      </c>
      <c r="H1" s="16"/>
      <c r="I1" s="16"/>
      <c r="J1" s="16"/>
      <c r="K1" s="2"/>
    </row>
    <row r="2" spans="1:11" ht="60" x14ac:dyDescent="0.25">
      <c r="A2" s="12" t="s">
        <v>5</v>
      </c>
      <c r="B2" s="7" t="s">
        <v>6</v>
      </c>
      <c r="C2" s="8" t="s">
        <v>0</v>
      </c>
      <c r="D2" s="8" t="s">
        <v>2</v>
      </c>
      <c r="E2" s="8" t="s">
        <v>9</v>
      </c>
      <c r="F2" s="9" t="s">
        <v>8</v>
      </c>
      <c r="G2" s="10" t="s">
        <v>0</v>
      </c>
      <c r="H2" s="10" t="s">
        <v>2</v>
      </c>
      <c r="I2" s="10" t="s">
        <v>9</v>
      </c>
      <c r="J2" s="11" t="s">
        <v>8</v>
      </c>
      <c r="K2" s="2"/>
    </row>
    <row r="3" spans="1:11" x14ac:dyDescent="0.25">
      <c r="A3" s="2">
        <v>0.1</v>
      </c>
      <c r="B3" s="2">
        <v>0.5</v>
      </c>
      <c r="C3" s="3">
        <v>1.66E-2</v>
      </c>
      <c r="D3" s="3">
        <v>8.2000000000000007E-3</v>
      </c>
      <c r="E3" s="3">
        <f>C3-D3</f>
        <v>8.3999999999999995E-3</v>
      </c>
      <c r="F3" s="4">
        <f>(C3/A3)</f>
        <v>0.16599999999999998</v>
      </c>
      <c r="G3" s="5">
        <v>9.4999999999999998E-3</v>
      </c>
      <c r="H3" s="5">
        <v>4.4999999999999997E-3</v>
      </c>
      <c r="I3" s="5">
        <f>G3-H3</f>
        <v>5.0000000000000001E-3</v>
      </c>
      <c r="J3" s="6">
        <f>G3/A3</f>
        <v>9.4999999999999987E-2</v>
      </c>
      <c r="K3" s="2"/>
    </row>
    <row r="4" spans="1:11" x14ac:dyDescent="0.25">
      <c r="A4" s="2">
        <v>0.1</v>
      </c>
      <c r="B4" s="2">
        <v>0.6</v>
      </c>
      <c r="C4" s="3">
        <v>3.4500000000000003E-2</v>
      </c>
      <c r="D4" s="3">
        <v>1.6500000000000001E-2</v>
      </c>
      <c r="E4" s="3">
        <f>C4-D4</f>
        <v>1.8000000000000002E-2</v>
      </c>
      <c r="F4" s="4">
        <f t="shared" ref="F4:F18" si="0">(C4/A4)</f>
        <v>0.34500000000000003</v>
      </c>
      <c r="G4" s="5">
        <v>2.1000000000000001E-2</v>
      </c>
      <c r="H4" s="5">
        <v>9.7999999999999997E-3</v>
      </c>
      <c r="I4" s="5">
        <f t="shared" ref="I4:I18" si="1">G4-H4</f>
        <v>1.1200000000000002E-2</v>
      </c>
      <c r="J4" s="6">
        <f t="shared" ref="J4:J18" si="2">G4/A4</f>
        <v>0.21</v>
      </c>
      <c r="K4" s="2"/>
    </row>
    <row r="5" spans="1:11" x14ac:dyDescent="0.25">
      <c r="A5" s="2">
        <v>0.1</v>
      </c>
      <c r="B5" s="2">
        <v>0.7</v>
      </c>
      <c r="C5" s="3">
        <v>7.5600000000000001E-2</v>
      </c>
      <c r="D5" s="3">
        <v>4.1599999999999998E-2</v>
      </c>
      <c r="E5" s="3">
        <f t="shared" ref="E5:E18" si="3">C5-D5</f>
        <v>3.4000000000000002E-2</v>
      </c>
      <c r="F5" s="4">
        <f t="shared" si="0"/>
        <v>0.75600000000000001</v>
      </c>
      <c r="G5" s="5">
        <v>4.1799999999999997E-2</v>
      </c>
      <c r="H5" s="5">
        <v>2.2800000000000001E-2</v>
      </c>
      <c r="I5" s="5">
        <f t="shared" si="1"/>
        <v>1.8999999999999996E-2</v>
      </c>
      <c r="J5" s="6">
        <f t="shared" si="2"/>
        <v>0.41799999999999993</v>
      </c>
      <c r="K5" s="2"/>
    </row>
    <row r="6" spans="1:11" x14ac:dyDescent="0.25">
      <c r="A6" s="2">
        <v>0.1</v>
      </c>
      <c r="B6" s="2">
        <v>0.8</v>
      </c>
      <c r="C6" s="3">
        <v>9.8900000000000002E-2</v>
      </c>
      <c r="D6" s="3">
        <v>6.13E-2</v>
      </c>
      <c r="E6" s="3">
        <f t="shared" si="3"/>
        <v>3.7600000000000001E-2</v>
      </c>
      <c r="F6" s="3">
        <f t="shared" si="0"/>
        <v>0.98899999999999999</v>
      </c>
      <c r="G6" s="5">
        <v>7.7600000000000002E-2</v>
      </c>
      <c r="H6" s="5">
        <v>5.0099999999999999E-2</v>
      </c>
      <c r="I6" s="5">
        <f t="shared" si="1"/>
        <v>2.7500000000000004E-2</v>
      </c>
      <c r="J6" s="5">
        <f t="shared" si="2"/>
        <v>0.77600000000000002</v>
      </c>
      <c r="K6" s="2"/>
    </row>
    <row r="7" spans="1:11" x14ac:dyDescent="0.25">
      <c r="A7" s="2">
        <v>0.1</v>
      </c>
      <c r="B7" s="2">
        <v>0.9</v>
      </c>
      <c r="C7" s="3">
        <v>9.5500000000000002E-2</v>
      </c>
      <c r="D7" s="3">
        <v>5.9499999999999997E-2</v>
      </c>
      <c r="E7" s="3">
        <f t="shared" si="3"/>
        <v>3.6000000000000004E-2</v>
      </c>
      <c r="F7" s="3">
        <f t="shared" si="0"/>
        <v>0.95499999999999996</v>
      </c>
      <c r="G7" s="5">
        <v>7.2800000000000004E-2</v>
      </c>
      <c r="H7" s="5">
        <v>4.6399999999999997E-2</v>
      </c>
      <c r="I7" s="5">
        <f t="shared" si="1"/>
        <v>2.6400000000000007E-2</v>
      </c>
      <c r="J7" s="5">
        <f t="shared" si="2"/>
        <v>0.72799999999999998</v>
      </c>
      <c r="K7" s="2"/>
    </row>
    <row r="8" spans="1:11" x14ac:dyDescent="0.25">
      <c r="A8" s="2">
        <v>0.1</v>
      </c>
      <c r="B8" s="2">
        <v>1</v>
      </c>
      <c r="C8" s="3">
        <v>5.7500000000000002E-2</v>
      </c>
      <c r="D8" s="3">
        <v>3.5499999999999997E-2</v>
      </c>
      <c r="E8" s="3">
        <f t="shared" si="3"/>
        <v>2.2000000000000006E-2</v>
      </c>
      <c r="F8" s="3">
        <f t="shared" si="0"/>
        <v>0.57499999999999996</v>
      </c>
      <c r="G8" s="5">
        <v>4.1500000000000002E-2</v>
      </c>
      <c r="H8" s="5">
        <v>2.4500000000000001E-2</v>
      </c>
      <c r="I8" s="5">
        <f t="shared" si="1"/>
        <v>1.7000000000000001E-2</v>
      </c>
      <c r="J8" s="5">
        <f t="shared" si="2"/>
        <v>0.41499999999999998</v>
      </c>
      <c r="K8" s="2"/>
    </row>
    <row r="9" spans="1:11" x14ac:dyDescent="0.25">
      <c r="A9" s="2">
        <v>0.1</v>
      </c>
      <c r="B9" s="2">
        <v>1.1000000000000001</v>
      </c>
      <c r="C9" s="3">
        <v>4.4499999999999998E-2</v>
      </c>
      <c r="D9" s="3">
        <v>2.7E-2</v>
      </c>
      <c r="E9" s="3">
        <f t="shared" si="3"/>
        <v>1.7499999999999998E-2</v>
      </c>
      <c r="F9" s="3">
        <f t="shared" si="0"/>
        <v>0.44499999999999995</v>
      </c>
      <c r="G9" s="5">
        <v>3.0200000000000001E-2</v>
      </c>
      <c r="H9" s="5">
        <v>1.84E-2</v>
      </c>
      <c r="I9" s="5">
        <f t="shared" si="1"/>
        <v>1.1800000000000001E-2</v>
      </c>
      <c r="J9" s="5">
        <f t="shared" si="2"/>
        <v>0.30199999999999999</v>
      </c>
      <c r="K9" s="2"/>
    </row>
    <row r="10" spans="1:11" x14ac:dyDescent="0.25">
      <c r="A10" s="2">
        <v>0.1</v>
      </c>
      <c r="B10" s="2">
        <v>1.2</v>
      </c>
      <c r="C10" s="3">
        <v>3.5499999999999997E-2</v>
      </c>
      <c r="D10" s="3">
        <v>2.3199999999999998E-2</v>
      </c>
      <c r="E10" s="3">
        <f t="shared" si="3"/>
        <v>1.2299999999999998E-2</v>
      </c>
      <c r="F10" s="3">
        <f t="shared" si="0"/>
        <v>0.35499999999999993</v>
      </c>
      <c r="G10" s="5">
        <v>2.4500000000000001E-2</v>
      </c>
      <c r="H10" s="5">
        <v>1.54E-2</v>
      </c>
      <c r="I10" s="5">
        <f t="shared" si="1"/>
        <v>9.1000000000000004E-3</v>
      </c>
      <c r="J10" s="5">
        <f t="shared" si="2"/>
        <v>0.245</v>
      </c>
      <c r="K10" s="2"/>
    </row>
    <row r="11" spans="1:11" x14ac:dyDescent="0.25">
      <c r="A11" s="2">
        <v>0.1</v>
      </c>
      <c r="B11" s="2">
        <v>1.3</v>
      </c>
      <c r="C11" s="3">
        <v>3.0599999999999999E-2</v>
      </c>
      <c r="D11" s="3">
        <v>2.0799999999999999E-2</v>
      </c>
      <c r="E11" s="3">
        <f t="shared" si="3"/>
        <v>9.7999999999999997E-3</v>
      </c>
      <c r="F11" s="3">
        <f t="shared" si="0"/>
        <v>0.30599999999999999</v>
      </c>
      <c r="G11" s="5">
        <v>1.9800000000000002E-2</v>
      </c>
      <c r="H11" s="5">
        <v>1.38E-2</v>
      </c>
      <c r="I11" s="5">
        <f t="shared" si="1"/>
        <v>6.0000000000000019E-3</v>
      </c>
      <c r="J11" s="5">
        <f t="shared" si="2"/>
        <v>0.19800000000000001</v>
      </c>
      <c r="K11" s="2"/>
    </row>
    <row r="12" spans="1:11" x14ac:dyDescent="0.25">
      <c r="A12" s="2">
        <v>0.1</v>
      </c>
      <c r="B12" s="2">
        <v>1.4</v>
      </c>
      <c r="C12" s="3">
        <v>2.7300000000000001E-2</v>
      </c>
      <c r="D12" s="3">
        <v>1.9199999999999998E-2</v>
      </c>
      <c r="E12" s="3">
        <f t="shared" si="3"/>
        <v>8.100000000000003E-3</v>
      </c>
      <c r="F12" s="3">
        <f t="shared" si="0"/>
        <v>0.27300000000000002</v>
      </c>
      <c r="G12" s="5">
        <v>1.83E-2</v>
      </c>
      <c r="H12" s="5">
        <v>1.26E-2</v>
      </c>
      <c r="I12" s="5">
        <f t="shared" si="1"/>
        <v>5.7000000000000002E-3</v>
      </c>
      <c r="J12" s="5">
        <f t="shared" si="2"/>
        <v>0.183</v>
      </c>
      <c r="K12" s="2"/>
    </row>
    <row r="13" spans="1:11" x14ac:dyDescent="0.25">
      <c r="A13" s="2">
        <v>0.1</v>
      </c>
      <c r="B13" s="2">
        <v>1.5</v>
      </c>
      <c r="C13" s="3">
        <v>2.3800000000000002E-2</v>
      </c>
      <c r="D13" s="3">
        <v>1.8100000000000002E-2</v>
      </c>
      <c r="E13" s="3">
        <f t="shared" si="3"/>
        <v>5.7000000000000002E-3</v>
      </c>
      <c r="F13" s="3">
        <f t="shared" si="0"/>
        <v>0.23800000000000002</v>
      </c>
      <c r="G13" s="5">
        <v>1.55E-2</v>
      </c>
      <c r="H13" s="5">
        <v>1.18E-2</v>
      </c>
      <c r="I13" s="5">
        <f t="shared" si="1"/>
        <v>3.7000000000000002E-3</v>
      </c>
      <c r="J13" s="5">
        <f t="shared" si="2"/>
        <v>0.155</v>
      </c>
      <c r="K13" s="2"/>
    </row>
    <row r="14" spans="1:11" x14ac:dyDescent="0.25">
      <c r="A14" s="2">
        <v>0.1</v>
      </c>
      <c r="B14" s="2">
        <v>1.6</v>
      </c>
      <c r="C14" s="3">
        <v>2.3300000000000001E-2</v>
      </c>
      <c r="D14" s="3">
        <v>1.7399999999999999E-2</v>
      </c>
      <c r="E14" s="3">
        <f t="shared" si="3"/>
        <v>5.9000000000000025E-3</v>
      </c>
      <c r="F14" s="3">
        <f t="shared" si="0"/>
        <v>0.23300000000000001</v>
      </c>
      <c r="G14" s="5">
        <v>1.5100000000000001E-2</v>
      </c>
      <c r="H14" s="5">
        <v>1.1299999999999999E-2</v>
      </c>
      <c r="I14" s="5">
        <f t="shared" si="1"/>
        <v>3.8000000000000013E-3</v>
      </c>
      <c r="J14" s="5">
        <f t="shared" si="2"/>
        <v>0.151</v>
      </c>
      <c r="K14" s="2"/>
    </row>
    <row r="15" spans="1:11" x14ac:dyDescent="0.25">
      <c r="A15" s="2">
        <v>0.1</v>
      </c>
      <c r="B15" s="2">
        <v>1.7</v>
      </c>
      <c r="C15" s="3">
        <v>2.3599999999999999E-2</v>
      </c>
      <c r="D15" s="3">
        <v>1.7000000000000001E-2</v>
      </c>
      <c r="E15" s="3">
        <f t="shared" si="3"/>
        <v>6.5999999999999982E-3</v>
      </c>
      <c r="F15" s="3">
        <f t="shared" si="0"/>
        <v>0.23599999999999999</v>
      </c>
      <c r="G15" s="5">
        <v>1.5100000000000001E-2</v>
      </c>
      <c r="H15" s="5">
        <v>1.09E-2</v>
      </c>
      <c r="I15" s="5">
        <f t="shared" si="1"/>
        <v>4.2000000000000006E-3</v>
      </c>
      <c r="J15" s="5">
        <f t="shared" si="2"/>
        <v>0.151</v>
      </c>
      <c r="K15" s="2"/>
    </row>
    <row r="16" spans="1:11" x14ac:dyDescent="0.25">
      <c r="A16" s="2">
        <v>0.1</v>
      </c>
      <c r="B16" s="2">
        <v>1.8</v>
      </c>
      <c r="C16" s="3">
        <v>2.2700000000000001E-2</v>
      </c>
      <c r="D16" s="3">
        <v>1.6500000000000001E-2</v>
      </c>
      <c r="E16" s="3">
        <f t="shared" si="3"/>
        <v>6.2000000000000006E-3</v>
      </c>
      <c r="F16" s="3">
        <f t="shared" si="0"/>
        <v>0.22700000000000001</v>
      </c>
      <c r="G16" s="5">
        <v>1.4800000000000001E-2</v>
      </c>
      <c r="H16" s="5">
        <v>1.06E-2</v>
      </c>
      <c r="I16" s="5">
        <f t="shared" si="1"/>
        <v>4.2000000000000006E-3</v>
      </c>
      <c r="J16" s="5">
        <f t="shared" si="2"/>
        <v>0.14799999999999999</v>
      </c>
      <c r="K16" s="2"/>
    </row>
    <row r="17" spans="1:11" x14ac:dyDescent="0.25">
      <c r="A17" s="2">
        <v>0.1</v>
      </c>
      <c r="B17" s="2">
        <v>1.9</v>
      </c>
      <c r="C17" s="3">
        <v>2.1999999999999999E-2</v>
      </c>
      <c r="D17" s="3">
        <v>1.6199999999999999E-2</v>
      </c>
      <c r="E17" s="3">
        <f t="shared" si="3"/>
        <v>5.7999999999999996E-3</v>
      </c>
      <c r="F17" s="3">
        <f t="shared" si="0"/>
        <v>0.21999999999999997</v>
      </c>
      <c r="G17" s="5">
        <v>1.4200000000000001E-2</v>
      </c>
      <c r="H17" s="5">
        <v>1.03E-2</v>
      </c>
      <c r="I17" s="5">
        <f t="shared" si="1"/>
        <v>3.9000000000000007E-3</v>
      </c>
      <c r="J17" s="5">
        <f t="shared" si="2"/>
        <v>0.14199999999999999</v>
      </c>
      <c r="K17" s="2"/>
    </row>
    <row r="18" spans="1:11" x14ac:dyDescent="0.25">
      <c r="A18" s="2">
        <v>0.1</v>
      </c>
      <c r="B18" s="2">
        <v>2</v>
      </c>
      <c r="C18" s="3">
        <v>2.1499999999999998E-2</v>
      </c>
      <c r="D18" s="3">
        <v>1.5800000000000002E-2</v>
      </c>
      <c r="E18" s="3">
        <f t="shared" si="3"/>
        <v>5.6999999999999967E-3</v>
      </c>
      <c r="F18" s="3">
        <f t="shared" si="0"/>
        <v>0.21499999999999997</v>
      </c>
      <c r="G18" s="5">
        <v>1.4E-2</v>
      </c>
      <c r="H18" s="5">
        <v>1.01E-2</v>
      </c>
      <c r="I18" s="5">
        <f t="shared" si="1"/>
        <v>3.9000000000000007E-3</v>
      </c>
      <c r="J18" s="5">
        <f t="shared" si="2"/>
        <v>0.13999999999999999</v>
      </c>
      <c r="K18" s="2"/>
    </row>
    <row r="19" spans="1:1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</sheetData>
  <mergeCells count="3">
    <mergeCell ref="A1:B1"/>
    <mergeCell ref="C1:F1"/>
    <mergeCell ref="G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Sukriti Singh</dc:creator>
  <cp:lastModifiedBy>Sukriti Singh</cp:lastModifiedBy>
  <dcterms:created xsi:type="dcterms:W3CDTF">2017-11-27T22:14:39Z</dcterms:created>
  <dcterms:modified xsi:type="dcterms:W3CDTF">2017-12-01T16:44:34Z</dcterms:modified>
</cp:coreProperties>
</file>