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新建文件夹\GO_Project\相关资料\"/>
    </mc:Choice>
  </mc:AlternateContent>
  <bookViews>
    <workbookView xWindow="4920" yWindow="-18768" windowWidth="13740" windowHeight="11760" tabRatio="930" activeTab="7"/>
  </bookViews>
  <sheets>
    <sheet name="【Table列表】" sheetId="19" r:id="rId1"/>
    <sheet name="【模板】" sheetId="21" r:id="rId2"/>
    <sheet name="【List】" sheetId="22" r:id="rId3"/>
    <sheet name="用户个人信息" sheetId="100" r:id="rId4"/>
    <sheet name="兴趣标签" sheetId="101" r:id="rId5"/>
    <sheet name="关注的人" sheetId="102" r:id="rId6"/>
    <sheet name="社团基本信息" sheetId="103" r:id="rId7"/>
    <sheet name="认证" sheetId="104" r:id="rId8"/>
  </sheets>
  <definedNames>
    <definedName name="DB引擎">【List】!$C$2:$C$10</definedName>
    <definedName name="文件名">MID(CELL("filename",【Table列表】!$B$1),FIND("[",CELL("filename",【Table列表】!$B$1)),FIND("]",CELL("filename",【Table列表】!$B$1))-FIND("[",CELL("filename",【Table列表】!$B$1))+1)</definedName>
    <definedName name="字段类型">【List】!$A$2:$A$44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2" i="104" l="1"/>
  <c r="L31" i="104"/>
  <c r="L30" i="104"/>
  <c r="L29" i="104"/>
  <c r="L28" i="104"/>
  <c r="L27" i="104"/>
  <c r="L26" i="104"/>
  <c r="L25" i="104"/>
  <c r="L24" i="104"/>
  <c r="L23" i="104"/>
  <c r="L22" i="104"/>
  <c r="L21" i="104"/>
  <c r="L20" i="104"/>
  <c r="L19" i="104"/>
  <c r="L18" i="104"/>
  <c r="L17" i="104"/>
  <c r="L16" i="104"/>
  <c r="L15" i="104"/>
  <c r="L14" i="104"/>
  <c r="L13" i="104"/>
  <c r="L12" i="104"/>
  <c r="L11" i="104"/>
  <c r="L10" i="104"/>
  <c r="L9" i="104"/>
  <c r="L8" i="104"/>
  <c r="L7" i="104"/>
  <c r="L6" i="104"/>
  <c r="L5" i="104"/>
  <c r="L4" i="104"/>
  <c r="L3" i="104"/>
  <c r="L2" i="104"/>
  <c r="L1" i="104"/>
  <c r="L32" i="103"/>
  <c r="L31" i="103"/>
  <c r="L30" i="103"/>
  <c r="L29" i="103"/>
  <c r="L28" i="103"/>
  <c r="L27" i="103"/>
  <c r="L26" i="103"/>
  <c r="L25" i="103"/>
  <c r="L24" i="103"/>
  <c r="L23" i="103"/>
  <c r="L22" i="103"/>
  <c r="L21" i="103"/>
  <c r="L20" i="103"/>
  <c r="L19" i="103"/>
  <c r="L18" i="103"/>
  <c r="L17" i="103"/>
  <c r="L16" i="103"/>
  <c r="L15" i="103"/>
  <c r="L14" i="103"/>
  <c r="L13" i="103"/>
  <c r="L12" i="103"/>
  <c r="L11" i="103"/>
  <c r="L10" i="103"/>
  <c r="L9" i="103"/>
  <c r="L8" i="103"/>
  <c r="L7" i="103"/>
  <c r="L6" i="103"/>
  <c r="L5" i="103"/>
  <c r="L4" i="103"/>
  <c r="L3" i="103"/>
  <c r="L2" i="103"/>
  <c r="L1" i="103"/>
  <c r="L32" i="102"/>
  <c r="L31" i="102"/>
  <c r="L30" i="102"/>
  <c r="L29" i="102"/>
  <c r="L28" i="102"/>
  <c r="L27" i="102"/>
  <c r="L26" i="102"/>
  <c r="L25" i="102"/>
  <c r="L24" i="102"/>
  <c r="L23" i="102"/>
  <c r="L22" i="102"/>
  <c r="L21" i="102"/>
  <c r="L20" i="102"/>
  <c r="L19" i="102"/>
  <c r="L18" i="102"/>
  <c r="L17" i="102"/>
  <c r="L16" i="102"/>
  <c r="L15" i="102"/>
  <c r="L14" i="102"/>
  <c r="L13" i="102"/>
  <c r="L12" i="102"/>
  <c r="L11" i="102"/>
  <c r="L10" i="102"/>
  <c r="L9" i="102"/>
  <c r="L8" i="102"/>
  <c r="L7" i="102"/>
  <c r="L6" i="102"/>
  <c r="L5" i="102"/>
  <c r="L4" i="102"/>
  <c r="L3" i="102"/>
  <c r="L2" i="102"/>
  <c r="L1" i="102"/>
  <c r="L32" i="101"/>
  <c r="L31" i="101"/>
  <c r="L30" i="101"/>
  <c r="L29" i="101"/>
  <c r="L28" i="101"/>
  <c r="L27" i="101"/>
  <c r="L26" i="101"/>
  <c r="L25" i="101"/>
  <c r="L24" i="101"/>
  <c r="L23" i="101"/>
  <c r="L22" i="101"/>
  <c r="L21" i="101"/>
  <c r="L20" i="101"/>
  <c r="L19" i="101"/>
  <c r="L18" i="101"/>
  <c r="L17" i="101"/>
  <c r="L16" i="101"/>
  <c r="L15" i="101"/>
  <c r="L14" i="101"/>
  <c r="L13" i="101"/>
  <c r="L12" i="101"/>
  <c r="L11" i="101"/>
  <c r="L10" i="101"/>
  <c r="L9" i="101"/>
  <c r="L8" i="101"/>
  <c r="L7" i="101"/>
  <c r="L6" i="101"/>
  <c r="L5" i="101"/>
  <c r="L4" i="101"/>
  <c r="L3" i="101"/>
  <c r="L2" i="101"/>
  <c r="L1" i="101"/>
  <c r="L32" i="100"/>
  <c r="L31" i="100"/>
  <c r="L30" i="100"/>
  <c r="L29" i="100"/>
  <c r="L28" i="100"/>
  <c r="L27" i="100"/>
  <c r="L26" i="100"/>
  <c r="L25" i="100"/>
  <c r="L24" i="100"/>
  <c r="L23" i="100"/>
  <c r="L22" i="100"/>
  <c r="L21" i="100"/>
  <c r="L20" i="100"/>
  <c r="L19" i="100"/>
  <c r="L18" i="100"/>
  <c r="L17" i="100"/>
  <c r="L16" i="100"/>
  <c r="L15" i="100"/>
  <c r="L14" i="100"/>
  <c r="L13" i="100"/>
  <c r="L12" i="100"/>
  <c r="L11" i="100"/>
  <c r="L10" i="100"/>
  <c r="L9" i="100"/>
  <c r="L8" i="100"/>
  <c r="L7" i="100"/>
  <c r="L6" i="100"/>
  <c r="L5" i="100"/>
  <c r="L4" i="100"/>
  <c r="L3" i="100"/>
  <c r="L2" i="100"/>
  <c r="L1" i="100"/>
  <c r="D7" i="19"/>
  <c r="D4" i="19"/>
  <c r="D25" i="19"/>
  <c r="D26" i="19"/>
  <c r="D3" i="19"/>
  <c r="D24" i="19"/>
  <c r="D23" i="19"/>
  <c r="D27" i="19"/>
  <c r="D20" i="19"/>
  <c r="D19" i="19"/>
  <c r="D5" i="19"/>
  <c r="D16" i="19"/>
  <c r="D11" i="19"/>
  <c r="D12" i="19"/>
  <c r="D17" i="19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8" i="21"/>
  <c r="L7" i="21"/>
  <c r="L6" i="21"/>
  <c r="L5" i="21"/>
  <c r="L4" i="21"/>
  <c r="L3" i="21"/>
  <c r="D14" i="19"/>
  <c r="D6" i="19"/>
  <c r="L32" i="21"/>
  <c r="L1" i="21"/>
  <c r="L31" i="21"/>
  <c r="L2" i="21"/>
  <c r="D22" i="19"/>
  <c r="D18" i="19"/>
  <c r="D21" i="19"/>
  <c r="D10" i="19"/>
  <c r="D8" i="19"/>
  <c r="D9" i="19"/>
  <c r="D15" i="19"/>
  <c r="D13" i="19"/>
</calcChain>
</file>

<file path=xl/comments1.xml><?xml version="1.0" encoding="utf-8"?>
<comments xmlns="http://schemas.openxmlformats.org/spreadsheetml/2006/main">
  <authors>
    <author>xzbao</author>
  </authors>
  <commentList>
    <comment ref="E35" authorId="0" shapeId="0">
      <text>
        <r>
          <rPr>
            <b/>
            <sz val="9"/>
            <color indexed="81"/>
            <rFont val="宋体"/>
            <family val="3"/>
            <charset val="134"/>
          </rPr>
          <t>0 ：Not null
-1：null ok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>-1：PK
0 ：not PK</t>
        </r>
      </text>
    </comment>
  </commentList>
</comments>
</file>

<file path=xl/comments2.xml><?xml version="1.0" encoding="utf-8"?>
<comments xmlns="http://schemas.openxmlformats.org/spreadsheetml/2006/main">
  <authors>
    <author>xzbao</author>
  </authors>
  <commentList>
    <comment ref="E35" authorId="0" shapeId="0">
      <text>
        <r>
          <rPr>
            <b/>
            <sz val="9"/>
            <color indexed="81"/>
            <rFont val="宋体"/>
            <family val="3"/>
            <charset val="134"/>
          </rPr>
          <t>0 ：Not null
-1：null ok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>-1：PK
0 ：not PK</t>
        </r>
      </text>
    </comment>
  </commentList>
</comments>
</file>

<file path=xl/comments3.xml><?xml version="1.0" encoding="utf-8"?>
<comments xmlns="http://schemas.openxmlformats.org/spreadsheetml/2006/main">
  <authors>
    <author>xzbao</author>
  </authors>
  <commentList>
    <comment ref="E35" authorId="0" shapeId="0">
      <text>
        <r>
          <rPr>
            <b/>
            <sz val="9"/>
            <color indexed="81"/>
            <rFont val="宋体"/>
            <family val="3"/>
            <charset val="134"/>
          </rPr>
          <t>0 ：Not null
-1：null ok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>-1：PK
0 ：not PK</t>
        </r>
      </text>
    </comment>
  </commentList>
</comments>
</file>

<file path=xl/comments4.xml><?xml version="1.0" encoding="utf-8"?>
<comments xmlns="http://schemas.openxmlformats.org/spreadsheetml/2006/main">
  <authors>
    <author>xzbao</author>
  </authors>
  <commentList>
    <comment ref="E35" authorId="0" shapeId="0">
      <text>
        <r>
          <rPr>
            <b/>
            <sz val="9"/>
            <color indexed="81"/>
            <rFont val="宋体"/>
            <family val="3"/>
            <charset val="134"/>
          </rPr>
          <t>0 ：Not null
-1：null ok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>-1：PK
0 ：not PK</t>
        </r>
      </text>
    </comment>
  </commentList>
</comments>
</file>

<file path=xl/comments5.xml><?xml version="1.0" encoding="utf-8"?>
<comments xmlns="http://schemas.openxmlformats.org/spreadsheetml/2006/main">
  <authors>
    <author>xzbao</author>
  </authors>
  <commentList>
    <comment ref="E35" authorId="0" shapeId="0">
      <text>
        <r>
          <rPr>
            <b/>
            <sz val="9"/>
            <color indexed="81"/>
            <rFont val="宋体"/>
            <family val="3"/>
            <charset val="134"/>
          </rPr>
          <t>0 ：Not null
-1：null ok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>-1：PK
0 ：not PK</t>
        </r>
      </text>
    </comment>
  </commentList>
</comments>
</file>

<file path=xl/comments6.xml><?xml version="1.0" encoding="utf-8"?>
<comments xmlns="http://schemas.openxmlformats.org/spreadsheetml/2006/main">
  <authors>
    <author>xzbao</author>
  </authors>
  <commentList>
    <comment ref="E35" authorId="0" shapeId="0">
      <text>
        <r>
          <rPr>
            <b/>
            <sz val="9"/>
            <color indexed="81"/>
            <rFont val="宋体"/>
            <family val="3"/>
            <charset val="134"/>
          </rPr>
          <t>0 ：Not null
-1：null ok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>-1：PK
0 ：not PK</t>
        </r>
      </text>
    </comment>
  </commentList>
</comments>
</file>

<file path=xl/sharedStrings.xml><?xml version="1.0" encoding="utf-8"?>
<sst xmlns="http://schemas.openxmlformats.org/spreadsheetml/2006/main" count="327" uniqueCount="143">
  <si>
    <t>类型</t>
  </si>
  <si>
    <t>长度</t>
  </si>
  <si>
    <t>默认值</t>
  </si>
  <si>
    <t>索引</t>
  </si>
  <si>
    <t>备注</t>
  </si>
  <si>
    <t>int</t>
  </si>
  <si>
    <t>varchar</t>
  </si>
  <si>
    <t>表名</t>
    <phoneticPr fontId="1" type="noConversion"/>
  </si>
  <si>
    <t xml:space="preserve"> </t>
    <phoneticPr fontId="1" type="noConversion"/>
  </si>
  <si>
    <t>MyISAM</t>
  </si>
  <si>
    <t>详细</t>
    <phoneticPr fontId="1" type="noConversion"/>
  </si>
  <si>
    <t>&gt;&gt;&gt;</t>
    <phoneticPr fontId="1" type="noConversion"/>
  </si>
  <si>
    <t>精度</t>
    <phoneticPr fontId="1" type="noConversion"/>
  </si>
  <si>
    <t>表名（中文）</t>
    <phoneticPr fontId="1" type="noConversion"/>
  </si>
  <si>
    <t>字段名</t>
    <phoneticPr fontId="1" type="noConversion"/>
  </si>
  <si>
    <t>字段名（中文）</t>
    <phoneticPr fontId="1" type="noConversion"/>
  </si>
  <si>
    <t>Not null</t>
    <phoneticPr fontId="1" type="noConversion"/>
  </si>
  <si>
    <t>PK</t>
    <phoneticPr fontId="1" type="noConversion"/>
  </si>
  <si>
    <t>↓↓↓ Copy from Navicat</t>
    <phoneticPr fontId="1" type="noConversion"/>
  </si>
  <si>
    <t>tinyint</t>
  </si>
  <si>
    <t>smallint</t>
  </si>
  <si>
    <t>mediumint</t>
  </si>
  <si>
    <t>integer</t>
  </si>
  <si>
    <t>bigint</t>
  </si>
  <si>
    <t>bit</t>
  </si>
  <si>
    <t>double</t>
  </si>
  <si>
    <t>float</t>
  </si>
  <si>
    <t>decimal</t>
  </si>
  <si>
    <t>char</t>
  </si>
  <si>
    <t>date</t>
  </si>
  <si>
    <t>time</t>
  </si>
  <si>
    <t>year</t>
  </si>
  <si>
    <t>timestamp</t>
  </si>
  <si>
    <t>datetime</t>
  </si>
  <si>
    <t>tinyblob</t>
  </si>
  <si>
    <t>blob</t>
  </si>
  <si>
    <t>mediumblob</t>
  </si>
  <si>
    <t>longblob</t>
  </si>
  <si>
    <t>tinytext</t>
  </si>
  <si>
    <t>text</t>
  </si>
  <si>
    <t>mediumtext</t>
  </si>
  <si>
    <t>longtext</t>
  </si>
  <si>
    <t>enum</t>
  </si>
  <si>
    <t>set</t>
  </si>
  <si>
    <t>binary</t>
  </si>
  <si>
    <t>varbinary</t>
  </si>
  <si>
    <t>point</t>
  </si>
  <si>
    <t>linestring</t>
  </si>
  <si>
    <t>polygon</t>
  </si>
  <si>
    <t>multipoint</t>
  </si>
  <si>
    <t>multilinestring</t>
  </si>
  <si>
    <t>multipolygon</t>
  </si>
  <si>
    <t>geometrycollection</t>
  </si>
  <si>
    <t>real</t>
  </si>
  <si>
    <t>numeric</t>
  </si>
  <si>
    <t>Not Null</t>
    <phoneticPr fontId="1" type="noConversion"/>
  </si>
  <si>
    <t>InnoDB</t>
  </si>
  <si>
    <t>字段类型</t>
    <phoneticPr fontId="1" type="noConversion"/>
  </si>
  <si>
    <t>CSV</t>
  </si>
  <si>
    <t>MEMORY</t>
  </si>
  <si>
    <t>MRG_MYISAM</t>
  </si>
  <si>
    <t>DB引擎</t>
    <phoneticPr fontId="1" type="noConversion"/>
  </si>
  <si>
    <t>●</t>
  </si>
  <si>
    <t>MyISAM</t>
    <phoneticPr fontId="1" type="noConversion"/>
  </si>
  <si>
    <t>int</t>
    <phoneticPr fontId="1" type="noConversion"/>
  </si>
  <si>
    <t>geometry</t>
    <phoneticPr fontId="1" type="noConversion"/>
  </si>
  <si>
    <t>线</t>
    <phoneticPr fontId="1" type="noConversion"/>
  </si>
  <si>
    <t>面积</t>
    <phoneticPr fontId="1" type="noConversion"/>
  </si>
  <si>
    <t>点</t>
    <phoneticPr fontId="1" type="noConversion"/>
  </si>
  <si>
    <t>几何图形</t>
    <phoneticPr fontId="1" type="noConversion"/>
  </si>
  <si>
    <t>引擎</t>
    <phoneticPr fontId="1" type="noConversion"/>
  </si>
  <si>
    <t>user</t>
    <phoneticPr fontId="1" type="noConversion"/>
  </si>
  <si>
    <t>用户表</t>
    <phoneticPr fontId="1" type="noConversion"/>
  </si>
  <si>
    <t>product</t>
    <phoneticPr fontId="1" type="noConversion"/>
  </si>
  <si>
    <t>兑换商品表</t>
    <phoneticPr fontId="1" type="noConversion"/>
  </si>
  <si>
    <t>log_user_point</t>
    <phoneticPr fontId="1" type="noConversion"/>
  </si>
  <si>
    <t>积分使用日志</t>
    <phoneticPr fontId="1" type="noConversion"/>
  </si>
  <si>
    <t>draw_goods</t>
    <phoneticPr fontId="1" type="noConversion"/>
  </si>
  <si>
    <t>抽奖商品</t>
    <phoneticPr fontId="1" type="noConversion"/>
  </si>
  <si>
    <t>questionnaire</t>
    <phoneticPr fontId="1" type="noConversion"/>
  </si>
  <si>
    <t>问卷表</t>
    <phoneticPr fontId="1" type="noConversion"/>
  </si>
  <si>
    <t>topic</t>
    <phoneticPr fontId="1" type="noConversion"/>
  </si>
  <si>
    <t>题目表</t>
    <phoneticPr fontId="1" type="noConversion"/>
  </si>
  <si>
    <t>questionnaire_topic</t>
    <phoneticPr fontId="1" type="noConversion"/>
  </si>
  <si>
    <t>问卷题目关联表</t>
    <phoneticPr fontId="1" type="noConversion"/>
  </si>
  <si>
    <t>answer</t>
    <phoneticPr fontId="1" type="noConversion"/>
  </si>
  <si>
    <t>答案表</t>
    <phoneticPr fontId="1" type="noConversion"/>
  </si>
  <si>
    <t>表前缀www_</t>
  </si>
  <si>
    <t>表前缀www_</t>
    <phoneticPr fontId="1" type="noConversion"/>
  </si>
  <si>
    <t>wxapp</t>
    <phoneticPr fontId="1" type="noConversion"/>
  </si>
  <si>
    <t>微信小程序</t>
    <phoneticPr fontId="1" type="noConversion"/>
  </si>
  <si>
    <t>id</t>
  </si>
  <si>
    <t>用户id</t>
  </si>
  <si>
    <t>password</t>
  </si>
  <si>
    <t>密码</t>
  </si>
  <si>
    <t>nickname</t>
  </si>
  <si>
    <t>昵称</t>
  </si>
  <si>
    <t>头像</t>
  </si>
  <si>
    <t>性别</t>
  </si>
  <si>
    <t>出生年月</t>
  </si>
  <si>
    <t>mobile</t>
  </si>
  <si>
    <t>电话</t>
  </si>
  <si>
    <t>邮箱</t>
  </si>
  <si>
    <t>注册时间</t>
  </si>
  <si>
    <t xml:space="preserve"> user</t>
    <phoneticPr fontId="1" type="noConversion"/>
  </si>
  <si>
    <t xml:space="preserve"> interest</t>
    <phoneticPr fontId="1" type="noConversion"/>
  </si>
  <si>
    <t>id</t>
    <phoneticPr fontId="1" type="noConversion"/>
  </si>
  <si>
    <t>用户id</t>
    <phoneticPr fontId="1" type="noConversion"/>
  </si>
  <si>
    <t>interest</t>
    <phoneticPr fontId="1" type="noConversion"/>
  </si>
  <si>
    <t>兴趣标签</t>
    <phoneticPr fontId="1" type="noConversion"/>
  </si>
  <si>
    <t>timestamp</t>
    <phoneticPr fontId="1" type="noConversion"/>
  </si>
  <si>
    <t xml:space="preserve"> follow</t>
    <phoneticPr fontId="1" type="noConversion"/>
  </si>
  <si>
    <t>state</t>
    <phoneticPr fontId="1" type="noConversion"/>
  </si>
  <si>
    <t xml:space="preserve"> corporation</t>
    <phoneticPr fontId="1" type="noConversion"/>
  </si>
  <si>
    <t>id</t>
    <phoneticPr fontId="1" type="noConversion"/>
  </si>
  <si>
    <t>社团id</t>
    <phoneticPr fontId="1" type="noConversion"/>
  </si>
  <si>
    <t>name</t>
    <phoneticPr fontId="1" type="noConversion"/>
  </si>
  <si>
    <t>社团名字</t>
    <phoneticPr fontId="1" type="noConversion"/>
  </si>
  <si>
    <t>社团头像</t>
    <phoneticPr fontId="1" type="noConversion"/>
  </si>
  <si>
    <t>birthday</t>
    <phoneticPr fontId="1" type="noConversion"/>
  </si>
  <si>
    <t>gender</t>
    <phoneticPr fontId="1" type="noConversion"/>
  </si>
  <si>
    <t>email</t>
    <phoneticPr fontId="1" type="noConversion"/>
  </si>
  <si>
    <t>关注的人</t>
    <phoneticPr fontId="1" type="noConversion"/>
  </si>
  <si>
    <t>被关注的人</t>
    <phoneticPr fontId="1" type="noConversion"/>
  </si>
  <si>
    <t>状态</t>
    <phoneticPr fontId="1" type="noConversion"/>
  </si>
  <si>
    <t>被关注用户id</t>
    <phoneticPr fontId="1" type="noConversion"/>
  </si>
  <si>
    <t>register_time</t>
    <phoneticPr fontId="1" type="noConversion"/>
  </si>
  <si>
    <t>profile_pic</t>
    <phoneticPr fontId="1" type="noConversion"/>
  </si>
  <si>
    <t>followed_id</t>
    <phoneticPr fontId="1" type="noConversion"/>
  </si>
  <si>
    <t>user_id</t>
    <phoneticPr fontId="1" type="noConversion"/>
  </si>
  <si>
    <t>profile_pic</t>
    <phoneticPr fontId="1" type="noConversion"/>
  </si>
  <si>
    <t>邮箱</t>
    <phoneticPr fontId="1" type="noConversion"/>
  </si>
  <si>
    <t xml:space="preserve"> identification</t>
    <phoneticPr fontId="1" type="noConversion"/>
  </si>
  <si>
    <t>description</t>
    <phoneticPr fontId="1" type="noConversion"/>
  </si>
  <si>
    <t>社团简介</t>
    <phoneticPr fontId="1" type="noConversion"/>
  </si>
  <si>
    <t>cert_pic1</t>
    <phoneticPr fontId="1" type="noConversion"/>
  </si>
  <si>
    <t>社团认证材料1</t>
    <phoneticPr fontId="1" type="noConversion"/>
  </si>
  <si>
    <t>社团认证材料2</t>
    <phoneticPr fontId="1" type="noConversion"/>
  </si>
  <si>
    <t>cert_pic2</t>
    <phoneticPr fontId="1" type="noConversion"/>
  </si>
  <si>
    <t>社团负责人</t>
    <phoneticPr fontId="1" type="noConversion"/>
  </si>
  <si>
    <t>manager</t>
    <phoneticPr fontId="1" type="noConversion"/>
  </si>
  <si>
    <t>manager_tel</t>
    <phoneticPr fontId="1" type="noConversion"/>
  </si>
  <si>
    <t>社团负责人联系方式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</si>
</sst>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表名：&quot;@"/>
    <numFmt numFmtId="177" formatCode="&quot;说明：&quot;@"/>
    <numFmt numFmtId="178" formatCode="&quot;引擎：&quot;@"/>
  </numFmts>
  <fonts count="13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color indexed="10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rgb="FF0000FF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10"/>
      <color theme="0" tint="-0.249977111117893"/>
      <name val="微软雅黑"/>
      <family val="2"/>
      <charset val="134"/>
    </font>
    <font>
      <strike/>
      <sz val="10"/>
      <color theme="1"/>
      <name val="微软雅黑"/>
      <family val="2"/>
      <charset val="134"/>
    </font>
    <font>
      <strike/>
      <sz val="10"/>
      <name val="微软雅黑"/>
      <family val="2"/>
      <charset val="134"/>
    </font>
    <font>
      <u/>
      <sz val="12"/>
      <color theme="11"/>
      <name val="宋体"/>
      <family val="3"/>
      <charset val="134"/>
    </font>
    <font>
      <u/>
      <sz val="12"/>
      <color theme="10"/>
      <name val="宋体"/>
      <family val="3"/>
      <charset val="134"/>
    </font>
    <font>
      <u/>
      <sz val="13.8"/>
      <color theme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9"/>
      </patternFill>
    </fill>
  </fills>
  <borders count="9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/>
      <right/>
      <top/>
      <bottom style="thin">
        <color theme="0"/>
      </bottom>
      <diagonal/>
    </border>
  </borders>
  <cellStyleXfs count="227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176" fontId="2" fillId="2" borderId="1" xfId="0" applyNumberFormat="1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3" fillId="0" borderId="0" xfId="0" applyFont="1">
      <alignment vertical="center"/>
    </xf>
    <xf numFmtId="0" fontId="4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4" fillId="3" borderId="3" xfId="0" applyFont="1" applyFill="1" applyBorder="1">
      <alignment vertical="center"/>
    </xf>
    <xf numFmtId="0" fontId="4" fillId="3" borderId="7" xfId="0" applyFont="1" applyFill="1" applyBorder="1">
      <alignment vertical="center"/>
    </xf>
    <xf numFmtId="0" fontId="3" fillId="4" borderId="4" xfId="0" applyFont="1" applyFill="1" applyBorder="1">
      <alignment vertical="center"/>
    </xf>
    <xf numFmtId="0" fontId="3" fillId="4" borderId="5" xfId="0" applyFont="1" applyFill="1" applyBorder="1">
      <alignment vertical="center"/>
    </xf>
    <xf numFmtId="0" fontId="3" fillId="4" borderId="8" xfId="0" applyFont="1" applyFill="1" applyBorder="1">
      <alignment vertical="center"/>
    </xf>
    <xf numFmtId="0" fontId="4" fillId="5" borderId="7" xfId="0" applyFont="1" applyFill="1" applyBorder="1">
      <alignment vertical="center"/>
    </xf>
    <xf numFmtId="0" fontId="3" fillId="0" borderId="0" xfId="0" quotePrefix="1" applyFont="1" applyFill="1" applyBorder="1">
      <alignment vertical="center"/>
    </xf>
    <xf numFmtId="0" fontId="7" fillId="0" borderId="0" xfId="0" applyFont="1">
      <alignment vertical="center"/>
    </xf>
    <xf numFmtId="0" fontId="7" fillId="0" borderId="6" xfId="0" applyFont="1" applyBorder="1">
      <alignment vertical="center"/>
    </xf>
    <xf numFmtId="177" fontId="2" fillId="2" borderId="2" xfId="0" applyNumberFormat="1" applyFont="1" applyFill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78" fontId="2" fillId="2" borderId="1" xfId="0" applyNumberFormat="1" applyFont="1" applyFill="1" applyBorder="1">
      <alignment vertical="center"/>
    </xf>
    <xf numFmtId="0" fontId="12" fillId="0" borderId="0" xfId="226" applyNumberFormat="1" applyFill="1" applyBorder="1" applyAlignment="1" applyProtection="1">
      <alignment horizontal="center" vertical="center"/>
    </xf>
  </cellXfs>
  <cellStyles count="227">
    <cellStyle name="常规" xfId="0" builtinId="0"/>
    <cellStyle name="超链接" xfId="182" builtinId="8" hidden="1"/>
    <cellStyle name="超链接" xfId="184" builtinId="8" hidden="1"/>
    <cellStyle name="超链接" xfId="186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/>
    <cellStyle name="已访问的超链接" xfId="1" builtinId="9" hidden="1"/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已访问的超链接" xfId="47" builtinId="9" hidden="1"/>
    <cellStyle name="已访问的超链接" xfId="48" builtinId="9" hidden="1"/>
    <cellStyle name="已访问的超链接" xfId="49" builtinId="9" hidden="1"/>
    <cellStyle name="已访问的超链接" xfId="50" builtinId="9" hidden="1"/>
    <cellStyle name="已访问的超链接" xfId="51" builtinId="9" hidden="1"/>
    <cellStyle name="已访问的超链接" xfId="52" builtinId="9" hidden="1"/>
    <cellStyle name="已访问的超链接" xfId="53" builtinId="9" hidden="1"/>
    <cellStyle name="已访问的超链接" xfId="54" builtinId="9" hidden="1"/>
    <cellStyle name="已访问的超链接" xfId="55" builtinId="9" hidden="1"/>
    <cellStyle name="已访问的超链接" xfId="56" builtinId="9" hidden="1"/>
    <cellStyle name="已访问的超链接" xfId="57" builtinId="9" hidden="1"/>
    <cellStyle name="已访问的超链接" xfId="58" builtinId="9" hidden="1"/>
    <cellStyle name="已访问的超链接" xfId="59" builtinId="9" hidden="1"/>
    <cellStyle name="已访问的超链接" xfId="60" builtinId="9" hidden="1"/>
    <cellStyle name="已访问的超链接" xfId="61" builtinId="9" hidden="1"/>
    <cellStyle name="已访问的超链接" xfId="62" builtinId="9" hidden="1"/>
    <cellStyle name="已访问的超链接" xfId="63" builtinId="9" hidden="1"/>
    <cellStyle name="已访问的超链接" xfId="64" builtinId="9" hidden="1"/>
    <cellStyle name="已访问的超链接" xfId="65" builtinId="9" hidden="1"/>
    <cellStyle name="已访问的超链接" xfId="66" builtinId="9" hidden="1"/>
    <cellStyle name="已访问的超链接" xfId="67" builtinId="9" hidden="1"/>
    <cellStyle name="已访问的超链接" xfId="68" builtinId="9" hidden="1"/>
    <cellStyle name="已访问的超链接" xfId="69" builtinId="9" hidden="1"/>
    <cellStyle name="已访问的超链接" xfId="70" builtinId="9" hidden="1"/>
    <cellStyle name="已访问的超链接" xfId="71" builtinId="9" hidden="1"/>
    <cellStyle name="已访问的超链接" xfId="72" builtinId="9" hidden="1"/>
    <cellStyle name="已访问的超链接" xfId="73" builtinId="9" hidden="1"/>
    <cellStyle name="已访问的超链接" xfId="74" builtinId="9" hidden="1"/>
    <cellStyle name="已访问的超链接" xfId="75" builtinId="9" hidden="1"/>
    <cellStyle name="已访问的超链接" xfId="76" builtinId="9" hidden="1"/>
    <cellStyle name="已访问的超链接" xfId="77" builtinId="9" hidden="1"/>
    <cellStyle name="已访问的超链接" xfId="78" builtinId="9" hidden="1"/>
    <cellStyle name="已访问的超链接" xfId="79" builtinId="9" hidden="1"/>
    <cellStyle name="已访问的超链接" xfId="80" builtinId="9" hidden="1"/>
    <cellStyle name="已访问的超链接" xfId="81" builtinId="9" hidden="1"/>
    <cellStyle name="已访问的超链接" xfId="82" builtinId="9" hidden="1"/>
    <cellStyle name="已访问的超链接" xfId="83" builtinId="9" hidden="1"/>
    <cellStyle name="已访问的超链接" xfId="84" builtinId="9" hidden="1"/>
    <cellStyle name="已访问的超链接" xfId="85" builtinId="9" hidden="1"/>
    <cellStyle name="已访问的超链接" xfId="86" builtinId="9" hidden="1"/>
    <cellStyle name="已访问的超链接" xfId="87" builtinId="9" hidden="1"/>
    <cellStyle name="已访问的超链接" xfId="88" builtinId="9" hidden="1"/>
    <cellStyle name="已访问的超链接" xfId="89" builtinId="9" hidden="1"/>
    <cellStyle name="已访问的超链接" xfId="90" builtinId="9" hidden="1"/>
    <cellStyle name="已访问的超链接" xfId="91" builtinId="9" hidden="1"/>
    <cellStyle name="已访问的超链接" xfId="92" builtinId="9" hidden="1"/>
    <cellStyle name="已访问的超链接" xfId="93" builtinId="9" hidden="1"/>
    <cellStyle name="已访问的超链接" xfId="94" builtinId="9" hidden="1"/>
    <cellStyle name="已访问的超链接" xfId="95" builtinId="9" hidden="1"/>
    <cellStyle name="已访问的超链接" xfId="96" builtinId="9" hidden="1"/>
    <cellStyle name="已访问的超链接" xfId="97" builtinId="9" hidden="1"/>
    <cellStyle name="已访问的超链接" xfId="98" builtinId="9" hidden="1"/>
    <cellStyle name="已访问的超链接" xfId="99" builtinId="9" hidden="1"/>
    <cellStyle name="已访问的超链接" xfId="100" builtinId="9" hidden="1"/>
    <cellStyle name="已访问的超链接" xfId="101" builtinId="9" hidden="1"/>
    <cellStyle name="已访问的超链接" xfId="102" builtinId="9" hidden="1"/>
    <cellStyle name="已访问的超链接" xfId="103" builtinId="9" hidden="1"/>
    <cellStyle name="已访问的超链接" xfId="104" builtinId="9" hidden="1"/>
    <cellStyle name="已访问的超链接" xfId="105" builtinId="9" hidden="1"/>
    <cellStyle name="已访问的超链接" xfId="106" builtinId="9" hidden="1"/>
    <cellStyle name="已访问的超链接" xfId="107" builtinId="9" hidden="1"/>
    <cellStyle name="已访问的超链接" xfId="108" builtinId="9" hidden="1"/>
    <cellStyle name="已访问的超链接" xfId="109" builtinId="9" hidden="1"/>
    <cellStyle name="已访问的超链接" xfId="110" builtinId="9" hidden="1"/>
    <cellStyle name="已访问的超链接" xfId="111" builtinId="9" hidden="1"/>
    <cellStyle name="已访问的超链接" xfId="112" builtinId="9" hidden="1"/>
    <cellStyle name="已访问的超链接" xfId="113" builtinId="9" hidden="1"/>
    <cellStyle name="已访问的超链接" xfId="114" builtinId="9" hidden="1"/>
    <cellStyle name="已访问的超链接" xfId="115" builtinId="9" hidden="1"/>
    <cellStyle name="已访问的超链接" xfId="116" builtinId="9" hidden="1"/>
    <cellStyle name="已访问的超链接" xfId="117" builtinId="9" hidden="1"/>
    <cellStyle name="已访问的超链接" xfId="118" builtinId="9" hidden="1"/>
    <cellStyle name="已访问的超链接" xfId="119" builtinId="9" hidden="1"/>
    <cellStyle name="已访问的超链接" xfId="120" builtinId="9" hidden="1"/>
    <cellStyle name="已访问的超链接" xfId="121" builtinId="9" hidden="1"/>
    <cellStyle name="已访问的超链接" xfId="122" builtinId="9" hidden="1"/>
    <cellStyle name="已访问的超链接" xfId="123" builtinId="9" hidden="1"/>
    <cellStyle name="已访问的超链接" xfId="124" builtinId="9" hidden="1"/>
    <cellStyle name="已访问的超链接" xfId="125" builtinId="9" hidden="1"/>
    <cellStyle name="已访问的超链接" xfId="126" builtinId="9" hidden="1"/>
    <cellStyle name="已访问的超链接" xfId="127" builtinId="9" hidden="1"/>
    <cellStyle name="已访问的超链接" xfId="128" builtinId="9" hidden="1"/>
    <cellStyle name="已访问的超链接" xfId="129" builtinId="9" hidden="1"/>
    <cellStyle name="已访问的超链接" xfId="130" builtinId="9" hidden="1"/>
    <cellStyle name="已访问的超链接" xfId="131" builtinId="9" hidden="1"/>
    <cellStyle name="已访问的超链接" xfId="132" builtinId="9" hidden="1"/>
    <cellStyle name="已访问的超链接" xfId="133" builtinId="9" hidden="1"/>
    <cellStyle name="已访问的超链接" xfId="134" builtinId="9" hidden="1"/>
    <cellStyle name="已访问的超链接" xfId="135" builtinId="9" hidden="1"/>
    <cellStyle name="已访问的超链接" xfId="136" builtinId="9" hidden="1"/>
    <cellStyle name="已访问的超链接" xfId="137" builtinId="9" hidden="1"/>
    <cellStyle name="已访问的超链接" xfId="138" builtinId="9" hidden="1"/>
    <cellStyle name="已访问的超链接" xfId="139" builtinId="9" hidden="1"/>
    <cellStyle name="已访问的超链接" xfId="140" builtinId="9" hidden="1"/>
    <cellStyle name="已访问的超链接" xfId="141" builtinId="9" hidden="1"/>
    <cellStyle name="已访问的超链接" xfId="142" builtinId="9" hidden="1"/>
    <cellStyle name="已访问的超链接" xfId="143" builtinId="9" hidden="1"/>
    <cellStyle name="已访问的超链接" xfId="144" builtinId="9" hidden="1"/>
    <cellStyle name="已访问的超链接" xfId="145" builtinId="9" hidden="1"/>
    <cellStyle name="已访问的超链接" xfId="146" builtinId="9" hidden="1"/>
    <cellStyle name="已访问的超链接" xfId="147" builtinId="9" hidden="1"/>
    <cellStyle name="已访问的超链接" xfId="148" builtinId="9" hidden="1"/>
    <cellStyle name="已访问的超链接" xfId="149" builtinId="9" hidden="1"/>
    <cellStyle name="已访问的超链接" xfId="150" builtinId="9" hidden="1"/>
    <cellStyle name="已访问的超链接" xfId="151" builtinId="9" hidden="1"/>
    <cellStyle name="已访问的超链接" xfId="152" builtinId="9" hidden="1"/>
    <cellStyle name="已访问的超链接" xfId="153" builtinId="9" hidden="1"/>
    <cellStyle name="已访问的超链接" xfId="154" builtinId="9" hidden="1"/>
    <cellStyle name="已访问的超链接" xfId="155" builtinId="9" hidden="1"/>
    <cellStyle name="已访问的超链接" xfId="156" builtinId="9" hidden="1"/>
    <cellStyle name="已访问的超链接" xfId="157" builtinId="9" hidden="1"/>
    <cellStyle name="已访问的超链接" xfId="158" builtinId="9" hidden="1"/>
    <cellStyle name="已访问的超链接" xfId="159" builtinId="9" hidden="1"/>
    <cellStyle name="已访问的超链接" xfId="160" builtinId="9" hidden="1"/>
    <cellStyle name="已访问的超链接" xfId="161" builtinId="9" hidden="1"/>
    <cellStyle name="已访问的超链接" xfId="162" builtinId="9" hidden="1"/>
    <cellStyle name="已访问的超链接" xfId="163" builtinId="9" hidden="1"/>
    <cellStyle name="已访问的超链接" xfId="164" builtinId="9" hidden="1"/>
    <cellStyle name="已访问的超链接" xfId="165" builtinId="9" hidden="1"/>
    <cellStyle name="已访问的超链接" xfId="166" builtinId="9" hidden="1"/>
    <cellStyle name="已访问的超链接" xfId="167" builtinId="9" hidden="1"/>
    <cellStyle name="已访问的超链接" xfId="168" builtinId="9" hidden="1"/>
    <cellStyle name="已访问的超链接" xfId="169" builtinId="9" hidden="1"/>
    <cellStyle name="已访问的超链接" xfId="170" builtinId="9" hidden="1"/>
    <cellStyle name="已访问的超链接" xfId="171" builtinId="9" hidden="1"/>
    <cellStyle name="已访问的超链接" xfId="172" builtinId="9" hidden="1"/>
    <cellStyle name="已访问的超链接" xfId="173" builtinId="9" hidden="1"/>
    <cellStyle name="已访问的超链接" xfId="174" builtinId="9" hidden="1"/>
    <cellStyle name="已访问的超链接" xfId="175" builtinId="9" hidden="1"/>
    <cellStyle name="已访问的超链接" xfId="176" builtinId="9" hidden="1"/>
    <cellStyle name="已访问的超链接" xfId="177" builtinId="9" hidden="1"/>
    <cellStyle name="已访问的超链接" xfId="178" builtinId="9" hidden="1"/>
    <cellStyle name="已访问的超链接" xfId="179" builtinId="9" hidden="1"/>
    <cellStyle name="已访问的超链接" xfId="180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8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</cellStyles>
  <dxfs count="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outline val="0"/>
        <shadow val="0"/>
        <u val="none"/>
        <vertAlign val="baseline"/>
        <sz val="10"/>
        <name val="微软雅黑"/>
        <scheme val="none"/>
      </font>
    </dxf>
    <dxf>
      <font>
        <outline val="0"/>
        <shadow val="0"/>
        <u val="none"/>
        <vertAlign val="baseline"/>
        <sz val="10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</dxf>
    <dxf>
      <font>
        <outline val="0"/>
        <shadow val="0"/>
        <u val="none"/>
        <vertAlign val="baseline"/>
        <sz val="10"/>
        <name val="微软雅黑"/>
        <scheme val="none"/>
      </font>
    </dxf>
    <dxf>
      <font>
        <outline val="0"/>
        <shadow val="0"/>
        <u val="none"/>
        <vertAlign val="baseline"/>
        <sz val="10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微软雅黑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79646"/>
      <rgbColor rgb="00FFFFFF"/>
      <rgbColor rgb="00FBD5B5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CC"/>
      <color rgb="FFFF33CC"/>
      <color rgb="FFFFFF99"/>
      <color rgb="FFCCFFCC"/>
      <color rgb="FF66FF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12304;Table&#21015;&#34920;&#12305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12304;Table&#21015;&#34920;&#12305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12304;Table&#21015;&#34920;&#12305;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12304;Table&#21015;&#34920;&#12305;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&#12304;Table&#21015;&#34920;&#12305;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&#12304;Table&#21015;&#34920;&#12305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50734</xdr:colOff>
      <xdr:row>0</xdr:row>
      <xdr:rowOff>40676</xdr:rowOff>
    </xdr:from>
    <xdr:to>
      <xdr:col>10</xdr:col>
      <xdr:colOff>301690</xdr:colOff>
      <xdr:row>1</xdr:row>
      <xdr:rowOff>197448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1823634" y="40676"/>
          <a:ext cx="936756" cy="404422"/>
        </a:xfrm>
        <a:prstGeom prst="rect">
          <a:avLst/>
        </a:prstGeom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ja-JP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≪</a:t>
          </a: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返回列表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50734</xdr:colOff>
      <xdr:row>0</xdr:row>
      <xdr:rowOff>40676</xdr:rowOff>
    </xdr:from>
    <xdr:to>
      <xdr:col>10</xdr:col>
      <xdr:colOff>301690</xdr:colOff>
      <xdr:row>1</xdr:row>
      <xdr:rowOff>197448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2943774" y="40676"/>
          <a:ext cx="936756" cy="408232"/>
        </a:xfrm>
        <a:prstGeom prst="rect">
          <a:avLst/>
        </a:prstGeom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ja-JP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≪</a:t>
          </a: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返回列表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50734</xdr:colOff>
      <xdr:row>0</xdr:row>
      <xdr:rowOff>40676</xdr:rowOff>
    </xdr:from>
    <xdr:to>
      <xdr:col>10</xdr:col>
      <xdr:colOff>301690</xdr:colOff>
      <xdr:row>1</xdr:row>
      <xdr:rowOff>197448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2943774" y="40676"/>
          <a:ext cx="936756" cy="408232"/>
        </a:xfrm>
        <a:prstGeom prst="rect">
          <a:avLst/>
        </a:prstGeom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ja-JP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≪</a:t>
          </a: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返回列表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50734</xdr:colOff>
      <xdr:row>0</xdr:row>
      <xdr:rowOff>40676</xdr:rowOff>
    </xdr:from>
    <xdr:to>
      <xdr:col>10</xdr:col>
      <xdr:colOff>301690</xdr:colOff>
      <xdr:row>1</xdr:row>
      <xdr:rowOff>197448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2943774" y="40676"/>
          <a:ext cx="936756" cy="408232"/>
        </a:xfrm>
        <a:prstGeom prst="rect">
          <a:avLst/>
        </a:prstGeom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ja-JP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≪</a:t>
          </a: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返回列表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50734</xdr:colOff>
      <xdr:row>0</xdr:row>
      <xdr:rowOff>40676</xdr:rowOff>
    </xdr:from>
    <xdr:to>
      <xdr:col>10</xdr:col>
      <xdr:colOff>301690</xdr:colOff>
      <xdr:row>1</xdr:row>
      <xdr:rowOff>197448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2943774" y="40676"/>
          <a:ext cx="936756" cy="408232"/>
        </a:xfrm>
        <a:prstGeom prst="rect">
          <a:avLst/>
        </a:prstGeom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ja-JP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≪</a:t>
          </a: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返回列表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50734</xdr:colOff>
      <xdr:row>0</xdr:row>
      <xdr:rowOff>40676</xdr:rowOff>
    </xdr:from>
    <xdr:to>
      <xdr:col>10</xdr:col>
      <xdr:colOff>301690</xdr:colOff>
      <xdr:row>1</xdr:row>
      <xdr:rowOff>197448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2943774" y="40676"/>
          <a:ext cx="936756" cy="408232"/>
        </a:xfrm>
        <a:prstGeom prst="rect">
          <a:avLst/>
        </a:prstGeom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36576" tIns="18288" rIns="0" bIns="18288" anchor="ctr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ja-JP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≪</a:t>
          </a:r>
          <a:r>
            <a:rPr lang="zh-CN" altLang="en-US" sz="1200" b="1" i="0" u="none" strike="noStrike" baseline="0">
              <a:solidFill>
                <a:srgbClr val="0000F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返回列表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列表" displayName="Table列表" ref="A2:E27" totalsRowShown="0" headerRowDxfId="78" dataDxfId="77">
  <autoFilter ref="A2:E27"/>
  <tableColumns count="5">
    <tableColumn id="1" name="表名" dataDxfId="76"/>
    <tableColumn id="2" name="表名（中文）" dataDxfId="75"/>
    <tableColumn id="3" name="引擎" dataDxfId="74"/>
    <tableColumn id="4" name="详细" dataDxfId="73">
      <calculatedColumnFormula>IF(AND($A3&lt;&gt;""), HYPERLINK(文件名 &amp;"#'"&amp; $A3 &amp;"'!A1", $D$1), "")</calculatedColumnFormula>
    </tableColumn>
    <tableColumn id="6" name="备注" dataDxfId="72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字段定义表" displayName="字段定义表" ref="A2:I30" totalsRowShown="0" headerRowDxfId="71" dataDxfId="70">
  <autoFilter ref="A2:I30"/>
  <tableColumns count="9">
    <tableColumn id="1" name="字段名" dataDxfId="69"/>
    <tableColumn id="2" name="类型" dataDxfId="68"/>
    <tableColumn id="3" name="长度" dataDxfId="67"/>
    <tableColumn id="7" name="精度" dataDxfId="66"/>
    <tableColumn id="9" name="Not Null" dataDxfId="65"/>
    <tableColumn id="4" name="默认值" dataDxfId="64"/>
    <tableColumn id="5" name="索引" dataDxfId="63"/>
    <tableColumn id="8" name="字段名（中文）" dataDxfId="62"/>
    <tableColumn id="6" name="备注" dataDxfId="61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3" name="字段类型表" displayName="字段类型表" ref="A1:A44" totalsRowShown="0" headerRowDxfId="60" dataDxfId="59">
  <autoFilter ref="A1:A44"/>
  <tableColumns count="1">
    <tableColumn id="1" name="字段类型" dataDxfId="5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DB引擎表" displayName="DB引擎表" ref="C1:C10" totalsRowShown="0" headerRowDxfId="57" dataDxfId="56">
  <autoFilter ref="C1:C10"/>
  <tableColumns count="1">
    <tableColumn id="1" name="DB引擎" dataDxfId="5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字段定义表5" displayName="字段定义表5" ref="A2:I30" totalsRowShown="0" headerRowDxfId="54" dataDxfId="53">
  <autoFilter ref="A2:I30"/>
  <tableColumns count="9">
    <tableColumn id="1" name="字段名" dataDxfId="52"/>
    <tableColumn id="2" name="类型" dataDxfId="51"/>
    <tableColumn id="3" name="长度" dataDxfId="50"/>
    <tableColumn id="7" name="精度" dataDxfId="49"/>
    <tableColumn id="9" name="Not Null" dataDxfId="48"/>
    <tableColumn id="4" name="默认值" dataDxfId="47"/>
    <tableColumn id="5" name="索引" dataDxfId="46"/>
    <tableColumn id="8" name="字段名（中文）" dataDxfId="45"/>
    <tableColumn id="6" name="备注" dataDxfId="44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id="5" name="字段定义表6" displayName="字段定义表6" ref="A2:I30" totalsRowShown="0" headerRowDxfId="43" dataDxfId="42">
  <autoFilter ref="A2:I30"/>
  <tableColumns count="9">
    <tableColumn id="1" name="字段名" dataDxfId="41"/>
    <tableColumn id="2" name="类型" dataDxfId="40"/>
    <tableColumn id="3" name="长度" dataDxfId="39"/>
    <tableColumn id="7" name="精度" dataDxfId="38"/>
    <tableColumn id="9" name="Not Null" dataDxfId="37"/>
    <tableColumn id="4" name="默认值" dataDxfId="36"/>
    <tableColumn id="5" name="索引" dataDxfId="35"/>
    <tableColumn id="8" name="字段名（中文）" dataDxfId="34"/>
    <tableColumn id="6" name="备注" dataDxfId="33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id="7" name="字段定义表8" displayName="字段定义表8" ref="A2:I30" totalsRowShown="0" headerRowDxfId="32" dataDxfId="31">
  <autoFilter ref="A2:I30"/>
  <tableColumns count="9">
    <tableColumn id="1" name="字段名" dataDxfId="30"/>
    <tableColumn id="2" name="类型" dataDxfId="29"/>
    <tableColumn id="3" name="长度" dataDxfId="28"/>
    <tableColumn id="7" name="精度" dataDxfId="27"/>
    <tableColumn id="9" name="Not Null" dataDxfId="26"/>
    <tableColumn id="4" name="默认值" dataDxfId="25"/>
    <tableColumn id="5" name="索引" dataDxfId="24"/>
    <tableColumn id="8" name="字段名（中文）" dataDxfId="23"/>
    <tableColumn id="6" name="备注" dataDxfId="22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id="8" name="字段定义表9" displayName="字段定义表9" ref="A2:I30" totalsRowShown="0" headerRowDxfId="21" dataDxfId="20">
  <autoFilter ref="A2:I30"/>
  <tableColumns count="9">
    <tableColumn id="1" name="字段名" dataDxfId="19"/>
    <tableColumn id="2" name="类型" dataDxfId="18"/>
    <tableColumn id="3" name="长度" dataDxfId="17"/>
    <tableColumn id="7" name="精度" dataDxfId="16"/>
    <tableColumn id="9" name="Not Null" dataDxfId="15"/>
    <tableColumn id="4" name="默认值" dataDxfId="14"/>
    <tableColumn id="5" name="索引" dataDxfId="13"/>
    <tableColumn id="8" name="字段名（中文）" dataDxfId="12"/>
    <tableColumn id="6" name="备注" dataDxfId="11"/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id="9" name="字段定义表10" displayName="字段定义表10" ref="A2:I30" totalsRowShown="0" headerRowDxfId="10" dataDxfId="9">
  <autoFilter ref="A2:I30"/>
  <tableColumns count="9">
    <tableColumn id="1" name="字段名" dataDxfId="8"/>
    <tableColumn id="2" name="类型" dataDxfId="7"/>
    <tableColumn id="3" name="长度" dataDxfId="6"/>
    <tableColumn id="7" name="精度" dataDxfId="5"/>
    <tableColumn id="9" name="Not Null" dataDxfId="4"/>
    <tableColumn id="4" name="默认值" dataDxfId="3"/>
    <tableColumn id="5" name="索引" dataDxfId="2"/>
    <tableColumn id="8" name="字段名（中文）" dataDxfId="1"/>
    <tableColumn id="6" name="备注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zoomScale="115" zoomScaleNormal="115" zoomScaleSheetLayoutView="100" zoomScalePageLayoutView="115" workbookViewId="0">
      <pane ySplit="2" topLeftCell="A3" activePane="bottomLeft" state="frozen"/>
      <selection activeCell="D33" sqref="D33"/>
      <selection pane="bottomLeft" activeCell="D3" sqref="D3"/>
    </sheetView>
  </sheetViews>
  <sheetFormatPr defaultColWidth="9" defaultRowHeight="20.100000000000001" customHeight="1" x14ac:dyDescent="0.25"/>
  <cols>
    <col min="1" max="1" width="26.59765625" style="4" customWidth="1"/>
    <col min="2" max="2" width="32.09765625" style="4" customWidth="1"/>
    <col min="3" max="3" width="8.09765625" style="7" bestFit="1" customWidth="1"/>
    <col min="4" max="4" width="6.59765625" style="10" bestFit="1" customWidth="1"/>
    <col min="5" max="5" width="75" style="4" customWidth="1"/>
    <col min="6" max="16384" width="9" style="4"/>
  </cols>
  <sheetData>
    <row r="1" spans="1:5" ht="0.9" customHeight="1" x14ac:dyDescent="0.25">
      <c r="D1" s="10" t="s">
        <v>11</v>
      </c>
    </row>
    <row r="2" spans="1:5" ht="20.100000000000001" customHeight="1" x14ac:dyDescent="0.25">
      <c r="A2" s="5" t="s">
        <v>7</v>
      </c>
      <c r="B2" s="5" t="s">
        <v>13</v>
      </c>
      <c r="C2" s="8" t="s">
        <v>70</v>
      </c>
      <c r="D2" s="5" t="s">
        <v>10</v>
      </c>
      <c r="E2" s="5" t="s">
        <v>4</v>
      </c>
    </row>
    <row r="3" spans="1:5" ht="20.100000000000001" customHeight="1" x14ac:dyDescent="0.25">
      <c r="A3" s="6" t="s">
        <v>71</v>
      </c>
      <c r="B3" s="6" t="s">
        <v>72</v>
      </c>
      <c r="C3" s="9"/>
      <c r="D3" s="10" t="str">
        <f ca="1">IF(AND($A3&lt;&gt;""), HYPERLINK(文件名 &amp;"#'"&amp; $A3 &amp;"'!A1", $D$1), "")</f>
        <v>&gt;&gt;&gt;</v>
      </c>
      <c r="E3" s="6"/>
    </row>
    <row r="4" spans="1:5" ht="20.100000000000001" customHeight="1" x14ac:dyDescent="0.25">
      <c r="A4" s="6" t="s">
        <v>73</v>
      </c>
      <c r="B4" s="6" t="s">
        <v>74</v>
      </c>
      <c r="C4" s="9"/>
      <c r="D4" s="10" t="str">
        <f ca="1">IF(AND($A4&lt;&gt;""), HYPERLINK(文件名 &amp;"#'"&amp; $A4 &amp;"'!A1", $D$1), "")</f>
        <v>&gt;&gt;&gt;</v>
      </c>
      <c r="E4" s="6" t="s">
        <v>88</v>
      </c>
    </row>
    <row r="5" spans="1:5" ht="20.100000000000001" customHeight="1" x14ac:dyDescent="0.25">
      <c r="A5" s="6" t="s">
        <v>75</v>
      </c>
      <c r="B5" s="6" t="s">
        <v>76</v>
      </c>
      <c r="C5" s="9"/>
      <c r="D5" s="10" t="str">
        <f t="shared" ref="D5:D12" ca="1" si="0">IF(AND($A5&lt;&gt;""), HYPERLINK(文件名 &amp;"#'"&amp; $A5 &amp;"'!A1", $D$1), "")</f>
        <v>&gt;&gt;&gt;</v>
      </c>
      <c r="E5" s="6" t="s">
        <v>87</v>
      </c>
    </row>
    <row r="6" spans="1:5" ht="20.100000000000001" customHeight="1" x14ac:dyDescent="0.25">
      <c r="A6" s="6" t="s">
        <v>77</v>
      </c>
      <c r="B6" s="6" t="s">
        <v>78</v>
      </c>
      <c r="C6" s="9"/>
      <c r="D6" s="10" t="str">
        <f t="shared" ca="1" si="0"/>
        <v>&gt;&gt;&gt;</v>
      </c>
      <c r="E6" s="6" t="s">
        <v>87</v>
      </c>
    </row>
    <row r="7" spans="1:5" ht="20.100000000000001" customHeight="1" x14ac:dyDescent="0.25">
      <c r="A7" s="6" t="s">
        <v>79</v>
      </c>
      <c r="B7" s="6" t="s">
        <v>80</v>
      </c>
      <c r="C7" s="9"/>
      <c r="D7" s="10" t="str">
        <f t="shared" ca="1" si="0"/>
        <v>&gt;&gt;&gt;</v>
      </c>
      <c r="E7" s="6" t="s">
        <v>87</v>
      </c>
    </row>
    <row r="8" spans="1:5" ht="20.100000000000001" customHeight="1" x14ac:dyDescent="0.25">
      <c r="A8" s="6" t="s">
        <v>81</v>
      </c>
      <c r="B8" s="6" t="s">
        <v>82</v>
      </c>
      <c r="C8" s="9"/>
      <c r="D8" s="10" t="str">
        <f t="shared" ca="1" si="0"/>
        <v>&gt;&gt;&gt;</v>
      </c>
      <c r="E8" s="6" t="s">
        <v>87</v>
      </c>
    </row>
    <row r="9" spans="1:5" ht="20.100000000000001" customHeight="1" x14ac:dyDescent="0.25">
      <c r="A9" s="6" t="s">
        <v>83</v>
      </c>
      <c r="B9" s="6" t="s">
        <v>84</v>
      </c>
      <c r="C9" s="9"/>
      <c r="D9" s="10" t="str">
        <f t="shared" ca="1" si="0"/>
        <v>&gt;&gt;&gt;</v>
      </c>
      <c r="E9" s="6" t="s">
        <v>87</v>
      </c>
    </row>
    <row r="10" spans="1:5" ht="20.100000000000001" customHeight="1" x14ac:dyDescent="0.25">
      <c r="A10" s="6" t="s">
        <v>85</v>
      </c>
      <c r="B10" s="6" t="s">
        <v>86</v>
      </c>
      <c r="C10" s="9"/>
      <c r="D10" s="10" t="str">
        <f t="shared" ca="1" si="0"/>
        <v>&gt;&gt;&gt;</v>
      </c>
      <c r="E10" s="6" t="s">
        <v>87</v>
      </c>
    </row>
    <row r="11" spans="1:5" ht="20.100000000000001" customHeight="1" x14ac:dyDescent="0.25">
      <c r="A11" s="6" t="s">
        <v>89</v>
      </c>
      <c r="B11" s="6" t="s">
        <v>90</v>
      </c>
      <c r="C11" s="9"/>
      <c r="D11" s="10" t="str">
        <f t="shared" ca="1" si="0"/>
        <v>&gt;&gt;&gt;</v>
      </c>
      <c r="E11" s="6"/>
    </row>
    <row r="12" spans="1:5" ht="20.100000000000001" customHeight="1" x14ac:dyDescent="0.25">
      <c r="A12" s="6"/>
      <c r="B12" s="6"/>
      <c r="C12" s="9"/>
      <c r="D12" s="10" t="str">
        <f t="shared" si="0"/>
        <v/>
      </c>
      <c r="E12" s="6"/>
    </row>
    <row r="13" spans="1:5" ht="20.100000000000001" customHeight="1" x14ac:dyDescent="0.25">
      <c r="A13" s="6"/>
      <c r="B13" s="6"/>
      <c r="C13" s="9"/>
      <c r="D13" s="10" t="str">
        <f t="shared" ref="D13:D22" si="1">IF(AND($A13&lt;&gt;""), HYPERLINK(文件名 &amp;"#'"&amp; $A13 &amp;"'!A1", $D$1), "")</f>
        <v/>
      </c>
      <c r="E13" s="6"/>
    </row>
    <row r="14" spans="1:5" ht="20.100000000000001" customHeight="1" x14ac:dyDescent="0.25">
      <c r="A14" s="6"/>
      <c r="B14" s="6"/>
      <c r="C14" s="9"/>
      <c r="D14" s="10" t="str">
        <f t="shared" si="1"/>
        <v/>
      </c>
      <c r="E14" s="6"/>
    </row>
    <row r="15" spans="1:5" ht="18.75" customHeight="1" x14ac:dyDescent="0.25">
      <c r="A15" s="6"/>
      <c r="B15" s="6"/>
      <c r="C15" s="9"/>
      <c r="D15" s="10" t="str">
        <f t="shared" si="1"/>
        <v/>
      </c>
      <c r="E15" s="6">
        <v>1</v>
      </c>
    </row>
    <row r="16" spans="1:5" ht="20.100000000000001" customHeight="1" x14ac:dyDescent="0.25">
      <c r="A16" s="6"/>
      <c r="B16" s="6"/>
      <c r="C16" s="9"/>
      <c r="D16" s="10" t="str">
        <f t="shared" si="1"/>
        <v/>
      </c>
      <c r="E16" s="6"/>
    </row>
    <row r="17" spans="1:5" ht="20.100000000000001" customHeight="1" x14ac:dyDescent="0.25">
      <c r="A17" s="6"/>
      <c r="B17" s="6"/>
      <c r="C17" s="9"/>
      <c r="D17" s="10" t="str">
        <f t="shared" ref="D17:D20" si="2">IF(AND($A17&lt;&gt;""), HYPERLINK(文件名 &amp;"#'"&amp; $A17 &amp;"'!A1", $D$1), "")</f>
        <v/>
      </c>
      <c r="E17" s="6"/>
    </row>
    <row r="18" spans="1:5" ht="20.100000000000001" customHeight="1" x14ac:dyDescent="0.25">
      <c r="A18" s="6"/>
      <c r="B18" s="6"/>
      <c r="C18" s="9"/>
      <c r="D18" s="10" t="str">
        <f t="shared" si="2"/>
        <v/>
      </c>
      <c r="E18" s="6"/>
    </row>
    <row r="19" spans="1:5" ht="20.100000000000001" customHeight="1" x14ac:dyDescent="0.25">
      <c r="A19" s="6"/>
      <c r="B19" s="6"/>
      <c r="C19" s="9"/>
      <c r="D19" s="10" t="str">
        <f t="shared" si="2"/>
        <v/>
      </c>
      <c r="E19" s="6"/>
    </row>
    <row r="20" spans="1:5" ht="20.100000000000001" customHeight="1" x14ac:dyDescent="0.25">
      <c r="A20" s="6"/>
      <c r="B20" s="6"/>
      <c r="C20" s="9"/>
      <c r="D20" s="10" t="str">
        <f t="shared" si="2"/>
        <v/>
      </c>
      <c r="E20" s="6"/>
    </row>
    <row r="21" spans="1:5" ht="20.100000000000001" customHeight="1" x14ac:dyDescent="0.25">
      <c r="A21" s="6"/>
      <c r="B21" s="6"/>
      <c r="C21" s="9"/>
      <c r="D21" s="10" t="str">
        <f t="shared" si="1"/>
        <v/>
      </c>
      <c r="E21" s="6"/>
    </row>
    <row r="22" spans="1:5" ht="20.100000000000001" customHeight="1" x14ac:dyDescent="0.25">
      <c r="A22" s="6"/>
      <c r="B22" s="6"/>
      <c r="C22" s="9"/>
      <c r="D22" s="10" t="str">
        <f t="shared" si="1"/>
        <v/>
      </c>
      <c r="E22" s="6"/>
    </row>
    <row r="23" spans="1:5" ht="20.100000000000001" customHeight="1" x14ac:dyDescent="0.25">
      <c r="A23" s="6"/>
      <c r="B23" s="6"/>
      <c r="C23" s="9"/>
      <c r="D23" s="10" t="str">
        <f t="shared" ref="D23:D27" si="3">IF(AND($A23&lt;&gt;""), HYPERLINK(文件名 &amp;"#'"&amp; $A23 &amp;"'!A1", $D$1), "")</f>
        <v/>
      </c>
      <c r="E23" s="6"/>
    </row>
    <row r="24" spans="1:5" ht="20.100000000000001" customHeight="1" x14ac:dyDescent="0.25">
      <c r="A24" s="6"/>
      <c r="B24" s="6"/>
      <c r="C24" s="9"/>
      <c r="D24" s="10" t="str">
        <f t="shared" si="3"/>
        <v/>
      </c>
      <c r="E24" s="6"/>
    </row>
    <row r="25" spans="1:5" ht="20.100000000000001" customHeight="1" x14ac:dyDescent="0.25">
      <c r="A25" s="6"/>
      <c r="B25" s="6"/>
      <c r="C25" s="9"/>
      <c r="D25" s="25" t="str">
        <f>IF(AND($A25&lt;&gt;""), HYPERLINK(文件名 &amp;"#'"&amp; $A25 &amp;"'!A1", $D$1), "")</f>
        <v/>
      </c>
      <c r="E25" s="6"/>
    </row>
    <row r="26" spans="1:5" ht="20.100000000000001" customHeight="1" x14ac:dyDescent="0.25">
      <c r="A26" s="6"/>
      <c r="B26" s="6"/>
      <c r="C26" s="9"/>
      <c r="D26" s="25" t="str">
        <f>IF(AND($A26&lt;&gt;""), HYPERLINK(文件名 &amp;"#'"&amp; $A26 &amp;"'!A1", $D$1), "")</f>
        <v/>
      </c>
      <c r="E26" s="6"/>
    </row>
    <row r="27" spans="1:5" ht="20.100000000000001" customHeight="1" x14ac:dyDescent="0.25">
      <c r="A27" s="6"/>
      <c r="B27" s="6"/>
      <c r="C27" s="9"/>
      <c r="D27" s="10" t="str">
        <f t="shared" si="3"/>
        <v/>
      </c>
      <c r="E27" s="6"/>
    </row>
  </sheetData>
  <phoneticPr fontId="1" type="noConversion"/>
  <dataValidations count="1">
    <dataValidation type="list" allowBlank="1" showInputMessage="1" showErrorMessage="1" sqref="C3:C27">
      <formula1>DB引擎</formula1>
    </dataValidation>
  </dataValidations>
  <pageMargins left="0.75" right="0.75" top="1" bottom="1" header="0.51111111111111107" footer="0.51111111111111107"/>
  <pageSetup paperSize="9" orientation="portrait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showGridLines="0" zoomScaleSheetLayoutView="100" workbookViewId="0">
      <pane xSplit="1" ySplit="2" topLeftCell="B3" activePane="bottomRight" state="frozen"/>
      <selection activeCell="D33" sqref="D33"/>
      <selection pane="topRight" activeCell="D33" sqref="D33"/>
      <selection pane="bottomLeft" activeCell="D33" sqref="D33"/>
      <selection pane="bottomRight" activeCell="A36" sqref="A36"/>
    </sheetView>
  </sheetViews>
  <sheetFormatPr defaultColWidth="9" defaultRowHeight="20.100000000000001" customHeight="1" x14ac:dyDescent="0.25"/>
  <cols>
    <col min="1" max="1" width="26.8984375" style="4" customWidth="1"/>
    <col min="2" max="2" width="13.5" style="4" bestFit="1" customWidth="1"/>
    <col min="3" max="4" width="6.59765625" style="4" bestFit="1" customWidth="1"/>
    <col min="5" max="5" width="10.5" style="4" bestFit="1" customWidth="1"/>
    <col min="6" max="6" width="8.3984375" style="4" bestFit="1" customWidth="1"/>
    <col min="7" max="7" width="6.59765625" style="4" bestFit="1" customWidth="1"/>
    <col min="8" max="8" width="15.09765625" style="4" bestFit="1" customWidth="1"/>
    <col min="9" max="9" width="75" style="4" customWidth="1"/>
    <col min="10" max="12" width="9" style="4"/>
    <col min="13" max="13" width="17.09765625" style="4" customWidth="1"/>
    <col min="14" max="16384" width="9" style="4"/>
  </cols>
  <sheetData>
    <row r="1" spans="1:12" ht="20.100000000000001" customHeight="1" thickBot="1" x14ac:dyDescent="0.3">
      <c r="A1" s="1" t="s">
        <v>8</v>
      </c>
      <c r="B1" s="24" t="s">
        <v>63</v>
      </c>
      <c r="C1" s="2"/>
      <c r="D1" s="21" t="s">
        <v>8</v>
      </c>
      <c r="E1" s="2"/>
      <c r="F1" s="2"/>
      <c r="G1" s="2"/>
      <c r="H1" s="2"/>
      <c r="I1" s="3"/>
      <c r="L1" s="19" t="str">
        <f>"DROP TABLE IF EXISTS `"&amp; A1 &amp;"`;"</f>
        <v>DROP TABLE IF EXISTS ` `;</v>
      </c>
    </row>
    <row r="2" spans="1:12" ht="20.100000000000001" customHeight="1" thickTop="1" x14ac:dyDescent="0.25">
      <c r="A2" s="5" t="s">
        <v>14</v>
      </c>
      <c r="B2" s="5" t="s">
        <v>0</v>
      </c>
      <c r="C2" s="5" t="s">
        <v>1</v>
      </c>
      <c r="D2" s="5" t="s">
        <v>12</v>
      </c>
      <c r="E2" s="5" t="s">
        <v>55</v>
      </c>
      <c r="F2" s="5" t="s">
        <v>2</v>
      </c>
      <c r="G2" s="5" t="s">
        <v>3</v>
      </c>
      <c r="H2" s="5" t="s">
        <v>15</v>
      </c>
      <c r="I2" s="5" t="s">
        <v>4</v>
      </c>
      <c r="L2" s="19" t="str">
        <f>"CREATE TABLE `"&amp; A1 &amp;"` ("</f>
        <v>CREATE TABLE ` ` (</v>
      </c>
    </row>
    <row r="3" spans="1:12" ht="20.100000000000001" customHeight="1" x14ac:dyDescent="0.25">
      <c r="A3" s="6"/>
      <c r="B3" s="6"/>
      <c r="C3" s="6"/>
      <c r="D3" s="6"/>
      <c r="E3" s="9"/>
      <c r="F3" s="6"/>
      <c r="G3" s="6"/>
      <c r="H3" s="6"/>
      <c r="I3" s="6"/>
      <c r="L3" s="19" t="str">
        <f t="shared" ref="L3:L30" si="0">IF($A3&lt;&gt;"",  "  `"&amp; $A3 &amp;"` "&amp; $B3 &amp; IF($C3&lt;&gt;"", "("&amp; $C3 &amp; IF(AND($D3&lt;&gt;"",$D3&lt;&gt;0), ","&amp; $D3, "") &amp;")", "") &amp; IF($E3="●"," NOT NULL","") &amp; IF($F3&lt;&gt;""," DEFAULT '"&amp; $F3 &amp;"'","") &amp;" COMMENT '【"&amp; $H3 &amp;"】"&amp; $I3 &amp;"',",  "")</f>
        <v/>
      </c>
    </row>
    <row r="4" spans="1:12" ht="20.100000000000001" customHeight="1" x14ac:dyDescent="0.25">
      <c r="A4" s="6"/>
      <c r="B4" s="6"/>
      <c r="C4" s="6"/>
      <c r="D4" s="6"/>
      <c r="E4" s="9"/>
      <c r="F4" s="6"/>
      <c r="G4" s="6"/>
      <c r="H4" s="6"/>
      <c r="I4" s="6"/>
      <c r="L4" s="19" t="str">
        <f t="shared" si="0"/>
        <v/>
      </c>
    </row>
    <row r="5" spans="1:12" ht="20.100000000000001" customHeight="1" x14ac:dyDescent="0.25">
      <c r="A5" s="6"/>
      <c r="B5" s="6"/>
      <c r="C5" s="6"/>
      <c r="D5" s="6"/>
      <c r="E5" s="9"/>
      <c r="F5" s="6"/>
      <c r="G5" s="6"/>
      <c r="H5" s="6"/>
      <c r="I5" s="6"/>
      <c r="L5" s="19" t="str">
        <f t="shared" si="0"/>
        <v/>
      </c>
    </row>
    <row r="6" spans="1:12" ht="20.100000000000001" customHeight="1" x14ac:dyDescent="0.25">
      <c r="A6" s="6"/>
      <c r="B6" s="6"/>
      <c r="C6" s="6"/>
      <c r="D6" s="6"/>
      <c r="E6" s="9"/>
      <c r="F6" s="6"/>
      <c r="G6" s="6"/>
      <c r="H6" s="6"/>
      <c r="I6" s="6"/>
      <c r="L6" s="19" t="str">
        <f t="shared" si="0"/>
        <v/>
      </c>
    </row>
    <row r="7" spans="1:12" ht="20.100000000000001" customHeight="1" x14ac:dyDescent="0.25">
      <c r="A7" s="6"/>
      <c r="B7" s="6"/>
      <c r="C7" s="6"/>
      <c r="D7" s="6"/>
      <c r="E7" s="9"/>
      <c r="F7" s="6"/>
      <c r="G7" s="6"/>
      <c r="H7" s="6"/>
      <c r="I7" s="6"/>
      <c r="L7" s="19" t="str">
        <f t="shared" si="0"/>
        <v/>
      </c>
    </row>
    <row r="8" spans="1:12" ht="20.100000000000001" customHeight="1" x14ac:dyDescent="0.25">
      <c r="A8" s="6"/>
      <c r="B8" s="6"/>
      <c r="C8" s="6"/>
      <c r="D8" s="6"/>
      <c r="E8" s="9"/>
      <c r="F8" s="6"/>
      <c r="G8" s="6"/>
      <c r="H8" s="6"/>
      <c r="I8" s="6"/>
      <c r="L8" s="19" t="str">
        <f t="shared" si="0"/>
        <v/>
      </c>
    </row>
    <row r="9" spans="1:12" ht="20.100000000000001" customHeight="1" x14ac:dyDescent="0.25">
      <c r="A9" s="6"/>
      <c r="B9" s="6"/>
      <c r="C9" s="6"/>
      <c r="D9" s="6"/>
      <c r="E9" s="9"/>
      <c r="F9" s="6"/>
      <c r="G9" s="6"/>
      <c r="H9" s="6"/>
      <c r="I9" s="6"/>
      <c r="L9" s="19" t="str">
        <f t="shared" si="0"/>
        <v/>
      </c>
    </row>
    <row r="10" spans="1:12" ht="20.100000000000001" customHeight="1" x14ac:dyDescent="0.25">
      <c r="A10" s="6"/>
      <c r="B10" s="6"/>
      <c r="C10" s="6"/>
      <c r="D10" s="6"/>
      <c r="E10" s="9"/>
      <c r="F10" s="6"/>
      <c r="G10" s="6"/>
      <c r="H10" s="6"/>
      <c r="I10" s="6"/>
      <c r="L10" s="19" t="str">
        <f t="shared" si="0"/>
        <v/>
      </c>
    </row>
    <row r="11" spans="1:12" ht="20.100000000000001" customHeight="1" x14ac:dyDescent="0.25">
      <c r="A11" s="6"/>
      <c r="B11" s="6"/>
      <c r="C11" s="6"/>
      <c r="D11" s="6"/>
      <c r="E11" s="9"/>
      <c r="F11" s="6"/>
      <c r="G11" s="6"/>
      <c r="H11" s="6"/>
      <c r="I11" s="6"/>
      <c r="L11" s="19" t="str">
        <f t="shared" si="0"/>
        <v/>
      </c>
    </row>
    <row r="12" spans="1:12" ht="20.100000000000001" customHeight="1" x14ac:dyDescent="0.25">
      <c r="A12" s="6"/>
      <c r="B12" s="6"/>
      <c r="C12" s="6"/>
      <c r="D12" s="6"/>
      <c r="E12" s="9"/>
      <c r="F12" s="6"/>
      <c r="G12" s="6"/>
      <c r="H12" s="6"/>
      <c r="I12" s="6"/>
      <c r="L12" s="19" t="str">
        <f t="shared" si="0"/>
        <v/>
      </c>
    </row>
    <row r="13" spans="1:12" ht="20.100000000000001" customHeight="1" x14ac:dyDescent="0.25">
      <c r="A13" s="6"/>
      <c r="B13" s="6"/>
      <c r="C13" s="6"/>
      <c r="D13" s="6"/>
      <c r="E13" s="9"/>
      <c r="F13" s="6"/>
      <c r="G13" s="6"/>
      <c r="H13" s="6"/>
      <c r="I13" s="6"/>
      <c r="L13" s="19" t="str">
        <f t="shared" si="0"/>
        <v/>
      </c>
    </row>
    <row r="14" spans="1:12" ht="20.100000000000001" customHeight="1" x14ac:dyDescent="0.25">
      <c r="A14" s="6"/>
      <c r="B14" s="6"/>
      <c r="C14" s="6"/>
      <c r="D14" s="6"/>
      <c r="E14" s="9"/>
      <c r="F14" s="6"/>
      <c r="G14" s="6"/>
      <c r="H14" s="6"/>
      <c r="I14" s="6"/>
      <c r="L14" s="19" t="str">
        <f t="shared" si="0"/>
        <v/>
      </c>
    </row>
    <row r="15" spans="1:12" ht="20.100000000000001" customHeight="1" x14ac:dyDescent="0.25">
      <c r="A15" s="6"/>
      <c r="B15" s="6"/>
      <c r="C15" s="6"/>
      <c r="D15" s="6"/>
      <c r="E15" s="9"/>
      <c r="F15" s="6"/>
      <c r="G15" s="6"/>
      <c r="H15" s="6"/>
      <c r="I15" s="6"/>
      <c r="L15" s="19" t="str">
        <f t="shared" si="0"/>
        <v/>
      </c>
    </row>
    <row r="16" spans="1:12" ht="20.100000000000001" customHeight="1" x14ac:dyDescent="0.25">
      <c r="A16" s="6"/>
      <c r="B16" s="6"/>
      <c r="C16" s="6"/>
      <c r="D16" s="6"/>
      <c r="E16" s="9"/>
      <c r="F16" s="6"/>
      <c r="G16" s="6"/>
      <c r="H16" s="6"/>
      <c r="I16" s="6"/>
      <c r="L16" s="19" t="str">
        <f t="shared" si="0"/>
        <v/>
      </c>
    </row>
    <row r="17" spans="1:12" ht="20.100000000000001" customHeight="1" x14ac:dyDescent="0.25">
      <c r="A17" s="6"/>
      <c r="B17" s="6"/>
      <c r="C17" s="6"/>
      <c r="D17" s="6"/>
      <c r="E17" s="9"/>
      <c r="F17" s="6"/>
      <c r="G17" s="6"/>
      <c r="H17" s="6"/>
      <c r="I17" s="6"/>
      <c r="L17" s="19" t="str">
        <f t="shared" si="0"/>
        <v/>
      </c>
    </row>
    <row r="18" spans="1:12" ht="20.100000000000001" customHeight="1" x14ac:dyDescent="0.25">
      <c r="A18" s="6"/>
      <c r="B18" s="6"/>
      <c r="C18" s="6"/>
      <c r="D18" s="6"/>
      <c r="E18" s="9"/>
      <c r="F18" s="6"/>
      <c r="G18" s="6"/>
      <c r="H18" s="6"/>
      <c r="I18" s="6"/>
      <c r="L18" s="19" t="str">
        <f t="shared" si="0"/>
        <v/>
      </c>
    </row>
    <row r="19" spans="1:12" ht="20.100000000000001" customHeight="1" x14ac:dyDescent="0.25">
      <c r="A19" s="6"/>
      <c r="B19" s="6"/>
      <c r="C19" s="6"/>
      <c r="D19" s="6"/>
      <c r="E19" s="9"/>
      <c r="F19" s="6"/>
      <c r="G19" s="6"/>
      <c r="H19" s="6"/>
      <c r="I19" s="6"/>
      <c r="L19" s="19" t="str">
        <f t="shared" si="0"/>
        <v/>
      </c>
    </row>
    <row r="20" spans="1:12" ht="20.100000000000001" customHeight="1" x14ac:dyDescent="0.25">
      <c r="A20" s="6"/>
      <c r="B20" s="6"/>
      <c r="C20" s="6"/>
      <c r="D20" s="6"/>
      <c r="E20" s="9"/>
      <c r="F20" s="6"/>
      <c r="G20" s="6"/>
      <c r="H20" s="6"/>
      <c r="I20" s="6"/>
      <c r="L20" s="19" t="str">
        <f t="shared" si="0"/>
        <v/>
      </c>
    </row>
    <row r="21" spans="1:12" ht="20.100000000000001" customHeight="1" x14ac:dyDescent="0.25">
      <c r="A21" s="6"/>
      <c r="B21" s="6"/>
      <c r="C21" s="6"/>
      <c r="D21" s="6"/>
      <c r="E21" s="9"/>
      <c r="F21" s="6"/>
      <c r="G21" s="6"/>
      <c r="H21" s="6"/>
      <c r="I21" s="6"/>
      <c r="L21" s="19" t="str">
        <f t="shared" si="0"/>
        <v/>
      </c>
    </row>
    <row r="22" spans="1:12" ht="20.100000000000001" customHeight="1" x14ac:dyDescent="0.25">
      <c r="A22" s="6"/>
      <c r="B22" s="6"/>
      <c r="C22" s="6"/>
      <c r="D22" s="6"/>
      <c r="E22" s="9"/>
      <c r="F22" s="6"/>
      <c r="G22" s="6"/>
      <c r="H22" s="6"/>
      <c r="I22" s="6"/>
      <c r="L22" s="19" t="str">
        <f t="shared" si="0"/>
        <v/>
      </c>
    </row>
    <row r="23" spans="1:12" ht="20.100000000000001" customHeight="1" x14ac:dyDescent="0.25">
      <c r="A23" s="6"/>
      <c r="B23" s="6"/>
      <c r="C23" s="6"/>
      <c r="D23" s="6"/>
      <c r="E23" s="9"/>
      <c r="F23" s="6"/>
      <c r="G23" s="6"/>
      <c r="H23" s="6"/>
      <c r="I23" s="6"/>
      <c r="L23" s="19" t="str">
        <f t="shared" si="0"/>
        <v/>
      </c>
    </row>
    <row r="24" spans="1:12" ht="20.100000000000001" customHeight="1" x14ac:dyDescent="0.25">
      <c r="A24" s="6"/>
      <c r="B24" s="6"/>
      <c r="C24" s="6"/>
      <c r="D24" s="6"/>
      <c r="E24" s="9"/>
      <c r="F24" s="6"/>
      <c r="G24" s="6"/>
      <c r="H24" s="6"/>
      <c r="I24" s="6"/>
      <c r="L24" s="19" t="str">
        <f t="shared" si="0"/>
        <v/>
      </c>
    </row>
    <row r="25" spans="1:12" ht="20.100000000000001" customHeight="1" x14ac:dyDescent="0.25">
      <c r="A25" s="6"/>
      <c r="B25" s="6"/>
      <c r="C25" s="6"/>
      <c r="D25" s="6"/>
      <c r="E25" s="9"/>
      <c r="F25" s="6"/>
      <c r="G25" s="6"/>
      <c r="H25" s="6"/>
      <c r="I25" s="6"/>
      <c r="L25" s="19" t="str">
        <f t="shared" si="0"/>
        <v/>
      </c>
    </row>
    <row r="26" spans="1:12" ht="20.100000000000001" customHeight="1" x14ac:dyDescent="0.25">
      <c r="A26" s="6"/>
      <c r="B26" s="6"/>
      <c r="C26" s="6"/>
      <c r="D26" s="6"/>
      <c r="E26" s="9"/>
      <c r="F26" s="6"/>
      <c r="G26" s="6"/>
      <c r="H26" s="6"/>
      <c r="I26" s="6"/>
      <c r="L26" s="19" t="str">
        <f t="shared" si="0"/>
        <v/>
      </c>
    </row>
    <row r="27" spans="1:12" ht="20.100000000000001" customHeight="1" x14ac:dyDescent="0.25">
      <c r="A27" s="6"/>
      <c r="B27" s="6"/>
      <c r="C27" s="6"/>
      <c r="D27" s="6"/>
      <c r="E27" s="9"/>
      <c r="F27" s="6"/>
      <c r="G27" s="6"/>
      <c r="H27" s="6"/>
      <c r="I27" s="6"/>
      <c r="L27" s="19" t="str">
        <f t="shared" si="0"/>
        <v/>
      </c>
    </row>
    <row r="28" spans="1:12" ht="20.100000000000001" customHeight="1" x14ac:dyDescent="0.25">
      <c r="A28" s="6"/>
      <c r="B28" s="6"/>
      <c r="C28" s="6"/>
      <c r="D28" s="6"/>
      <c r="E28" s="9"/>
      <c r="F28" s="18"/>
      <c r="G28" s="6"/>
      <c r="H28" s="6"/>
      <c r="I28" s="6"/>
      <c r="L28" s="19" t="str">
        <f t="shared" si="0"/>
        <v/>
      </c>
    </row>
    <row r="29" spans="1:12" ht="20.100000000000001" customHeight="1" x14ac:dyDescent="0.25">
      <c r="A29" s="6"/>
      <c r="B29" s="6"/>
      <c r="C29" s="6"/>
      <c r="D29" s="6"/>
      <c r="E29" s="9"/>
      <c r="F29" s="6"/>
      <c r="G29" s="6"/>
      <c r="H29" s="6"/>
      <c r="I29" s="6"/>
      <c r="L29" s="19" t="str">
        <f t="shared" si="0"/>
        <v/>
      </c>
    </row>
    <row r="30" spans="1:12" ht="20.100000000000001" customHeight="1" x14ac:dyDescent="0.25">
      <c r="A30" s="6"/>
      <c r="B30" s="6"/>
      <c r="C30" s="6"/>
      <c r="D30" s="6"/>
      <c r="E30" s="9"/>
      <c r="F30" s="6"/>
      <c r="G30" s="6"/>
      <c r="H30" s="6"/>
      <c r="I30" s="6"/>
      <c r="L30" s="19" t="str">
        <f t="shared" si="0"/>
        <v/>
      </c>
    </row>
    <row r="31" spans="1:12" s="11" customFormat="1" ht="20.100000000000001" customHeight="1" x14ac:dyDescent="0.25">
      <c r="L31" s="20" t="str">
        <f>"  PRIMARY KEY (`"&amp; $A$3 &amp;"`)"</f>
        <v xml:space="preserve">  PRIMARY KEY (``)</v>
      </c>
    </row>
    <row r="32" spans="1:12" ht="20.100000000000001" customHeight="1" x14ac:dyDescent="0.25">
      <c r="L32" s="19" t="str">
        <f>") ENGINE="&amp; $B$1 &amp;" AUTO_INCREMENT=1 DEFAULT CHARSET=utf8;"</f>
        <v>) ENGINE=MyISAM AUTO_INCREMENT=1 DEFAULT CHARSET=utf8;</v>
      </c>
    </row>
    <row r="34" spans="1:17" ht="20.100000000000001" customHeight="1" x14ac:dyDescent="0.25">
      <c r="A34" s="16" t="s">
        <v>18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0.100000000000001" customHeight="1" thickBot="1" x14ac:dyDescent="0.3">
      <c r="A35" s="12" t="s">
        <v>14</v>
      </c>
      <c r="B35" s="13" t="s">
        <v>0</v>
      </c>
      <c r="C35" s="13" t="s">
        <v>1</v>
      </c>
      <c r="D35" s="13" t="s">
        <v>12</v>
      </c>
      <c r="E35" s="17" t="s">
        <v>16</v>
      </c>
      <c r="F35" s="14"/>
      <c r="G35" s="14"/>
      <c r="H35" s="14"/>
      <c r="I35" s="14"/>
      <c r="J35" s="13" t="s">
        <v>2</v>
      </c>
      <c r="K35" s="14"/>
      <c r="L35" s="13" t="s">
        <v>4</v>
      </c>
      <c r="M35" s="14"/>
      <c r="N35" s="14"/>
      <c r="O35" s="14"/>
      <c r="P35" s="17" t="s">
        <v>17</v>
      </c>
      <c r="Q35" s="15"/>
    </row>
    <row r="36" spans="1:17" ht="20.100000000000001" customHeight="1" thickTop="1" x14ac:dyDescent="0.25"/>
  </sheetData>
  <phoneticPr fontId="1" type="noConversion"/>
  <dataValidations count="3">
    <dataValidation type="list" allowBlank="1" showInputMessage="1" showErrorMessage="1" sqref="B1">
      <formula1>DB引擎</formula1>
    </dataValidation>
    <dataValidation type="list" allowBlank="1" showInputMessage="1" showErrorMessage="1" sqref="B3:B30">
      <formula1>字段类型</formula1>
    </dataValidation>
    <dataValidation type="list" allowBlank="1" showInputMessage="1" showErrorMessage="1" sqref="E3:E30">
      <formula1>"●"</formula1>
    </dataValidation>
  </dataValidations>
  <pageMargins left="0.75" right="0.75" top="1" bottom="1" header="0.51111111111111107" footer="0.51111111111111107"/>
  <pageSetup paperSize="9" orientation="portrait" horizontalDpi="0" verticalDpi="0"/>
  <headerFooter alignWithMargins="0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C41"/>
  <sheetViews>
    <sheetView showGridLines="0" workbookViewId="0">
      <pane ySplit="1" topLeftCell="A2" activePane="bottomLeft" state="frozen"/>
      <selection activeCell="D33" sqref="D33"/>
      <selection pane="bottomLeft" activeCell="A17" sqref="A17"/>
    </sheetView>
  </sheetViews>
  <sheetFormatPr defaultColWidth="8.8984375" defaultRowHeight="15" x14ac:dyDescent="0.25"/>
  <cols>
    <col min="1" max="2" width="16.8984375" style="4" bestFit="1" customWidth="1"/>
    <col min="3" max="3" width="13.3984375" style="4" bestFit="1" customWidth="1"/>
    <col min="4" max="16384" width="8.8984375" style="4"/>
  </cols>
  <sheetData>
    <row r="1" spans="1:3" x14ac:dyDescent="0.25">
      <c r="A1" s="4" t="s">
        <v>57</v>
      </c>
      <c r="C1" s="4" t="s">
        <v>61</v>
      </c>
    </row>
    <row r="3" spans="1:3" x14ac:dyDescent="0.25">
      <c r="A3" s="4" t="s">
        <v>19</v>
      </c>
      <c r="B3" s="4" t="s">
        <v>19</v>
      </c>
      <c r="C3" s="4" t="s">
        <v>9</v>
      </c>
    </row>
    <row r="4" spans="1:3" x14ac:dyDescent="0.25">
      <c r="A4" s="4" t="s">
        <v>20</v>
      </c>
      <c r="B4" s="4" t="s">
        <v>20</v>
      </c>
      <c r="C4" s="4" t="s">
        <v>56</v>
      </c>
    </row>
    <row r="5" spans="1:3" x14ac:dyDescent="0.25">
      <c r="A5" s="4" t="s">
        <v>21</v>
      </c>
      <c r="B5" s="4" t="s">
        <v>21</v>
      </c>
      <c r="C5" s="4" t="s">
        <v>58</v>
      </c>
    </row>
    <row r="6" spans="1:3" x14ac:dyDescent="0.25">
      <c r="A6" s="4" t="s">
        <v>5</v>
      </c>
      <c r="B6" s="4" t="s">
        <v>64</v>
      </c>
      <c r="C6" s="4" t="s">
        <v>59</v>
      </c>
    </row>
    <row r="7" spans="1:3" x14ac:dyDescent="0.25">
      <c r="A7" s="22" t="s">
        <v>22</v>
      </c>
      <c r="B7" s="4" t="s">
        <v>5</v>
      </c>
      <c r="C7" s="4" t="s">
        <v>60</v>
      </c>
    </row>
    <row r="8" spans="1:3" x14ac:dyDescent="0.25">
      <c r="A8" s="4" t="s">
        <v>23</v>
      </c>
      <c r="B8" s="4" t="s">
        <v>23</v>
      </c>
    </row>
    <row r="9" spans="1:3" x14ac:dyDescent="0.25">
      <c r="A9" s="4" t="s">
        <v>24</v>
      </c>
      <c r="B9" s="4" t="s">
        <v>24</v>
      </c>
    </row>
    <row r="10" spans="1:3" x14ac:dyDescent="0.25">
      <c r="A10" s="23" t="s">
        <v>53</v>
      </c>
      <c r="B10" s="4" t="s">
        <v>25</v>
      </c>
    </row>
    <row r="11" spans="1:3" x14ac:dyDescent="0.25">
      <c r="A11" s="4" t="s">
        <v>25</v>
      </c>
      <c r="B11" s="4" t="s">
        <v>25</v>
      </c>
    </row>
    <row r="12" spans="1:3" x14ac:dyDescent="0.25">
      <c r="A12" s="4" t="s">
        <v>26</v>
      </c>
      <c r="B12" s="4" t="s">
        <v>26</v>
      </c>
    </row>
    <row r="13" spans="1:3" x14ac:dyDescent="0.25">
      <c r="A13" s="4" t="s">
        <v>27</v>
      </c>
      <c r="B13" s="4" t="s">
        <v>27</v>
      </c>
    </row>
    <row r="14" spans="1:3" x14ac:dyDescent="0.25">
      <c r="A14" s="23" t="s">
        <v>54</v>
      </c>
      <c r="B14" s="4" t="s">
        <v>27</v>
      </c>
    </row>
    <row r="15" spans="1:3" x14ac:dyDescent="0.25">
      <c r="A15" s="4" t="s">
        <v>28</v>
      </c>
      <c r="B15" s="4" t="s">
        <v>28</v>
      </c>
    </row>
    <row r="16" spans="1:3" x14ac:dyDescent="0.25">
      <c r="A16" s="4" t="s">
        <v>6</v>
      </c>
      <c r="B16" s="4" t="s">
        <v>6</v>
      </c>
    </row>
    <row r="17" spans="1:2" x14ac:dyDescent="0.25">
      <c r="A17" s="4" t="s">
        <v>29</v>
      </c>
      <c r="B17" s="4" t="s">
        <v>29</v>
      </c>
    </row>
    <row r="18" spans="1:2" x14ac:dyDescent="0.25">
      <c r="A18" s="4" t="s">
        <v>30</v>
      </c>
      <c r="B18" s="4" t="s">
        <v>30</v>
      </c>
    </row>
    <row r="19" spans="1:2" x14ac:dyDescent="0.25">
      <c r="A19" s="4" t="s">
        <v>31</v>
      </c>
      <c r="B19" s="4" t="s">
        <v>31</v>
      </c>
    </row>
    <row r="20" spans="1:2" x14ac:dyDescent="0.25">
      <c r="A20" s="4" t="s">
        <v>32</v>
      </c>
      <c r="B20" s="4" t="s">
        <v>32</v>
      </c>
    </row>
    <row r="21" spans="1:2" x14ac:dyDescent="0.25">
      <c r="A21" s="4" t="s">
        <v>33</v>
      </c>
      <c r="B21" s="4" t="s">
        <v>33</v>
      </c>
    </row>
    <row r="22" spans="1:2" x14ac:dyDescent="0.25">
      <c r="A22" s="4" t="s">
        <v>34</v>
      </c>
      <c r="B22" s="4" t="s">
        <v>34</v>
      </c>
    </row>
    <row r="23" spans="1:2" x14ac:dyDescent="0.25">
      <c r="A23" s="4" t="s">
        <v>35</v>
      </c>
      <c r="B23" s="4" t="s">
        <v>35</v>
      </c>
    </row>
    <row r="24" spans="1:2" x14ac:dyDescent="0.25">
      <c r="A24" s="4" t="s">
        <v>36</v>
      </c>
      <c r="B24" s="4" t="s">
        <v>36</v>
      </c>
    </row>
    <row r="25" spans="1:2" x14ac:dyDescent="0.25">
      <c r="A25" s="4" t="s">
        <v>37</v>
      </c>
      <c r="B25" s="4" t="s">
        <v>37</v>
      </c>
    </row>
    <row r="26" spans="1:2" x14ac:dyDescent="0.25">
      <c r="A26" s="4" t="s">
        <v>38</v>
      </c>
      <c r="B26" s="4" t="s">
        <v>38</v>
      </c>
    </row>
    <row r="27" spans="1:2" x14ac:dyDescent="0.25">
      <c r="A27" s="4" t="s">
        <v>39</v>
      </c>
      <c r="B27" s="4" t="s">
        <v>39</v>
      </c>
    </row>
    <row r="28" spans="1:2" x14ac:dyDescent="0.25">
      <c r="A28" s="4" t="s">
        <v>40</v>
      </c>
      <c r="B28" s="4" t="s">
        <v>40</v>
      </c>
    </row>
    <row r="29" spans="1:2" x14ac:dyDescent="0.25">
      <c r="A29" s="4" t="s">
        <v>41</v>
      </c>
      <c r="B29" s="4" t="s">
        <v>41</v>
      </c>
    </row>
    <row r="30" spans="1:2" x14ac:dyDescent="0.25">
      <c r="A30" s="4" t="s">
        <v>42</v>
      </c>
      <c r="B30" s="4" t="s">
        <v>42</v>
      </c>
    </row>
    <row r="31" spans="1:2" x14ac:dyDescent="0.25">
      <c r="A31" s="4" t="s">
        <v>43</v>
      </c>
      <c r="B31" s="4" t="s">
        <v>43</v>
      </c>
    </row>
    <row r="32" spans="1:2" x14ac:dyDescent="0.25">
      <c r="A32" s="4" t="s">
        <v>44</v>
      </c>
      <c r="B32" s="4" t="s">
        <v>44</v>
      </c>
    </row>
    <row r="33" spans="1:2" x14ac:dyDescent="0.25">
      <c r="A33" s="4" t="s">
        <v>45</v>
      </c>
      <c r="B33" s="4" t="s">
        <v>45</v>
      </c>
    </row>
    <row r="34" spans="1:2" x14ac:dyDescent="0.25">
      <c r="A34" s="4" t="s">
        <v>46</v>
      </c>
      <c r="B34" s="4" t="s">
        <v>68</v>
      </c>
    </row>
    <row r="35" spans="1:2" x14ac:dyDescent="0.25">
      <c r="A35" s="4" t="s">
        <v>47</v>
      </c>
      <c r="B35" s="4" t="s">
        <v>66</v>
      </c>
    </row>
    <row r="36" spans="1:2" x14ac:dyDescent="0.25">
      <c r="A36" s="4" t="s">
        <v>48</v>
      </c>
      <c r="B36" s="4" t="s">
        <v>67</v>
      </c>
    </row>
    <row r="37" spans="1:2" x14ac:dyDescent="0.25">
      <c r="A37" s="4" t="s">
        <v>65</v>
      </c>
      <c r="B37" s="4" t="s">
        <v>69</v>
      </c>
    </row>
    <row r="38" spans="1:2" x14ac:dyDescent="0.25">
      <c r="A38" s="4" t="s">
        <v>49</v>
      </c>
      <c r="B38" s="4" t="s">
        <v>49</v>
      </c>
    </row>
    <row r="39" spans="1:2" x14ac:dyDescent="0.25">
      <c r="A39" s="4" t="s">
        <v>50</v>
      </c>
      <c r="B39" s="4" t="s">
        <v>50</v>
      </c>
    </row>
    <row r="40" spans="1:2" x14ac:dyDescent="0.25">
      <c r="A40" s="4" t="s">
        <v>51</v>
      </c>
      <c r="B40" s="4" t="s">
        <v>51</v>
      </c>
    </row>
    <row r="41" spans="1:2" x14ac:dyDescent="0.25">
      <c r="A41" s="4" t="s">
        <v>52</v>
      </c>
      <c r="B41" s="4" t="s">
        <v>52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showGridLines="0" zoomScaleSheetLayoutView="100" workbookViewId="0">
      <pane xSplit="1" ySplit="2" topLeftCell="B3" activePane="bottomRight" state="frozen"/>
      <selection activeCell="D33" sqref="D33"/>
      <selection pane="topRight" activeCell="D33" sqref="D33"/>
      <selection pane="bottomLeft" activeCell="D33" sqref="D33"/>
      <selection pane="bottomRight" activeCell="C5" sqref="C5"/>
    </sheetView>
  </sheetViews>
  <sheetFormatPr defaultColWidth="9" defaultRowHeight="20.100000000000001" customHeight="1" x14ac:dyDescent="0.25"/>
  <cols>
    <col min="1" max="1" width="26.8984375" style="4" customWidth="1"/>
    <col min="2" max="2" width="13.5" style="4" bestFit="1" customWidth="1"/>
    <col min="3" max="4" width="6.59765625" style="4" bestFit="1" customWidth="1"/>
    <col min="5" max="5" width="10.5" style="4" bestFit="1" customWidth="1"/>
    <col min="6" max="6" width="8.3984375" style="4" bestFit="1" customWidth="1"/>
    <col min="7" max="7" width="6.59765625" style="4" bestFit="1" customWidth="1"/>
    <col min="8" max="8" width="15.09765625" style="4" bestFit="1" customWidth="1"/>
    <col min="9" max="9" width="75" style="4" customWidth="1"/>
    <col min="10" max="12" width="9" style="4"/>
    <col min="13" max="13" width="17.09765625" style="4" customWidth="1"/>
    <col min="14" max="16384" width="9" style="4"/>
  </cols>
  <sheetData>
    <row r="1" spans="1:12" ht="20.100000000000001" customHeight="1" thickBot="1" x14ac:dyDescent="0.3">
      <c r="A1" s="1" t="s">
        <v>104</v>
      </c>
      <c r="B1" s="24" t="s">
        <v>63</v>
      </c>
      <c r="C1" s="2"/>
      <c r="D1" s="21" t="s">
        <v>8</v>
      </c>
      <c r="E1" s="2"/>
      <c r="F1" s="2"/>
      <c r="G1" s="2"/>
      <c r="H1" s="2"/>
      <c r="I1" s="3"/>
      <c r="L1" s="19" t="str">
        <f>"DROP TABLE IF EXISTS `"&amp; A1 &amp;"`;"</f>
        <v>DROP TABLE IF EXISTS ` user`;</v>
      </c>
    </row>
    <row r="2" spans="1:12" ht="20.100000000000001" customHeight="1" thickTop="1" x14ac:dyDescent="0.25">
      <c r="A2" s="5" t="s">
        <v>14</v>
      </c>
      <c r="B2" s="5" t="s">
        <v>0</v>
      </c>
      <c r="C2" s="5" t="s">
        <v>1</v>
      </c>
      <c r="D2" s="5" t="s">
        <v>12</v>
      </c>
      <c r="E2" s="5" t="s">
        <v>55</v>
      </c>
      <c r="F2" s="5" t="s">
        <v>2</v>
      </c>
      <c r="G2" s="5" t="s">
        <v>3</v>
      </c>
      <c r="H2" s="5" t="s">
        <v>15</v>
      </c>
      <c r="I2" s="5" t="s">
        <v>4</v>
      </c>
      <c r="L2" s="19" t="str">
        <f>"CREATE TABLE `"&amp; A1 &amp;"` ("</f>
        <v>CREATE TABLE ` user` (</v>
      </c>
    </row>
    <row r="3" spans="1:12" ht="20.100000000000001" customHeight="1" x14ac:dyDescent="0.25">
      <c r="A3" s="6" t="s">
        <v>91</v>
      </c>
      <c r="B3" s="6" t="s">
        <v>6</v>
      </c>
      <c r="C3" s="6">
        <v>40</v>
      </c>
      <c r="D3" s="6"/>
      <c r="E3" s="9" t="s">
        <v>62</v>
      </c>
      <c r="F3" s="6"/>
      <c r="G3" s="6"/>
      <c r="H3" s="6" t="s">
        <v>92</v>
      </c>
      <c r="I3" s="6"/>
      <c r="L3" s="19" t="str">
        <f t="shared" ref="L3:L30" si="0">IF($A3&lt;&gt;"",  "  `"&amp; $A3 &amp;"` "&amp; $B3 &amp; IF($C3&lt;&gt;"", "("&amp; $C3 &amp; IF(AND($D3&lt;&gt;"",$D3&lt;&gt;0), ","&amp; $D3, "") &amp;")", "") &amp; IF($E3="●"," NOT NULL","") &amp; IF($F3&lt;&gt;""," DEFAULT '"&amp; $F3 &amp;"'","") &amp;" COMMENT '【"&amp; $H3 &amp;"】"&amp; $I3 &amp;"',",  "")</f>
        <v xml:space="preserve">  `id` varchar(40) NOT NULL COMMENT '【用户id】',</v>
      </c>
    </row>
    <row r="4" spans="1:12" ht="20.100000000000001" customHeight="1" x14ac:dyDescent="0.25">
      <c r="A4" s="6" t="s">
        <v>93</v>
      </c>
      <c r="B4" s="6" t="s">
        <v>6</v>
      </c>
      <c r="C4" s="6">
        <v>20</v>
      </c>
      <c r="D4" s="6"/>
      <c r="E4" s="9" t="s">
        <v>62</v>
      </c>
      <c r="F4" s="6"/>
      <c r="G4" s="6"/>
      <c r="H4" s="6" t="s">
        <v>94</v>
      </c>
      <c r="I4" s="6"/>
      <c r="L4" s="19" t="str">
        <f t="shared" si="0"/>
        <v xml:space="preserve">  `password` varchar(20) NOT NULL COMMENT '【密码】',</v>
      </c>
    </row>
    <row r="5" spans="1:12" ht="20.100000000000001" customHeight="1" x14ac:dyDescent="0.25">
      <c r="A5" s="6" t="s">
        <v>95</v>
      </c>
      <c r="B5" s="6" t="s">
        <v>6</v>
      </c>
      <c r="C5" s="6">
        <v>20</v>
      </c>
      <c r="D5" s="6"/>
      <c r="E5" s="9" t="s">
        <v>62</v>
      </c>
      <c r="F5" s="6"/>
      <c r="G5" s="6"/>
      <c r="H5" s="6" t="s">
        <v>96</v>
      </c>
      <c r="I5" s="6"/>
      <c r="L5" s="19" t="str">
        <f t="shared" si="0"/>
        <v xml:space="preserve">  `nickname` varchar(20) NOT NULL COMMENT '【昵称】',</v>
      </c>
    </row>
    <row r="6" spans="1:12" ht="20.100000000000001" customHeight="1" x14ac:dyDescent="0.25">
      <c r="A6" s="6" t="s">
        <v>127</v>
      </c>
      <c r="B6" s="6" t="s">
        <v>6</v>
      </c>
      <c r="C6" s="6">
        <v>255</v>
      </c>
      <c r="D6" s="6"/>
      <c r="E6" s="9"/>
      <c r="F6" s="6"/>
      <c r="G6" s="6"/>
      <c r="H6" s="6" t="s">
        <v>97</v>
      </c>
      <c r="I6" s="6"/>
      <c r="L6" s="19" t="str">
        <f t="shared" si="0"/>
        <v xml:space="preserve">  `profile_pic` varchar(255) COMMENT '【头像】',</v>
      </c>
    </row>
    <row r="7" spans="1:12" ht="20.100000000000001" customHeight="1" x14ac:dyDescent="0.25">
      <c r="A7" s="6" t="s">
        <v>120</v>
      </c>
      <c r="B7" s="6" t="s">
        <v>6</v>
      </c>
      <c r="C7" s="6">
        <v>2</v>
      </c>
      <c r="D7" s="6"/>
      <c r="E7" s="9"/>
      <c r="F7" s="6"/>
      <c r="G7" s="6"/>
      <c r="H7" s="6" t="s">
        <v>98</v>
      </c>
      <c r="I7" s="6"/>
      <c r="L7" s="19" t="str">
        <f t="shared" si="0"/>
        <v xml:space="preserve">  `gender` varchar(2) COMMENT '【性别】',</v>
      </c>
    </row>
    <row r="8" spans="1:12" ht="20.100000000000001" customHeight="1" x14ac:dyDescent="0.25">
      <c r="A8" s="6" t="s">
        <v>119</v>
      </c>
      <c r="B8" s="6" t="s">
        <v>110</v>
      </c>
      <c r="C8" s="6"/>
      <c r="D8" s="6"/>
      <c r="E8" s="9"/>
      <c r="F8" s="6"/>
      <c r="G8" s="6"/>
      <c r="H8" s="6" t="s">
        <v>99</v>
      </c>
      <c r="I8" s="6"/>
      <c r="L8" s="19" t="str">
        <f t="shared" si="0"/>
        <v xml:space="preserve">  `birthday` timestamp COMMENT '【出生年月】',</v>
      </c>
    </row>
    <row r="9" spans="1:12" ht="20.100000000000001" customHeight="1" x14ac:dyDescent="0.25">
      <c r="A9" s="6" t="s">
        <v>100</v>
      </c>
      <c r="B9" s="6" t="s">
        <v>6</v>
      </c>
      <c r="C9" s="6">
        <v>20</v>
      </c>
      <c r="D9" s="6"/>
      <c r="E9" s="9" t="s">
        <v>62</v>
      </c>
      <c r="F9" s="6"/>
      <c r="G9" s="6"/>
      <c r="H9" s="6" t="s">
        <v>101</v>
      </c>
      <c r="I9" s="6"/>
      <c r="L9" s="19" t="str">
        <f t="shared" si="0"/>
        <v xml:space="preserve">  `mobile` varchar(20) NOT NULL COMMENT '【电话】',</v>
      </c>
    </row>
    <row r="10" spans="1:12" ht="20.100000000000001" customHeight="1" x14ac:dyDescent="0.25">
      <c r="A10" s="6" t="s">
        <v>121</v>
      </c>
      <c r="B10" s="6" t="s">
        <v>6</v>
      </c>
      <c r="C10" s="6">
        <v>40</v>
      </c>
      <c r="D10" s="6"/>
      <c r="E10" s="9"/>
      <c r="F10" s="6"/>
      <c r="G10" s="6"/>
      <c r="H10" s="6" t="s">
        <v>102</v>
      </c>
      <c r="I10" s="6"/>
      <c r="L10" s="19" t="str">
        <f t="shared" si="0"/>
        <v xml:space="preserve">  `email` varchar(40) COMMENT '【邮箱】',</v>
      </c>
    </row>
    <row r="11" spans="1:12" ht="20.100000000000001" customHeight="1" x14ac:dyDescent="0.25">
      <c r="A11" s="6" t="s">
        <v>126</v>
      </c>
      <c r="B11" s="6" t="s">
        <v>32</v>
      </c>
      <c r="C11" s="6"/>
      <c r="D11" s="6"/>
      <c r="E11" s="9"/>
      <c r="F11" s="6"/>
      <c r="G11" s="6"/>
      <c r="H11" s="6" t="s">
        <v>103</v>
      </c>
      <c r="I11" s="6"/>
      <c r="L11" s="19" t="str">
        <f t="shared" si="0"/>
        <v xml:space="preserve">  `register_time` timestamp COMMENT '【注册时间】',</v>
      </c>
    </row>
    <row r="12" spans="1:12" ht="20.100000000000001" customHeight="1" x14ac:dyDescent="0.25">
      <c r="A12" s="6"/>
      <c r="B12" s="6"/>
      <c r="C12" s="6"/>
      <c r="D12" s="6"/>
      <c r="E12" s="9"/>
      <c r="F12" s="6"/>
      <c r="G12" s="6"/>
      <c r="H12" s="6"/>
      <c r="I12" s="6"/>
      <c r="L12" s="19" t="str">
        <f t="shared" si="0"/>
        <v/>
      </c>
    </row>
    <row r="13" spans="1:12" ht="20.100000000000001" customHeight="1" x14ac:dyDescent="0.25">
      <c r="A13" s="6"/>
      <c r="B13" s="6"/>
      <c r="C13" s="6"/>
      <c r="D13" s="6"/>
      <c r="E13" s="9"/>
      <c r="F13" s="6"/>
      <c r="G13" s="6"/>
      <c r="H13" s="6"/>
      <c r="I13" s="6"/>
      <c r="L13" s="19" t="str">
        <f t="shared" si="0"/>
        <v/>
      </c>
    </row>
    <row r="14" spans="1:12" ht="20.100000000000001" customHeight="1" x14ac:dyDescent="0.25">
      <c r="A14" s="6"/>
      <c r="B14" s="6"/>
      <c r="C14" s="6"/>
      <c r="D14" s="6"/>
      <c r="E14" s="9"/>
      <c r="F14" s="6"/>
      <c r="G14" s="6"/>
      <c r="H14" s="6"/>
      <c r="I14" s="6"/>
      <c r="L14" s="19" t="str">
        <f t="shared" si="0"/>
        <v/>
      </c>
    </row>
    <row r="15" spans="1:12" ht="20.100000000000001" customHeight="1" x14ac:dyDescent="0.25">
      <c r="A15" s="6"/>
      <c r="B15" s="6"/>
      <c r="C15" s="6"/>
      <c r="D15" s="6"/>
      <c r="E15" s="9"/>
      <c r="F15" s="6"/>
      <c r="G15" s="6"/>
      <c r="H15" s="6"/>
      <c r="I15" s="6"/>
      <c r="L15" s="19" t="str">
        <f t="shared" si="0"/>
        <v/>
      </c>
    </row>
    <row r="16" spans="1:12" ht="20.100000000000001" customHeight="1" x14ac:dyDescent="0.25">
      <c r="A16" s="6"/>
      <c r="B16" s="6"/>
      <c r="C16" s="6"/>
      <c r="D16" s="6"/>
      <c r="E16" s="9"/>
      <c r="F16" s="6"/>
      <c r="G16" s="6"/>
      <c r="H16" s="6"/>
      <c r="I16" s="6"/>
      <c r="L16" s="19" t="str">
        <f t="shared" si="0"/>
        <v/>
      </c>
    </row>
    <row r="17" spans="1:12" ht="20.100000000000001" customHeight="1" x14ac:dyDescent="0.25">
      <c r="A17" s="6"/>
      <c r="B17" s="6"/>
      <c r="C17" s="6"/>
      <c r="D17" s="6"/>
      <c r="E17" s="9"/>
      <c r="F17" s="6"/>
      <c r="G17" s="6"/>
      <c r="H17" s="6"/>
      <c r="I17" s="6"/>
      <c r="L17" s="19" t="str">
        <f t="shared" si="0"/>
        <v/>
      </c>
    </row>
    <row r="18" spans="1:12" ht="20.100000000000001" customHeight="1" x14ac:dyDescent="0.25">
      <c r="A18" s="6"/>
      <c r="B18" s="6"/>
      <c r="C18" s="6"/>
      <c r="D18" s="6"/>
      <c r="E18" s="9"/>
      <c r="F18" s="6"/>
      <c r="G18" s="6"/>
      <c r="H18" s="6"/>
      <c r="I18" s="6"/>
      <c r="L18" s="19" t="str">
        <f t="shared" si="0"/>
        <v/>
      </c>
    </row>
    <row r="19" spans="1:12" ht="20.100000000000001" customHeight="1" x14ac:dyDescent="0.25">
      <c r="A19" s="6"/>
      <c r="B19" s="6"/>
      <c r="C19" s="6"/>
      <c r="D19" s="6"/>
      <c r="E19" s="9"/>
      <c r="F19" s="6"/>
      <c r="G19" s="6"/>
      <c r="H19" s="6"/>
      <c r="I19" s="6"/>
      <c r="L19" s="19" t="str">
        <f t="shared" si="0"/>
        <v/>
      </c>
    </row>
    <row r="20" spans="1:12" ht="20.100000000000001" customHeight="1" x14ac:dyDescent="0.25">
      <c r="A20" s="6"/>
      <c r="B20" s="6"/>
      <c r="C20" s="6"/>
      <c r="D20" s="6"/>
      <c r="E20" s="9"/>
      <c r="F20" s="6"/>
      <c r="G20" s="6"/>
      <c r="H20" s="6"/>
      <c r="I20" s="6"/>
      <c r="L20" s="19" t="str">
        <f t="shared" si="0"/>
        <v/>
      </c>
    </row>
    <row r="21" spans="1:12" ht="20.100000000000001" customHeight="1" x14ac:dyDescent="0.25">
      <c r="A21" s="6"/>
      <c r="B21" s="6"/>
      <c r="C21" s="6"/>
      <c r="D21" s="6"/>
      <c r="E21" s="9"/>
      <c r="F21" s="6"/>
      <c r="G21" s="6"/>
      <c r="H21" s="6"/>
      <c r="I21" s="6"/>
      <c r="L21" s="19" t="str">
        <f t="shared" si="0"/>
        <v/>
      </c>
    </row>
    <row r="22" spans="1:12" ht="20.100000000000001" customHeight="1" x14ac:dyDescent="0.25">
      <c r="A22" s="6"/>
      <c r="B22" s="6"/>
      <c r="C22" s="6"/>
      <c r="D22" s="6"/>
      <c r="E22" s="9"/>
      <c r="F22" s="6"/>
      <c r="G22" s="6"/>
      <c r="H22" s="6"/>
      <c r="I22" s="6"/>
      <c r="L22" s="19" t="str">
        <f t="shared" si="0"/>
        <v/>
      </c>
    </row>
    <row r="23" spans="1:12" ht="20.100000000000001" customHeight="1" x14ac:dyDescent="0.25">
      <c r="A23" s="6"/>
      <c r="B23" s="6"/>
      <c r="C23" s="6"/>
      <c r="D23" s="6"/>
      <c r="E23" s="9"/>
      <c r="F23" s="6"/>
      <c r="G23" s="6"/>
      <c r="H23" s="6"/>
      <c r="I23" s="6"/>
      <c r="L23" s="19" t="str">
        <f t="shared" si="0"/>
        <v/>
      </c>
    </row>
    <row r="24" spans="1:12" ht="20.100000000000001" customHeight="1" x14ac:dyDescent="0.25">
      <c r="A24" s="6"/>
      <c r="B24" s="6"/>
      <c r="C24" s="6"/>
      <c r="D24" s="6"/>
      <c r="E24" s="9"/>
      <c r="F24" s="6"/>
      <c r="G24" s="6"/>
      <c r="H24" s="6"/>
      <c r="I24" s="6"/>
      <c r="L24" s="19" t="str">
        <f t="shared" si="0"/>
        <v/>
      </c>
    </row>
    <row r="25" spans="1:12" ht="20.100000000000001" customHeight="1" x14ac:dyDescent="0.25">
      <c r="A25" s="6"/>
      <c r="B25" s="6"/>
      <c r="C25" s="6"/>
      <c r="D25" s="6"/>
      <c r="E25" s="9"/>
      <c r="F25" s="6"/>
      <c r="G25" s="6"/>
      <c r="H25" s="6"/>
      <c r="I25" s="6"/>
      <c r="L25" s="19" t="str">
        <f t="shared" si="0"/>
        <v/>
      </c>
    </row>
    <row r="26" spans="1:12" ht="20.100000000000001" customHeight="1" x14ac:dyDescent="0.25">
      <c r="A26" s="6"/>
      <c r="B26" s="6"/>
      <c r="C26" s="6"/>
      <c r="D26" s="6"/>
      <c r="E26" s="9"/>
      <c r="F26" s="6"/>
      <c r="G26" s="6"/>
      <c r="H26" s="6"/>
      <c r="I26" s="6"/>
      <c r="L26" s="19" t="str">
        <f t="shared" si="0"/>
        <v/>
      </c>
    </row>
    <row r="27" spans="1:12" ht="20.100000000000001" customHeight="1" x14ac:dyDescent="0.25">
      <c r="A27" s="6"/>
      <c r="B27" s="6"/>
      <c r="C27" s="6"/>
      <c r="D27" s="6"/>
      <c r="E27" s="9"/>
      <c r="F27" s="6"/>
      <c r="G27" s="6"/>
      <c r="H27" s="6"/>
      <c r="I27" s="6"/>
      <c r="L27" s="19" t="str">
        <f t="shared" si="0"/>
        <v/>
      </c>
    </row>
    <row r="28" spans="1:12" ht="20.100000000000001" customHeight="1" x14ac:dyDescent="0.25">
      <c r="A28" s="6"/>
      <c r="B28" s="6"/>
      <c r="C28" s="6"/>
      <c r="D28" s="6"/>
      <c r="E28" s="9"/>
      <c r="F28" s="18"/>
      <c r="G28" s="6"/>
      <c r="H28" s="6"/>
      <c r="I28" s="6"/>
      <c r="L28" s="19" t="str">
        <f t="shared" si="0"/>
        <v/>
      </c>
    </row>
    <row r="29" spans="1:12" ht="20.100000000000001" customHeight="1" x14ac:dyDescent="0.25">
      <c r="A29" s="6"/>
      <c r="B29" s="6"/>
      <c r="C29" s="6"/>
      <c r="D29" s="6"/>
      <c r="E29" s="9"/>
      <c r="F29" s="6"/>
      <c r="G29" s="6"/>
      <c r="H29" s="6"/>
      <c r="I29" s="6"/>
      <c r="L29" s="19" t="str">
        <f t="shared" si="0"/>
        <v/>
      </c>
    </row>
    <row r="30" spans="1:12" ht="20.100000000000001" customHeight="1" x14ac:dyDescent="0.25">
      <c r="A30" s="6"/>
      <c r="B30" s="6"/>
      <c r="C30" s="6"/>
      <c r="D30" s="6"/>
      <c r="E30" s="9"/>
      <c r="F30" s="6"/>
      <c r="G30" s="6"/>
      <c r="H30" s="6"/>
      <c r="I30" s="6"/>
      <c r="L30" s="19" t="str">
        <f t="shared" si="0"/>
        <v/>
      </c>
    </row>
    <row r="31" spans="1:12" s="11" customFormat="1" ht="20.100000000000001" customHeight="1" x14ac:dyDescent="0.25">
      <c r="L31" s="20" t="str">
        <f>"  PRIMARY KEY (`"&amp; $A$3 &amp;"`)"</f>
        <v xml:space="preserve">  PRIMARY KEY (`id`)</v>
      </c>
    </row>
    <row r="32" spans="1:12" ht="20.100000000000001" customHeight="1" x14ac:dyDescent="0.25">
      <c r="L32" s="19" t="str">
        <f>") ENGINE="&amp; $B$1 &amp;" AUTO_INCREMENT=1 DEFAULT CHARSET=utf8;"</f>
        <v>) ENGINE=MyISAM AUTO_INCREMENT=1 DEFAULT CHARSET=utf8;</v>
      </c>
    </row>
    <row r="34" spans="1:17" ht="20.100000000000001" customHeight="1" x14ac:dyDescent="0.25">
      <c r="A34" s="16" t="s">
        <v>18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0.100000000000001" customHeight="1" thickBot="1" x14ac:dyDescent="0.3">
      <c r="A35" s="12" t="s">
        <v>14</v>
      </c>
      <c r="B35" s="13" t="s">
        <v>0</v>
      </c>
      <c r="C35" s="13" t="s">
        <v>1</v>
      </c>
      <c r="D35" s="13" t="s">
        <v>12</v>
      </c>
      <c r="E35" s="17" t="s">
        <v>16</v>
      </c>
      <c r="F35" s="14"/>
      <c r="G35" s="14"/>
      <c r="H35" s="14"/>
      <c r="I35" s="14"/>
      <c r="J35" s="13" t="s">
        <v>2</v>
      </c>
      <c r="K35" s="14"/>
      <c r="L35" s="13" t="s">
        <v>4</v>
      </c>
      <c r="M35" s="14"/>
      <c r="N35" s="14"/>
      <c r="O35" s="14"/>
      <c r="P35" s="17" t="s">
        <v>17</v>
      </c>
      <c r="Q35" s="15"/>
    </row>
    <row r="36" spans="1:17" ht="20.100000000000001" customHeight="1" thickTop="1" x14ac:dyDescent="0.25"/>
  </sheetData>
  <phoneticPr fontId="1" type="noConversion"/>
  <dataValidations count="3">
    <dataValidation type="list" allowBlank="1" showInputMessage="1" showErrorMessage="1" sqref="E3:E30">
      <formula1>"●"</formula1>
    </dataValidation>
    <dataValidation type="list" allowBlank="1" showInputMessage="1" showErrorMessage="1" sqref="B3:B30">
      <formula1>字段类型</formula1>
    </dataValidation>
    <dataValidation type="list" allowBlank="1" showInputMessage="1" showErrorMessage="1" sqref="B1">
      <formula1>DB引擎</formula1>
    </dataValidation>
  </dataValidations>
  <pageMargins left="0.75" right="0.75" top="1" bottom="1" header="0.51111111111111107" footer="0.51111111111111107"/>
  <pageSetup paperSize="9" orientation="portrait" horizontalDpi="0" verticalDpi="0"/>
  <headerFooter alignWithMargins="0"/>
  <drawing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showGridLines="0" zoomScaleSheetLayoutView="100" workbookViewId="0">
      <pane xSplit="1" ySplit="2" topLeftCell="B3" activePane="bottomRight" state="frozen"/>
      <selection activeCell="D33" sqref="D33"/>
      <selection pane="topRight" activeCell="D33" sqref="D33"/>
      <selection pane="bottomLeft" activeCell="D33" sqref="D33"/>
      <selection pane="bottomRight" activeCell="C9" sqref="C9"/>
    </sheetView>
  </sheetViews>
  <sheetFormatPr defaultColWidth="9" defaultRowHeight="20.100000000000001" customHeight="1" x14ac:dyDescent="0.25"/>
  <cols>
    <col min="1" max="1" width="26.8984375" style="4" customWidth="1"/>
    <col min="2" max="2" width="13.5" style="4" bestFit="1" customWidth="1"/>
    <col min="3" max="4" width="6.59765625" style="4" bestFit="1" customWidth="1"/>
    <col min="5" max="5" width="10.5" style="4" bestFit="1" customWidth="1"/>
    <col min="6" max="6" width="8.3984375" style="4" bestFit="1" customWidth="1"/>
    <col min="7" max="7" width="6.59765625" style="4" bestFit="1" customWidth="1"/>
    <col min="8" max="8" width="15.09765625" style="4" bestFit="1" customWidth="1"/>
    <col min="9" max="9" width="75" style="4" customWidth="1"/>
    <col min="10" max="12" width="9" style="4"/>
    <col min="13" max="13" width="17.09765625" style="4" customWidth="1"/>
    <col min="14" max="16384" width="9" style="4"/>
  </cols>
  <sheetData>
    <row r="1" spans="1:12" ht="20.100000000000001" customHeight="1" thickBot="1" x14ac:dyDescent="0.3">
      <c r="A1" s="1" t="s">
        <v>105</v>
      </c>
      <c r="B1" s="24" t="s">
        <v>63</v>
      </c>
      <c r="C1" s="2"/>
      <c r="D1" s="21" t="s">
        <v>8</v>
      </c>
      <c r="E1" s="2"/>
      <c r="F1" s="2"/>
      <c r="G1" s="2"/>
      <c r="H1" s="2"/>
      <c r="I1" s="3"/>
      <c r="L1" s="19" t="str">
        <f>"DROP TABLE IF EXISTS `"&amp; A1 &amp;"`;"</f>
        <v>DROP TABLE IF EXISTS ` interest`;</v>
      </c>
    </row>
    <row r="2" spans="1:12" ht="20.100000000000001" customHeight="1" thickTop="1" x14ac:dyDescent="0.25">
      <c r="A2" s="5" t="s">
        <v>14</v>
      </c>
      <c r="B2" s="5" t="s">
        <v>0</v>
      </c>
      <c r="C2" s="5" t="s">
        <v>1</v>
      </c>
      <c r="D2" s="5" t="s">
        <v>12</v>
      </c>
      <c r="E2" s="5" t="s">
        <v>55</v>
      </c>
      <c r="F2" s="5" t="s">
        <v>2</v>
      </c>
      <c r="G2" s="5" t="s">
        <v>3</v>
      </c>
      <c r="H2" s="5" t="s">
        <v>15</v>
      </c>
      <c r="I2" s="5" t="s">
        <v>4</v>
      </c>
      <c r="L2" s="19" t="str">
        <f>"CREATE TABLE `"&amp; A1 &amp;"` ("</f>
        <v>CREATE TABLE ` interest` (</v>
      </c>
    </row>
    <row r="3" spans="1:12" ht="20.100000000000001" customHeight="1" x14ac:dyDescent="0.25">
      <c r="A3" s="6" t="s">
        <v>106</v>
      </c>
      <c r="B3" s="6" t="s">
        <v>6</v>
      </c>
      <c r="C3" s="6">
        <v>40</v>
      </c>
      <c r="D3" s="6"/>
      <c r="E3" s="9" t="s">
        <v>62</v>
      </c>
      <c r="F3" s="6"/>
      <c r="G3" s="6"/>
      <c r="H3" s="6" t="s">
        <v>107</v>
      </c>
      <c r="I3" s="6"/>
      <c r="L3" s="19" t="str">
        <f t="shared" ref="L3:L30" si="0">IF($A3&lt;&gt;"",  "  `"&amp; $A3 &amp;"` "&amp; $B3 &amp; IF($C3&lt;&gt;"", "("&amp; $C3 &amp; IF(AND($D3&lt;&gt;"",$D3&lt;&gt;0), ","&amp; $D3, "") &amp;")", "") &amp; IF($E3="●"," NOT NULL","") &amp; IF($F3&lt;&gt;""," DEFAULT '"&amp; $F3 &amp;"'","") &amp;" COMMENT '【"&amp; $H3 &amp;"】"&amp; $I3 &amp;"',",  "")</f>
        <v xml:space="preserve">  `id` varchar(40) NOT NULL COMMENT '【用户id】',</v>
      </c>
    </row>
    <row r="4" spans="1:12" ht="20.100000000000001" customHeight="1" x14ac:dyDescent="0.25">
      <c r="A4" s="6" t="s">
        <v>108</v>
      </c>
      <c r="B4" s="6" t="s">
        <v>6</v>
      </c>
      <c r="C4" s="6">
        <v>40</v>
      </c>
      <c r="D4" s="6"/>
      <c r="E4" s="9"/>
      <c r="F4" s="6"/>
      <c r="G4" s="6"/>
      <c r="H4" s="6" t="s">
        <v>109</v>
      </c>
      <c r="I4" s="6"/>
      <c r="L4" s="19" t="str">
        <f t="shared" si="0"/>
        <v xml:space="preserve">  `interest` varchar(40) COMMENT '【兴趣标签】',</v>
      </c>
    </row>
    <row r="5" spans="1:12" ht="20.100000000000001" customHeight="1" x14ac:dyDescent="0.25">
      <c r="A5" s="6"/>
      <c r="B5" s="6"/>
      <c r="C5" s="6"/>
      <c r="D5" s="6"/>
      <c r="E5" s="9"/>
      <c r="F5" s="6"/>
      <c r="G5" s="6"/>
      <c r="H5" s="6"/>
      <c r="I5" s="6"/>
      <c r="L5" s="19" t="str">
        <f t="shared" si="0"/>
        <v/>
      </c>
    </row>
    <row r="6" spans="1:12" ht="20.100000000000001" customHeight="1" x14ac:dyDescent="0.25">
      <c r="A6" s="6"/>
      <c r="B6" s="6"/>
      <c r="C6" s="6"/>
      <c r="D6" s="6"/>
      <c r="E6" s="9"/>
      <c r="F6" s="6"/>
      <c r="G6" s="6"/>
      <c r="H6" s="6"/>
      <c r="I6" s="6"/>
      <c r="L6" s="19" t="str">
        <f t="shared" si="0"/>
        <v/>
      </c>
    </row>
    <row r="7" spans="1:12" ht="20.100000000000001" customHeight="1" x14ac:dyDescent="0.25">
      <c r="A7" s="6"/>
      <c r="B7" s="6"/>
      <c r="C7" s="6"/>
      <c r="D7" s="6"/>
      <c r="E7" s="9"/>
      <c r="F7" s="6"/>
      <c r="G7" s="6"/>
      <c r="H7" s="6"/>
      <c r="I7" s="6"/>
      <c r="L7" s="19" t="str">
        <f t="shared" si="0"/>
        <v/>
      </c>
    </row>
    <row r="8" spans="1:12" ht="20.100000000000001" customHeight="1" x14ac:dyDescent="0.25">
      <c r="A8" s="6"/>
      <c r="B8" s="6"/>
      <c r="C8" s="6"/>
      <c r="D8" s="6"/>
      <c r="E8" s="9"/>
      <c r="F8" s="6"/>
      <c r="G8" s="6"/>
      <c r="H8" s="6"/>
      <c r="I8" s="6"/>
      <c r="L8" s="19" t="str">
        <f t="shared" si="0"/>
        <v/>
      </c>
    </row>
    <row r="9" spans="1:12" ht="20.100000000000001" customHeight="1" x14ac:dyDescent="0.25">
      <c r="A9" s="6"/>
      <c r="B9" s="6"/>
      <c r="C9" s="6"/>
      <c r="D9" s="6"/>
      <c r="E9" s="9"/>
      <c r="F9" s="6"/>
      <c r="G9" s="6"/>
      <c r="H9" s="6"/>
      <c r="I9" s="6"/>
      <c r="L9" s="19" t="str">
        <f t="shared" si="0"/>
        <v/>
      </c>
    </row>
    <row r="10" spans="1:12" ht="20.100000000000001" customHeight="1" x14ac:dyDescent="0.25">
      <c r="A10" s="6"/>
      <c r="B10" s="6"/>
      <c r="C10" s="6"/>
      <c r="D10" s="6"/>
      <c r="E10" s="9"/>
      <c r="F10" s="6"/>
      <c r="G10" s="6"/>
      <c r="H10" s="6"/>
      <c r="I10" s="6"/>
      <c r="L10" s="19" t="str">
        <f t="shared" si="0"/>
        <v/>
      </c>
    </row>
    <row r="11" spans="1:12" ht="20.100000000000001" customHeight="1" x14ac:dyDescent="0.25">
      <c r="A11" s="6"/>
      <c r="B11" s="6"/>
      <c r="C11" s="6"/>
      <c r="D11" s="6"/>
      <c r="E11" s="9"/>
      <c r="F11" s="6"/>
      <c r="G11" s="6"/>
      <c r="H11" s="6"/>
      <c r="I11" s="6"/>
      <c r="L11" s="19" t="str">
        <f t="shared" si="0"/>
        <v/>
      </c>
    </row>
    <row r="12" spans="1:12" ht="20.100000000000001" customHeight="1" x14ac:dyDescent="0.25">
      <c r="A12" s="6"/>
      <c r="B12" s="6"/>
      <c r="C12" s="6"/>
      <c r="D12" s="6"/>
      <c r="E12" s="9"/>
      <c r="F12" s="6"/>
      <c r="G12" s="6"/>
      <c r="H12" s="6"/>
      <c r="I12" s="6"/>
      <c r="L12" s="19" t="str">
        <f t="shared" si="0"/>
        <v/>
      </c>
    </row>
    <row r="13" spans="1:12" ht="20.100000000000001" customHeight="1" x14ac:dyDescent="0.25">
      <c r="A13" s="6"/>
      <c r="B13" s="6"/>
      <c r="C13" s="6"/>
      <c r="D13" s="6"/>
      <c r="E13" s="9"/>
      <c r="F13" s="6"/>
      <c r="G13" s="6"/>
      <c r="H13" s="6"/>
      <c r="I13" s="6"/>
      <c r="L13" s="19" t="str">
        <f t="shared" si="0"/>
        <v/>
      </c>
    </row>
    <row r="14" spans="1:12" ht="20.100000000000001" customHeight="1" x14ac:dyDescent="0.25">
      <c r="A14" s="6"/>
      <c r="B14" s="6"/>
      <c r="C14" s="6"/>
      <c r="D14" s="6"/>
      <c r="E14" s="9"/>
      <c r="F14" s="6"/>
      <c r="G14" s="6"/>
      <c r="H14" s="6"/>
      <c r="I14" s="6"/>
      <c r="L14" s="19" t="str">
        <f t="shared" si="0"/>
        <v/>
      </c>
    </row>
    <row r="15" spans="1:12" ht="20.100000000000001" customHeight="1" x14ac:dyDescent="0.25">
      <c r="A15" s="6"/>
      <c r="B15" s="6"/>
      <c r="C15" s="6"/>
      <c r="D15" s="6"/>
      <c r="E15" s="9"/>
      <c r="F15" s="6"/>
      <c r="G15" s="6"/>
      <c r="H15" s="6"/>
      <c r="I15" s="6"/>
      <c r="L15" s="19" t="str">
        <f t="shared" si="0"/>
        <v/>
      </c>
    </row>
    <row r="16" spans="1:12" ht="20.100000000000001" customHeight="1" x14ac:dyDescent="0.25">
      <c r="A16" s="6"/>
      <c r="B16" s="6"/>
      <c r="C16" s="6"/>
      <c r="D16" s="6"/>
      <c r="E16" s="9"/>
      <c r="F16" s="6"/>
      <c r="G16" s="6"/>
      <c r="H16" s="6"/>
      <c r="I16" s="6"/>
      <c r="L16" s="19" t="str">
        <f t="shared" si="0"/>
        <v/>
      </c>
    </row>
    <row r="17" spans="1:12" ht="20.100000000000001" customHeight="1" x14ac:dyDescent="0.25">
      <c r="A17" s="6"/>
      <c r="B17" s="6"/>
      <c r="C17" s="6"/>
      <c r="D17" s="6"/>
      <c r="E17" s="9"/>
      <c r="F17" s="6"/>
      <c r="G17" s="6"/>
      <c r="H17" s="6"/>
      <c r="I17" s="6"/>
      <c r="L17" s="19" t="str">
        <f t="shared" si="0"/>
        <v/>
      </c>
    </row>
    <row r="18" spans="1:12" ht="20.100000000000001" customHeight="1" x14ac:dyDescent="0.25">
      <c r="A18" s="6"/>
      <c r="B18" s="6"/>
      <c r="C18" s="6"/>
      <c r="D18" s="6"/>
      <c r="E18" s="9"/>
      <c r="F18" s="6"/>
      <c r="G18" s="6"/>
      <c r="H18" s="6"/>
      <c r="I18" s="6"/>
      <c r="L18" s="19" t="str">
        <f t="shared" si="0"/>
        <v/>
      </c>
    </row>
    <row r="19" spans="1:12" ht="20.100000000000001" customHeight="1" x14ac:dyDescent="0.25">
      <c r="A19" s="6"/>
      <c r="B19" s="6"/>
      <c r="C19" s="6"/>
      <c r="D19" s="6"/>
      <c r="E19" s="9"/>
      <c r="F19" s="6"/>
      <c r="G19" s="6"/>
      <c r="H19" s="6"/>
      <c r="I19" s="6"/>
      <c r="L19" s="19" t="str">
        <f t="shared" si="0"/>
        <v/>
      </c>
    </row>
    <row r="20" spans="1:12" ht="20.100000000000001" customHeight="1" x14ac:dyDescent="0.25">
      <c r="A20" s="6"/>
      <c r="B20" s="6"/>
      <c r="C20" s="6"/>
      <c r="D20" s="6"/>
      <c r="E20" s="9"/>
      <c r="F20" s="6"/>
      <c r="G20" s="6"/>
      <c r="H20" s="6"/>
      <c r="I20" s="6"/>
      <c r="L20" s="19" t="str">
        <f t="shared" si="0"/>
        <v/>
      </c>
    </row>
    <row r="21" spans="1:12" ht="20.100000000000001" customHeight="1" x14ac:dyDescent="0.25">
      <c r="A21" s="6"/>
      <c r="B21" s="6"/>
      <c r="C21" s="6"/>
      <c r="D21" s="6"/>
      <c r="E21" s="9"/>
      <c r="F21" s="6"/>
      <c r="G21" s="6"/>
      <c r="H21" s="6"/>
      <c r="I21" s="6"/>
      <c r="L21" s="19" t="str">
        <f t="shared" si="0"/>
        <v/>
      </c>
    </row>
    <row r="22" spans="1:12" ht="20.100000000000001" customHeight="1" x14ac:dyDescent="0.25">
      <c r="A22" s="6"/>
      <c r="B22" s="6"/>
      <c r="C22" s="6"/>
      <c r="D22" s="6"/>
      <c r="E22" s="9"/>
      <c r="F22" s="6"/>
      <c r="G22" s="6"/>
      <c r="H22" s="6"/>
      <c r="I22" s="6"/>
      <c r="L22" s="19" t="str">
        <f t="shared" si="0"/>
        <v/>
      </c>
    </row>
    <row r="23" spans="1:12" ht="20.100000000000001" customHeight="1" x14ac:dyDescent="0.25">
      <c r="A23" s="6"/>
      <c r="B23" s="6"/>
      <c r="C23" s="6"/>
      <c r="D23" s="6"/>
      <c r="E23" s="9"/>
      <c r="F23" s="6"/>
      <c r="G23" s="6"/>
      <c r="H23" s="6"/>
      <c r="I23" s="6"/>
      <c r="L23" s="19" t="str">
        <f t="shared" si="0"/>
        <v/>
      </c>
    </row>
    <row r="24" spans="1:12" ht="20.100000000000001" customHeight="1" x14ac:dyDescent="0.25">
      <c r="A24" s="6"/>
      <c r="B24" s="6"/>
      <c r="C24" s="6"/>
      <c r="D24" s="6"/>
      <c r="E24" s="9"/>
      <c r="F24" s="6"/>
      <c r="G24" s="6"/>
      <c r="H24" s="6"/>
      <c r="I24" s="6"/>
      <c r="L24" s="19" t="str">
        <f t="shared" si="0"/>
        <v/>
      </c>
    </row>
    <row r="25" spans="1:12" ht="20.100000000000001" customHeight="1" x14ac:dyDescent="0.25">
      <c r="A25" s="6"/>
      <c r="B25" s="6"/>
      <c r="C25" s="6"/>
      <c r="D25" s="6"/>
      <c r="E25" s="9"/>
      <c r="F25" s="6"/>
      <c r="G25" s="6"/>
      <c r="H25" s="6"/>
      <c r="I25" s="6"/>
      <c r="L25" s="19" t="str">
        <f t="shared" si="0"/>
        <v/>
      </c>
    </row>
    <row r="26" spans="1:12" ht="20.100000000000001" customHeight="1" x14ac:dyDescent="0.25">
      <c r="A26" s="6"/>
      <c r="B26" s="6"/>
      <c r="C26" s="6"/>
      <c r="D26" s="6"/>
      <c r="E26" s="9"/>
      <c r="F26" s="6"/>
      <c r="G26" s="6"/>
      <c r="H26" s="6"/>
      <c r="I26" s="6"/>
      <c r="L26" s="19" t="str">
        <f t="shared" si="0"/>
        <v/>
      </c>
    </row>
    <row r="27" spans="1:12" ht="20.100000000000001" customHeight="1" x14ac:dyDescent="0.25">
      <c r="A27" s="6"/>
      <c r="B27" s="6"/>
      <c r="C27" s="6"/>
      <c r="D27" s="6"/>
      <c r="E27" s="9"/>
      <c r="F27" s="6"/>
      <c r="G27" s="6"/>
      <c r="H27" s="6"/>
      <c r="I27" s="6"/>
      <c r="L27" s="19" t="str">
        <f t="shared" si="0"/>
        <v/>
      </c>
    </row>
    <row r="28" spans="1:12" ht="20.100000000000001" customHeight="1" x14ac:dyDescent="0.25">
      <c r="A28" s="6"/>
      <c r="B28" s="6"/>
      <c r="C28" s="6"/>
      <c r="D28" s="6"/>
      <c r="E28" s="9"/>
      <c r="F28" s="18"/>
      <c r="G28" s="6"/>
      <c r="H28" s="6"/>
      <c r="I28" s="6"/>
      <c r="L28" s="19" t="str">
        <f t="shared" si="0"/>
        <v/>
      </c>
    </row>
    <row r="29" spans="1:12" ht="20.100000000000001" customHeight="1" x14ac:dyDescent="0.25">
      <c r="A29" s="6"/>
      <c r="B29" s="6"/>
      <c r="C29" s="6"/>
      <c r="D29" s="6"/>
      <c r="E29" s="9"/>
      <c r="F29" s="6"/>
      <c r="G29" s="6"/>
      <c r="H29" s="6"/>
      <c r="I29" s="6"/>
      <c r="L29" s="19" t="str">
        <f t="shared" si="0"/>
        <v/>
      </c>
    </row>
    <row r="30" spans="1:12" ht="20.100000000000001" customHeight="1" x14ac:dyDescent="0.25">
      <c r="A30" s="6"/>
      <c r="B30" s="6"/>
      <c r="C30" s="6"/>
      <c r="D30" s="6"/>
      <c r="E30" s="9"/>
      <c r="F30" s="6"/>
      <c r="G30" s="6"/>
      <c r="H30" s="6"/>
      <c r="I30" s="6"/>
      <c r="L30" s="19" t="str">
        <f t="shared" si="0"/>
        <v/>
      </c>
    </row>
    <row r="31" spans="1:12" s="11" customFormat="1" ht="20.100000000000001" customHeight="1" x14ac:dyDescent="0.25">
      <c r="L31" s="20" t="str">
        <f>"  PRIMARY KEY (`"&amp; $A$3 &amp;"`)"</f>
        <v xml:space="preserve">  PRIMARY KEY (`id`)</v>
      </c>
    </row>
    <row r="32" spans="1:12" ht="20.100000000000001" customHeight="1" x14ac:dyDescent="0.25">
      <c r="L32" s="19" t="str">
        <f>") ENGINE="&amp; $B$1 &amp;" AUTO_INCREMENT=1 DEFAULT CHARSET=utf8;"</f>
        <v>) ENGINE=MyISAM AUTO_INCREMENT=1 DEFAULT CHARSET=utf8;</v>
      </c>
    </row>
    <row r="34" spans="1:17" ht="20.100000000000001" customHeight="1" x14ac:dyDescent="0.25">
      <c r="A34" s="16" t="s">
        <v>18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0.100000000000001" customHeight="1" thickBot="1" x14ac:dyDescent="0.3">
      <c r="A35" s="12" t="s">
        <v>14</v>
      </c>
      <c r="B35" s="13" t="s">
        <v>0</v>
      </c>
      <c r="C35" s="13" t="s">
        <v>1</v>
      </c>
      <c r="D35" s="13" t="s">
        <v>12</v>
      </c>
      <c r="E35" s="17" t="s">
        <v>16</v>
      </c>
      <c r="F35" s="14"/>
      <c r="G35" s="14"/>
      <c r="H35" s="14"/>
      <c r="I35" s="14"/>
      <c r="J35" s="13" t="s">
        <v>2</v>
      </c>
      <c r="K35" s="14"/>
      <c r="L35" s="13" t="s">
        <v>4</v>
      </c>
      <c r="M35" s="14"/>
      <c r="N35" s="14"/>
      <c r="O35" s="14"/>
      <c r="P35" s="17" t="s">
        <v>17</v>
      </c>
      <c r="Q35" s="15"/>
    </row>
    <row r="36" spans="1:17" ht="20.100000000000001" customHeight="1" thickTop="1" x14ac:dyDescent="0.25"/>
  </sheetData>
  <phoneticPr fontId="1" type="noConversion"/>
  <dataValidations count="3">
    <dataValidation type="list" allowBlank="1" showInputMessage="1" showErrorMessage="1" sqref="E3:E30">
      <formula1>"●"</formula1>
    </dataValidation>
    <dataValidation type="list" allowBlank="1" showInputMessage="1" showErrorMessage="1" sqref="B3:B30">
      <formula1>字段类型</formula1>
    </dataValidation>
    <dataValidation type="list" allowBlank="1" showInputMessage="1" showErrorMessage="1" sqref="B1">
      <formula1>DB引擎</formula1>
    </dataValidation>
  </dataValidations>
  <pageMargins left="0.75" right="0.75" top="1" bottom="1" header="0.51111111111111107" footer="0.51111111111111107"/>
  <pageSetup paperSize="9" orientation="portrait" horizontalDpi="0" verticalDpi="0"/>
  <headerFooter alignWithMargins="0"/>
  <drawing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showGridLines="0" zoomScaleSheetLayoutView="100" workbookViewId="0">
      <pane xSplit="1" ySplit="2" topLeftCell="B3" activePane="bottomRight" state="frozen"/>
      <selection activeCell="D33" sqref="D33"/>
      <selection pane="topRight" activeCell="D33" sqref="D33"/>
      <selection pane="bottomLeft" activeCell="D33" sqref="D33"/>
      <selection pane="bottomRight" activeCell="A3" sqref="A3"/>
    </sheetView>
  </sheetViews>
  <sheetFormatPr defaultColWidth="9" defaultRowHeight="20.100000000000001" customHeight="1" x14ac:dyDescent="0.25"/>
  <cols>
    <col min="1" max="1" width="26.8984375" style="4" customWidth="1"/>
    <col min="2" max="2" width="13.5" style="4" bestFit="1" customWidth="1"/>
    <col min="3" max="4" width="6.59765625" style="4" bestFit="1" customWidth="1"/>
    <col min="5" max="5" width="10.5" style="4" bestFit="1" customWidth="1"/>
    <col min="6" max="6" width="8.3984375" style="4" bestFit="1" customWidth="1"/>
    <col min="7" max="7" width="6.59765625" style="4" bestFit="1" customWidth="1"/>
    <col min="8" max="8" width="15.09765625" style="4" bestFit="1" customWidth="1"/>
    <col min="9" max="9" width="75" style="4" customWidth="1"/>
    <col min="10" max="12" width="9" style="4"/>
    <col min="13" max="13" width="17.09765625" style="4" customWidth="1"/>
    <col min="14" max="16384" width="9" style="4"/>
  </cols>
  <sheetData>
    <row r="1" spans="1:12" ht="20.100000000000001" customHeight="1" thickBot="1" x14ac:dyDescent="0.3">
      <c r="A1" s="1" t="s">
        <v>111</v>
      </c>
      <c r="B1" s="24" t="s">
        <v>63</v>
      </c>
      <c r="C1" s="2"/>
      <c r="D1" s="21" t="s">
        <v>8</v>
      </c>
      <c r="E1" s="2"/>
      <c r="F1" s="2"/>
      <c r="G1" s="2"/>
      <c r="H1" s="2"/>
      <c r="I1" s="3"/>
      <c r="L1" s="19" t="str">
        <f>"DROP TABLE IF EXISTS `"&amp; A1 &amp;"`;"</f>
        <v>DROP TABLE IF EXISTS ` follow`;</v>
      </c>
    </row>
    <row r="2" spans="1:12" ht="20.100000000000001" customHeight="1" thickTop="1" x14ac:dyDescent="0.25">
      <c r="A2" s="5" t="s">
        <v>14</v>
      </c>
      <c r="B2" s="5" t="s">
        <v>0</v>
      </c>
      <c r="C2" s="5" t="s">
        <v>1</v>
      </c>
      <c r="D2" s="5" t="s">
        <v>12</v>
      </c>
      <c r="E2" s="5" t="s">
        <v>55</v>
      </c>
      <c r="F2" s="5" t="s">
        <v>2</v>
      </c>
      <c r="G2" s="5" t="s">
        <v>3</v>
      </c>
      <c r="H2" s="5" t="s">
        <v>15</v>
      </c>
      <c r="I2" s="5" t="s">
        <v>4</v>
      </c>
      <c r="L2" s="19" t="str">
        <f>"CREATE TABLE `"&amp; A1 &amp;"` ("</f>
        <v>CREATE TABLE ` follow` (</v>
      </c>
    </row>
    <row r="3" spans="1:12" ht="20.100000000000001" customHeight="1" x14ac:dyDescent="0.25">
      <c r="A3" s="6" t="s">
        <v>129</v>
      </c>
      <c r="B3" s="6" t="s">
        <v>6</v>
      </c>
      <c r="C3" s="6">
        <v>40</v>
      </c>
      <c r="D3" s="6"/>
      <c r="E3" s="9" t="s">
        <v>62</v>
      </c>
      <c r="F3" s="6"/>
      <c r="G3" s="6"/>
      <c r="H3" s="6" t="s">
        <v>107</v>
      </c>
      <c r="I3" s="6" t="s">
        <v>122</v>
      </c>
      <c r="L3" s="19" t="str">
        <f t="shared" ref="L3:L30" si="0">IF($A3&lt;&gt;"",  "  `"&amp; $A3 &amp;"` "&amp; $B3 &amp; IF($C3&lt;&gt;"", "("&amp; $C3 &amp; IF(AND($D3&lt;&gt;"",$D3&lt;&gt;0), ","&amp; $D3, "") &amp;")", "") &amp; IF($E3="●"," NOT NULL","") &amp; IF($F3&lt;&gt;""," DEFAULT '"&amp; $F3 &amp;"'","") &amp;" COMMENT '【"&amp; $H3 &amp;"】"&amp; $I3 &amp;"',",  "")</f>
        <v xml:space="preserve">  `user_id` varchar(40) NOT NULL COMMENT '【用户id】关注的人',</v>
      </c>
    </row>
    <row r="4" spans="1:12" ht="20.100000000000001" customHeight="1" x14ac:dyDescent="0.25">
      <c r="A4" s="6" t="s">
        <v>128</v>
      </c>
      <c r="B4" s="6" t="s">
        <v>6</v>
      </c>
      <c r="C4" s="6">
        <v>40</v>
      </c>
      <c r="D4" s="6"/>
      <c r="E4" s="9" t="s">
        <v>62</v>
      </c>
      <c r="F4" s="6"/>
      <c r="G4" s="6"/>
      <c r="H4" s="6" t="s">
        <v>125</v>
      </c>
      <c r="I4" s="6" t="s">
        <v>123</v>
      </c>
      <c r="L4" s="19" t="str">
        <f t="shared" si="0"/>
        <v xml:space="preserve">  `followed_id` varchar(40) NOT NULL COMMENT '【被关注用户id】被关注的人',</v>
      </c>
    </row>
    <row r="5" spans="1:12" ht="20.100000000000001" customHeight="1" x14ac:dyDescent="0.25">
      <c r="A5" s="6" t="s">
        <v>112</v>
      </c>
      <c r="B5" s="6" t="s">
        <v>5</v>
      </c>
      <c r="C5" s="6">
        <v>1</v>
      </c>
      <c r="D5" s="6"/>
      <c r="E5" s="9"/>
      <c r="F5" s="6">
        <v>0</v>
      </c>
      <c r="G5" s="6"/>
      <c r="H5" s="6" t="s">
        <v>124</v>
      </c>
      <c r="I5" s="6"/>
      <c r="L5" s="19" t="str">
        <f t="shared" si="0"/>
        <v xml:space="preserve">  `state` int(1) DEFAULT '0' COMMENT '【状态】',</v>
      </c>
    </row>
    <row r="6" spans="1:12" ht="20.100000000000001" customHeight="1" x14ac:dyDescent="0.25">
      <c r="A6" s="6"/>
      <c r="B6" s="6"/>
      <c r="C6" s="6"/>
      <c r="D6" s="6"/>
      <c r="E6" s="9"/>
      <c r="F6" s="6"/>
      <c r="G6" s="6"/>
      <c r="H6" s="6"/>
      <c r="I6" s="6"/>
      <c r="L6" s="19" t="str">
        <f t="shared" si="0"/>
        <v/>
      </c>
    </row>
    <row r="7" spans="1:12" ht="20.100000000000001" customHeight="1" x14ac:dyDescent="0.25">
      <c r="A7" s="6"/>
      <c r="B7" s="6"/>
      <c r="C7" s="6"/>
      <c r="D7" s="6"/>
      <c r="E7" s="9"/>
      <c r="F7" s="6"/>
      <c r="G7" s="6"/>
      <c r="H7" s="6"/>
      <c r="I7" s="6"/>
      <c r="L7" s="19" t="str">
        <f t="shared" si="0"/>
        <v/>
      </c>
    </row>
    <row r="8" spans="1:12" ht="20.100000000000001" customHeight="1" x14ac:dyDescent="0.25">
      <c r="A8" s="6"/>
      <c r="B8" s="6"/>
      <c r="C8" s="6"/>
      <c r="D8" s="6"/>
      <c r="E8" s="9"/>
      <c r="F8" s="6"/>
      <c r="G8" s="6"/>
      <c r="H8" s="6"/>
      <c r="I8" s="6"/>
      <c r="L8" s="19" t="str">
        <f t="shared" si="0"/>
        <v/>
      </c>
    </row>
    <row r="9" spans="1:12" ht="20.100000000000001" customHeight="1" x14ac:dyDescent="0.25">
      <c r="A9" s="6"/>
      <c r="B9" s="6"/>
      <c r="C9" s="6"/>
      <c r="D9" s="6"/>
      <c r="E9" s="9"/>
      <c r="F9" s="6"/>
      <c r="G9" s="6"/>
      <c r="H9" s="6"/>
      <c r="I9" s="6"/>
      <c r="L9" s="19" t="str">
        <f t="shared" si="0"/>
        <v/>
      </c>
    </row>
    <row r="10" spans="1:12" ht="20.100000000000001" customHeight="1" x14ac:dyDescent="0.25">
      <c r="A10" s="6"/>
      <c r="B10" s="6"/>
      <c r="C10" s="6"/>
      <c r="D10" s="6"/>
      <c r="E10" s="9"/>
      <c r="F10" s="6"/>
      <c r="G10" s="6"/>
      <c r="H10" s="6"/>
      <c r="I10" s="6"/>
      <c r="L10" s="19" t="str">
        <f t="shared" si="0"/>
        <v/>
      </c>
    </row>
    <row r="11" spans="1:12" ht="20.100000000000001" customHeight="1" x14ac:dyDescent="0.25">
      <c r="A11" s="6"/>
      <c r="B11" s="6"/>
      <c r="C11" s="6"/>
      <c r="D11" s="6"/>
      <c r="E11" s="9"/>
      <c r="F11" s="6"/>
      <c r="G11" s="6"/>
      <c r="H11" s="6"/>
      <c r="I11" s="6"/>
      <c r="L11" s="19" t="str">
        <f t="shared" si="0"/>
        <v/>
      </c>
    </row>
    <row r="12" spans="1:12" ht="20.100000000000001" customHeight="1" x14ac:dyDescent="0.25">
      <c r="A12" s="6"/>
      <c r="B12" s="6"/>
      <c r="C12" s="6"/>
      <c r="D12" s="6"/>
      <c r="E12" s="9"/>
      <c r="F12" s="6"/>
      <c r="G12" s="6"/>
      <c r="H12" s="6"/>
      <c r="I12" s="6"/>
      <c r="L12" s="19" t="str">
        <f t="shared" si="0"/>
        <v/>
      </c>
    </row>
    <row r="13" spans="1:12" ht="20.100000000000001" customHeight="1" x14ac:dyDescent="0.25">
      <c r="A13" s="6"/>
      <c r="B13" s="6"/>
      <c r="C13" s="6"/>
      <c r="D13" s="6"/>
      <c r="E13" s="9"/>
      <c r="F13" s="6"/>
      <c r="G13" s="6"/>
      <c r="H13" s="6"/>
      <c r="I13" s="6"/>
      <c r="L13" s="19" t="str">
        <f t="shared" si="0"/>
        <v/>
      </c>
    </row>
    <row r="14" spans="1:12" ht="20.100000000000001" customHeight="1" x14ac:dyDescent="0.25">
      <c r="A14" s="6"/>
      <c r="B14" s="6"/>
      <c r="C14" s="6"/>
      <c r="D14" s="6"/>
      <c r="E14" s="9"/>
      <c r="F14" s="6"/>
      <c r="G14" s="6"/>
      <c r="H14" s="6"/>
      <c r="I14" s="6"/>
      <c r="L14" s="19" t="str">
        <f t="shared" si="0"/>
        <v/>
      </c>
    </row>
    <row r="15" spans="1:12" ht="20.100000000000001" customHeight="1" x14ac:dyDescent="0.25">
      <c r="A15" s="6"/>
      <c r="B15" s="6"/>
      <c r="C15" s="6"/>
      <c r="D15" s="6"/>
      <c r="E15" s="9"/>
      <c r="F15" s="6"/>
      <c r="G15" s="6"/>
      <c r="H15" s="6"/>
      <c r="I15" s="6"/>
      <c r="L15" s="19" t="str">
        <f t="shared" si="0"/>
        <v/>
      </c>
    </row>
    <row r="16" spans="1:12" ht="20.100000000000001" customHeight="1" x14ac:dyDescent="0.25">
      <c r="A16" s="6"/>
      <c r="B16" s="6"/>
      <c r="C16" s="6"/>
      <c r="D16" s="6"/>
      <c r="E16" s="9"/>
      <c r="F16" s="6"/>
      <c r="G16" s="6"/>
      <c r="H16" s="6"/>
      <c r="I16" s="6"/>
      <c r="L16" s="19" t="str">
        <f t="shared" si="0"/>
        <v/>
      </c>
    </row>
    <row r="17" spans="1:12" ht="20.100000000000001" customHeight="1" x14ac:dyDescent="0.25">
      <c r="A17" s="6"/>
      <c r="B17" s="6"/>
      <c r="C17" s="6"/>
      <c r="D17" s="6"/>
      <c r="E17" s="9"/>
      <c r="F17" s="6"/>
      <c r="G17" s="6"/>
      <c r="H17" s="6"/>
      <c r="I17" s="6"/>
      <c r="L17" s="19" t="str">
        <f t="shared" si="0"/>
        <v/>
      </c>
    </row>
    <row r="18" spans="1:12" ht="20.100000000000001" customHeight="1" x14ac:dyDescent="0.25">
      <c r="A18" s="6"/>
      <c r="B18" s="6"/>
      <c r="C18" s="6"/>
      <c r="D18" s="6"/>
      <c r="E18" s="9"/>
      <c r="F18" s="6"/>
      <c r="G18" s="6"/>
      <c r="H18" s="6"/>
      <c r="I18" s="6"/>
      <c r="L18" s="19" t="str">
        <f t="shared" si="0"/>
        <v/>
      </c>
    </row>
    <row r="19" spans="1:12" ht="20.100000000000001" customHeight="1" x14ac:dyDescent="0.25">
      <c r="A19" s="6"/>
      <c r="B19" s="6"/>
      <c r="C19" s="6"/>
      <c r="D19" s="6"/>
      <c r="E19" s="9"/>
      <c r="F19" s="6"/>
      <c r="G19" s="6"/>
      <c r="H19" s="6"/>
      <c r="I19" s="6"/>
      <c r="L19" s="19" t="str">
        <f t="shared" si="0"/>
        <v/>
      </c>
    </row>
    <row r="20" spans="1:12" ht="20.100000000000001" customHeight="1" x14ac:dyDescent="0.25">
      <c r="A20" s="6"/>
      <c r="B20" s="6"/>
      <c r="C20" s="6"/>
      <c r="D20" s="6"/>
      <c r="E20" s="9"/>
      <c r="F20" s="6"/>
      <c r="G20" s="6"/>
      <c r="H20" s="6"/>
      <c r="I20" s="6"/>
      <c r="L20" s="19" t="str">
        <f t="shared" si="0"/>
        <v/>
      </c>
    </row>
    <row r="21" spans="1:12" ht="20.100000000000001" customHeight="1" x14ac:dyDescent="0.25">
      <c r="A21" s="6"/>
      <c r="B21" s="6"/>
      <c r="C21" s="6"/>
      <c r="D21" s="6"/>
      <c r="E21" s="9"/>
      <c r="F21" s="6"/>
      <c r="G21" s="6"/>
      <c r="H21" s="6"/>
      <c r="I21" s="6"/>
      <c r="L21" s="19" t="str">
        <f t="shared" si="0"/>
        <v/>
      </c>
    </row>
    <row r="22" spans="1:12" ht="20.100000000000001" customHeight="1" x14ac:dyDescent="0.25">
      <c r="A22" s="6"/>
      <c r="B22" s="6"/>
      <c r="C22" s="6"/>
      <c r="D22" s="6"/>
      <c r="E22" s="9"/>
      <c r="F22" s="6"/>
      <c r="G22" s="6"/>
      <c r="H22" s="6"/>
      <c r="I22" s="6"/>
      <c r="L22" s="19" t="str">
        <f t="shared" si="0"/>
        <v/>
      </c>
    </row>
    <row r="23" spans="1:12" ht="20.100000000000001" customHeight="1" x14ac:dyDescent="0.25">
      <c r="A23" s="6"/>
      <c r="B23" s="6"/>
      <c r="C23" s="6"/>
      <c r="D23" s="6"/>
      <c r="E23" s="9"/>
      <c r="F23" s="6"/>
      <c r="G23" s="6"/>
      <c r="H23" s="6"/>
      <c r="I23" s="6"/>
      <c r="L23" s="19" t="str">
        <f t="shared" si="0"/>
        <v/>
      </c>
    </row>
    <row r="24" spans="1:12" ht="20.100000000000001" customHeight="1" x14ac:dyDescent="0.25">
      <c r="A24" s="6"/>
      <c r="B24" s="6"/>
      <c r="C24" s="6"/>
      <c r="D24" s="6"/>
      <c r="E24" s="9"/>
      <c r="F24" s="6"/>
      <c r="G24" s="6"/>
      <c r="H24" s="6"/>
      <c r="I24" s="6"/>
      <c r="L24" s="19" t="str">
        <f t="shared" si="0"/>
        <v/>
      </c>
    </row>
    <row r="25" spans="1:12" ht="20.100000000000001" customHeight="1" x14ac:dyDescent="0.25">
      <c r="A25" s="6"/>
      <c r="B25" s="6"/>
      <c r="C25" s="6"/>
      <c r="D25" s="6"/>
      <c r="E25" s="9"/>
      <c r="F25" s="6"/>
      <c r="G25" s="6"/>
      <c r="H25" s="6"/>
      <c r="I25" s="6"/>
      <c r="L25" s="19" t="str">
        <f t="shared" si="0"/>
        <v/>
      </c>
    </row>
    <row r="26" spans="1:12" ht="20.100000000000001" customHeight="1" x14ac:dyDescent="0.25">
      <c r="A26" s="6"/>
      <c r="B26" s="6"/>
      <c r="C26" s="6"/>
      <c r="D26" s="6"/>
      <c r="E26" s="9"/>
      <c r="F26" s="6"/>
      <c r="G26" s="6"/>
      <c r="H26" s="6"/>
      <c r="I26" s="6"/>
      <c r="L26" s="19" t="str">
        <f t="shared" si="0"/>
        <v/>
      </c>
    </row>
    <row r="27" spans="1:12" ht="20.100000000000001" customHeight="1" x14ac:dyDescent="0.25">
      <c r="A27" s="6"/>
      <c r="B27" s="6"/>
      <c r="C27" s="6"/>
      <c r="D27" s="6"/>
      <c r="E27" s="9"/>
      <c r="F27" s="6"/>
      <c r="G27" s="6"/>
      <c r="H27" s="6"/>
      <c r="I27" s="6"/>
      <c r="L27" s="19" t="str">
        <f t="shared" si="0"/>
        <v/>
      </c>
    </row>
    <row r="28" spans="1:12" ht="20.100000000000001" customHeight="1" x14ac:dyDescent="0.25">
      <c r="A28" s="6"/>
      <c r="B28" s="6"/>
      <c r="C28" s="6"/>
      <c r="D28" s="6"/>
      <c r="E28" s="9"/>
      <c r="F28" s="18"/>
      <c r="G28" s="6"/>
      <c r="H28" s="6"/>
      <c r="I28" s="6"/>
      <c r="L28" s="19" t="str">
        <f t="shared" si="0"/>
        <v/>
      </c>
    </row>
    <row r="29" spans="1:12" ht="20.100000000000001" customHeight="1" x14ac:dyDescent="0.25">
      <c r="A29" s="6"/>
      <c r="B29" s="6"/>
      <c r="C29" s="6"/>
      <c r="D29" s="6"/>
      <c r="E29" s="9"/>
      <c r="F29" s="6"/>
      <c r="G29" s="6"/>
      <c r="H29" s="6"/>
      <c r="I29" s="6"/>
      <c r="L29" s="19" t="str">
        <f t="shared" si="0"/>
        <v/>
      </c>
    </row>
    <row r="30" spans="1:12" ht="20.100000000000001" customHeight="1" x14ac:dyDescent="0.25">
      <c r="A30" s="6"/>
      <c r="B30" s="6"/>
      <c r="C30" s="6"/>
      <c r="D30" s="6"/>
      <c r="E30" s="9"/>
      <c r="F30" s="6"/>
      <c r="G30" s="6"/>
      <c r="H30" s="6"/>
      <c r="I30" s="6"/>
      <c r="L30" s="19" t="str">
        <f t="shared" si="0"/>
        <v/>
      </c>
    </row>
    <row r="31" spans="1:12" s="11" customFormat="1" ht="20.100000000000001" customHeight="1" x14ac:dyDescent="0.25">
      <c r="L31" s="20" t="str">
        <f>"  PRIMARY KEY (`"&amp; $A$3 &amp;"`)"</f>
        <v xml:space="preserve">  PRIMARY KEY (`user_id`)</v>
      </c>
    </row>
    <row r="32" spans="1:12" ht="20.100000000000001" customHeight="1" x14ac:dyDescent="0.25">
      <c r="L32" s="19" t="str">
        <f>") ENGINE="&amp; $B$1 &amp;" AUTO_INCREMENT=1 DEFAULT CHARSET=utf8;"</f>
        <v>) ENGINE=MyISAM AUTO_INCREMENT=1 DEFAULT CHARSET=utf8;</v>
      </c>
    </row>
    <row r="34" spans="1:17" ht="20.100000000000001" customHeight="1" x14ac:dyDescent="0.25">
      <c r="A34" s="16" t="s">
        <v>18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0.100000000000001" customHeight="1" thickBot="1" x14ac:dyDescent="0.3">
      <c r="A35" s="12" t="s">
        <v>14</v>
      </c>
      <c r="B35" s="13" t="s">
        <v>0</v>
      </c>
      <c r="C35" s="13" t="s">
        <v>1</v>
      </c>
      <c r="D35" s="13" t="s">
        <v>12</v>
      </c>
      <c r="E35" s="17" t="s">
        <v>16</v>
      </c>
      <c r="F35" s="14"/>
      <c r="G35" s="14"/>
      <c r="H35" s="14"/>
      <c r="I35" s="14"/>
      <c r="J35" s="13" t="s">
        <v>2</v>
      </c>
      <c r="K35" s="14"/>
      <c r="L35" s="13" t="s">
        <v>4</v>
      </c>
      <c r="M35" s="14"/>
      <c r="N35" s="14"/>
      <c r="O35" s="14"/>
      <c r="P35" s="17" t="s">
        <v>17</v>
      </c>
      <c r="Q35" s="15"/>
    </row>
    <row r="36" spans="1:17" ht="20.100000000000001" customHeight="1" thickTop="1" x14ac:dyDescent="0.25"/>
  </sheetData>
  <phoneticPr fontId="1" type="noConversion"/>
  <dataValidations count="3">
    <dataValidation type="list" allowBlank="1" showInputMessage="1" showErrorMessage="1" sqref="E3:E30">
      <formula1>"●"</formula1>
    </dataValidation>
    <dataValidation type="list" allowBlank="1" showInputMessage="1" showErrorMessage="1" sqref="B3:B30">
      <formula1>字段类型</formula1>
    </dataValidation>
    <dataValidation type="list" allowBlank="1" showInputMessage="1" showErrorMessage="1" sqref="B1">
      <formula1>DB引擎</formula1>
    </dataValidation>
  </dataValidations>
  <pageMargins left="0.75" right="0.75" top="1" bottom="1" header="0.51111111111111107" footer="0.51111111111111107"/>
  <pageSetup paperSize="9" orientation="portrait" horizontalDpi="0" verticalDpi="0"/>
  <headerFooter alignWithMargins="0"/>
  <drawing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showGridLines="0" zoomScaleSheetLayoutView="100" workbookViewId="0">
      <pane xSplit="1" ySplit="2" topLeftCell="B3" activePane="bottomRight" state="frozen"/>
      <selection activeCell="D33" sqref="D33"/>
      <selection pane="topRight" activeCell="D33" sqref="D33"/>
      <selection pane="bottomLeft" activeCell="D33" sqref="D33"/>
      <selection pane="bottomRight" activeCell="F8" sqref="F8"/>
    </sheetView>
  </sheetViews>
  <sheetFormatPr defaultColWidth="9" defaultRowHeight="20.100000000000001" customHeight="1" x14ac:dyDescent="0.25"/>
  <cols>
    <col min="1" max="1" width="26.8984375" style="4" customWidth="1"/>
    <col min="2" max="2" width="13.5" style="4" bestFit="1" customWidth="1"/>
    <col min="3" max="4" width="6.59765625" style="4" bestFit="1" customWidth="1"/>
    <col min="5" max="5" width="10.5" style="4" bestFit="1" customWidth="1"/>
    <col min="6" max="6" width="8.3984375" style="4" bestFit="1" customWidth="1"/>
    <col min="7" max="7" width="6.59765625" style="4" bestFit="1" customWidth="1"/>
    <col min="8" max="8" width="15.09765625" style="4" bestFit="1" customWidth="1"/>
    <col min="9" max="9" width="75" style="4" customWidth="1"/>
    <col min="10" max="12" width="9" style="4"/>
    <col min="13" max="13" width="17.09765625" style="4" customWidth="1"/>
    <col min="14" max="16384" width="9" style="4"/>
  </cols>
  <sheetData>
    <row r="1" spans="1:12" ht="20.100000000000001" customHeight="1" thickBot="1" x14ac:dyDescent="0.3">
      <c r="A1" s="1" t="s">
        <v>113</v>
      </c>
      <c r="B1" s="24" t="s">
        <v>63</v>
      </c>
      <c r="C1" s="2"/>
      <c r="D1" s="21" t="s">
        <v>8</v>
      </c>
      <c r="E1" s="2"/>
      <c r="F1" s="2"/>
      <c r="G1" s="2"/>
      <c r="H1" s="2"/>
      <c r="I1" s="3"/>
      <c r="L1" s="19" t="str">
        <f>"DROP TABLE IF EXISTS `"&amp; A1 &amp;"`;"</f>
        <v>DROP TABLE IF EXISTS ` corporation`;</v>
      </c>
    </row>
    <row r="2" spans="1:12" ht="20.100000000000001" customHeight="1" thickTop="1" x14ac:dyDescent="0.25">
      <c r="A2" s="5" t="s">
        <v>14</v>
      </c>
      <c r="B2" s="5" t="s">
        <v>0</v>
      </c>
      <c r="C2" s="5" t="s">
        <v>1</v>
      </c>
      <c r="D2" s="5" t="s">
        <v>12</v>
      </c>
      <c r="E2" s="5" t="s">
        <v>55</v>
      </c>
      <c r="F2" s="5" t="s">
        <v>2</v>
      </c>
      <c r="G2" s="5" t="s">
        <v>3</v>
      </c>
      <c r="H2" s="5" t="s">
        <v>15</v>
      </c>
      <c r="I2" s="5" t="s">
        <v>4</v>
      </c>
      <c r="L2" s="19" t="str">
        <f>"CREATE TABLE `"&amp; A1 &amp;"` ("</f>
        <v>CREATE TABLE ` corporation` (</v>
      </c>
    </row>
    <row r="3" spans="1:12" ht="20.100000000000001" customHeight="1" x14ac:dyDescent="0.25">
      <c r="A3" s="6" t="s">
        <v>114</v>
      </c>
      <c r="B3" s="6" t="s">
        <v>6</v>
      </c>
      <c r="C3" s="6">
        <v>40</v>
      </c>
      <c r="D3" s="6"/>
      <c r="E3" s="9" t="s">
        <v>62</v>
      </c>
      <c r="F3" s="6"/>
      <c r="G3" s="6"/>
      <c r="H3" s="6" t="s">
        <v>115</v>
      </c>
      <c r="I3" s="6"/>
      <c r="L3" s="19" t="str">
        <f t="shared" ref="L3:L30" si="0">IF($A3&lt;&gt;"",  "  `"&amp; $A3 &amp;"` "&amp; $B3 &amp; IF($C3&lt;&gt;"", "("&amp; $C3 &amp; IF(AND($D3&lt;&gt;"",$D3&lt;&gt;0), ","&amp; $D3, "") &amp;")", "") &amp; IF($E3="●"," NOT NULL","") &amp; IF($F3&lt;&gt;""," DEFAULT '"&amp; $F3 &amp;"'","") &amp;" COMMENT '【"&amp; $H3 &amp;"】"&amp; $I3 &amp;"',",  "")</f>
        <v xml:space="preserve">  `id` varchar(40) NOT NULL COMMENT '【社团id】',</v>
      </c>
    </row>
    <row r="4" spans="1:12" ht="20.100000000000001" customHeight="1" x14ac:dyDescent="0.25">
      <c r="A4" s="6" t="s">
        <v>116</v>
      </c>
      <c r="B4" s="6" t="s">
        <v>6</v>
      </c>
      <c r="C4" s="6">
        <v>20</v>
      </c>
      <c r="D4" s="6"/>
      <c r="E4" s="9" t="s">
        <v>62</v>
      </c>
      <c r="F4" s="6"/>
      <c r="G4" s="6"/>
      <c r="H4" s="6" t="s">
        <v>117</v>
      </c>
      <c r="I4" s="6"/>
      <c r="L4" s="19" t="str">
        <f t="shared" si="0"/>
        <v xml:space="preserve">  `name` varchar(20) NOT NULL COMMENT '【社团名字】',</v>
      </c>
    </row>
    <row r="5" spans="1:12" ht="20.100000000000001" customHeight="1" x14ac:dyDescent="0.25">
      <c r="A5" s="6" t="s">
        <v>130</v>
      </c>
      <c r="B5" s="6" t="s">
        <v>6</v>
      </c>
      <c r="C5" s="6">
        <v>255</v>
      </c>
      <c r="D5" s="6"/>
      <c r="E5" s="9"/>
      <c r="F5" s="6"/>
      <c r="G5" s="6"/>
      <c r="H5" s="6" t="s">
        <v>118</v>
      </c>
      <c r="I5" s="6"/>
      <c r="L5" s="19" t="str">
        <f t="shared" si="0"/>
        <v xml:space="preserve">  `profile_pic` varchar(255) COMMENT '【社团头像】',</v>
      </c>
    </row>
    <row r="6" spans="1:12" ht="20.100000000000001" customHeight="1" x14ac:dyDescent="0.25">
      <c r="A6" s="6" t="s">
        <v>121</v>
      </c>
      <c r="B6" s="6" t="s">
        <v>6</v>
      </c>
      <c r="C6" s="6">
        <v>40</v>
      </c>
      <c r="D6" s="6"/>
      <c r="E6" s="9" t="s">
        <v>62</v>
      </c>
      <c r="F6" s="6"/>
      <c r="G6" s="6"/>
      <c r="H6" s="6" t="s">
        <v>131</v>
      </c>
      <c r="I6" s="6"/>
      <c r="L6" s="19" t="str">
        <f t="shared" si="0"/>
        <v xml:space="preserve">  `email` varchar(40) NOT NULL COMMENT '【邮箱】',</v>
      </c>
    </row>
    <row r="7" spans="1:12" ht="20.100000000000001" customHeight="1" x14ac:dyDescent="0.25">
      <c r="A7" s="6"/>
      <c r="B7" s="6"/>
      <c r="C7" s="6"/>
      <c r="D7" s="6"/>
      <c r="E7" s="9"/>
      <c r="F7" s="6"/>
      <c r="G7" s="6"/>
      <c r="H7" s="6"/>
      <c r="I7" s="6"/>
      <c r="L7" s="19" t="str">
        <f t="shared" si="0"/>
        <v/>
      </c>
    </row>
    <row r="8" spans="1:12" ht="20.100000000000001" customHeight="1" x14ac:dyDescent="0.25">
      <c r="A8" s="6"/>
      <c r="B8" s="6"/>
      <c r="C8" s="6"/>
      <c r="D8" s="6"/>
      <c r="E8" s="9"/>
      <c r="F8" s="6"/>
      <c r="G8" s="6"/>
      <c r="H8" s="6"/>
      <c r="I8" s="6"/>
      <c r="L8" s="19" t="str">
        <f t="shared" si="0"/>
        <v/>
      </c>
    </row>
    <row r="9" spans="1:12" ht="20.100000000000001" customHeight="1" x14ac:dyDescent="0.25">
      <c r="A9" s="6"/>
      <c r="B9" s="6"/>
      <c r="C9" s="6"/>
      <c r="D9" s="6"/>
      <c r="E9" s="9"/>
      <c r="F9" s="6"/>
      <c r="G9" s="6"/>
      <c r="H9" s="6"/>
      <c r="I9" s="6"/>
      <c r="L9" s="19" t="str">
        <f t="shared" si="0"/>
        <v/>
      </c>
    </row>
    <row r="10" spans="1:12" ht="20.100000000000001" customHeight="1" x14ac:dyDescent="0.25">
      <c r="A10" s="6"/>
      <c r="B10" s="6"/>
      <c r="C10" s="6"/>
      <c r="D10" s="6"/>
      <c r="E10" s="9"/>
      <c r="F10" s="6"/>
      <c r="G10" s="6"/>
      <c r="H10" s="6"/>
      <c r="I10" s="6"/>
      <c r="L10" s="19" t="str">
        <f t="shared" si="0"/>
        <v/>
      </c>
    </row>
    <row r="11" spans="1:12" ht="20.100000000000001" customHeight="1" x14ac:dyDescent="0.25">
      <c r="A11" s="6"/>
      <c r="B11" s="6"/>
      <c r="C11" s="6"/>
      <c r="D11" s="6"/>
      <c r="E11" s="9"/>
      <c r="F11" s="6"/>
      <c r="G11" s="6"/>
      <c r="H11" s="6"/>
      <c r="I11" s="6"/>
      <c r="L11" s="19" t="str">
        <f t="shared" si="0"/>
        <v/>
      </c>
    </row>
    <row r="12" spans="1:12" ht="20.100000000000001" customHeight="1" x14ac:dyDescent="0.25">
      <c r="A12" s="6"/>
      <c r="B12" s="6"/>
      <c r="C12" s="6"/>
      <c r="D12" s="6"/>
      <c r="E12" s="9"/>
      <c r="F12" s="6"/>
      <c r="G12" s="6"/>
      <c r="H12" s="6"/>
      <c r="I12" s="6"/>
      <c r="L12" s="19" t="str">
        <f t="shared" si="0"/>
        <v/>
      </c>
    </row>
    <row r="13" spans="1:12" ht="20.100000000000001" customHeight="1" x14ac:dyDescent="0.25">
      <c r="A13" s="6"/>
      <c r="B13" s="6"/>
      <c r="C13" s="6"/>
      <c r="D13" s="6"/>
      <c r="E13" s="9"/>
      <c r="F13" s="6"/>
      <c r="G13" s="6"/>
      <c r="H13" s="6"/>
      <c r="I13" s="6"/>
      <c r="L13" s="19" t="str">
        <f t="shared" si="0"/>
        <v/>
      </c>
    </row>
    <row r="14" spans="1:12" ht="20.100000000000001" customHeight="1" x14ac:dyDescent="0.25">
      <c r="A14" s="6"/>
      <c r="B14" s="6"/>
      <c r="C14" s="6"/>
      <c r="D14" s="6"/>
      <c r="E14" s="9"/>
      <c r="F14" s="6"/>
      <c r="G14" s="6"/>
      <c r="H14" s="6"/>
      <c r="I14" s="6"/>
      <c r="L14" s="19" t="str">
        <f t="shared" si="0"/>
        <v/>
      </c>
    </row>
    <row r="15" spans="1:12" ht="20.100000000000001" customHeight="1" x14ac:dyDescent="0.25">
      <c r="A15" s="6"/>
      <c r="B15" s="6"/>
      <c r="C15" s="6"/>
      <c r="D15" s="6"/>
      <c r="E15" s="9"/>
      <c r="F15" s="6"/>
      <c r="G15" s="6"/>
      <c r="H15" s="6"/>
      <c r="I15" s="6"/>
      <c r="L15" s="19" t="str">
        <f t="shared" si="0"/>
        <v/>
      </c>
    </row>
    <row r="16" spans="1:12" ht="20.100000000000001" customHeight="1" x14ac:dyDescent="0.25">
      <c r="A16" s="6"/>
      <c r="B16" s="6"/>
      <c r="C16" s="6"/>
      <c r="D16" s="6"/>
      <c r="E16" s="9"/>
      <c r="F16" s="6"/>
      <c r="G16" s="6"/>
      <c r="H16" s="6"/>
      <c r="I16" s="6"/>
      <c r="L16" s="19" t="str">
        <f t="shared" si="0"/>
        <v/>
      </c>
    </row>
    <row r="17" spans="1:12" ht="20.100000000000001" customHeight="1" x14ac:dyDescent="0.25">
      <c r="A17" s="6"/>
      <c r="B17" s="6"/>
      <c r="C17" s="6"/>
      <c r="D17" s="6"/>
      <c r="E17" s="9"/>
      <c r="F17" s="6"/>
      <c r="G17" s="6"/>
      <c r="H17" s="6"/>
      <c r="I17" s="6"/>
      <c r="L17" s="19" t="str">
        <f t="shared" si="0"/>
        <v/>
      </c>
    </row>
    <row r="18" spans="1:12" ht="20.100000000000001" customHeight="1" x14ac:dyDescent="0.25">
      <c r="A18" s="6"/>
      <c r="B18" s="6"/>
      <c r="C18" s="6"/>
      <c r="D18" s="6"/>
      <c r="E18" s="9"/>
      <c r="F18" s="6"/>
      <c r="G18" s="6"/>
      <c r="H18" s="6"/>
      <c r="I18" s="6"/>
      <c r="L18" s="19" t="str">
        <f t="shared" si="0"/>
        <v/>
      </c>
    </row>
    <row r="19" spans="1:12" ht="20.100000000000001" customHeight="1" x14ac:dyDescent="0.25">
      <c r="A19" s="6"/>
      <c r="B19" s="6"/>
      <c r="C19" s="6"/>
      <c r="D19" s="6"/>
      <c r="E19" s="9"/>
      <c r="F19" s="6"/>
      <c r="G19" s="6"/>
      <c r="H19" s="6"/>
      <c r="I19" s="6"/>
      <c r="L19" s="19" t="str">
        <f t="shared" si="0"/>
        <v/>
      </c>
    </row>
    <row r="20" spans="1:12" ht="20.100000000000001" customHeight="1" x14ac:dyDescent="0.25">
      <c r="A20" s="6"/>
      <c r="B20" s="6"/>
      <c r="C20" s="6"/>
      <c r="D20" s="6"/>
      <c r="E20" s="9"/>
      <c r="F20" s="6"/>
      <c r="G20" s="6"/>
      <c r="H20" s="6"/>
      <c r="I20" s="6"/>
      <c r="L20" s="19" t="str">
        <f t="shared" si="0"/>
        <v/>
      </c>
    </row>
    <row r="21" spans="1:12" ht="20.100000000000001" customHeight="1" x14ac:dyDescent="0.25">
      <c r="A21" s="6"/>
      <c r="B21" s="6"/>
      <c r="C21" s="6"/>
      <c r="D21" s="6"/>
      <c r="E21" s="9"/>
      <c r="F21" s="6"/>
      <c r="G21" s="6"/>
      <c r="H21" s="6"/>
      <c r="I21" s="6"/>
      <c r="L21" s="19" t="str">
        <f t="shared" si="0"/>
        <v/>
      </c>
    </row>
    <row r="22" spans="1:12" ht="20.100000000000001" customHeight="1" x14ac:dyDescent="0.25">
      <c r="A22" s="6"/>
      <c r="B22" s="6"/>
      <c r="C22" s="6"/>
      <c r="D22" s="6"/>
      <c r="E22" s="9"/>
      <c r="F22" s="6"/>
      <c r="G22" s="6"/>
      <c r="H22" s="6"/>
      <c r="I22" s="6"/>
      <c r="L22" s="19" t="str">
        <f t="shared" si="0"/>
        <v/>
      </c>
    </row>
    <row r="23" spans="1:12" ht="20.100000000000001" customHeight="1" x14ac:dyDescent="0.25">
      <c r="A23" s="6"/>
      <c r="B23" s="6"/>
      <c r="C23" s="6"/>
      <c r="D23" s="6"/>
      <c r="E23" s="9"/>
      <c r="F23" s="6"/>
      <c r="G23" s="6"/>
      <c r="H23" s="6"/>
      <c r="I23" s="6"/>
      <c r="L23" s="19" t="str">
        <f t="shared" si="0"/>
        <v/>
      </c>
    </row>
    <row r="24" spans="1:12" ht="20.100000000000001" customHeight="1" x14ac:dyDescent="0.25">
      <c r="A24" s="6"/>
      <c r="B24" s="6"/>
      <c r="C24" s="6"/>
      <c r="D24" s="6"/>
      <c r="E24" s="9"/>
      <c r="F24" s="6"/>
      <c r="G24" s="6"/>
      <c r="H24" s="6"/>
      <c r="I24" s="6"/>
      <c r="L24" s="19" t="str">
        <f t="shared" si="0"/>
        <v/>
      </c>
    </row>
    <row r="25" spans="1:12" ht="20.100000000000001" customHeight="1" x14ac:dyDescent="0.25">
      <c r="A25" s="6"/>
      <c r="B25" s="6"/>
      <c r="C25" s="6"/>
      <c r="D25" s="6"/>
      <c r="E25" s="9"/>
      <c r="F25" s="6"/>
      <c r="G25" s="6"/>
      <c r="H25" s="6"/>
      <c r="I25" s="6"/>
      <c r="L25" s="19" t="str">
        <f t="shared" si="0"/>
        <v/>
      </c>
    </row>
    <row r="26" spans="1:12" ht="20.100000000000001" customHeight="1" x14ac:dyDescent="0.25">
      <c r="A26" s="6"/>
      <c r="B26" s="6"/>
      <c r="C26" s="6"/>
      <c r="D26" s="6"/>
      <c r="E26" s="9"/>
      <c r="F26" s="6"/>
      <c r="G26" s="6"/>
      <c r="H26" s="6"/>
      <c r="I26" s="6"/>
      <c r="L26" s="19" t="str">
        <f t="shared" si="0"/>
        <v/>
      </c>
    </row>
    <row r="27" spans="1:12" ht="20.100000000000001" customHeight="1" x14ac:dyDescent="0.25">
      <c r="A27" s="6"/>
      <c r="B27" s="6"/>
      <c r="C27" s="6"/>
      <c r="D27" s="6"/>
      <c r="E27" s="9"/>
      <c r="F27" s="6"/>
      <c r="G27" s="6"/>
      <c r="H27" s="6"/>
      <c r="I27" s="6"/>
      <c r="L27" s="19" t="str">
        <f t="shared" si="0"/>
        <v/>
      </c>
    </row>
    <row r="28" spans="1:12" ht="20.100000000000001" customHeight="1" x14ac:dyDescent="0.25">
      <c r="A28" s="6"/>
      <c r="B28" s="6"/>
      <c r="C28" s="6"/>
      <c r="D28" s="6"/>
      <c r="E28" s="9"/>
      <c r="F28" s="18"/>
      <c r="G28" s="6"/>
      <c r="H28" s="6"/>
      <c r="I28" s="6"/>
      <c r="L28" s="19" t="str">
        <f t="shared" si="0"/>
        <v/>
      </c>
    </row>
    <row r="29" spans="1:12" ht="20.100000000000001" customHeight="1" x14ac:dyDescent="0.25">
      <c r="A29" s="6"/>
      <c r="B29" s="6"/>
      <c r="C29" s="6"/>
      <c r="D29" s="6"/>
      <c r="E29" s="9"/>
      <c r="F29" s="6"/>
      <c r="G29" s="6"/>
      <c r="H29" s="6"/>
      <c r="I29" s="6"/>
      <c r="L29" s="19" t="str">
        <f t="shared" si="0"/>
        <v/>
      </c>
    </row>
    <row r="30" spans="1:12" ht="20.100000000000001" customHeight="1" x14ac:dyDescent="0.25">
      <c r="A30" s="6"/>
      <c r="B30" s="6"/>
      <c r="C30" s="6"/>
      <c r="D30" s="6"/>
      <c r="E30" s="9"/>
      <c r="F30" s="6"/>
      <c r="G30" s="6"/>
      <c r="H30" s="6"/>
      <c r="I30" s="6"/>
      <c r="L30" s="19" t="str">
        <f t="shared" si="0"/>
        <v/>
      </c>
    </row>
    <row r="31" spans="1:12" s="11" customFormat="1" ht="20.100000000000001" customHeight="1" x14ac:dyDescent="0.25">
      <c r="L31" s="20" t="str">
        <f>"  PRIMARY KEY (`"&amp; $A$3 &amp;"`)"</f>
        <v xml:space="preserve">  PRIMARY KEY (`id`)</v>
      </c>
    </row>
    <row r="32" spans="1:12" ht="20.100000000000001" customHeight="1" x14ac:dyDescent="0.25">
      <c r="L32" s="19" t="str">
        <f>") ENGINE="&amp; $B$1 &amp;" AUTO_INCREMENT=1 DEFAULT CHARSET=utf8;"</f>
        <v>) ENGINE=MyISAM AUTO_INCREMENT=1 DEFAULT CHARSET=utf8;</v>
      </c>
    </row>
    <row r="34" spans="1:17" ht="20.100000000000001" customHeight="1" x14ac:dyDescent="0.25">
      <c r="A34" s="16" t="s">
        <v>18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0.100000000000001" customHeight="1" thickBot="1" x14ac:dyDescent="0.3">
      <c r="A35" s="12" t="s">
        <v>14</v>
      </c>
      <c r="B35" s="13" t="s">
        <v>0</v>
      </c>
      <c r="C35" s="13" t="s">
        <v>1</v>
      </c>
      <c r="D35" s="13" t="s">
        <v>12</v>
      </c>
      <c r="E35" s="17" t="s">
        <v>16</v>
      </c>
      <c r="F35" s="14"/>
      <c r="G35" s="14"/>
      <c r="H35" s="14"/>
      <c r="I35" s="14"/>
      <c r="J35" s="13" t="s">
        <v>2</v>
      </c>
      <c r="K35" s="14"/>
      <c r="L35" s="13" t="s">
        <v>4</v>
      </c>
      <c r="M35" s="14"/>
      <c r="N35" s="14"/>
      <c r="O35" s="14"/>
      <c r="P35" s="17" t="s">
        <v>17</v>
      </c>
      <c r="Q35" s="15"/>
    </row>
    <row r="36" spans="1:17" ht="20.100000000000001" customHeight="1" thickTop="1" x14ac:dyDescent="0.25"/>
  </sheetData>
  <phoneticPr fontId="1" type="noConversion"/>
  <dataValidations count="3">
    <dataValidation type="list" allowBlank="1" showInputMessage="1" showErrorMessage="1" sqref="E3:E30">
      <formula1>"●"</formula1>
    </dataValidation>
    <dataValidation type="list" allowBlank="1" showInputMessage="1" showErrorMessage="1" sqref="B3:B30">
      <formula1>字段类型</formula1>
    </dataValidation>
    <dataValidation type="list" allowBlank="1" showInputMessage="1" showErrorMessage="1" sqref="B1">
      <formula1>DB引擎</formula1>
    </dataValidation>
  </dataValidations>
  <pageMargins left="0.75" right="0.75" top="1" bottom="1" header="0.51111111111111107" footer="0.51111111111111107"/>
  <pageSetup paperSize="9" orientation="portrait" horizontalDpi="0" verticalDpi="0"/>
  <headerFooter alignWithMargins="0"/>
  <drawing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showGridLines="0" tabSelected="1" zoomScaleSheetLayoutView="100" workbookViewId="0">
      <pane xSplit="1" ySplit="2" topLeftCell="B3" activePane="bottomRight" state="frozen"/>
      <selection activeCell="D33" sqref="D33"/>
      <selection pane="topRight" activeCell="D33" sqref="D33"/>
      <selection pane="bottomLeft" activeCell="D33" sqref="D33"/>
      <selection pane="bottomRight" activeCell="G8" sqref="G8"/>
    </sheetView>
  </sheetViews>
  <sheetFormatPr defaultColWidth="9" defaultRowHeight="20.100000000000001" customHeight="1" x14ac:dyDescent="0.25"/>
  <cols>
    <col min="1" max="1" width="26.8984375" style="4" customWidth="1"/>
    <col min="2" max="2" width="13.5" style="4" bestFit="1" customWidth="1"/>
    <col min="3" max="4" width="6.59765625" style="4" bestFit="1" customWidth="1"/>
    <col min="5" max="5" width="10.5" style="4" bestFit="1" customWidth="1"/>
    <col min="6" max="6" width="8.3984375" style="4" bestFit="1" customWidth="1"/>
    <col min="7" max="7" width="6.59765625" style="4" bestFit="1" customWidth="1"/>
    <col min="8" max="8" width="16.5" style="4" customWidth="1"/>
    <col min="9" max="9" width="75" style="4" customWidth="1"/>
    <col min="10" max="12" width="9" style="4"/>
    <col min="13" max="13" width="17.09765625" style="4" customWidth="1"/>
    <col min="14" max="16384" width="9" style="4"/>
  </cols>
  <sheetData>
    <row r="1" spans="1:12" ht="20.100000000000001" customHeight="1" thickBot="1" x14ac:dyDescent="0.3">
      <c r="A1" s="1" t="s">
        <v>132</v>
      </c>
      <c r="B1" s="24" t="s">
        <v>63</v>
      </c>
      <c r="C1" s="2"/>
      <c r="D1" s="21" t="s">
        <v>8</v>
      </c>
      <c r="E1" s="2"/>
      <c r="F1" s="2"/>
      <c r="G1" s="2"/>
      <c r="H1" s="2"/>
      <c r="I1" s="3"/>
      <c r="L1" s="19" t="str">
        <f>"DROP TABLE IF EXISTS `"&amp; A1 &amp;"`;"</f>
        <v>DROP TABLE IF EXISTS ` identification`;</v>
      </c>
    </row>
    <row r="2" spans="1:12" ht="20.100000000000001" customHeight="1" thickTop="1" x14ac:dyDescent="0.25">
      <c r="A2" s="5" t="s">
        <v>14</v>
      </c>
      <c r="B2" s="5" t="s">
        <v>0</v>
      </c>
      <c r="C2" s="5" t="s">
        <v>1</v>
      </c>
      <c r="D2" s="5" t="s">
        <v>12</v>
      </c>
      <c r="E2" s="5" t="s">
        <v>55</v>
      </c>
      <c r="F2" s="5" t="s">
        <v>2</v>
      </c>
      <c r="G2" s="5" t="s">
        <v>3</v>
      </c>
      <c r="H2" s="5" t="s">
        <v>15</v>
      </c>
      <c r="I2" s="5" t="s">
        <v>4</v>
      </c>
      <c r="L2" s="19" t="str">
        <f>"CREATE TABLE `"&amp; A1 &amp;"` ("</f>
        <v>CREATE TABLE ` identification` (</v>
      </c>
    </row>
    <row r="3" spans="1:12" ht="20.100000000000001" customHeight="1" x14ac:dyDescent="0.25">
      <c r="A3" s="6" t="s">
        <v>106</v>
      </c>
      <c r="B3" s="6" t="s">
        <v>6</v>
      </c>
      <c r="C3" s="6">
        <v>40</v>
      </c>
      <c r="D3" s="6"/>
      <c r="E3" s="9" t="s">
        <v>62</v>
      </c>
      <c r="F3" s="6"/>
      <c r="G3" s="6"/>
      <c r="H3" s="6" t="s">
        <v>115</v>
      </c>
      <c r="I3" s="6"/>
      <c r="L3" s="19" t="str">
        <f t="shared" ref="L3:L30" si="0">IF($A3&lt;&gt;"",  "  `"&amp; $A3 &amp;"` "&amp; $B3 &amp; IF($C3&lt;&gt;"", "("&amp; $C3 &amp; IF(AND($D3&lt;&gt;"",$D3&lt;&gt;0), ","&amp; $D3, "") &amp;")", "") &amp; IF($E3="●"," NOT NULL","") &amp; IF($F3&lt;&gt;""," DEFAULT '"&amp; $F3 &amp;"'","") &amp;" COMMENT '【"&amp; $H3 &amp;"】"&amp; $I3 &amp;"',",  "")</f>
        <v xml:space="preserve">  `id` varchar(40) NOT NULL COMMENT '【社团id】',</v>
      </c>
    </row>
    <row r="4" spans="1:12" ht="20.100000000000001" customHeight="1" x14ac:dyDescent="0.25">
      <c r="A4" s="6" t="s">
        <v>133</v>
      </c>
      <c r="B4" s="6" t="s">
        <v>6</v>
      </c>
      <c r="C4" s="6">
        <v>255</v>
      </c>
      <c r="D4" s="6"/>
      <c r="E4" s="9"/>
      <c r="F4" s="6"/>
      <c r="G4" s="6"/>
      <c r="H4" s="6" t="s">
        <v>134</v>
      </c>
      <c r="I4" s="6"/>
      <c r="L4" s="19" t="str">
        <f t="shared" si="0"/>
        <v xml:space="preserve">  `description` varchar(255) COMMENT '【社团简介】',</v>
      </c>
    </row>
    <row r="5" spans="1:12" ht="20.100000000000001" customHeight="1" x14ac:dyDescent="0.25">
      <c r="A5" s="6" t="s">
        <v>135</v>
      </c>
      <c r="B5" s="6" t="s">
        <v>6</v>
      </c>
      <c r="C5" s="6">
        <v>255</v>
      </c>
      <c r="D5" s="6"/>
      <c r="E5" s="9"/>
      <c r="F5" s="6"/>
      <c r="G5" s="6"/>
      <c r="H5" s="6" t="s">
        <v>136</v>
      </c>
      <c r="I5" s="6"/>
      <c r="L5" s="19" t="str">
        <f t="shared" si="0"/>
        <v xml:space="preserve">  `cert_pic1` varchar(255) COMMENT '【社团认证材料1】',</v>
      </c>
    </row>
    <row r="6" spans="1:12" ht="20.100000000000001" customHeight="1" x14ac:dyDescent="0.25">
      <c r="A6" s="6" t="s">
        <v>138</v>
      </c>
      <c r="B6" s="6" t="s">
        <v>6</v>
      </c>
      <c r="C6" s="6">
        <v>255</v>
      </c>
      <c r="D6" s="6"/>
      <c r="E6" s="9"/>
      <c r="F6" s="6"/>
      <c r="G6" s="6"/>
      <c r="H6" s="6" t="s">
        <v>137</v>
      </c>
      <c r="I6" s="6"/>
      <c r="L6" s="19" t="str">
        <f t="shared" si="0"/>
        <v xml:space="preserve">  `cert_pic2` varchar(255) COMMENT '【社团认证材料2】',</v>
      </c>
    </row>
    <row r="7" spans="1:12" ht="20.100000000000001" customHeight="1" x14ac:dyDescent="0.25">
      <c r="A7" s="6" t="s">
        <v>140</v>
      </c>
      <c r="B7" s="6" t="s">
        <v>6</v>
      </c>
      <c r="C7" s="6">
        <v>20</v>
      </c>
      <c r="D7" s="6"/>
      <c r="E7" s="9"/>
      <c r="F7" s="6"/>
      <c r="G7" s="6"/>
      <c r="H7" s="6" t="s">
        <v>139</v>
      </c>
      <c r="I7" s="6"/>
      <c r="L7" s="19" t="str">
        <f t="shared" si="0"/>
        <v xml:space="preserve">  `manager` varchar(20) COMMENT '【社团负责人】',</v>
      </c>
    </row>
    <row r="8" spans="1:12" ht="20.100000000000001" customHeight="1" x14ac:dyDescent="0.25">
      <c r="A8" s="6" t="s">
        <v>141</v>
      </c>
      <c r="B8" s="6" t="s">
        <v>6</v>
      </c>
      <c r="C8" s="6">
        <v>20</v>
      </c>
      <c r="D8" s="6"/>
      <c r="E8" s="9"/>
      <c r="F8" s="6"/>
      <c r="G8" s="6"/>
      <c r="H8" s="6" t="s">
        <v>142</v>
      </c>
      <c r="I8" s="6"/>
      <c r="L8" s="19" t="str">
        <f t="shared" si="0"/>
        <v xml:space="preserve">  `manager_tel` varchar(20) COMMENT '【社团负责人联系方式】',</v>
      </c>
    </row>
    <row r="9" spans="1:12" ht="20.100000000000001" customHeight="1" x14ac:dyDescent="0.25">
      <c r="A9" s="6"/>
      <c r="B9" s="6"/>
      <c r="C9" s="6"/>
      <c r="D9" s="6"/>
      <c r="E9" s="9"/>
      <c r="F9" s="6"/>
      <c r="G9" s="6"/>
      <c r="H9" s="6"/>
      <c r="I9" s="6"/>
      <c r="L9" s="19" t="str">
        <f t="shared" si="0"/>
        <v/>
      </c>
    </row>
    <row r="10" spans="1:12" ht="20.100000000000001" customHeight="1" x14ac:dyDescent="0.25">
      <c r="A10" s="6"/>
      <c r="B10" s="6"/>
      <c r="C10" s="6"/>
      <c r="D10" s="6"/>
      <c r="E10" s="9"/>
      <c r="F10" s="6"/>
      <c r="G10" s="6"/>
      <c r="H10" s="6"/>
      <c r="I10" s="6"/>
      <c r="L10" s="19" t="str">
        <f t="shared" si="0"/>
        <v/>
      </c>
    </row>
    <row r="11" spans="1:12" ht="20.100000000000001" customHeight="1" x14ac:dyDescent="0.25">
      <c r="A11" s="6"/>
      <c r="B11" s="6"/>
      <c r="C11" s="6"/>
      <c r="D11" s="6"/>
      <c r="E11" s="9"/>
      <c r="F11" s="6"/>
      <c r="G11" s="6"/>
      <c r="H11" s="6"/>
      <c r="I11" s="6"/>
      <c r="L11" s="19" t="str">
        <f t="shared" si="0"/>
        <v/>
      </c>
    </row>
    <row r="12" spans="1:12" ht="20.100000000000001" customHeight="1" x14ac:dyDescent="0.25">
      <c r="A12" s="6"/>
      <c r="B12" s="6"/>
      <c r="C12" s="6"/>
      <c r="D12" s="6"/>
      <c r="E12" s="9"/>
      <c r="F12" s="6"/>
      <c r="G12" s="6"/>
      <c r="H12" s="6"/>
      <c r="I12" s="6"/>
      <c r="L12" s="19" t="str">
        <f t="shared" si="0"/>
        <v/>
      </c>
    </row>
    <row r="13" spans="1:12" ht="20.100000000000001" customHeight="1" x14ac:dyDescent="0.25">
      <c r="A13" s="6"/>
      <c r="B13" s="6"/>
      <c r="C13" s="6"/>
      <c r="D13" s="6"/>
      <c r="E13" s="9"/>
      <c r="F13" s="6"/>
      <c r="G13" s="6"/>
      <c r="H13" s="6"/>
      <c r="I13" s="6"/>
      <c r="L13" s="19" t="str">
        <f t="shared" si="0"/>
        <v/>
      </c>
    </row>
    <row r="14" spans="1:12" ht="20.100000000000001" customHeight="1" x14ac:dyDescent="0.25">
      <c r="A14" s="6"/>
      <c r="B14" s="6"/>
      <c r="C14" s="6"/>
      <c r="D14" s="6"/>
      <c r="E14" s="9"/>
      <c r="F14" s="6"/>
      <c r="G14" s="6"/>
      <c r="H14" s="6"/>
      <c r="I14" s="6"/>
      <c r="L14" s="19" t="str">
        <f t="shared" si="0"/>
        <v/>
      </c>
    </row>
    <row r="15" spans="1:12" ht="20.100000000000001" customHeight="1" x14ac:dyDescent="0.25">
      <c r="A15" s="6"/>
      <c r="B15" s="6"/>
      <c r="C15" s="6"/>
      <c r="D15" s="6"/>
      <c r="E15" s="9"/>
      <c r="F15" s="6"/>
      <c r="G15" s="6"/>
      <c r="H15" s="6"/>
      <c r="I15" s="6"/>
      <c r="L15" s="19" t="str">
        <f t="shared" si="0"/>
        <v/>
      </c>
    </row>
    <row r="16" spans="1:12" ht="20.100000000000001" customHeight="1" x14ac:dyDescent="0.25">
      <c r="A16" s="6"/>
      <c r="B16" s="6"/>
      <c r="C16" s="6"/>
      <c r="D16" s="6"/>
      <c r="E16" s="9"/>
      <c r="F16" s="6"/>
      <c r="G16" s="6"/>
      <c r="H16" s="6"/>
      <c r="I16" s="6"/>
      <c r="L16" s="19" t="str">
        <f t="shared" si="0"/>
        <v/>
      </c>
    </row>
    <row r="17" spans="1:12" ht="20.100000000000001" customHeight="1" x14ac:dyDescent="0.25">
      <c r="A17" s="6"/>
      <c r="B17" s="6"/>
      <c r="C17" s="6"/>
      <c r="D17" s="6"/>
      <c r="E17" s="9"/>
      <c r="F17" s="6"/>
      <c r="G17" s="6"/>
      <c r="H17" s="6"/>
      <c r="I17" s="6"/>
      <c r="L17" s="19" t="str">
        <f t="shared" si="0"/>
        <v/>
      </c>
    </row>
    <row r="18" spans="1:12" ht="20.100000000000001" customHeight="1" x14ac:dyDescent="0.25">
      <c r="A18" s="6"/>
      <c r="B18" s="6"/>
      <c r="C18" s="6"/>
      <c r="D18" s="6"/>
      <c r="E18" s="9"/>
      <c r="F18" s="6"/>
      <c r="G18" s="6"/>
      <c r="H18" s="6"/>
      <c r="I18" s="6"/>
      <c r="L18" s="19" t="str">
        <f t="shared" si="0"/>
        <v/>
      </c>
    </row>
    <row r="19" spans="1:12" ht="20.100000000000001" customHeight="1" x14ac:dyDescent="0.25">
      <c r="A19" s="6"/>
      <c r="B19" s="6"/>
      <c r="C19" s="6"/>
      <c r="D19" s="6"/>
      <c r="E19" s="9"/>
      <c r="F19" s="6"/>
      <c r="G19" s="6"/>
      <c r="H19" s="6"/>
      <c r="I19" s="6"/>
      <c r="L19" s="19" t="str">
        <f t="shared" si="0"/>
        <v/>
      </c>
    </row>
    <row r="20" spans="1:12" ht="20.100000000000001" customHeight="1" x14ac:dyDescent="0.25">
      <c r="A20" s="6"/>
      <c r="B20" s="6"/>
      <c r="C20" s="6"/>
      <c r="D20" s="6"/>
      <c r="E20" s="9"/>
      <c r="F20" s="6"/>
      <c r="G20" s="6"/>
      <c r="H20" s="6"/>
      <c r="I20" s="6"/>
      <c r="L20" s="19" t="str">
        <f t="shared" si="0"/>
        <v/>
      </c>
    </row>
    <row r="21" spans="1:12" ht="20.100000000000001" customHeight="1" x14ac:dyDescent="0.25">
      <c r="A21" s="6"/>
      <c r="B21" s="6"/>
      <c r="C21" s="6"/>
      <c r="D21" s="6"/>
      <c r="E21" s="9"/>
      <c r="F21" s="6"/>
      <c r="G21" s="6"/>
      <c r="H21" s="6"/>
      <c r="I21" s="6"/>
      <c r="L21" s="19" t="str">
        <f t="shared" si="0"/>
        <v/>
      </c>
    </row>
    <row r="22" spans="1:12" ht="20.100000000000001" customHeight="1" x14ac:dyDescent="0.25">
      <c r="A22" s="6"/>
      <c r="B22" s="6"/>
      <c r="C22" s="6"/>
      <c r="D22" s="6"/>
      <c r="E22" s="9"/>
      <c r="F22" s="6"/>
      <c r="G22" s="6"/>
      <c r="H22" s="6"/>
      <c r="I22" s="6"/>
      <c r="L22" s="19" t="str">
        <f t="shared" si="0"/>
        <v/>
      </c>
    </row>
    <row r="23" spans="1:12" ht="20.100000000000001" customHeight="1" x14ac:dyDescent="0.25">
      <c r="A23" s="6"/>
      <c r="B23" s="6"/>
      <c r="C23" s="6"/>
      <c r="D23" s="6"/>
      <c r="E23" s="9"/>
      <c r="F23" s="6"/>
      <c r="G23" s="6"/>
      <c r="H23" s="6"/>
      <c r="I23" s="6"/>
      <c r="L23" s="19" t="str">
        <f t="shared" si="0"/>
        <v/>
      </c>
    </row>
    <row r="24" spans="1:12" ht="20.100000000000001" customHeight="1" x14ac:dyDescent="0.25">
      <c r="A24" s="6"/>
      <c r="B24" s="6"/>
      <c r="C24" s="6"/>
      <c r="D24" s="6"/>
      <c r="E24" s="9"/>
      <c r="F24" s="6"/>
      <c r="G24" s="6"/>
      <c r="H24" s="6"/>
      <c r="I24" s="6"/>
      <c r="L24" s="19" t="str">
        <f t="shared" si="0"/>
        <v/>
      </c>
    </row>
    <row r="25" spans="1:12" ht="20.100000000000001" customHeight="1" x14ac:dyDescent="0.25">
      <c r="A25" s="6"/>
      <c r="B25" s="6"/>
      <c r="C25" s="6"/>
      <c r="D25" s="6"/>
      <c r="E25" s="9"/>
      <c r="F25" s="6"/>
      <c r="G25" s="6"/>
      <c r="H25" s="6"/>
      <c r="I25" s="6"/>
      <c r="L25" s="19" t="str">
        <f t="shared" si="0"/>
        <v/>
      </c>
    </row>
    <row r="26" spans="1:12" ht="20.100000000000001" customHeight="1" x14ac:dyDescent="0.25">
      <c r="A26" s="6"/>
      <c r="B26" s="6"/>
      <c r="C26" s="6"/>
      <c r="D26" s="6"/>
      <c r="E26" s="9"/>
      <c r="F26" s="6"/>
      <c r="G26" s="6"/>
      <c r="H26" s="6"/>
      <c r="I26" s="6"/>
      <c r="L26" s="19" t="str">
        <f t="shared" si="0"/>
        <v/>
      </c>
    </row>
    <row r="27" spans="1:12" ht="20.100000000000001" customHeight="1" x14ac:dyDescent="0.25">
      <c r="A27" s="6"/>
      <c r="B27" s="6"/>
      <c r="C27" s="6"/>
      <c r="D27" s="6"/>
      <c r="E27" s="9"/>
      <c r="F27" s="6"/>
      <c r="G27" s="6"/>
      <c r="H27" s="6"/>
      <c r="I27" s="6"/>
      <c r="L27" s="19" t="str">
        <f t="shared" si="0"/>
        <v/>
      </c>
    </row>
    <row r="28" spans="1:12" ht="20.100000000000001" customHeight="1" x14ac:dyDescent="0.25">
      <c r="A28" s="6"/>
      <c r="B28" s="6"/>
      <c r="C28" s="6"/>
      <c r="D28" s="6"/>
      <c r="E28" s="9"/>
      <c r="F28" s="18"/>
      <c r="G28" s="6"/>
      <c r="H28" s="6"/>
      <c r="I28" s="6"/>
      <c r="L28" s="19" t="str">
        <f t="shared" si="0"/>
        <v/>
      </c>
    </row>
    <row r="29" spans="1:12" ht="20.100000000000001" customHeight="1" x14ac:dyDescent="0.25">
      <c r="A29" s="6"/>
      <c r="B29" s="6"/>
      <c r="C29" s="6"/>
      <c r="D29" s="6"/>
      <c r="E29" s="9"/>
      <c r="F29" s="6"/>
      <c r="G29" s="6"/>
      <c r="H29" s="6"/>
      <c r="I29" s="6"/>
      <c r="L29" s="19" t="str">
        <f t="shared" si="0"/>
        <v/>
      </c>
    </row>
    <row r="30" spans="1:12" ht="20.100000000000001" customHeight="1" x14ac:dyDescent="0.25">
      <c r="A30" s="6"/>
      <c r="B30" s="6"/>
      <c r="C30" s="6"/>
      <c r="D30" s="6"/>
      <c r="E30" s="9"/>
      <c r="F30" s="6"/>
      <c r="G30" s="6"/>
      <c r="H30" s="6"/>
      <c r="I30" s="6"/>
      <c r="L30" s="19" t="str">
        <f t="shared" si="0"/>
        <v/>
      </c>
    </row>
    <row r="31" spans="1:12" s="11" customFormat="1" ht="20.100000000000001" customHeight="1" x14ac:dyDescent="0.25">
      <c r="L31" s="20" t="str">
        <f>"  PRIMARY KEY (`"&amp; $A$3 &amp;"`)"</f>
        <v xml:space="preserve">  PRIMARY KEY (`id`)</v>
      </c>
    </row>
    <row r="32" spans="1:12" ht="20.100000000000001" customHeight="1" x14ac:dyDescent="0.25">
      <c r="L32" s="19" t="str">
        <f>") ENGINE="&amp; $B$1 &amp;" AUTO_INCREMENT=1 DEFAULT CHARSET=utf8;"</f>
        <v>) ENGINE=MyISAM AUTO_INCREMENT=1 DEFAULT CHARSET=utf8;</v>
      </c>
    </row>
    <row r="34" spans="1:17" ht="20.100000000000001" customHeight="1" x14ac:dyDescent="0.25">
      <c r="A34" s="16" t="s">
        <v>18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0.100000000000001" customHeight="1" thickBot="1" x14ac:dyDescent="0.3">
      <c r="A35" s="12" t="s">
        <v>14</v>
      </c>
      <c r="B35" s="13" t="s">
        <v>0</v>
      </c>
      <c r="C35" s="13" t="s">
        <v>1</v>
      </c>
      <c r="D35" s="13" t="s">
        <v>12</v>
      </c>
      <c r="E35" s="17" t="s">
        <v>16</v>
      </c>
      <c r="F35" s="14"/>
      <c r="G35" s="14"/>
      <c r="H35" s="14"/>
      <c r="I35" s="14"/>
      <c r="J35" s="13" t="s">
        <v>2</v>
      </c>
      <c r="K35" s="14"/>
      <c r="L35" s="13" t="s">
        <v>4</v>
      </c>
      <c r="M35" s="14"/>
      <c r="N35" s="14"/>
      <c r="O35" s="14"/>
      <c r="P35" s="17" t="s">
        <v>17</v>
      </c>
      <c r="Q35" s="15"/>
    </row>
    <row r="36" spans="1:17" ht="20.100000000000001" customHeight="1" thickTop="1" x14ac:dyDescent="0.25"/>
  </sheetData>
  <phoneticPr fontId="1" type="noConversion"/>
  <dataValidations count="3">
    <dataValidation type="list" allowBlank="1" showInputMessage="1" showErrorMessage="1" sqref="E3:E30">
      <formula1>"●"</formula1>
    </dataValidation>
    <dataValidation type="list" allowBlank="1" showInputMessage="1" showErrorMessage="1" sqref="B3:B30">
      <formula1>字段类型</formula1>
    </dataValidation>
    <dataValidation type="list" allowBlank="1" showInputMessage="1" showErrorMessage="1" sqref="B1">
      <formula1>DB引擎</formula1>
    </dataValidation>
  </dataValidations>
  <pageMargins left="0.75" right="0.75" top="1" bottom="1" header="0.51111111111111107" footer="0.51111111111111107"/>
  <pageSetup paperSize="9" orientation="portrait" horizontalDpi="0" verticalDpi="0"/>
  <headerFooter alignWithMargins="0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2</vt:i4>
      </vt:variant>
    </vt:vector>
  </HeadingPairs>
  <TitlesOfParts>
    <vt:vector size="10" baseType="lpstr">
      <vt:lpstr>【Table列表】</vt:lpstr>
      <vt:lpstr>【模板】</vt:lpstr>
      <vt:lpstr>【List】</vt:lpstr>
      <vt:lpstr>用户个人信息</vt:lpstr>
      <vt:lpstr>兴趣标签</vt:lpstr>
      <vt:lpstr>关注的人</vt:lpstr>
      <vt:lpstr>社团基本信息</vt:lpstr>
      <vt:lpstr>认证</vt:lpstr>
      <vt:lpstr>DB引擎</vt:lpstr>
      <vt:lpstr>字段类型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</cp:lastModifiedBy>
  <cp:revision/>
  <dcterms:created xsi:type="dcterms:W3CDTF">2012-06-06T01:30:27Z</dcterms:created>
  <dcterms:modified xsi:type="dcterms:W3CDTF">2017-03-08T11:12:43Z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2052-9.1.0.4843</vt:lpwstr>
  </property>
</Properties>
</file>