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4920" yWindow="-18765" windowWidth="13740" windowHeight="11760" tabRatio="930" activeTab="4"/>
  </bookViews>
  <sheets>
    <sheet name="【Table列表】" sheetId="19" r:id="rId1"/>
    <sheet name="wxapp" sheetId="98" r:id="rId2"/>
    <sheet name="【模板】" sheetId="21" r:id="rId3"/>
    <sheet name="【List】" sheetId="22" r:id="rId4"/>
    <sheet name="user" sheetId="99" r:id="rId5"/>
    <sheet name="users" sheetId="89" r:id="rId6"/>
    <sheet name="product" sheetId="90" r:id="rId7"/>
    <sheet name="log_user_point" sheetId="91" r:id="rId8"/>
    <sheet name="draw_goods" sheetId="92" r:id="rId9"/>
    <sheet name="questionnaire" sheetId="93" r:id="rId10"/>
    <sheet name="topic" sheetId="94" r:id="rId11"/>
    <sheet name="questionnaire_topic" sheetId="95" r:id="rId12"/>
    <sheet name="answer" sheetId="96" r:id="rId13"/>
  </sheets>
  <definedNames>
    <definedName name="DB引擎">【List】!$C$2:$C$10</definedName>
    <definedName name="文件名">MID(CELL("filename",【Table列表】!$B$1),FIND("[",CELL("filename",【Table列表】!$B$1)),FIND("]",CELL("filename",【Table列表】!$B$1))-FIND("[",CELL("filename",【Table列表】!$B$1))+1)</definedName>
    <definedName name="字段类型">【List】!$A$2:$A$44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99" l="1"/>
  <c r="L33" i="99"/>
  <c r="L32" i="99"/>
  <c r="L31" i="99"/>
  <c r="L30" i="99"/>
  <c r="L29" i="99"/>
  <c r="L28" i="99"/>
  <c r="L27" i="99"/>
  <c r="L26" i="99"/>
  <c r="L25" i="99"/>
  <c r="L24" i="99"/>
  <c r="L23" i="99"/>
  <c r="L22" i="99"/>
  <c r="L21" i="99"/>
  <c r="L20" i="99"/>
  <c r="L19" i="99"/>
  <c r="L18" i="99"/>
  <c r="L17" i="99"/>
  <c r="L16" i="99"/>
  <c r="L15" i="99"/>
  <c r="L14" i="99"/>
  <c r="L13" i="99"/>
  <c r="L12" i="99"/>
  <c r="L11" i="99"/>
  <c r="L10" i="99"/>
  <c r="L9" i="99"/>
  <c r="L8" i="99"/>
  <c r="L7" i="99"/>
  <c r="L4" i="99"/>
  <c r="L3" i="99"/>
  <c r="L2" i="99"/>
  <c r="L1" i="99"/>
  <c r="L33" i="98"/>
  <c r="L32" i="98"/>
  <c r="L31" i="98"/>
  <c r="L30" i="98"/>
  <c r="L29" i="98"/>
  <c r="L28" i="98"/>
  <c r="L27" i="98"/>
  <c r="L26" i="98"/>
  <c r="L25" i="98"/>
  <c r="L24" i="98"/>
  <c r="L23" i="98"/>
  <c r="L22" i="98"/>
  <c r="L21" i="98"/>
  <c r="L20" i="98"/>
  <c r="L19" i="98"/>
  <c r="L18" i="98"/>
  <c r="L17" i="98"/>
  <c r="L16" i="98"/>
  <c r="L15" i="98"/>
  <c r="L14" i="98"/>
  <c r="L13" i="98"/>
  <c r="L11" i="98"/>
  <c r="L10" i="98"/>
  <c r="L9" i="98"/>
  <c r="L8" i="98"/>
  <c r="L7" i="98"/>
  <c r="L6" i="98"/>
  <c r="L5" i="98"/>
  <c r="L4" i="98"/>
  <c r="L3" i="98"/>
  <c r="L2" i="98"/>
  <c r="L1" i="98"/>
  <c r="L27" i="96"/>
  <c r="L26" i="96"/>
  <c r="L25" i="96"/>
  <c r="L24" i="96"/>
  <c r="L23" i="96"/>
  <c r="L22" i="96"/>
  <c r="L21" i="96"/>
  <c r="L20" i="96"/>
  <c r="L19" i="96"/>
  <c r="L18" i="96"/>
  <c r="L17" i="96"/>
  <c r="L16" i="96"/>
  <c r="L15" i="96"/>
  <c r="L14" i="96"/>
  <c r="L13" i="96"/>
  <c r="L12" i="96"/>
  <c r="L11" i="96"/>
  <c r="L10" i="96"/>
  <c r="L9" i="96"/>
  <c r="L8" i="96"/>
  <c r="L7" i="96"/>
  <c r="L6" i="96"/>
  <c r="L5" i="96"/>
  <c r="L4" i="96"/>
  <c r="L3" i="96"/>
  <c r="L2" i="96"/>
  <c r="L1" i="96"/>
  <c r="L27" i="95"/>
  <c r="L26" i="95"/>
  <c r="L25" i="95"/>
  <c r="L24" i="95"/>
  <c r="L23" i="95"/>
  <c r="L22" i="95"/>
  <c r="L21" i="95"/>
  <c r="L20" i="95"/>
  <c r="L19" i="95"/>
  <c r="L18" i="95"/>
  <c r="L17" i="95"/>
  <c r="L16" i="95"/>
  <c r="L15" i="95"/>
  <c r="L14" i="95"/>
  <c r="L13" i="95"/>
  <c r="L12" i="95"/>
  <c r="L11" i="95"/>
  <c r="L10" i="95"/>
  <c r="L9" i="95"/>
  <c r="L8" i="95"/>
  <c r="L7" i="95"/>
  <c r="L6" i="95"/>
  <c r="L5" i="95"/>
  <c r="L4" i="95"/>
  <c r="L3" i="95"/>
  <c r="L2" i="95"/>
  <c r="L1" i="95"/>
  <c r="L32" i="94"/>
  <c r="L31" i="94"/>
  <c r="L30" i="94"/>
  <c r="L29" i="94"/>
  <c r="L28" i="94"/>
  <c r="L27" i="94"/>
  <c r="L26" i="94"/>
  <c r="L25" i="94"/>
  <c r="L24" i="94"/>
  <c r="L23" i="94"/>
  <c r="L22" i="94"/>
  <c r="L21" i="94"/>
  <c r="L20" i="94"/>
  <c r="L19" i="94"/>
  <c r="L18" i="94"/>
  <c r="L17" i="94"/>
  <c r="L16" i="94"/>
  <c r="L15" i="94"/>
  <c r="L14" i="94"/>
  <c r="L13" i="94"/>
  <c r="L12" i="94"/>
  <c r="L11" i="94"/>
  <c r="L10" i="94"/>
  <c r="L9" i="94"/>
  <c r="L8" i="94"/>
  <c r="L7" i="94"/>
  <c r="L6" i="94"/>
  <c r="L5" i="94"/>
  <c r="L4" i="94"/>
  <c r="L3" i="94"/>
  <c r="L2" i="94"/>
  <c r="L1" i="94"/>
  <c r="L31" i="93"/>
  <c r="L30" i="93"/>
  <c r="L29" i="93"/>
  <c r="L28" i="93"/>
  <c r="L27" i="93"/>
  <c r="L26" i="93"/>
  <c r="L25" i="93"/>
  <c r="L24" i="93"/>
  <c r="L23" i="93"/>
  <c r="L22" i="93"/>
  <c r="L21" i="93"/>
  <c r="L20" i="93"/>
  <c r="L19" i="93"/>
  <c r="L18" i="93"/>
  <c r="L17" i="93"/>
  <c r="L16" i="93"/>
  <c r="L15" i="93"/>
  <c r="L14" i="93"/>
  <c r="L13" i="93"/>
  <c r="L12" i="93"/>
  <c r="L11" i="93"/>
  <c r="L10" i="93"/>
  <c r="L9" i="93"/>
  <c r="L8" i="93"/>
  <c r="L7" i="93"/>
  <c r="L6" i="93"/>
  <c r="L5" i="93"/>
  <c r="L4" i="93"/>
  <c r="L3" i="93"/>
  <c r="L2" i="93"/>
  <c r="L1" i="93"/>
  <c r="D7" i="19"/>
  <c r="L32" i="92"/>
  <c r="L31" i="92"/>
  <c r="L30" i="92"/>
  <c r="L29" i="92"/>
  <c r="L28" i="92"/>
  <c r="L27" i="92"/>
  <c r="L26" i="92"/>
  <c r="L25" i="92"/>
  <c r="L24" i="92"/>
  <c r="L23" i="92"/>
  <c r="L22" i="92"/>
  <c r="L21" i="92"/>
  <c r="L20" i="92"/>
  <c r="L19" i="92"/>
  <c r="L18" i="92"/>
  <c r="L17" i="92"/>
  <c r="L16" i="92"/>
  <c r="L15" i="92"/>
  <c r="L14" i="92"/>
  <c r="L13" i="92"/>
  <c r="L12" i="92"/>
  <c r="L11" i="92"/>
  <c r="L10" i="92"/>
  <c r="L9" i="92"/>
  <c r="L8" i="92"/>
  <c r="L7" i="92"/>
  <c r="L6" i="92"/>
  <c r="L5" i="92"/>
  <c r="L4" i="92"/>
  <c r="L3" i="92"/>
  <c r="L2" i="92"/>
  <c r="L1" i="92"/>
  <c r="L32" i="91"/>
  <c r="L31" i="91"/>
  <c r="L30" i="91"/>
  <c r="L29" i="91"/>
  <c r="L28" i="91"/>
  <c r="L27" i="91"/>
  <c r="L26" i="91"/>
  <c r="L25" i="91"/>
  <c r="L24" i="91"/>
  <c r="L23" i="91"/>
  <c r="L22" i="91"/>
  <c r="L21" i="91"/>
  <c r="L20" i="91"/>
  <c r="L19" i="91"/>
  <c r="L18" i="91"/>
  <c r="L17" i="91"/>
  <c r="L16" i="91"/>
  <c r="L15" i="91"/>
  <c r="L14" i="91"/>
  <c r="L13" i="91"/>
  <c r="L12" i="91"/>
  <c r="L11" i="91"/>
  <c r="L10" i="91"/>
  <c r="L9" i="91"/>
  <c r="L8" i="91"/>
  <c r="L7" i="91"/>
  <c r="L6" i="91"/>
  <c r="L5" i="91"/>
  <c r="L4" i="91"/>
  <c r="L3" i="91"/>
  <c r="L2" i="91"/>
  <c r="L1" i="91"/>
  <c r="L32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L7" i="90"/>
  <c r="L6" i="90"/>
  <c r="L5" i="90"/>
  <c r="L4" i="90"/>
  <c r="L3" i="90"/>
  <c r="L2" i="90"/>
  <c r="L1" i="90"/>
  <c r="D4" i="19"/>
  <c r="L32" i="89"/>
  <c r="L31" i="89"/>
  <c r="L30" i="89"/>
  <c r="L29" i="89"/>
  <c r="L28" i="89"/>
  <c r="L27" i="89"/>
  <c r="L26" i="89"/>
  <c r="L25" i="89"/>
  <c r="L24" i="89"/>
  <c r="L23" i="89"/>
  <c r="L22" i="89"/>
  <c r="L21" i="89"/>
  <c r="L20" i="89"/>
  <c r="L19" i="89"/>
  <c r="L18" i="89"/>
  <c r="L17" i="89"/>
  <c r="L16" i="89"/>
  <c r="L15" i="89"/>
  <c r="L14" i="89"/>
  <c r="L13" i="89"/>
  <c r="L12" i="89"/>
  <c r="L11" i="89"/>
  <c r="L10" i="89"/>
  <c r="L9" i="89"/>
  <c r="L8" i="89"/>
  <c r="L7" i="89"/>
  <c r="L6" i="89"/>
  <c r="L5" i="89"/>
  <c r="L4" i="89"/>
  <c r="L3" i="89"/>
  <c r="L2" i="89"/>
  <c r="L1" i="89"/>
  <c r="D25" i="19"/>
  <c r="D26" i="19"/>
  <c r="D3" i="19"/>
  <c r="D24" i="19"/>
  <c r="D23" i="19"/>
  <c r="D27" i="19"/>
  <c r="D20" i="19"/>
  <c r="D19" i="19"/>
  <c r="D5" i="19"/>
  <c r="D16" i="19"/>
  <c r="D11" i="19"/>
  <c r="D12" i="19"/>
  <c r="D17" i="19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D14" i="19"/>
  <c r="D6" i="19"/>
  <c r="L32" i="21"/>
  <c r="L1" i="21"/>
  <c r="L31" i="21"/>
  <c r="L2" i="21"/>
  <c r="D22" i="19"/>
  <c r="D18" i="19"/>
  <c r="D21" i="19"/>
  <c r="D10" i="19"/>
  <c r="D8" i="19"/>
  <c r="D9" i="19"/>
  <c r="D15" i="19"/>
  <c r="D13" i="19"/>
</calcChain>
</file>

<file path=xl/comments1.xml><?xml version="1.0" encoding="utf-8"?>
<comments xmlns="http://schemas.openxmlformats.org/spreadsheetml/2006/main">
  <authors>
    <author>xzbao</author>
  </authors>
  <commentLis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6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0.xml><?xml version="1.0" encoding="utf-8"?>
<comments xmlns="http://schemas.openxmlformats.org/spreadsheetml/2006/main">
  <authors>
    <author>xzbao</author>
  </authors>
  <commentList>
    <comment ref="E30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0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11.xml><?xml version="1.0" encoding="utf-8"?>
<comments xmlns="http://schemas.openxmlformats.org/spreadsheetml/2006/main">
  <authors>
    <author>xzbao</author>
  </authors>
  <commentList>
    <comment ref="E30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0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2.xml><?xml version="1.0" encoding="utf-8"?>
<comments xmlns="http://schemas.openxmlformats.org/spreadsheetml/2006/main">
  <authors>
    <author>xzbao</author>
  </authors>
  <commentList>
    <comment ref="E35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3.xml><?xml version="1.0" encoding="utf-8"?>
<comments xmlns="http://schemas.openxmlformats.org/spreadsheetml/2006/main">
  <authors>
    <author>xzbao</author>
  </authors>
  <commentLis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7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4.xml><?xml version="1.0" encoding="utf-8"?>
<comments xmlns="http://schemas.openxmlformats.org/spreadsheetml/2006/main">
  <authors>
    <author>xzbao</author>
  </authors>
  <commentList>
    <comment ref="E35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5.xml><?xml version="1.0" encoding="utf-8"?>
<comments xmlns="http://schemas.openxmlformats.org/spreadsheetml/2006/main">
  <authors>
    <author>xzbao</author>
  </authors>
  <commentList>
    <comment ref="E35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6.xml><?xml version="1.0" encoding="utf-8"?>
<comments xmlns="http://schemas.openxmlformats.org/spreadsheetml/2006/main">
  <authors>
    <author>xzbao</author>
  </authors>
  <commentList>
    <comment ref="E35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7.xml><?xml version="1.0" encoding="utf-8"?>
<comments xmlns="http://schemas.openxmlformats.org/spreadsheetml/2006/main">
  <authors>
    <author>xzbao</author>
  </authors>
  <commentList>
    <comment ref="E35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8.xml><?xml version="1.0" encoding="utf-8"?>
<comments xmlns="http://schemas.openxmlformats.org/spreadsheetml/2006/main">
  <authors>
    <author>xzbao</author>
  </authors>
  <commentLis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4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9.xml><?xml version="1.0" encoding="utf-8"?>
<comments xmlns="http://schemas.openxmlformats.org/spreadsheetml/2006/main">
  <authors>
    <author>xzbao</author>
  </authors>
  <commentList>
    <comment ref="E35" author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sharedStrings.xml><?xml version="1.0" encoding="utf-8"?>
<sst xmlns="http://schemas.openxmlformats.org/spreadsheetml/2006/main" count="676" uniqueCount="232">
  <si>
    <t>类型</t>
  </si>
  <si>
    <t>长度</t>
  </si>
  <si>
    <t>默认值</t>
  </si>
  <si>
    <t>索引</t>
  </si>
  <si>
    <t>备注</t>
  </si>
  <si>
    <t>int</t>
  </si>
  <si>
    <t>varchar</t>
  </si>
  <si>
    <t>表名</t>
    <phoneticPr fontId="1" type="noConversion"/>
  </si>
  <si>
    <t xml:space="preserve"> </t>
    <phoneticPr fontId="1" type="noConversion"/>
  </si>
  <si>
    <t>MyISAM</t>
  </si>
  <si>
    <t>详细</t>
    <phoneticPr fontId="1" type="noConversion"/>
  </si>
  <si>
    <t>&gt;&gt;&gt;</t>
    <phoneticPr fontId="1" type="noConversion"/>
  </si>
  <si>
    <t>精度</t>
    <phoneticPr fontId="1" type="noConversion"/>
  </si>
  <si>
    <t>表名（中文）</t>
    <phoneticPr fontId="1" type="noConversion"/>
  </si>
  <si>
    <t>字段名</t>
    <phoneticPr fontId="1" type="noConversion"/>
  </si>
  <si>
    <t>字段名（中文）</t>
    <phoneticPr fontId="1" type="noConversion"/>
  </si>
  <si>
    <t>Not null</t>
    <phoneticPr fontId="1" type="noConversion"/>
  </si>
  <si>
    <t>PK</t>
    <phoneticPr fontId="1" type="noConversion"/>
  </si>
  <si>
    <t>↓↓↓ Copy from Navicat</t>
    <phoneticPr fontId="1" type="noConversion"/>
  </si>
  <si>
    <t>tinyint</t>
  </si>
  <si>
    <t>smallint</t>
  </si>
  <si>
    <t>mediumint</t>
  </si>
  <si>
    <t>integer</t>
  </si>
  <si>
    <t>bigint</t>
  </si>
  <si>
    <t>bit</t>
  </si>
  <si>
    <t>double</t>
  </si>
  <si>
    <t>float</t>
  </si>
  <si>
    <t>decimal</t>
  </si>
  <si>
    <t>char</t>
  </si>
  <si>
    <t>date</t>
  </si>
  <si>
    <t>time</t>
  </si>
  <si>
    <t>year</t>
  </si>
  <si>
    <t>timestamp</t>
  </si>
  <si>
    <t>datetime</t>
  </si>
  <si>
    <t>tinyblob</t>
  </si>
  <si>
    <t>blob</t>
  </si>
  <si>
    <t>mediumblob</t>
  </si>
  <si>
    <t>longblob</t>
  </si>
  <si>
    <t>tinytext</t>
  </si>
  <si>
    <t>text</t>
  </si>
  <si>
    <t>mediumtext</t>
  </si>
  <si>
    <t>longtext</t>
  </si>
  <si>
    <t>enum</t>
  </si>
  <si>
    <t>set</t>
  </si>
  <si>
    <t>binary</t>
  </si>
  <si>
    <t>varbinary</t>
  </si>
  <si>
    <t>point</t>
  </si>
  <si>
    <t>linestring</t>
  </si>
  <si>
    <t>polygon</t>
  </si>
  <si>
    <t>multipoint</t>
  </si>
  <si>
    <t>multilinestring</t>
  </si>
  <si>
    <t>multipolygon</t>
  </si>
  <si>
    <t>geometrycollection</t>
  </si>
  <si>
    <t>real</t>
  </si>
  <si>
    <t>numeric</t>
  </si>
  <si>
    <t>Not Null</t>
    <phoneticPr fontId="1" type="noConversion"/>
  </si>
  <si>
    <t>InnoDB</t>
  </si>
  <si>
    <t>字段类型</t>
    <phoneticPr fontId="1" type="noConversion"/>
  </si>
  <si>
    <t>CSV</t>
  </si>
  <si>
    <t>MEMORY</t>
  </si>
  <si>
    <t>MRG_MYISAM</t>
  </si>
  <si>
    <t>DB引擎</t>
    <phoneticPr fontId="1" type="noConversion"/>
  </si>
  <si>
    <t>●</t>
  </si>
  <si>
    <t>MyISAM</t>
    <phoneticPr fontId="1" type="noConversion"/>
  </si>
  <si>
    <t>int</t>
    <phoneticPr fontId="1" type="noConversion"/>
  </si>
  <si>
    <t>geometry</t>
    <phoneticPr fontId="1" type="noConversion"/>
  </si>
  <si>
    <t>线</t>
    <phoneticPr fontId="1" type="noConversion"/>
  </si>
  <si>
    <t>面积</t>
    <phoneticPr fontId="1" type="noConversion"/>
  </si>
  <si>
    <t>点</t>
    <phoneticPr fontId="1" type="noConversion"/>
  </si>
  <si>
    <t>几何图形</t>
    <phoneticPr fontId="1" type="noConversion"/>
  </si>
  <si>
    <t>引擎</t>
    <phoneticPr fontId="1" type="noConversion"/>
  </si>
  <si>
    <t>PK</t>
  </si>
  <si>
    <t>AUTO_INCREMENT</t>
    <phoneticPr fontId="1" type="noConversion"/>
  </si>
  <si>
    <t>user</t>
    <phoneticPr fontId="1" type="noConversion"/>
  </si>
  <si>
    <t>user</t>
    <phoneticPr fontId="1" type="noConversion"/>
  </si>
  <si>
    <t>用户表</t>
    <phoneticPr fontId="1" type="noConversion"/>
  </si>
  <si>
    <t>id</t>
    <phoneticPr fontId="14" type="noConversion"/>
  </si>
  <si>
    <t>int</t>
    <phoneticPr fontId="14" type="noConversion"/>
  </si>
  <si>
    <t>用户id</t>
    <phoneticPr fontId="14" type="noConversion"/>
  </si>
  <si>
    <t>varchar</t>
    <phoneticPr fontId="14" type="noConversion"/>
  </si>
  <si>
    <t>nickname</t>
    <phoneticPr fontId="14" type="noConversion"/>
  </si>
  <si>
    <t>昵称</t>
    <phoneticPr fontId="14" type="noConversion"/>
  </si>
  <si>
    <t>open_id</t>
    <phoneticPr fontId="14" type="noConversion"/>
  </si>
  <si>
    <t>微信openid</t>
    <phoneticPr fontId="14" type="noConversion"/>
  </si>
  <si>
    <t>point</t>
    <phoneticPr fontId="14" type="noConversion"/>
  </si>
  <si>
    <t>用户积分</t>
    <phoneticPr fontId="14" type="noConversion"/>
  </si>
  <si>
    <t>snap</t>
    <phoneticPr fontId="14" type="noConversion"/>
  </si>
  <si>
    <t>头像</t>
    <phoneticPr fontId="14" type="noConversion"/>
  </si>
  <si>
    <t>sex</t>
    <phoneticPr fontId="14" type="noConversion"/>
  </si>
  <si>
    <t>性别</t>
    <phoneticPr fontId="14" type="noConversion"/>
  </si>
  <si>
    <t>1男 2女</t>
    <phoneticPr fontId="14" type="noConversion"/>
  </si>
  <si>
    <t>created</t>
    <phoneticPr fontId="14" type="noConversion"/>
  </si>
  <si>
    <t>datetime</t>
    <phoneticPr fontId="14" type="noConversion"/>
  </si>
  <si>
    <t>创建时间</t>
    <phoneticPr fontId="14" type="noConversion"/>
  </si>
  <si>
    <t>modified</t>
    <phoneticPr fontId="14" type="noConversion"/>
  </si>
  <si>
    <t>修改时间</t>
    <phoneticPr fontId="14" type="noConversion"/>
  </si>
  <si>
    <t>deleted</t>
    <phoneticPr fontId="14" type="noConversion"/>
  </si>
  <si>
    <t>删除时间</t>
    <phoneticPr fontId="14" type="noConversion"/>
  </si>
  <si>
    <t>status</t>
    <phoneticPr fontId="14" type="noConversion"/>
  </si>
  <si>
    <t>状态</t>
    <phoneticPr fontId="14" type="noConversion"/>
  </si>
  <si>
    <t>1正常 2禁用</t>
    <phoneticPr fontId="14" type="noConversion"/>
  </si>
  <si>
    <t>product</t>
    <phoneticPr fontId="1" type="noConversion"/>
  </si>
  <si>
    <t>兑换商品表</t>
    <phoneticPr fontId="1" type="noConversion"/>
  </si>
  <si>
    <t>PK</t>
    <phoneticPr fontId="14" type="noConversion"/>
  </si>
  <si>
    <t>商品id</t>
    <phoneticPr fontId="14" type="noConversion"/>
  </si>
  <si>
    <t>name</t>
    <phoneticPr fontId="14" type="noConversion"/>
  </si>
  <si>
    <t>名称</t>
    <phoneticPr fontId="14" type="noConversion"/>
  </si>
  <si>
    <t>pic</t>
    <phoneticPr fontId="14" type="noConversion"/>
  </si>
  <si>
    <t>图片</t>
    <phoneticPr fontId="14" type="noConversion"/>
  </si>
  <si>
    <t>point</t>
    <phoneticPr fontId="14" type="noConversion"/>
  </si>
  <si>
    <t>兑换所需积分</t>
    <phoneticPr fontId="14" type="noConversion"/>
  </si>
  <si>
    <t>public_start</t>
    <phoneticPr fontId="14" type="noConversion"/>
  </si>
  <si>
    <t>public_end</t>
    <phoneticPr fontId="14" type="noConversion"/>
  </si>
  <si>
    <t>有效开始时间</t>
    <phoneticPr fontId="14" type="noConversion"/>
  </si>
  <si>
    <t>有效结束时间</t>
    <phoneticPr fontId="14" type="noConversion"/>
  </si>
  <si>
    <t>is_public</t>
    <phoneticPr fontId="14" type="noConversion"/>
  </si>
  <si>
    <t>上架标识</t>
    <phoneticPr fontId="14" type="noConversion"/>
  </si>
  <si>
    <t>1上架 2下架</t>
    <phoneticPr fontId="14" type="noConversion"/>
  </si>
  <si>
    <t xml:space="preserve"> </t>
    <phoneticPr fontId="14" type="noConversion"/>
  </si>
  <si>
    <t>log_user_point</t>
    <phoneticPr fontId="1" type="noConversion"/>
  </si>
  <si>
    <t>积分使用日志</t>
    <phoneticPr fontId="1" type="noConversion"/>
  </si>
  <si>
    <t>id</t>
    <phoneticPr fontId="14" type="noConversion"/>
  </si>
  <si>
    <t>AUTO_INCREMENT</t>
    <phoneticPr fontId="1" type="noConversion"/>
  </si>
  <si>
    <t>user_id</t>
    <phoneticPr fontId="14" type="noConversion"/>
  </si>
  <si>
    <t>日志id</t>
    <phoneticPr fontId="14" type="noConversion"/>
  </si>
  <si>
    <t>用户id</t>
    <phoneticPr fontId="14" type="noConversion"/>
  </si>
  <si>
    <t>积分</t>
    <phoneticPr fontId="14" type="noConversion"/>
  </si>
  <si>
    <t>remark</t>
    <phoneticPr fontId="14" type="noConversion"/>
  </si>
  <si>
    <t>使用说明</t>
    <phoneticPr fontId="14" type="noConversion"/>
  </si>
  <si>
    <t>draw_goods</t>
    <phoneticPr fontId="1" type="noConversion"/>
  </si>
  <si>
    <t>抽奖商品</t>
    <phoneticPr fontId="1" type="noConversion"/>
  </si>
  <si>
    <t>level</t>
    <phoneticPr fontId="14" type="noConversion"/>
  </si>
  <si>
    <t>奖品等级</t>
    <phoneticPr fontId="14" type="noConversion"/>
  </si>
  <si>
    <t>questionnaire</t>
    <phoneticPr fontId="1" type="noConversion"/>
  </si>
  <si>
    <t>问卷表</t>
    <phoneticPr fontId="1" type="noConversion"/>
  </si>
  <si>
    <t>question</t>
    <phoneticPr fontId="14" type="noConversion"/>
  </si>
  <si>
    <t>题目</t>
    <phoneticPr fontId="14" type="noConversion"/>
  </si>
  <si>
    <t>type</t>
    <phoneticPr fontId="14" type="noConversion"/>
  </si>
  <si>
    <t>类型</t>
    <phoneticPr fontId="14" type="noConversion"/>
  </si>
  <si>
    <t>1单选 2复选</t>
    <phoneticPr fontId="14" type="noConversion"/>
  </si>
  <si>
    <t>1正常 2下架</t>
    <phoneticPr fontId="14" type="noConversion"/>
  </si>
  <si>
    <t>answer</t>
    <phoneticPr fontId="14" type="noConversion"/>
  </si>
  <si>
    <t>答案</t>
    <phoneticPr fontId="14" type="noConversion"/>
  </si>
  <si>
    <t>格式(answer_id_1,answer_id_2...)</t>
    <phoneticPr fontId="14" type="noConversion"/>
  </si>
  <si>
    <t>title</t>
    <phoneticPr fontId="14" type="noConversion"/>
  </si>
  <si>
    <t>标题</t>
    <phoneticPr fontId="14" type="noConversion"/>
  </si>
  <si>
    <t>type</t>
    <phoneticPr fontId="14" type="noConversion"/>
  </si>
  <si>
    <t>public_start</t>
    <phoneticPr fontId="14" type="noConversion"/>
  </si>
  <si>
    <t>public_end</t>
    <phoneticPr fontId="14" type="noConversion"/>
  </si>
  <si>
    <t>开始时间</t>
    <phoneticPr fontId="14" type="noConversion"/>
  </si>
  <si>
    <t>结束时间</t>
    <phoneticPr fontId="14" type="noConversion"/>
  </si>
  <si>
    <t>created</t>
    <phoneticPr fontId="14" type="noConversion"/>
  </si>
  <si>
    <t>创建时间</t>
    <phoneticPr fontId="14" type="noConversion"/>
  </si>
  <si>
    <t>修改时间</t>
    <phoneticPr fontId="14" type="noConversion"/>
  </si>
  <si>
    <t>modified</t>
    <phoneticPr fontId="14" type="noConversion"/>
  </si>
  <si>
    <t>删除时间</t>
    <phoneticPr fontId="14" type="noConversion"/>
  </si>
  <si>
    <t>deleted</t>
    <phoneticPr fontId="14" type="noConversion"/>
  </si>
  <si>
    <t>topic</t>
    <phoneticPr fontId="1" type="noConversion"/>
  </si>
  <si>
    <t>题目表</t>
    <phoneticPr fontId="1" type="noConversion"/>
  </si>
  <si>
    <t>questionnaire_topic</t>
    <phoneticPr fontId="1" type="noConversion"/>
  </si>
  <si>
    <t>问卷题目关联表</t>
    <phoneticPr fontId="1" type="noConversion"/>
  </si>
  <si>
    <t>topic_id</t>
    <phoneticPr fontId="14" type="noConversion"/>
  </si>
  <si>
    <t>题目id</t>
    <phoneticPr fontId="14" type="noConversion"/>
  </si>
  <si>
    <t>questionnaire_id</t>
    <phoneticPr fontId="14" type="noConversion"/>
  </si>
  <si>
    <t>问卷id</t>
    <phoneticPr fontId="14" type="noConversion"/>
  </si>
  <si>
    <t>answer</t>
    <phoneticPr fontId="1" type="noConversion"/>
  </si>
  <si>
    <t>答案表</t>
    <phoneticPr fontId="1" type="noConversion"/>
  </si>
  <si>
    <t>content</t>
    <phoneticPr fontId="14" type="noConversion"/>
  </si>
  <si>
    <t>内容</t>
    <phoneticPr fontId="14" type="noConversion"/>
  </si>
  <si>
    <t>1文本 2图片</t>
    <phoneticPr fontId="14" type="noConversion"/>
  </si>
  <si>
    <t>int</t>
    <phoneticPr fontId="14" type="noConversion"/>
  </si>
  <si>
    <t>topic_id</t>
    <phoneticPr fontId="14" type="noConversion"/>
  </si>
  <si>
    <t>题目id</t>
    <phoneticPr fontId="14" type="noConversion"/>
  </si>
  <si>
    <t>stock</t>
    <phoneticPr fontId="14" type="noConversion"/>
  </si>
  <si>
    <t>库存</t>
    <phoneticPr fontId="14" type="noConversion"/>
  </si>
  <si>
    <t>double</t>
    <phoneticPr fontId="14" type="noConversion"/>
  </si>
  <si>
    <t>概率</t>
    <phoneticPr fontId="14" type="noConversion"/>
  </si>
  <si>
    <t>probability</t>
    <phoneticPr fontId="14" type="noConversion"/>
  </si>
  <si>
    <t>pic</t>
    <phoneticPr fontId="14" type="noConversion"/>
  </si>
  <si>
    <t>varchar</t>
    <phoneticPr fontId="14" type="noConversion"/>
  </si>
  <si>
    <t>图片</t>
    <phoneticPr fontId="14" type="noConversion"/>
  </si>
  <si>
    <t>www_product</t>
    <phoneticPr fontId="1" type="noConversion"/>
  </si>
  <si>
    <t>www_log_user_point</t>
    <phoneticPr fontId="1" type="noConversion"/>
  </si>
  <si>
    <t>www_draw_goods</t>
    <phoneticPr fontId="1" type="noConversion"/>
  </si>
  <si>
    <t>www_questionnaire</t>
    <phoneticPr fontId="1" type="noConversion"/>
  </si>
  <si>
    <t>www_topic</t>
    <phoneticPr fontId="1" type="noConversion"/>
  </si>
  <si>
    <t>www_questionnaire_topic</t>
    <phoneticPr fontId="1" type="noConversion"/>
  </si>
  <si>
    <t>表前缀www_</t>
  </si>
  <si>
    <t>表前缀www_</t>
    <phoneticPr fontId="1" type="noConversion"/>
  </si>
  <si>
    <t>wxapp</t>
    <phoneticPr fontId="1" type="noConversion"/>
  </si>
  <si>
    <t>微信小程序</t>
    <phoneticPr fontId="1" type="noConversion"/>
  </si>
  <si>
    <t>●</t>
    <phoneticPr fontId="14" type="noConversion"/>
  </si>
  <si>
    <t>uuu</t>
    <phoneticPr fontId="14" type="noConversion"/>
  </si>
  <si>
    <t>www_answer</t>
    <phoneticPr fontId="1" type="noConversion"/>
  </si>
  <si>
    <t>wxapp</t>
    <phoneticPr fontId="1" type="noConversion"/>
  </si>
  <si>
    <t>ID</t>
    <phoneticPr fontId="1" type="noConversion"/>
  </si>
  <si>
    <t>varchar</t>
    <phoneticPr fontId="1" type="noConversion"/>
  </si>
  <si>
    <t>PK</t>
    <phoneticPr fontId="1" type="noConversion"/>
  </si>
  <si>
    <t>小程序id</t>
    <phoneticPr fontId="1" type="noConversion"/>
  </si>
  <si>
    <t>小程序名字</t>
    <phoneticPr fontId="1" type="noConversion"/>
  </si>
  <si>
    <t>appname</t>
    <phoneticPr fontId="1" type="noConversion"/>
  </si>
  <si>
    <t>catalog</t>
    <phoneticPr fontId="1" type="noConversion"/>
  </si>
  <si>
    <t>分类</t>
    <phoneticPr fontId="1" type="noConversion"/>
  </si>
  <si>
    <t>tag1</t>
    <phoneticPr fontId="1" type="noConversion"/>
  </si>
  <si>
    <t>tag2</t>
    <phoneticPr fontId="1" type="noConversion"/>
  </si>
  <si>
    <t>tag3</t>
    <phoneticPr fontId="1" type="noConversion"/>
  </si>
  <si>
    <t>qrcode</t>
    <phoneticPr fontId="1" type="noConversion"/>
  </si>
  <si>
    <t>desc</t>
    <phoneticPr fontId="1" type="noConversion"/>
  </si>
  <si>
    <t>小程序介绍</t>
    <phoneticPr fontId="1" type="noConversion"/>
  </si>
  <si>
    <t>二维码地址</t>
    <phoneticPr fontId="1" type="noConversion"/>
  </si>
  <si>
    <t>标签1</t>
    <phoneticPr fontId="1" type="noConversion"/>
  </si>
  <si>
    <t>标签2</t>
    <phoneticPr fontId="1" type="noConversion"/>
  </si>
  <si>
    <t>标签3</t>
    <phoneticPr fontId="1" type="noConversion"/>
  </si>
  <si>
    <t>rating</t>
    <phoneticPr fontId="1" type="noConversion"/>
  </si>
  <si>
    <t>评分</t>
    <phoneticPr fontId="1" type="noConversion"/>
  </si>
  <si>
    <t>createTime</t>
    <phoneticPr fontId="1" type="noConversion"/>
  </si>
  <si>
    <t>modifyTime</t>
    <phoneticPr fontId="1" type="noConversion"/>
  </si>
  <si>
    <t>deleteTime</t>
    <phoneticPr fontId="1" type="noConversion"/>
  </si>
  <si>
    <t>创建时间</t>
    <phoneticPr fontId="1" type="noConversion"/>
  </si>
  <si>
    <t>修改时间</t>
    <phoneticPr fontId="1" type="noConversion"/>
  </si>
  <si>
    <t>删除时间</t>
    <phoneticPr fontId="1" type="noConversion"/>
  </si>
  <si>
    <t>status</t>
    <phoneticPr fontId="1" type="noConversion"/>
  </si>
  <si>
    <t>int</t>
    <phoneticPr fontId="1" type="noConversion"/>
  </si>
  <si>
    <t>状态</t>
    <phoneticPr fontId="1" type="noConversion"/>
  </si>
  <si>
    <t>point</t>
    <phoneticPr fontId="14" type="noConversion"/>
  </si>
  <si>
    <t>snap</t>
    <phoneticPr fontId="14" type="noConversion"/>
  </si>
  <si>
    <t>status</t>
    <phoneticPr fontId="14" type="noConversion"/>
  </si>
  <si>
    <t>sex</t>
    <phoneticPr fontId="14" type="noConversion"/>
  </si>
  <si>
    <t>password</t>
    <phoneticPr fontId="1" type="noConversion"/>
  </si>
  <si>
    <t>密码</t>
    <phoneticPr fontId="1" type="noConversion"/>
  </si>
  <si>
    <t>用户名</t>
    <phoneticPr fontId="1" type="noConversion"/>
  </si>
  <si>
    <t>username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</si>
</sst>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表名：&quot;@"/>
    <numFmt numFmtId="177" formatCode="&quot;说明：&quot;@"/>
    <numFmt numFmtId="178" formatCode="&quot;引擎：&quot;@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theme="0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trike/>
      <sz val="10"/>
      <name val="微软雅黑"/>
      <family val="2"/>
      <charset val="134"/>
    </font>
    <font>
      <u/>
      <sz val="12"/>
      <color theme="1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3.8"/>
      <color theme="10"/>
      <name val="宋体"/>
      <family val="3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</borders>
  <cellStyleXfs count="227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3" fillId="0" borderId="0" xfId="0" quotePrefix="1" applyFont="1" applyFill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8" fillId="0" borderId="0" xfId="0" applyFont="1" applyFill="1" applyBorder="1">
      <alignment vertical="center"/>
    </xf>
    <xf numFmtId="177" fontId="2" fillId="2" borderId="2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8" fontId="2" fillId="2" borderId="1" xfId="0" applyNumberFormat="1" applyFont="1" applyFill="1" applyBorder="1">
      <alignment vertical="center"/>
    </xf>
    <xf numFmtId="0" fontId="13" fillId="0" borderId="0" xfId="226" applyNumberFormat="1" applyFill="1" applyBorder="1" applyAlignment="1" applyProtection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</cellXfs>
  <cellStyles count="227">
    <cellStyle name="常规" xfId="0" builtinId="0"/>
    <cellStyle name="超链接" xfId="182" builtinId="8" hidden="1"/>
    <cellStyle name="超链接" xfId="184" builtinId="8" hidden="1"/>
    <cellStyle name="超链接" xfId="186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79646"/>
      <rgbColor rgb="00FFFFFF"/>
      <rgbColor rgb="00FBD5B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33CC"/>
      <color rgb="FFFFFF99"/>
      <color rgb="FFCCFFCC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758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004859" y="40676"/>
          <a:ext cx="936756" cy="375847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004859" y="40676"/>
          <a:ext cx="936756" cy="375847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182363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566834" y="40676"/>
          <a:ext cx="936756" cy="375847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758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758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758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947709" y="40676"/>
          <a:ext cx="936756" cy="375847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758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004859" y="40676"/>
          <a:ext cx="936756" cy="375847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列表" displayName="Table列表" ref="A2:E27" totalsRowShown="0" headerRowDxfId="133" dataDxfId="132">
  <autoFilter ref="A2:E27"/>
  <tableColumns count="5">
    <tableColumn id="1" name="表名" dataDxfId="131"/>
    <tableColumn id="2" name="表名（中文）" dataDxfId="130"/>
    <tableColumn id="3" name="引擎" dataDxfId="129"/>
    <tableColumn id="4" name="详细" dataDxfId="128">
      <calculatedColumnFormula>IF(AND($A3&lt;&gt;""), HYPERLINK(文件名 &amp;"#'"&amp; $A3 &amp;"'!A1", $D$1), "")</calculatedColumnFormula>
    </tableColumn>
    <tableColumn id="6" name="备注" dataDxfId="127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8" name="字段定义表69" displayName="字段定义表69" ref="A2:I30" totalsRowShown="0" headerRowDxfId="76" dataDxfId="75">
  <autoFilter ref="A2:I30"/>
  <tableColumns count="9">
    <tableColumn id="1" name="字段名" dataDxfId="74"/>
    <tableColumn id="2" name="类型" dataDxfId="73"/>
    <tableColumn id="3" name="长度" dataDxfId="72"/>
    <tableColumn id="7" name="精度" dataDxfId="71"/>
    <tableColumn id="9" name="Not Null" dataDxfId="70"/>
    <tableColumn id="4" name="默认值" dataDxfId="69"/>
    <tableColumn id="5" name="索引" dataDxfId="68"/>
    <tableColumn id="8" name="字段名（中文）" dataDxfId="67"/>
    <tableColumn id="6" name="备注" dataDxfId="66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9" name="字段定义表10" displayName="字段定义表10" ref="A2:I29" totalsRowShown="0" headerRowDxfId="65" dataDxfId="64">
  <autoFilter ref="A2:I29"/>
  <tableColumns count="9">
    <tableColumn id="1" name="字段名" dataDxfId="63"/>
    <tableColumn id="2" name="类型" dataDxfId="62"/>
    <tableColumn id="3" name="长度" dataDxfId="61"/>
    <tableColumn id="7" name="精度" dataDxfId="60"/>
    <tableColumn id="9" name="Not Null" dataDxfId="59"/>
    <tableColumn id="4" name="默认值" dataDxfId="58"/>
    <tableColumn id="5" name="索引" dataDxfId="57"/>
    <tableColumn id="8" name="字段名（中文）" dataDxfId="56"/>
    <tableColumn id="6" name="备注" dataDxfId="55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10" name="字段定义表1011" displayName="字段定义表1011" ref="A2:I30" totalsRowShown="0" headerRowDxfId="54" dataDxfId="53">
  <autoFilter ref="A2:I30"/>
  <tableColumns count="9">
    <tableColumn id="1" name="字段名" dataDxfId="52"/>
    <tableColumn id="2" name="类型" dataDxfId="51"/>
    <tableColumn id="3" name="长度" dataDxfId="50"/>
    <tableColumn id="7" name="精度" dataDxfId="49"/>
    <tableColumn id="9" name="Not Null" dataDxfId="48"/>
    <tableColumn id="4" name="默认值" dataDxfId="47"/>
    <tableColumn id="5" name="索引" dataDxfId="46"/>
    <tableColumn id="8" name="字段名（中文）" dataDxfId="45"/>
    <tableColumn id="6" name="备注" dataDxfId="44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id="11" name="字段定义表101112" displayName="字段定义表101112" ref="A2:I25" totalsRowShown="0" headerRowDxfId="43" dataDxfId="42">
  <autoFilter ref="A2:I25"/>
  <tableColumns count="9">
    <tableColumn id="1" name="字段名" dataDxfId="41"/>
    <tableColumn id="2" name="类型" dataDxfId="40"/>
    <tableColumn id="3" name="长度" dataDxfId="39"/>
    <tableColumn id="7" name="精度" dataDxfId="38"/>
    <tableColumn id="9" name="Not Null" dataDxfId="37"/>
    <tableColumn id="4" name="默认值" dataDxfId="36"/>
    <tableColumn id="5" name="索引" dataDxfId="35"/>
    <tableColumn id="8" name="字段名（中文）" dataDxfId="34"/>
    <tableColumn id="6" name="备注" dataDxfId="33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id="12" name="字段定义表10111213" displayName="字段定义表10111213" ref="A2:I25" totalsRowShown="0" headerRowDxfId="32" dataDxfId="31">
  <autoFilter ref="A2:I25"/>
  <tableColumns count="9">
    <tableColumn id="1" name="字段名" dataDxfId="30"/>
    <tableColumn id="2" name="类型" dataDxfId="29"/>
    <tableColumn id="3" name="长度" dataDxfId="28"/>
    <tableColumn id="7" name="精度" dataDxfId="27"/>
    <tableColumn id="9" name="Not Null" dataDxfId="26"/>
    <tableColumn id="4" name="默认值" dataDxfId="25"/>
    <tableColumn id="5" name="索引" dataDxfId="24"/>
    <tableColumn id="8" name="字段名（中文）" dataDxfId="23"/>
    <tableColumn id="6" name="备注" dataDxfId="2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4" name="字段定义表15" displayName="字段定义表15" ref="A2:I31" totalsRowShown="0" headerRowDxfId="21" dataDxfId="20">
  <autoFilter ref="A2:I31"/>
  <tableColumns count="9">
    <tableColumn id="1" name="字段名" dataDxfId="19"/>
    <tableColumn id="2" name="类型" dataDxfId="18"/>
    <tableColumn id="3" name="长度" dataDxfId="17"/>
    <tableColumn id="7" name="精度" dataDxfId="16"/>
    <tableColumn id="9" name="Not Null" dataDxfId="15"/>
    <tableColumn id="4" name="默认值" dataDxfId="14"/>
    <tableColumn id="5" name="索引" dataDxfId="13"/>
    <tableColumn id="8" name="字段名（中文）" dataDxfId="12"/>
    <tableColumn id="6" name="备注" dataDxfId="1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字段定义表" displayName="字段定义表" ref="A2:I30" totalsRowShown="0" headerRowDxfId="126" dataDxfId="125">
  <autoFilter ref="A2:I30"/>
  <tableColumns count="9">
    <tableColumn id="1" name="字段名" dataDxfId="124"/>
    <tableColumn id="2" name="类型" dataDxfId="123"/>
    <tableColumn id="3" name="长度" dataDxfId="122"/>
    <tableColumn id="7" name="精度" dataDxfId="121"/>
    <tableColumn id="9" name="Not Null" dataDxfId="120"/>
    <tableColumn id="4" name="默认值" dataDxfId="119"/>
    <tableColumn id="5" name="索引" dataDxfId="118"/>
    <tableColumn id="8" name="字段名（中文）" dataDxfId="117"/>
    <tableColumn id="6" name="备注" dataDxfId="11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3" name="字段类型表" displayName="字段类型表" ref="A1:A44" totalsRowShown="0" headerRowDxfId="115" dataDxfId="114">
  <autoFilter ref="A1:A44"/>
  <tableColumns count="1">
    <tableColumn id="1" name="字段类型" dataDxfId="1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DB引擎表" displayName="DB引擎表" ref="C1:C10" totalsRowShown="0" headerRowDxfId="112" dataDxfId="111">
  <autoFilter ref="C1:C10"/>
  <tableColumns count="1">
    <tableColumn id="1" name="DB引擎" dataDxfId="1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5" name="字段定义表516" displayName="字段定义表516" ref="A2:I32" totalsRowShown="0" headerRowDxfId="10" dataDxfId="9">
  <autoFilter ref="A2:I32"/>
  <tableColumns count="9">
    <tableColumn id="1" name="字段名" dataDxfId="8"/>
    <tableColumn id="2" name="类型" dataDxfId="7"/>
    <tableColumn id="3" name="长度" dataDxfId="6"/>
    <tableColumn id="7" name="精度" dataDxfId="5"/>
    <tableColumn id="9" name="Not Null" dataDxfId="4"/>
    <tableColumn id="4" name="默认值" dataDxfId="3"/>
    <tableColumn id="5" name="索引" dataDxfId="2"/>
    <tableColumn id="8" name="字段名（中文）" dataDxfId="1"/>
    <tableColumn id="6" name="备注" dataDxfId="0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4" name="字段定义表5" displayName="字段定义表5" ref="A2:I30" totalsRowShown="0" headerRowDxfId="109" dataDxfId="108">
  <autoFilter ref="A2:I30"/>
  <tableColumns count="9">
    <tableColumn id="1" name="字段名" dataDxfId="107"/>
    <tableColumn id="2" name="类型" dataDxfId="106"/>
    <tableColumn id="3" name="长度" dataDxfId="105"/>
    <tableColumn id="7" name="精度" dataDxfId="104"/>
    <tableColumn id="9" name="Not Null" dataDxfId="103"/>
    <tableColumn id="4" name="默认值" dataDxfId="102"/>
    <tableColumn id="5" name="索引" dataDxfId="101"/>
    <tableColumn id="8" name="字段名（中文）" dataDxfId="100"/>
    <tableColumn id="6" name="备注" dataDxfId="99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5" name="字段定义表6" displayName="字段定义表6" ref="A2:I30" totalsRowShown="0" headerRowDxfId="98" dataDxfId="97">
  <autoFilter ref="A2:I30"/>
  <tableColumns count="9">
    <tableColumn id="1" name="字段名" dataDxfId="96"/>
    <tableColumn id="2" name="类型" dataDxfId="95"/>
    <tableColumn id="3" name="长度" dataDxfId="94"/>
    <tableColumn id="7" name="精度" dataDxfId="93"/>
    <tableColumn id="9" name="Not Null" dataDxfId="92"/>
    <tableColumn id="4" name="默认值" dataDxfId="91"/>
    <tableColumn id="5" name="索引" dataDxfId="90"/>
    <tableColumn id="8" name="字段名（中文）" dataDxfId="89"/>
    <tableColumn id="6" name="备注" dataDxfId="88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7" name="字段定义表8" displayName="字段定义表8" ref="A2:I30" totalsRowShown="0" headerRowDxfId="87" dataDxfId="86">
  <autoFilter ref="A2:I30"/>
  <tableColumns count="9">
    <tableColumn id="1" name="字段名" dataDxfId="85"/>
    <tableColumn id="2" name="类型" dataDxfId="84"/>
    <tableColumn id="3" name="长度" dataDxfId="83"/>
    <tableColumn id="7" name="精度" dataDxfId="82"/>
    <tableColumn id="9" name="Not Null" dataDxfId="81"/>
    <tableColumn id="4" name="默认值" dataDxfId="80"/>
    <tableColumn id="5" name="索引" dataDxfId="79"/>
    <tableColumn id="8" name="字段名（中文）" dataDxfId="78"/>
    <tableColumn id="6" name="备注" dataDxfId="7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zoomScale="115" zoomScaleNormal="115" zoomScaleSheetLayoutView="100" zoomScalePageLayoutView="115" workbookViewId="0">
      <pane ySplit="2" topLeftCell="A3" activePane="bottomLeft" state="frozen"/>
      <selection activeCell="D33" sqref="D33"/>
      <selection pane="bottomLeft" activeCell="D3" sqref="D3"/>
    </sheetView>
  </sheetViews>
  <sheetFormatPr defaultColWidth="9" defaultRowHeight="20.100000000000001" customHeight="1" x14ac:dyDescent="0.15"/>
  <cols>
    <col min="1" max="1" width="26.625" style="4" customWidth="1"/>
    <col min="2" max="2" width="32.125" style="4" customWidth="1"/>
    <col min="3" max="3" width="8.125" style="7" bestFit="1" customWidth="1"/>
    <col min="4" max="4" width="6.625" style="10" bestFit="1" customWidth="1"/>
    <col min="5" max="5" width="75" style="4" customWidth="1"/>
    <col min="6" max="16384" width="9" style="4"/>
  </cols>
  <sheetData>
    <row r="1" spans="1:5" ht="0.95" customHeight="1" x14ac:dyDescent="0.15">
      <c r="D1" s="10" t="s">
        <v>11</v>
      </c>
    </row>
    <row r="2" spans="1:5" ht="20.100000000000001" customHeight="1" x14ac:dyDescent="0.15">
      <c r="A2" s="5" t="s">
        <v>7</v>
      </c>
      <c r="B2" s="5" t="s">
        <v>13</v>
      </c>
      <c r="C2" s="8" t="s">
        <v>70</v>
      </c>
      <c r="D2" s="5" t="s">
        <v>10</v>
      </c>
      <c r="E2" s="5" t="s">
        <v>4</v>
      </c>
    </row>
    <row r="3" spans="1:5" ht="20.100000000000001" customHeight="1" x14ac:dyDescent="0.15">
      <c r="A3" s="6" t="s">
        <v>74</v>
      </c>
      <c r="B3" s="6" t="s">
        <v>75</v>
      </c>
      <c r="C3" s="9"/>
      <c r="D3" s="10" t="str">
        <f ca="1">IF(AND($A3&lt;&gt;""), HYPERLINK(文件名 &amp;"#'"&amp; $A3 &amp;"'!A1", $D$1), "")</f>
        <v>&gt;&gt;&gt;</v>
      </c>
      <c r="E3" s="6"/>
    </row>
    <row r="4" spans="1:5" ht="20.100000000000001" customHeight="1" x14ac:dyDescent="0.15">
      <c r="A4" s="6" t="s">
        <v>101</v>
      </c>
      <c r="B4" s="6" t="s">
        <v>102</v>
      </c>
      <c r="C4" s="9"/>
      <c r="D4" s="10" t="str">
        <f ca="1">IF(AND($A4&lt;&gt;""), HYPERLINK(文件名 &amp;"#'"&amp; $A4 &amp;"'!A1", $D$1), "")</f>
        <v>&gt;&gt;&gt;</v>
      </c>
      <c r="E4" s="6" t="s">
        <v>188</v>
      </c>
    </row>
    <row r="5" spans="1:5" ht="20.100000000000001" customHeight="1" x14ac:dyDescent="0.15">
      <c r="A5" s="6" t="s">
        <v>119</v>
      </c>
      <c r="B5" s="6" t="s">
        <v>120</v>
      </c>
      <c r="C5" s="9"/>
      <c r="D5" s="10" t="str">
        <f t="shared" ref="D5:D12" ca="1" si="0">IF(AND($A5&lt;&gt;""), HYPERLINK(文件名 &amp;"#'"&amp; $A5 &amp;"'!A1", $D$1), "")</f>
        <v>&gt;&gt;&gt;</v>
      </c>
      <c r="E5" s="6" t="s">
        <v>187</v>
      </c>
    </row>
    <row r="6" spans="1:5" ht="20.100000000000001" customHeight="1" x14ac:dyDescent="0.15">
      <c r="A6" s="6" t="s">
        <v>129</v>
      </c>
      <c r="B6" s="6" t="s">
        <v>130</v>
      </c>
      <c r="C6" s="9"/>
      <c r="D6" s="10" t="str">
        <f t="shared" ca="1" si="0"/>
        <v>&gt;&gt;&gt;</v>
      </c>
      <c r="E6" s="6" t="s">
        <v>187</v>
      </c>
    </row>
    <row r="7" spans="1:5" ht="20.100000000000001" customHeight="1" x14ac:dyDescent="0.15">
      <c r="A7" s="6" t="s">
        <v>133</v>
      </c>
      <c r="B7" s="6" t="s">
        <v>134</v>
      </c>
      <c r="C7" s="9"/>
      <c r="D7" s="10" t="str">
        <f t="shared" ca="1" si="0"/>
        <v>&gt;&gt;&gt;</v>
      </c>
      <c r="E7" s="6" t="s">
        <v>187</v>
      </c>
    </row>
    <row r="8" spans="1:5" ht="20.100000000000001" customHeight="1" x14ac:dyDescent="0.15">
      <c r="A8" s="6" t="s">
        <v>157</v>
      </c>
      <c r="B8" s="6" t="s">
        <v>158</v>
      </c>
      <c r="C8" s="9"/>
      <c r="D8" s="10" t="str">
        <f t="shared" ca="1" si="0"/>
        <v>&gt;&gt;&gt;</v>
      </c>
      <c r="E8" s="6" t="s">
        <v>187</v>
      </c>
    </row>
    <row r="9" spans="1:5" ht="20.100000000000001" customHeight="1" x14ac:dyDescent="0.15">
      <c r="A9" s="6" t="s">
        <v>159</v>
      </c>
      <c r="B9" s="6" t="s">
        <v>160</v>
      </c>
      <c r="C9" s="9"/>
      <c r="D9" s="10" t="str">
        <f t="shared" ca="1" si="0"/>
        <v>&gt;&gt;&gt;</v>
      </c>
      <c r="E9" s="6" t="s">
        <v>187</v>
      </c>
    </row>
    <row r="10" spans="1:5" ht="20.100000000000001" customHeight="1" x14ac:dyDescent="0.15">
      <c r="A10" s="6" t="s">
        <v>165</v>
      </c>
      <c r="B10" s="6" t="s">
        <v>166</v>
      </c>
      <c r="C10" s="9"/>
      <c r="D10" s="10" t="str">
        <f t="shared" ca="1" si="0"/>
        <v>&gt;&gt;&gt;</v>
      </c>
      <c r="E10" s="6" t="s">
        <v>187</v>
      </c>
    </row>
    <row r="11" spans="1:5" ht="20.100000000000001" customHeight="1" x14ac:dyDescent="0.15">
      <c r="A11" s="6" t="s">
        <v>189</v>
      </c>
      <c r="B11" s="6" t="s">
        <v>190</v>
      </c>
      <c r="C11" s="9"/>
      <c r="D11" s="10" t="str">
        <f t="shared" ca="1" si="0"/>
        <v>&gt;&gt;&gt;</v>
      </c>
      <c r="E11" s="6"/>
    </row>
    <row r="12" spans="1:5" ht="20.100000000000001" customHeight="1" x14ac:dyDescent="0.15">
      <c r="A12" s="6"/>
      <c r="B12" s="6"/>
      <c r="C12" s="9"/>
      <c r="D12" s="10" t="str">
        <f t="shared" si="0"/>
        <v/>
      </c>
      <c r="E12" s="6"/>
    </row>
    <row r="13" spans="1:5" ht="20.100000000000001" customHeight="1" x14ac:dyDescent="0.15">
      <c r="A13" s="6"/>
      <c r="B13" s="6"/>
      <c r="C13" s="9"/>
      <c r="D13" s="10" t="str">
        <f t="shared" ref="D13:D22" si="1">IF(AND($A13&lt;&gt;""), HYPERLINK(文件名 &amp;"#'"&amp; $A13 &amp;"'!A1", $D$1), "")</f>
        <v/>
      </c>
      <c r="E13" s="6"/>
    </row>
    <row r="14" spans="1:5" ht="20.100000000000001" customHeight="1" x14ac:dyDescent="0.15">
      <c r="A14" s="6"/>
      <c r="B14" s="6"/>
      <c r="C14" s="9"/>
      <c r="D14" s="10" t="str">
        <f t="shared" si="1"/>
        <v/>
      </c>
      <c r="E14" s="6"/>
    </row>
    <row r="15" spans="1:5" ht="18.75" customHeight="1" x14ac:dyDescent="0.15">
      <c r="A15" s="6"/>
      <c r="B15" s="6"/>
      <c r="C15" s="9"/>
      <c r="D15" s="10" t="str">
        <f t="shared" si="1"/>
        <v/>
      </c>
      <c r="E15" s="6">
        <v>1</v>
      </c>
    </row>
    <row r="16" spans="1:5" ht="20.100000000000001" customHeight="1" x14ac:dyDescent="0.15">
      <c r="A16" s="6"/>
      <c r="B16" s="6"/>
      <c r="C16" s="9"/>
      <c r="D16" s="10" t="str">
        <f t="shared" si="1"/>
        <v/>
      </c>
      <c r="E16" s="6"/>
    </row>
    <row r="17" spans="1:5" ht="20.100000000000001" customHeight="1" x14ac:dyDescent="0.15">
      <c r="A17" s="6"/>
      <c r="B17" s="6"/>
      <c r="C17" s="9"/>
      <c r="D17" s="10" t="str">
        <f t="shared" ref="D17:D20" si="2">IF(AND($A17&lt;&gt;""), HYPERLINK(文件名 &amp;"#'"&amp; $A17 &amp;"'!A1", $D$1), "")</f>
        <v/>
      </c>
      <c r="E17" s="6"/>
    </row>
    <row r="18" spans="1:5" ht="20.100000000000001" customHeight="1" x14ac:dyDescent="0.15">
      <c r="A18" s="6"/>
      <c r="B18" s="6"/>
      <c r="C18" s="9"/>
      <c r="D18" s="10" t="str">
        <f t="shared" si="2"/>
        <v/>
      </c>
      <c r="E18" s="6"/>
    </row>
    <row r="19" spans="1:5" ht="20.100000000000001" customHeight="1" x14ac:dyDescent="0.15">
      <c r="A19" s="6"/>
      <c r="B19" s="6"/>
      <c r="C19" s="9"/>
      <c r="D19" s="10" t="str">
        <f t="shared" si="2"/>
        <v/>
      </c>
      <c r="E19" s="6"/>
    </row>
    <row r="20" spans="1:5" ht="20.100000000000001" customHeight="1" x14ac:dyDescent="0.15">
      <c r="A20" s="6"/>
      <c r="B20" s="6"/>
      <c r="C20" s="9"/>
      <c r="D20" s="10" t="str">
        <f t="shared" si="2"/>
        <v/>
      </c>
      <c r="E20" s="6"/>
    </row>
    <row r="21" spans="1:5" ht="20.100000000000001" customHeight="1" x14ac:dyDescent="0.15">
      <c r="A21" s="6"/>
      <c r="B21" s="6"/>
      <c r="C21" s="9"/>
      <c r="D21" s="10" t="str">
        <f t="shared" si="1"/>
        <v/>
      </c>
      <c r="E21" s="6"/>
    </row>
    <row r="22" spans="1:5" ht="20.100000000000001" customHeight="1" x14ac:dyDescent="0.15">
      <c r="A22" s="6"/>
      <c r="B22" s="6"/>
      <c r="C22" s="9"/>
      <c r="D22" s="10" t="str">
        <f t="shared" si="1"/>
        <v/>
      </c>
      <c r="E22" s="6"/>
    </row>
    <row r="23" spans="1:5" ht="20.100000000000001" customHeight="1" x14ac:dyDescent="0.15">
      <c r="A23" s="6"/>
      <c r="B23" s="6"/>
      <c r="C23" s="9"/>
      <c r="D23" s="10" t="str">
        <f t="shared" ref="D23:D27" si="3">IF(AND($A23&lt;&gt;""), HYPERLINK(文件名 &amp;"#'"&amp; $A23 &amp;"'!A1", $D$1), "")</f>
        <v/>
      </c>
      <c r="E23" s="6"/>
    </row>
    <row r="24" spans="1:5" ht="20.100000000000001" customHeight="1" x14ac:dyDescent="0.15">
      <c r="A24" s="6"/>
      <c r="B24" s="6"/>
      <c r="C24" s="9"/>
      <c r="D24" s="10" t="str">
        <f t="shared" si="3"/>
        <v/>
      </c>
      <c r="E24" s="6"/>
    </row>
    <row r="25" spans="1:5" ht="20.100000000000001" customHeight="1" x14ac:dyDescent="0.15">
      <c r="A25" s="6"/>
      <c r="B25" s="6"/>
      <c r="C25" s="9"/>
      <c r="D25" s="26" t="str">
        <f>IF(AND($A25&lt;&gt;""), HYPERLINK(文件名 &amp;"#'"&amp; $A25 &amp;"'!A1", $D$1), "")</f>
        <v/>
      </c>
      <c r="E25" s="6"/>
    </row>
    <row r="26" spans="1:5" ht="20.100000000000001" customHeight="1" x14ac:dyDescent="0.15">
      <c r="A26" s="6"/>
      <c r="B26" s="6"/>
      <c r="C26" s="9"/>
      <c r="D26" s="26" t="str">
        <f>IF(AND($A26&lt;&gt;""), HYPERLINK(文件名 &amp;"#'"&amp; $A26 &amp;"'!A1", $D$1), "")</f>
        <v/>
      </c>
      <c r="E26" s="6"/>
    </row>
    <row r="27" spans="1:5" ht="20.100000000000001" customHeight="1" x14ac:dyDescent="0.15">
      <c r="A27" s="6"/>
      <c r="B27" s="6"/>
      <c r="C27" s="9"/>
      <c r="D27" s="10" t="str">
        <f t="shared" si="3"/>
        <v/>
      </c>
      <c r="E27" s="6"/>
    </row>
  </sheetData>
  <phoneticPr fontId="1" type="noConversion"/>
  <dataValidations count="1">
    <dataValidation type="list" allowBlank="1" showInputMessage="1" showErrorMessage="1" sqref="C3:C27">
      <formula1>DB引擎</formula1>
    </dataValidation>
  </dataValidations>
  <pageMargins left="0.75" right="0.75" top="1" bottom="1" header="0.51111111111111107" footer="0.51111111111111107"/>
  <pageSetup paperSize="9" orientation="portrait"/>
  <headerFooter alignWithMargins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22.25" style="4" customWidth="1"/>
    <col min="7" max="7" width="6.625" style="4" bestFit="1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1" t="s">
        <v>184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`www_questionnaire`;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`www_questionnaire`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62</v>
      </c>
      <c r="F3" s="21" t="s">
        <v>122</v>
      </c>
      <c r="G3" s="6" t="s">
        <v>103</v>
      </c>
      <c r="H3" s="6" t="s">
        <v>76</v>
      </c>
      <c r="I3" s="6"/>
      <c r="L3" s="19" t="str">
        <f t="shared" ref="L3:L29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'【id】',</v>
      </c>
    </row>
    <row r="4" spans="1:12" ht="16.5" x14ac:dyDescent="0.15">
      <c r="A4" s="6" t="s">
        <v>144</v>
      </c>
      <c r="B4" s="6" t="s">
        <v>79</v>
      </c>
      <c r="C4" s="6">
        <v>255</v>
      </c>
      <c r="D4" s="6"/>
      <c r="E4" s="9"/>
      <c r="F4" s="6"/>
      <c r="G4" s="6"/>
      <c r="H4" s="6" t="s">
        <v>145</v>
      </c>
      <c r="I4" s="6"/>
      <c r="L4" s="19" t="str">
        <f t="shared" si="0"/>
        <v xml:space="preserve">  `title` varchar(255) COMMENT '【标题】',</v>
      </c>
    </row>
    <row r="5" spans="1:12" ht="16.5" x14ac:dyDescent="0.15">
      <c r="A5" s="6" t="s">
        <v>98</v>
      </c>
      <c r="B5" s="6" t="s">
        <v>77</v>
      </c>
      <c r="C5" s="6">
        <v>11</v>
      </c>
      <c r="D5" s="6"/>
      <c r="E5" s="9"/>
      <c r="F5" s="6"/>
      <c r="G5" s="6"/>
      <c r="H5" s="6" t="s">
        <v>99</v>
      </c>
      <c r="I5" s="6" t="s">
        <v>140</v>
      </c>
      <c r="L5" s="19" t="str">
        <f t="shared" si="0"/>
        <v xml:space="preserve">  `status` int(11) COMMENT '【状态】1正常 2下架',</v>
      </c>
    </row>
    <row r="6" spans="1:12" ht="16.5" x14ac:dyDescent="0.15">
      <c r="A6" s="6" t="s">
        <v>147</v>
      </c>
      <c r="B6" s="6" t="s">
        <v>92</v>
      </c>
      <c r="C6" s="6"/>
      <c r="D6" s="6"/>
      <c r="E6" s="9"/>
      <c r="F6" s="6"/>
      <c r="G6" s="6"/>
      <c r="H6" s="6" t="s">
        <v>149</v>
      </c>
      <c r="I6" s="6"/>
      <c r="L6" s="19" t="str">
        <f t="shared" si="0"/>
        <v xml:space="preserve">  `public_start` datetime COMMENT '【开始时间】',</v>
      </c>
    </row>
    <row r="7" spans="1:12" ht="16.5" x14ac:dyDescent="0.15">
      <c r="A7" s="6" t="s">
        <v>148</v>
      </c>
      <c r="B7" s="6" t="s">
        <v>92</v>
      </c>
      <c r="C7" s="6"/>
      <c r="D7" s="6"/>
      <c r="E7" s="9"/>
      <c r="F7" s="6"/>
      <c r="G7" s="6"/>
      <c r="H7" s="6" t="s">
        <v>150</v>
      </c>
      <c r="I7" s="6"/>
      <c r="L7" s="19" t="str">
        <f t="shared" si="0"/>
        <v xml:space="preserve">  `public_end` datetime COMMENT '【结束时间】',</v>
      </c>
    </row>
    <row r="8" spans="1:12" ht="16.5" x14ac:dyDescent="0.15">
      <c r="A8" s="6" t="s">
        <v>151</v>
      </c>
      <c r="B8" s="6" t="s">
        <v>92</v>
      </c>
      <c r="C8" s="6"/>
      <c r="D8" s="6"/>
      <c r="E8" s="9"/>
      <c r="F8" s="6"/>
      <c r="G8" s="6"/>
      <c r="H8" s="6" t="s">
        <v>152</v>
      </c>
      <c r="I8" s="6"/>
      <c r="L8" s="19" t="str">
        <f t="shared" si="0"/>
        <v xml:space="preserve">  `created` datetime COMMENT '【创建时间】',</v>
      </c>
    </row>
    <row r="9" spans="1:12" ht="16.5" x14ac:dyDescent="0.15">
      <c r="A9" s="6" t="s">
        <v>154</v>
      </c>
      <c r="B9" s="6" t="s">
        <v>92</v>
      </c>
      <c r="C9" s="6"/>
      <c r="D9" s="6"/>
      <c r="E9" s="9"/>
      <c r="F9" s="6"/>
      <c r="G9" s="6"/>
      <c r="H9" s="6" t="s">
        <v>153</v>
      </c>
      <c r="I9" s="6"/>
      <c r="L9" s="19" t="str">
        <f t="shared" si="0"/>
        <v xml:space="preserve">  `modified` datetime COMMENT '【修改时间】',</v>
      </c>
    </row>
    <row r="10" spans="1:12" ht="16.5" x14ac:dyDescent="0.15">
      <c r="A10" s="6" t="s">
        <v>156</v>
      </c>
      <c r="B10" s="6" t="s">
        <v>92</v>
      </c>
      <c r="C10" s="6"/>
      <c r="D10" s="6"/>
      <c r="E10" s="9"/>
      <c r="F10" s="6"/>
      <c r="G10" s="6"/>
      <c r="H10" s="6" t="s">
        <v>155</v>
      </c>
      <c r="I10" s="6"/>
      <c r="L10" s="19" t="str">
        <f t="shared" si="0"/>
        <v xml:space="preserve">  `deleted` datetime COMMENT '【删除时间】',</v>
      </c>
    </row>
    <row r="11" spans="1:12" ht="16.5" x14ac:dyDescent="0.1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16.5" x14ac:dyDescent="0.1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16.5" x14ac:dyDescent="0.1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16.5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16.5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16.5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16.5" x14ac:dyDescent="0.15">
      <c r="A27" s="6"/>
      <c r="B27" s="6"/>
      <c r="C27" s="6"/>
      <c r="D27" s="6"/>
      <c r="E27" s="9"/>
      <c r="F27" s="18"/>
      <c r="G27" s="6"/>
      <c r="H27" s="6"/>
      <c r="I27" s="6"/>
      <c r="L27" s="19" t="str">
        <f t="shared" si="0"/>
        <v/>
      </c>
    </row>
    <row r="28" spans="1:12" ht="16.5" x14ac:dyDescent="0.15">
      <c r="A28" s="6"/>
      <c r="B28" s="6"/>
      <c r="C28" s="6"/>
      <c r="D28" s="6"/>
      <c r="E28" s="9"/>
      <c r="F28" s="6"/>
      <c r="G28" s="6"/>
      <c r="H28" s="6"/>
      <c r="I28" s="6"/>
      <c r="L28" s="19" t="str">
        <f t="shared" si="0"/>
        <v/>
      </c>
    </row>
    <row r="29" spans="1:12" ht="16.5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s="11" customFormat="1" ht="16.5" x14ac:dyDescent="0.15">
      <c r="L30" s="20" t="str">
        <f>"  PRIMARY KEY (`"&amp; $A$3 &amp;"`)"</f>
        <v xml:space="preserve">  PRIMARY KEY (`id`)</v>
      </c>
    </row>
    <row r="31" spans="1:12" ht="16.5" x14ac:dyDescent="0.15">
      <c r="L31" s="19" t="str">
        <f>") ENGINE="&amp; $B$1 &amp;" AUTO_INCREMENT=1 DEFAULT CHARSET=utf8;"</f>
        <v>) ENGINE=MyISAM AUTO_INCREMENT=1 DEFAULT CHARSET=utf8;</v>
      </c>
    </row>
    <row r="33" spans="1:17" ht="20.100000000000001" customHeight="1" x14ac:dyDescent="0.15">
      <c r="A33" s="16" t="s">
        <v>18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20.100000000000001" customHeight="1" thickBot="1" x14ac:dyDescent="0.2">
      <c r="A34" s="12" t="s">
        <v>14</v>
      </c>
      <c r="B34" s="13" t="s">
        <v>0</v>
      </c>
      <c r="C34" s="13" t="s">
        <v>1</v>
      </c>
      <c r="D34" s="13" t="s">
        <v>12</v>
      </c>
      <c r="E34" s="17" t="s">
        <v>16</v>
      </c>
      <c r="F34" s="14"/>
      <c r="G34" s="14"/>
      <c r="H34" s="14"/>
      <c r="I34" s="14"/>
      <c r="J34" s="13" t="s">
        <v>2</v>
      </c>
      <c r="K34" s="14"/>
      <c r="L34" s="13" t="s">
        <v>4</v>
      </c>
      <c r="M34" s="14"/>
      <c r="N34" s="14"/>
      <c r="O34" s="14"/>
      <c r="P34" s="17" t="s">
        <v>17</v>
      </c>
      <c r="Q34" s="15"/>
    </row>
    <row r="35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E3:E29">
      <formula1>"●"</formula1>
    </dataValidation>
    <dataValidation type="list" allowBlank="1" showInputMessage="1" showErrorMessage="1" sqref="B3:B29">
      <formula1>字段类型</formula1>
    </dataValidation>
    <dataValidation type="list" allowBlank="1" showInputMessage="1" showErrorMessage="1" sqref="B1">
      <formula1>DB引擎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22.25" style="4" customWidth="1"/>
    <col min="7" max="7" width="6.625" style="4" bestFit="1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27" t="s">
        <v>185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`www_topic`;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`www_topic`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62</v>
      </c>
      <c r="F3" s="21" t="s">
        <v>72</v>
      </c>
      <c r="G3" s="6" t="s">
        <v>103</v>
      </c>
      <c r="H3" s="6" t="s">
        <v>76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'【id】',</v>
      </c>
    </row>
    <row r="4" spans="1:12" ht="16.5" x14ac:dyDescent="0.15">
      <c r="A4" s="6" t="s">
        <v>135</v>
      </c>
      <c r="B4" s="6" t="s">
        <v>79</v>
      </c>
      <c r="C4" s="6">
        <v>255</v>
      </c>
      <c r="D4" s="6"/>
      <c r="E4" s="9"/>
      <c r="F4" s="6"/>
      <c r="G4" s="6"/>
      <c r="H4" s="6" t="s">
        <v>136</v>
      </c>
      <c r="I4" s="6"/>
      <c r="L4" s="19" t="str">
        <f t="shared" si="0"/>
        <v xml:space="preserve">  `question` varchar(255) COMMENT '【题目】',</v>
      </c>
    </row>
    <row r="5" spans="1:12" ht="16.5" x14ac:dyDescent="0.15">
      <c r="A5" s="6" t="s">
        <v>137</v>
      </c>
      <c r="B5" s="6" t="s">
        <v>77</v>
      </c>
      <c r="C5" s="6">
        <v>255</v>
      </c>
      <c r="D5" s="6"/>
      <c r="E5" s="9"/>
      <c r="F5" s="6">
        <v>1</v>
      </c>
      <c r="G5" s="6"/>
      <c r="H5" s="6" t="s">
        <v>138</v>
      </c>
      <c r="I5" s="6" t="s">
        <v>139</v>
      </c>
      <c r="L5" s="19" t="str">
        <f t="shared" si="0"/>
        <v xml:space="preserve">  `type` int(255) DEFAULT '1' COMMENT '【类型】1单选 2复选',</v>
      </c>
    </row>
    <row r="6" spans="1:12" ht="16.5" x14ac:dyDescent="0.15">
      <c r="A6" s="6" t="s">
        <v>98</v>
      </c>
      <c r="B6" s="6" t="s">
        <v>77</v>
      </c>
      <c r="C6" s="6">
        <v>11</v>
      </c>
      <c r="D6" s="6"/>
      <c r="E6" s="9"/>
      <c r="F6" s="6"/>
      <c r="G6" s="6"/>
      <c r="H6" s="6" t="s">
        <v>99</v>
      </c>
      <c r="I6" s="6" t="s">
        <v>140</v>
      </c>
      <c r="L6" s="19" t="str">
        <f t="shared" si="0"/>
        <v xml:space="preserve">  `status` int(11) COMMENT '【状态】1正常 2下架',</v>
      </c>
    </row>
    <row r="7" spans="1:12" ht="16.5" x14ac:dyDescent="0.15">
      <c r="A7" s="6" t="s">
        <v>141</v>
      </c>
      <c r="B7" s="6" t="s">
        <v>79</v>
      </c>
      <c r="C7" s="6">
        <v>20</v>
      </c>
      <c r="D7" s="6"/>
      <c r="E7" s="9"/>
      <c r="F7" s="6"/>
      <c r="G7" s="6"/>
      <c r="H7" s="6" t="s">
        <v>142</v>
      </c>
      <c r="I7" s="6" t="s">
        <v>143</v>
      </c>
      <c r="L7" s="19" t="str">
        <f t="shared" si="0"/>
        <v xml:space="preserve">  `answer` varchar(20) COMMENT '【答案】格式(answer_id_1,answer_id_2...)',</v>
      </c>
    </row>
    <row r="8" spans="1:12" ht="16.5" x14ac:dyDescent="0.15">
      <c r="A8" s="6" t="s">
        <v>91</v>
      </c>
      <c r="B8" s="6" t="s">
        <v>92</v>
      </c>
      <c r="C8" s="6"/>
      <c r="D8" s="6"/>
      <c r="E8" s="9"/>
      <c r="F8" s="6"/>
      <c r="G8" s="6"/>
      <c r="H8" s="6" t="s">
        <v>93</v>
      </c>
      <c r="I8" s="6"/>
      <c r="L8" s="19" t="str">
        <f t="shared" si="0"/>
        <v xml:space="preserve">  `created` datetime COMMENT '【创建时间】',</v>
      </c>
    </row>
    <row r="9" spans="1:12" ht="16.5" x14ac:dyDescent="0.15">
      <c r="A9" s="6" t="s">
        <v>94</v>
      </c>
      <c r="B9" s="6" t="s">
        <v>92</v>
      </c>
      <c r="C9" s="6"/>
      <c r="D9" s="6"/>
      <c r="E9" s="9"/>
      <c r="F9" s="6"/>
      <c r="G9" s="6"/>
      <c r="H9" s="6" t="s">
        <v>95</v>
      </c>
      <c r="I9" s="6"/>
      <c r="L9" s="19" t="str">
        <f t="shared" si="0"/>
        <v xml:space="preserve">  `modified` datetime COMMENT '【修改时间】',</v>
      </c>
    </row>
    <row r="10" spans="1:12" ht="16.5" x14ac:dyDescent="0.15">
      <c r="A10" s="6" t="s">
        <v>96</v>
      </c>
      <c r="B10" s="6" t="s">
        <v>92</v>
      </c>
      <c r="C10" s="6"/>
      <c r="D10" s="6"/>
      <c r="E10" s="9"/>
      <c r="F10" s="6"/>
      <c r="G10" s="6"/>
      <c r="H10" s="6" t="s">
        <v>97</v>
      </c>
      <c r="I10" s="6"/>
      <c r="L10" s="19" t="str">
        <f t="shared" si="0"/>
        <v xml:space="preserve">  `deleted` datetime COMMENT '【删除时间】',</v>
      </c>
    </row>
    <row r="11" spans="1:12" ht="16.5" x14ac:dyDescent="0.15">
      <c r="A11" s="6" t="s">
        <v>171</v>
      </c>
      <c r="B11" s="6" t="s">
        <v>170</v>
      </c>
      <c r="C11" s="6"/>
      <c r="D11" s="6"/>
      <c r="E11" s="9"/>
      <c r="F11" s="6"/>
      <c r="G11" s="6"/>
      <c r="H11" s="6" t="s">
        <v>172</v>
      </c>
      <c r="I11" s="6"/>
      <c r="L11" s="19" t="str">
        <f t="shared" si="0"/>
        <v xml:space="preserve">  `topic_id` int COMMENT '【题目id】',</v>
      </c>
    </row>
    <row r="12" spans="1:12" ht="16.5" x14ac:dyDescent="0.1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16.5" x14ac:dyDescent="0.1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16.5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16.5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16.5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16.5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16.5" x14ac:dyDescent="0.1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16.5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16.5" x14ac:dyDescent="0.1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16.5" x14ac:dyDescent="0.15">
      <c r="L31" s="20" t="str">
        <f>"  PRIMARY KEY (`"&amp; $A$3 &amp;"`)"</f>
        <v xml:space="preserve">  PRIMARY KEY (`id`)</v>
      </c>
    </row>
    <row r="32" spans="1:12" ht="16.5" x14ac:dyDescent="0.1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1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2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E3:E30">
      <formula1>"●"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workbookViewId="0"/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22.25" style="4" customWidth="1"/>
    <col min="7" max="7" width="6.625" style="4" bestFit="1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27" t="s">
        <v>186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`www_questionnaire_topic`;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`www_questionnaire_topic`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62</v>
      </c>
      <c r="F3" s="21" t="s">
        <v>72</v>
      </c>
      <c r="G3" s="6" t="s">
        <v>103</v>
      </c>
      <c r="H3" s="6" t="s">
        <v>76</v>
      </c>
      <c r="I3" s="6"/>
      <c r="L3" s="19" t="str">
        <f t="shared" ref="L3:L25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'【id】',</v>
      </c>
    </row>
    <row r="4" spans="1:12" ht="16.5" x14ac:dyDescent="0.15">
      <c r="A4" s="6" t="s">
        <v>161</v>
      </c>
      <c r="B4" s="6" t="s">
        <v>77</v>
      </c>
      <c r="C4" s="6">
        <v>11</v>
      </c>
      <c r="D4" s="6"/>
      <c r="E4" s="9"/>
      <c r="F4" s="6"/>
      <c r="G4" s="6"/>
      <c r="H4" s="6" t="s">
        <v>162</v>
      </c>
      <c r="I4" s="6"/>
      <c r="L4" s="19" t="str">
        <f t="shared" si="0"/>
        <v xml:space="preserve">  `topic_id` int(11) COMMENT '【题目id】',</v>
      </c>
    </row>
    <row r="5" spans="1:12" ht="16.5" x14ac:dyDescent="0.15">
      <c r="A5" s="6" t="s">
        <v>163</v>
      </c>
      <c r="B5" s="6" t="s">
        <v>77</v>
      </c>
      <c r="C5" s="6">
        <v>11</v>
      </c>
      <c r="D5" s="6"/>
      <c r="E5" s="9"/>
      <c r="F5" s="6">
        <v>1</v>
      </c>
      <c r="G5" s="6"/>
      <c r="H5" s="6" t="s">
        <v>164</v>
      </c>
      <c r="I5" s="6"/>
      <c r="L5" s="19" t="str">
        <f t="shared" si="0"/>
        <v xml:space="preserve">  `questionnaire_id` int(11) DEFAULT '1' COMMENT '【问卷id】',</v>
      </c>
    </row>
    <row r="6" spans="1:12" ht="16.5" x14ac:dyDescent="0.1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16.5" x14ac:dyDescent="0.1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16.5" x14ac:dyDescent="0.1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16.5" x14ac:dyDescent="0.1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16.5" x14ac:dyDescent="0.1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16.5" x14ac:dyDescent="0.1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16.5" x14ac:dyDescent="0.1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16.5" x14ac:dyDescent="0.1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16.5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7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7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7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7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7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7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7" ht="16.5" x14ac:dyDescent="0.15">
      <c r="A23" s="6"/>
      <c r="B23" s="6"/>
      <c r="C23" s="6"/>
      <c r="D23" s="6"/>
      <c r="E23" s="9"/>
      <c r="F23" s="18"/>
      <c r="G23" s="6"/>
      <c r="H23" s="6"/>
      <c r="I23" s="6"/>
      <c r="L23" s="19" t="str">
        <f t="shared" si="0"/>
        <v/>
      </c>
    </row>
    <row r="24" spans="1:17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7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7" s="11" customFormat="1" ht="16.5" x14ac:dyDescent="0.15">
      <c r="L26" s="20" t="str">
        <f>"  PRIMARY KEY (`"&amp; $A$3 &amp;"`)"</f>
        <v xml:space="preserve">  PRIMARY KEY (`id`)</v>
      </c>
    </row>
    <row r="27" spans="1:17" ht="16.5" x14ac:dyDescent="0.15">
      <c r="L27" s="19" t="str">
        <f>") ENGINE="&amp; $B$1 &amp;" AUTO_INCREMENT=1 DEFAULT CHARSET=utf8;"</f>
        <v>) ENGINE=MyISAM AUTO_INCREMENT=1 DEFAULT CHARSET=utf8;</v>
      </c>
    </row>
    <row r="29" spans="1:17" ht="20.100000000000001" customHeight="1" x14ac:dyDescent="0.15">
      <c r="A29" s="16" t="s">
        <v>18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0.100000000000001" customHeight="1" thickBot="1" x14ac:dyDescent="0.2">
      <c r="A30" s="12" t="s">
        <v>14</v>
      </c>
      <c r="B30" s="13" t="s">
        <v>0</v>
      </c>
      <c r="C30" s="13" t="s">
        <v>1</v>
      </c>
      <c r="D30" s="13" t="s">
        <v>12</v>
      </c>
      <c r="E30" s="17" t="s">
        <v>16</v>
      </c>
      <c r="F30" s="14"/>
      <c r="G30" s="14"/>
      <c r="H30" s="14"/>
      <c r="I30" s="14"/>
      <c r="J30" s="13" t="s">
        <v>2</v>
      </c>
      <c r="K30" s="14"/>
      <c r="L30" s="13" t="s">
        <v>4</v>
      </c>
      <c r="M30" s="14"/>
      <c r="N30" s="14"/>
      <c r="O30" s="14"/>
      <c r="P30" s="17" t="s">
        <v>17</v>
      </c>
      <c r="Q30" s="15"/>
    </row>
    <row r="31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E3:E25">
      <formula1>"●"</formula1>
    </dataValidation>
    <dataValidation type="list" allowBlank="1" showInputMessage="1" showErrorMessage="1" sqref="B3:B25">
      <formula1>字段类型</formula1>
    </dataValidation>
    <dataValidation type="list" allowBlank="1" showInputMessage="1" showErrorMessage="1" sqref="B1">
      <formula1>DB引擎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workbookViewId="0">
      <selection activeCell="A51" sqref="A51"/>
    </sheetView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22.25" style="4" customWidth="1"/>
    <col min="7" max="7" width="6.625" style="4" bestFit="1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27" t="s">
        <v>193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`www_answer`;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`www_answer`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62</v>
      </c>
      <c r="F3" s="21" t="s">
        <v>72</v>
      </c>
      <c r="G3" s="6" t="s">
        <v>103</v>
      </c>
      <c r="H3" s="6" t="s">
        <v>76</v>
      </c>
      <c r="I3" s="6"/>
      <c r="L3" s="19" t="str">
        <f t="shared" ref="L3:L25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'【id】',</v>
      </c>
    </row>
    <row r="4" spans="1:12" ht="16.5" x14ac:dyDescent="0.15">
      <c r="A4" s="6" t="s">
        <v>167</v>
      </c>
      <c r="B4" s="6" t="s">
        <v>79</v>
      </c>
      <c r="C4" s="6">
        <v>255</v>
      </c>
      <c r="D4" s="6"/>
      <c r="E4" s="9"/>
      <c r="F4" s="6"/>
      <c r="G4" s="6"/>
      <c r="H4" s="6" t="s">
        <v>168</v>
      </c>
      <c r="I4" s="6"/>
      <c r="L4" s="19" t="str">
        <f t="shared" si="0"/>
        <v xml:space="preserve">  `content` varchar(255) COMMENT '【内容】',</v>
      </c>
    </row>
    <row r="5" spans="1:12" ht="16.5" x14ac:dyDescent="0.15">
      <c r="A5" s="6" t="s">
        <v>146</v>
      </c>
      <c r="B5" s="6" t="s">
        <v>77</v>
      </c>
      <c r="C5" s="6">
        <v>11</v>
      </c>
      <c r="D5" s="6"/>
      <c r="E5" s="9"/>
      <c r="F5" s="6">
        <v>1</v>
      </c>
      <c r="G5" s="6"/>
      <c r="H5" s="6" t="s">
        <v>138</v>
      </c>
      <c r="I5" s="6" t="s">
        <v>169</v>
      </c>
      <c r="L5" s="19" t="str">
        <f t="shared" si="0"/>
        <v xml:space="preserve">  `type` int(11) DEFAULT '1' COMMENT '【类型】1文本 2图片',</v>
      </c>
    </row>
    <row r="6" spans="1:12" ht="16.5" x14ac:dyDescent="0.15">
      <c r="A6" s="6" t="s">
        <v>91</v>
      </c>
      <c r="B6" s="6" t="s">
        <v>92</v>
      </c>
      <c r="C6" s="6"/>
      <c r="D6" s="6"/>
      <c r="E6" s="9"/>
      <c r="F6" s="6"/>
      <c r="G6" s="6"/>
      <c r="H6" s="6" t="s">
        <v>93</v>
      </c>
      <c r="I6" s="6"/>
      <c r="L6" s="19" t="str">
        <f t="shared" si="0"/>
        <v xml:space="preserve">  `created` datetime COMMENT '【创建时间】',</v>
      </c>
    </row>
    <row r="7" spans="1:12" ht="16.5" x14ac:dyDescent="0.15">
      <c r="A7" s="6" t="s">
        <v>94</v>
      </c>
      <c r="B7" s="6" t="s">
        <v>92</v>
      </c>
      <c r="C7" s="6"/>
      <c r="D7" s="6"/>
      <c r="E7" s="9"/>
      <c r="F7" s="6"/>
      <c r="G7" s="6"/>
      <c r="H7" s="6" t="s">
        <v>95</v>
      </c>
      <c r="I7" s="6"/>
      <c r="L7" s="19" t="str">
        <f t="shared" si="0"/>
        <v xml:space="preserve">  `modified` datetime COMMENT '【修改时间】',</v>
      </c>
    </row>
    <row r="8" spans="1:12" ht="16.5" x14ac:dyDescent="0.15">
      <c r="A8" s="6" t="s">
        <v>96</v>
      </c>
      <c r="B8" s="6" t="s">
        <v>92</v>
      </c>
      <c r="C8" s="6"/>
      <c r="D8" s="6"/>
      <c r="E8" s="9"/>
      <c r="F8" s="6"/>
      <c r="G8" s="6"/>
      <c r="H8" s="6" t="s">
        <v>97</v>
      </c>
      <c r="I8" s="6"/>
      <c r="L8" s="19" t="str">
        <f t="shared" si="0"/>
        <v xml:space="preserve">  `deleted` datetime COMMENT '【删除时间】',</v>
      </c>
    </row>
    <row r="9" spans="1:12" ht="16.5" x14ac:dyDescent="0.15">
      <c r="A9" s="6" t="s">
        <v>178</v>
      </c>
      <c r="B9" s="6" t="s">
        <v>179</v>
      </c>
      <c r="C9" s="6">
        <v>255</v>
      </c>
      <c r="D9" s="6"/>
      <c r="E9" s="9"/>
      <c r="F9" s="6"/>
      <c r="G9" s="6"/>
      <c r="H9" s="6" t="s">
        <v>180</v>
      </c>
      <c r="I9" s="6"/>
      <c r="L9" s="19" t="str">
        <f t="shared" si="0"/>
        <v xml:space="preserve">  `pic` varchar(255) COMMENT '【图片】',</v>
      </c>
    </row>
    <row r="10" spans="1:12" ht="16.5" x14ac:dyDescent="0.15">
      <c r="A10" s="6" t="s">
        <v>192</v>
      </c>
      <c r="B10" s="6"/>
      <c r="C10" s="6"/>
      <c r="D10" s="6"/>
      <c r="E10" s="9"/>
      <c r="F10" s="6"/>
      <c r="G10" s="6"/>
      <c r="H10" s="6"/>
      <c r="I10" s="6"/>
      <c r="L10" s="19" t="str">
        <f t="shared" si="0"/>
        <v xml:space="preserve">  `uuu`  COMMENT '【】',</v>
      </c>
    </row>
    <row r="11" spans="1:12" ht="16.5" x14ac:dyDescent="0.1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16.5" x14ac:dyDescent="0.1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16.5" x14ac:dyDescent="0.1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16.5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7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7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7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7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7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7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7" ht="16.5" x14ac:dyDescent="0.15">
      <c r="A23" s="6"/>
      <c r="B23" s="6"/>
      <c r="C23" s="6"/>
      <c r="D23" s="6"/>
      <c r="E23" s="9"/>
      <c r="F23" s="18"/>
      <c r="G23" s="6"/>
      <c r="H23" s="6"/>
      <c r="I23" s="6"/>
      <c r="L23" s="19" t="str">
        <f t="shared" si="0"/>
        <v/>
      </c>
    </row>
    <row r="24" spans="1:17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7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7" s="11" customFormat="1" ht="16.5" x14ac:dyDescent="0.15">
      <c r="L26" s="20" t="str">
        <f>"  PRIMARY KEY (`"&amp; $A$3 &amp;"`)"</f>
        <v xml:space="preserve">  PRIMARY KEY (`id`)</v>
      </c>
    </row>
    <row r="27" spans="1:17" ht="16.5" x14ac:dyDescent="0.15">
      <c r="L27" s="19" t="str">
        <f>") ENGINE="&amp; $B$1 &amp;" AUTO_INCREMENT=1 DEFAULT CHARSET=utf8;"</f>
        <v>) ENGINE=MyISAM AUTO_INCREMENT=1 DEFAULT CHARSET=utf8;</v>
      </c>
    </row>
    <row r="29" spans="1:17" ht="20.100000000000001" customHeight="1" x14ac:dyDescent="0.15">
      <c r="A29" s="16" t="s">
        <v>18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0.100000000000001" customHeight="1" thickBot="1" x14ac:dyDescent="0.2">
      <c r="A30" s="12" t="s">
        <v>14</v>
      </c>
      <c r="B30" s="13" t="s">
        <v>0</v>
      </c>
      <c r="C30" s="13" t="s">
        <v>1</v>
      </c>
      <c r="D30" s="13" t="s">
        <v>12</v>
      </c>
      <c r="E30" s="17" t="s">
        <v>16</v>
      </c>
      <c r="F30" s="14"/>
      <c r="G30" s="14"/>
      <c r="H30" s="14"/>
      <c r="I30" s="14"/>
      <c r="J30" s="13" t="s">
        <v>2</v>
      </c>
      <c r="K30" s="14"/>
      <c r="L30" s="13" t="s">
        <v>4</v>
      </c>
      <c r="M30" s="14"/>
      <c r="N30" s="14"/>
      <c r="O30" s="14"/>
      <c r="P30" s="17" t="s">
        <v>17</v>
      </c>
      <c r="Q30" s="15"/>
    </row>
    <row r="31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25">
      <formula1>字段类型</formula1>
    </dataValidation>
    <dataValidation type="list" allowBlank="1" showInputMessage="1" showErrorMessage="1" sqref="E3:E25">
      <formula1>"●"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B49" sqref="B49"/>
    </sheetView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8.375" style="4" bestFit="1" customWidth="1"/>
    <col min="7" max="7" width="6.625" style="4" bestFit="1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20.100000000000001" customHeight="1" thickBot="1" x14ac:dyDescent="0.2">
      <c r="A1" s="1" t="s">
        <v>194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`wxapp`;</v>
      </c>
    </row>
    <row r="2" spans="1:12" ht="20.100000000000001" customHeight="1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`wxapp` (</v>
      </c>
    </row>
    <row r="3" spans="1:12" ht="20.100000000000001" customHeight="1" x14ac:dyDescent="0.15">
      <c r="A3" s="6" t="s">
        <v>195</v>
      </c>
      <c r="B3" s="6" t="s">
        <v>196</v>
      </c>
      <c r="C3" s="6">
        <v>45</v>
      </c>
      <c r="D3" s="6"/>
      <c r="E3" s="9" t="s">
        <v>62</v>
      </c>
      <c r="F3" s="6"/>
      <c r="G3" s="6" t="s">
        <v>197</v>
      </c>
      <c r="H3" s="6" t="s">
        <v>198</v>
      </c>
      <c r="I3" s="6"/>
      <c r="L3" s="19" t="str">
        <f t="shared" ref="L3:L31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varchar(45) NOT NULL COMMENT '【小程序id】',</v>
      </c>
    </row>
    <row r="4" spans="1:12" ht="20.100000000000001" customHeight="1" x14ac:dyDescent="0.15">
      <c r="A4" s="6" t="s">
        <v>200</v>
      </c>
      <c r="B4" s="6" t="s">
        <v>196</v>
      </c>
      <c r="C4" s="6">
        <v>255</v>
      </c>
      <c r="D4" s="6"/>
      <c r="E4" s="9" t="s">
        <v>62</v>
      </c>
      <c r="F4" s="6"/>
      <c r="G4" s="6"/>
      <c r="H4" s="6" t="s">
        <v>199</v>
      </c>
      <c r="I4" s="6"/>
      <c r="L4" s="19" t="str">
        <f t="shared" si="0"/>
        <v xml:space="preserve">  `appname` varchar(255) NOT NULL COMMENT '【小程序名字】',</v>
      </c>
    </row>
    <row r="5" spans="1:12" ht="20.100000000000001" customHeight="1" x14ac:dyDescent="0.15">
      <c r="A5" s="6" t="s">
        <v>201</v>
      </c>
      <c r="B5" s="6" t="s">
        <v>196</v>
      </c>
      <c r="C5" s="6">
        <v>45</v>
      </c>
      <c r="D5" s="6"/>
      <c r="E5" s="9" t="s">
        <v>62</v>
      </c>
      <c r="F5" s="6"/>
      <c r="G5" s="6"/>
      <c r="H5" s="6" t="s">
        <v>202</v>
      </c>
      <c r="I5" s="6"/>
      <c r="L5" s="19" t="str">
        <f t="shared" si="0"/>
        <v xml:space="preserve">  `catalog` varchar(45) NOT NULL COMMENT '【分类】',</v>
      </c>
    </row>
    <row r="6" spans="1:12" ht="20.100000000000001" customHeight="1" x14ac:dyDescent="0.15">
      <c r="A6" s="6" t="s">
        <v>203</v>
      </c>
      <c r="B6" s="6" t="s">
        <v>6</v>
      </c>
      <c r="C6" s="6">
        <v>45</v>
      </c>
      <c r="D6" s="6"/>
      <c r="E6" s="9"/>
      <c r="F6" s="6"/>
      <c r="G6" s="6"/>
      <c r="H6" s="6" t="s">
        <v>210</v>
      </c>
      <c r="I6" s="6"/>
      <c r="L6" s="19" t="str">
        <f t="shared" si="0"/>
        <v xml:space="preserve">  `tag1` varchar(45) COMMENT '【标签1】',</v>
      </c>
    </row>
    <row r="7" spans="1:12" ht="20.100000000000001" customHeight="1" x14ac:dyDescent="0.15">
      <c r="A7" s="6" t="s">
        <v>204</v>
      </c>
      <c r="B7" s="6" t="s">
        <v>6</v>
      </c>
      <c r="C7" s="6">
        <v>45</v>
      </c>
      <c r="D7" s="6"/>
      <c r="E7" s="9"/>
      <c r="F7" s="6"/>
      <c r="G7" s="6"/>
      <c r="H7" s="6" t="s">
        <v>211</v>
      </c>
      <c r="I7" s="6"/>
      <c r="L7" s="19" t="str">
        <f t="shared" si="0"/>
        <v xml:space="preserve">  `tag2` varchar(45) COMMENT '【标签2】',</v>
      </c>
    </row>
    <row r="8" spans="1:12" ht="20.100000000000001" customHeight="1" x14ac:dyDescent="0.15">
      <c r="A8" s="6" t="s">
        <v>205</v>
      </c>
      <c r="B8" s="6" t="s">
        <v>6</v>
      </c>
      <c r="C8" s="6">
        <v>45</v>
      </c>
      <c r="D8" s="6"/>
      <c r="E8" s="9"/>
      <c r="F8" s="6"/>
      <c r="G8" s="6"/>
      <c r="H8" s="6" t="s">
        <v>212</v>
      </c>
      <c r="I8" s="6"/>
      <c r="L8" s="19" t="str">
        <f t="shared" si="0"/>
        <v xml:space="preserve">  `tag3` varchar(45) COMMENT '【标签3】',</v>
      </c>
    </row>
    <row r="9" spans="1:12" ht="20.100000000000001" customHeight="1" x14ac:dyDescent="0.15">
      <c r="A9" s="6" t="s">
        <v>206</v>
      </c>
      <c r="B9" s="6" t="s">
        <v>6</v>
      </c>
      <c r="C9" s="6">
        <v>45</v>
      </c>
      <c r="D9" s="6"/>
      <c r="E9" s="9" t="s">
        <v>62</v>
      </c>
      <c r="F9" s="6"/>
      <c r="G9" s="6"/>
      <c r="H9" s="6" t="s">
        <v>209</v>
      </c>
      <c r="I9" s="6"/>
      <c r="L9" s="19" t="str">
        <f t="shared" si="0"/>
        <v xml:space="preserve">  `qrcode` varchar(45) NOT NULL COMMENT '【二维码地址】',</v>
      </c>
    </row>
    <row r="10" spans="1:12" ht="20.100000000000001" customHeight="1" x14ac:dyDescent="0.15">
      <c r="A10" s="6" t="s">
        <v>207</v>
      </c>
      <c r="B10" s="6" t="s">
        <v>6</v>
      </c>
      <c r="C10" s="6">
        <v>255</v>
      </c>
      <c r="D10" s="6"/>
      <c r="E10" s="9" t="s">
        <v>62</v>
      </c>
      <c r="F10" s="6"/>
      <c r="G10" s="6"/>
      <c r="H10" s="6" t="s">
        <v>208</v>
      </c>
      <c r="I10" s="6"/>
      <c r="L10" s="19" t="str">
        <f t="shared" si="0"/>
        <v xml:space="preserve">  `desc` varchar(255) NOT NULL COMMENT '【小程序介绍】',</v>
      </c>
    </row>
    <row r="11" spans="1:12" ht="20.100000000000001" customHeight="1" x14ac:dyDescent="0.15">
      <c r="A11" s="6" t="s">
        <v>213</v>
      </c>
      <c r="B11" s="6" t="s">
        <v>25</v>
      </c>
      <c r="C11" s="6">
        <v>6</v>
      </c>
      <c r="D11" s="6">
        <v>1</v>
      </c>
      <c r="E11" s="9"/>
      <c r="F11" s="6">
        <v>0</v>
      </c>
      <c r="G11" s="6"/>
      <c r="H11" s="6" t="s">
        <v>214</v>
      </c>
      <c r="I11" s="6"/>
      <c r="L11" s="19" t="str">
        <f t="shared" si="0"/>
        <v xml:space="preserve">  `rating` double(6,1) DEFAULT '0' COMMENT '【评分】',</v>
      </c>
    </row>
    <row r="12" spans="1:12" ht="20.100000000000001" customHeight="1" x14ac:dyDescent="0.15">
      <c r="A12" s="6" t="s">
        <v>221</v>
      </c>
      <c r="B12" s="6" t="s">
        <v>222</v>
      </c>
      <c r="C12" s="6">
        <v>11</v>
      </c>
      <c r="D12" s="6"/>
      <c r="E12" s="9" t="s">
        <v>62</v>
      </c>
      <c r="F12" s="6">
        <v>1</v>
      </c>
      <c r="G12" s="6"/>
      <c r="H12" s="6" t="s">
        <v>223</v>
      </c>
      <c r="I12" s="6"/>
      <c r="L12" s="19"/>
    </row>
    <row r="13" spans="1:12" ht="20.100000000000001" customHeight="1" x14ac:dyDescent="0.15">
      <c r="A13" s="6" t="s">
        <v>215</v>
      </c>
      <c r="B13" s="6" t="s">
        <v>33</v>
      </c>
      <c r="C13" s="6"/>
      <c r="D13" s="6"/>
      <c r="E13" s="9"/>
      <c r="F13" s="6"/>
      <c r="G13" s="6"/>
      <c r="H13" s="6" t="s">
        <v>218</v>
      </c>
      <c r="I13" s="6"/>
      <c r="L13" s="19" t="str">
        <f t="shared" si="0"/>
        <v xml:space="preserve">  `createTime` datetime COMMENT '【创建时间】',</v>
      </c>
    </row>
    <row r="14" spans="1:12" ht="20.100000000000001" customHeight="1" x14ac:dyDescent="0.15">
      <c r="A14" s="6" t="s">
        <v>216</v>
      </c>
      <c r="B14" s="6" t="s">
        <v>33</v>
      </c>
      <c r="C14" s="6"/>
      <c r="D14" s="6"/>
      <c r="E14" s="9"/>
      <c r="F14" s="6"/>
      <c r="G14" s="6"/>
      <c r="H14" s="6" t="s">
        <v>219</v>
      </c>
      <c r="I14" s="6"/>
      <c r="L14" s="19" t="str">
        <f t="shared" si="0"/>
        <v xml:space="preserve">  `modifyTime` datetime COMMENT '【修改时间】',</v>
      </c>
    </row>
    <row r="15" spans="1:12" ht="20.100000000000001" customHeight="1" x14ac:dyDescent="0.15">
      <c r="A15" s="6" t="s">
        <v>217</v>
      </c>
      <c r="B15" s="6" t="s">
        <v>33</v>
      </c>
      <c r="C15" s="6"/>
      <c r="D15" s="6"/>
      <c r="E15" s="9"/>
      <c r="F15" s="6"/>
      <c r="G15" s="6"/>
      <c r="H15" s="6" t="s">
        <v>220</v>
      </c>
      <c r="I15" s="6"/>
      <c r="L15" s="19" t="str">
        <f t="shared" si="0"/>
        <v xml:space="preserve">  `deleteTime` datetime COMMENT '【删除时间】',</v>
      </c>
    </row>
    <row r="16" spans="1:12" ht="20.100000000000001" customHeight="1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15">
      <c r="A28" s="6"/>
      <c r="B28" s="6"/>
      <c r="C28" s="6"/>
      <c r="D28" s="6"/>
      <c r="E28" s="9"/>
      <c r="F28" s="6"/>
      <c r="G28" s="6"/>
      <c r="H28" s="6"/>
      <c r="I28" s="6"/>
      <c r="L28" s="19" t="str">
        <f t="shared" si="0"/>
        <v/>
      </c>
    </row>
    <row r="29" spans="1:12" ht="20.100000000000001" customHeight="1" x14ac:dyDescent="0.15">
      <c r="A29" s="6"/>
      <c r="B29" s="6"/>
      <c r="C29" s="6"/>
      <c r="D29" s="6"/>
      <c r="E29" s="9"/>
      <c r="F29" s="18"/>
      <c r="G29" s="6"/>
      <c r="H29" s="6"/>
      <c r="I29" s="6"/>
      <c r="L29" s="19" t="str">
        <f t="shared" si="0"/>
        <v/>
      </c>
    </row>
    <row r="30" spans="1:12" ht="20.100000000000001" customHeight="1" x14ac:dyDescent="0.1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ht="20.100000000000001" customHeight="1" x14ac:dyDescent="0.15">
      <c r="A31" s="6"/>
      <c r="B31" s="6"/>
      <c r="C31" s="6"/>
      <c r="D31" s="6"/>
      <c r="E31" s="9"/>
      <c r="F31" s="6"/>
      <c r="G31" s="6"/>
      <c r="H31" s="6"/>
      <c r="I31" s="6"/>
      <c r="L31" s="19" t="str">
        <f t="shared" si="0"/>
        <v/>
      </c>
    </row>
    <row r="32" spans="1:12" s="11" customFormat="1" ht="20.100000000000001" customHeight="1" x14ac:dyDescent="0.15">
      <c r="L32" s="20" t="str">
        <f>"  PRIMARY KEY (`"&amp; $A$3 &amp;"`)"</f>
        <v xml:space="preserve">  PRIMARY KEY (`ID`)</v>
      </c>
    </row>
    <row r="33" spans="1:17" ht="20.100000000000001" customHeight="1" x14ac:dyDescent="0.15">
      <c r="L33" s="19" t="str">
        <f>") ENGINE="&amp; $B$1 &amp;" AUTO_INCREMENT=1 DEFAULT CHARSET=utf8;"</f>
        <v>) ENGINE=MyISAM AUTO_INCREMENT=1 DEFAULT CHARSET=utf8;</v>
      </c>
    </row>
    <row r="35" spans="1:17" ht="20.100000000000001" customHeight="1" x14ac:dyDescent="0.15">
      <c r="A35" s="16" t="s">
        <v>18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20.100000000000001" customHeight="1" thickBot="1" x14ac:dyDescent="0.2">
      <c r="A36" s="12" t="s">
        <v>14</v>
      </c>
      <c r="B36" s="13" t="s">
        <v>0</v>
      </c>
      <c r="C36" s="13" t="s">
        <v>1</v>
      </c>
      <c r="D36" s="13" t="s">
        <v>12</v>
      </c>
      <c r="E36" s="17" t="s">
        <v>16</v>
      </c>
      <c r="F36" s="14"/>
      <c r="G36" s="14"/>
      <c r="H36" s="14"/>
      <c r="I36" s="14"/>
      <c r="J36" s="13" t="s">
        <v>2</v>
      </c>
      <c r="K36" s="14"/>
      <c r="L36" s="13" t="s">
        <v>4</v>
      </c>
      <c r="M36" s="14"/>
      <c r="N36" s="14"/>
      <c r="O36" s="14"/>
      <c r="P36" s="17" t="s">
        <v>17</v>
      </c>
      <c r="Q36" s="15"/>
    </row>
    <row r="37" spans="1:17" ht="20.100000000000001" customHeight="1" thickTop="1" x14ac:dyDescent="0.15"/>
  </sheetData>
  <phoneticPr fontId="1" type="noConversion"/>
  <dataValidations count="3">
    <dataValidation type="list" allowBlank="1" showInputMessage="1" showErrorMessage="1" sqref="E3:E31">
      <formula1>"●"</formula1>
    </dataValidation>
    <dataValidation type="list" allowBlank="1" showInputMessage="1" showErrorMessage="1" sqref="B3:B31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6" sqref="A36"/>
    </sheetView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8.375" style="4" bestFit="1" customWidth="1"/>
    <col min="7" max="7" width="6.625" style="4" bestFit="1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20.100000000000001" customHeight="1" thickBot="1" x14ac:dyDescent="0.2">
      <c r="A1" s="1" t="s">
        <v>8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`;</v>
      </c>
    </row>
    <row r="2" spans="1:12" ht="20.100000000000001" customHeight="1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` (</v>
      </c>
    </row>
    <row r="3" spans="1:12" ht="20.100000000000001" customHeight="1" x14ac:dyDescent="0.15">
      <c r="A3" s="6"/>
      <c r="B3" s="6"/>
      <c r="C3" s="6"/>
      <c r="D3" s="6"/>
      <c r="E3" s="9"/>
      <c r="F3" s="6"/>
      <c r="G3" s="6"/>
      <c r="H3" s="6"/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/>
      </c>
    </row>
    <row r="4" spans="1:12" ht="20.100000000000001" customHeight="1" x14ac:dyDescent="0.15">
      <c r="A4" s="6"/>
      <c r="B4" s="6"/>
      <c r="C4" s="6"/>
      <c r="D4" s="6"/>
      <c r="E4" s="9"/>
      <c r="F4" s="6"/>
      <c r="G4" s="6"/>
      <c r="H4" s="6"/>
      <c r="I4" s="6"/>
      <c r="L4" s="19" t="str">
        <f t="shared" si="0"/>
        <v/>
      </c>
    </row>
    <row r="5" spans="1:12" ht="20.100000000000001" customHeight="1" x14ac:dyDescent="0.1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1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1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1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1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1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1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1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1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1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1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15">
      <c r="L31" s="20" t="str">
        <f>"  PRIMARY KEY (`"&amp; $A$3 &amp;"`)"</f>
        <v xml:space="preserve">  PRIMARY KEY (``)</v>
      </c>
    </row>
    <row r="32" spans="1:12" ht="20.100000000000001" customHeight="1" x14ac:dyDescent="0.1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1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2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15"/>
  </sheetData>
  <phoneticPr fontId="1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E3:E30">
      <formula1>"●"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</sheetPr>
  <dimension ref="A1:C41"/>
  <sheetViews>
    <sheetView showGridLines="0" workbookViewId="0">
      <pane ySplit="1" topLeftCell="A17" activePane="bottomLeft" state="frozen"/>
      <selection activeCell="D33" sqref="D33"/>
      <selection pane="bottomLeft" activeCell="F16" sqref="F16"/>
    </sheetView>
  </sheetViews>
  <sheetFormatPr defaultColWidth="8.875" defaultRowHeight="16.5" x14ac:dyDescent="0.15"/>
  <cols>
    <col min="1" max="2" width="16.875" style="4" bestFit="1" customWidth="1"/>
    <col min="3" max="3" width="13.375" style="4" bestFit="1" customWidth="1"/>
    <col min="4" max="16384" width="8.875" style="4"/>
  </cols>
  <sheetData>
    <row r="1" spans="1:3" x14ac:dyDescent="0.15">
      <c r="A1" s="4" t="s">
        <v>57</v>
      </c>
      <c r="C1" s="4" t="s">
        <v>61</v>
      </c>
    </row>
    <row r="3" spans="1:3" x14ac:dyDescent="0.15">
      <c r="A3" s="4" t="s">
        <v>19</v>
      </c>
      <c r="B3" s="4" t="s">
        <v>19</v>
      </c>
      <c r="C3" s="4" t="s">
        <v>9</v>
      </c>
    </row>
    <row r="4" spans="1:3" x14ac:dyDescent="0.15">
      <c r="A4" s="4" t="s">
        <v>20</v>
      </c>
      <c r="B4" s="4" t="s">
        <v>20</v>
      </c>
      <c r="C4" s="4" t="s">
        <v>56</v>
      </c>
    </row>
    <row r="5" spans="1:3" x14ac:dyDescent="0.15">
      <c r="A5" s="4" t="s">
        <v>21</v>
      </c>
      <c r="B5" s="4" t="s">
        <v>21</v>
      </c>
      <c r="C5" s="4" t="s">
        <v>58</v>
      </c>
    </row>
    <row r="6" spans="1:3" x14ac:dyDescent="0.15">
      <c r="A6" s="4" t="s">
        <v>5</v>
      </c>
      <c r="B6" s="4" t="s">
        <v>64</v>
      </c>
      <c r="C6" s="4" t="s">
        <v>59</v>
      </c>
    </row>
    <row r="7" spans="1:3" x14ac:dyDescent="0.15">
      <c r="A7" s="23" t="s">
        <v>22</v>
      </c>
      <c r="B7" s="4" t="s">
        <v>5</v>
      </c>
      <c r="C7" s="4" t="s">
        <v>60</v>
      </c>
    </row>
    <row r="8" spans="1:3" x14ac:dyDescent="0.15">
      <c r="A8" s="4" t="s">
        <v>23</v>
      </c>
      <c r="B8" s="4" t="s">
        <v>23</v>
      </c>
    </row>
    <row r="9" spans="1:3" x14ac:dyDescent="0.15">
      <c r="A9" s="4" t="s">
        <v>24</v>
      </c>
      <c r="B9" s="4" t="s">
        <v>24</v>
      </c>
    </row>
    <row r="10" spans="1:3" x14ac:dyDescent="0.15">
      <c r="A10" s="24" t="s">
        <v>53</v>
      </c>
      <c r="B10" s="4" t="s">
        <v>25</v>
      </c>
    </row>
    <row r="11" spans="1:3" x14ac:dyDescent="0.15">
      <c r="A11" s="4" t="s">
        <v>25</v>
      </c>
      <c r="B11" s="4" t="s">
        <v>25</v>
      </c>
    </row>
    <row r="12" spans="1:3" x14ac:dyDescent="0.15">
      <c r="A12" s="4" t="s">
        <v>26</v>
      </c>
      <c r="B12" s="4" t="s">
        <v>26</v>
      </c>
    </row>
    <row r="13" spans="1:3" x14ac:dyDescent="0.15">
      <c r="A13" s="4" t="s">
        <v>27</v>
      </c>
      <c r="B13" s="4" t="s">
        <v>27</v>
      </c>
    </row>
    <row r="14" spans="1:3" x14ac:dyDescent="0.15">
      <c r="A14" s="24" t="s">
        <v>54</v>
      </c>
      <c r="B14" s="4" t="s">
        <v>27</v>
      </c>
    </row>
    <row r="15" spans="1:3" x14ac:dyDescent="0.15">
      <c r="A15" s="4" t="s">
        <v>28</v>
      </c>
      <c r="B15" s="4" t="s">
        <v>28</v>
      </c>
    </row>
    <row r="16" spans="1:3" x14ac:dyDescent="0.15">
      <c r="A16" s="4" t="s">
        <v>6</v>
      </c>
      <c r="B16" s="4" t="s">
        <v>6</v>
      </c>
    </row>
    <row r="17" spans="1:2" x14ac:dyDescent="0.15">
      <c r="A17" s="4" t="s">
        <v>29</v>
      </c>
      <c r="B17" s="4" t="s">
        <v>29</v>
      </c>
    </row>
    <row r="18" spans="1:2" x14ac:dyDescent="0.15">
      <c r="A18" s="4" t="s">
        <v>30</v>
      </c>
      <c r="B18" s="4" t="s">
        <v>30</v>
      </c>
    </row>
    <row r="19" spans="1:2" x14ac:dyDescent="0.15">
      <c r="A19" s="4" t="s">
        <v>31</v>
      </c>
      <c r="B19" s="4" t="s">
        <v>31</v>
      </c>
    </row>
    <row r="20" spans="1:2" x14ac:dyDescent="0.15">
      <c r="A20" s="4" t="s">
        <v>32</v>
      </c>
      <c r="B20" s="4" t="s">
        <v>32</v>
      </c>
    </row>
    <row r="21" spans="1:2" x14ac:dyDescent="0.15">
      <c r="A21" s="4" t="s">
        <v>33</v>
      </c>
      <c r="B21" s="4" t="s">
        <v>33</v>
      </c>
    </row>
    <row r="22" spans="1:2" x14ac:dyDescent="0.15">
      <c r="A22" s="4" t="s">
        <v>34</v>
      </c>
      <c r="B22" s="4" t="s">
        <v>34</v>
      </c>
    </row>
    <row r="23" spans="1:2" x14ac:dyDescent="0.15">
      <c r="A23" s="4" t="s">
        <v>35</v>
      </c>
      <c r="B23" s="4" t="s">
        <v>35</v>
      </c>
    </row>
    <row r="24" spans="1:2" x14ac:dyDescent="0.15">
      <c r="A24" s="4" t="s">
        <v>36</v>
      </c>
      <c r="B24" s="4" t="s">
        <v>36</v>
      </c>
    </row>
    <row r="25" spans="1:2" x14ac:dyDescent="0.15">
      <c r="A25" s="4" t="s">
        <v>37</v>
      </c>
      <c r="B25" s="4" t="s">
        <v>37</v>
      </c>
    </row>
    <row r="26" spans="1:2" x14ac:dyDescent="0.15">
      <c r="A26" s="4" t="s">
        <v>38</v>
      </c>
      <c r="B26" s="4" t="s">
        <v>38</v>
      </c>
    </row>
    <row r="27" spans="1:2" x14ac:dyDescent="0.15">
      <c r="A27" s="4" t="s">
        <v>39</v>
      </c>
      <c r="B27" s="4" t="s">
        <v>39</v>
      </c>
    </row>
    <row r="28" spans="1:2" x14ac:dyDescent="0.15">
      <c r="A28" s="4" t="s">
        <v>40</v>
      </c>
      <c r="B28" s="4" t="s">
        <v>40</v>
      </c>
    </row>
    <row r="29" spans="1:2" x14ac:dyDescent="0.15">
      <c r="A29" s="4" t="s">
        <v>41</v>
      </c>
      <c r="B29" s="4" t="s">
        <v>41</v>
      </c>
    </row>
    <row r="30" spans="1:2" x14ac:dyDescent="0.15">
      <c r="A30" s="4" t="s">
        <v>42</v>
      </c>
      <c r="B30" s="4" t="s">
        <v>42</v>
      </c>
    </row>
    <row r="31" spans="1:2" x14ac:dyDescent="0.15">
      <c r="A31" s="4" t="s">
        <v>43</v>
      </c>
      <c r="B31" s="4" t="s">
        <v>43</v>
      </c>
    </row>
    <row r="32" spans="1:2" x14ac:dyDescent="0.15">
      <c r="A32" s="4" t="s">
        <v>44</v>
      </c>
      <c r="B32" s="4" t="s">
        <v>44</v>
      </c>
    </row>
    <row r="33" spans="1:2" x14ac:dyDescent="0.15">
      <c r="A33" s="4" t="s">
        <v>45</v>
      </c>
      <c r="B33" s="4" t="s">
        <v>45</v>
      </c>
    </row>
    <row r="34" spans="1:2" x14ac:dyDescent="0.15">
      <c r="A34" s="4" t="s">
        <v>46</v>
      </c>
      <c r="B34" s="4" t="s">
        <v>68</v>
      </c>
    </row>
    <row r="35" spans="1:2" x14ac:dyDescent="0.15">
      <c r="A35" s="4" t="s">
        <v>47</v>
      </c>
      <c r="B35" s="4" t="s">
        <v>66</v>
      </c>
    </row>
    <row r="36" spans="1:2" x14ac:dyDescent="0.15">
      <c r="A36" s="4" t="s">
        <v>48</v>
      </c>
      <c r="B36" s="4" t="s">
        <v>67</v>
      </c>
    </row>
    <row r="37" spans="1:2" x14ac:dyDescent="0.15">
      <c r="A37" s="4" t="s">
        <v>65</v>
      </c>
      <c r="B37" s="4" t="s">
        <v>69</v>
      </c>
    </row>
    <row r="38" spans="1:2" x14ac:dyDescent="0.15">
      <c r="A38" s="4" t="s">
        <v>49</v>
      </c>
      <c r="B38" s="4" t="s">
        <v>49</v>
      </c>
    </row>
    <row r="39" spans="1:2" x14ac:dyDescent="0.15">
      <c r="A39" s="4" t="s">
        <v>50</v>
      </c>
      <c r="B39" s="4" t="s">
        <v>50</v>
      </c>
    </row>
    <row r="40" spans="1:2" x14ac:dyDescent="0.15">
      <c r="A40" s="4" t="s">
        <v>51</v>
      </c>
      <c r="B40" s="4" t="s">
        <v>51</v>
      </c>
    </row>
    <row r="41" spans="1:2" x14ac:dyDescent="0.15">
      <c r="A41" s="4" t="s">
        <v>52</v>
      </c>
      <c r="B41" s="4" t="s">
        <v>52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A5" sqref="A5"/>
    </sheetView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18.625" style="4" customWidth="1"/>
    <col min="7" max="7" width="17.625" style="4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1" t="s">
        <v>73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`user`;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`user`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191</v>
      </c>
      <c r="F3" s="21" t="s">
        <v>72</v>
      </c>
      <c r="G3" s="21" t="s">
        <v>71</v>
      </c>
      <c r="H3" s="6" t="s">
        <v>78</v>
      </c>
      <c r="I3" s="6"/>
      <c r="L3" s="19" t="str">
        <f t="shared" ref="L3:L32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'【用户id】',</v>
      </c>
    </row>
    <row r="4" spans="1:12" ht="16.5" x14ac:dyDescent="0.15">
      <c r="A4" s="6" t="s">
        <v>80</v>
      </c>
      <c r="B4" s="6" t="s">
        <v>79</v>
      </c>
      <c r="C4" s="6">
        <v>20</v>
      </c>
      <c r="D4" s="6"/>
      <c r="E4" s="9" t="s">
        <v>62</v>
      </c>
      <c r="F4" s="6"/>
      <c r="G4" s="6"/>
      <c r="H4" s="6" t="s">
        <v>81</v>
      </c>
      <c r="I4" s="6"/>
      <c r="L4" s="19" t="str">
        <f t="shared" si="0"/>
        <v xml:space="preserve">  `nickname` varchar(20) NOT NULL COMMENT '【昵称】',</v>
      </c>
    </row>
    <row r="5" spans="1:12" ht="16.5" x14ac:dyDescent="0.15">
      <c r="A5" s="6" t="s">
        <v>231</v>
      </c>
      <c r="B5" s="6" t="s">
        <v>6</v>
      </c>
      <c r="C5" s="6">
        <v>45</v>
      </c>
      <c r="D5" s="6"/>
      <c r="E5" s="9" t="s">
        <v>62</v>
      </c>
      <c r="F5" s="6"/>
      <c r="G5" s="6"/>
      <c r="H5" s="6" t="s">
        <v>230</v>
      </c>
      <c r="I5" s="6"/>
      <c r="L5" s="19"/>
    </row>
    <row r="6" spans="1:12" ht="16.5" x14ac:dyDescent="0.15">
      <c r="A6" s="6" t="s">
        <v>228</v>
      </c>
      <c r="B6" s="6" t="s">
        <v>6</v>
      </c>
      <c r="C6" s="6">
        <v>20</v>
      </c>
      <c r="D6" s="6"/>
      <c r="E6" s="9" t="s">
        <v>62</v>
      </c>
      <c r="F6" s="6"/>
      <c r="G6" s="6"/>
      <c r="H6" s="6" t="s">
        <v>229</v>
      </c>
      <c r="I6" s="6"/>
      <c r="L6" s="19"/>
    </row>
    <row r="7" spans="1:12" ht="16.5" x14ac:dyDescent="0.15">
      <c r="A7" s="6" t="s">
        <v>82</v>
      </c>
      <c r="B7" s="6" t="s">
        <v>79</v>
      </c>
      <c r="C7" s="6">
        <v>255</v>
      </c>
      <c r="D7" s="6"/>
      <c r="E7" s="9"/>
      <c r="F7" s="6"/>
      <c r="G7" s="6"/>
      <c r="H7" s="6" t="s">
        <v>83</v>
      </c>
      <c r="I7" s="6"/>
      <c r="L7" s="19" t="str">
        <f t="shared" si="0"/>
        <v xml:space="preserve">  `open_id` varchar(255) COMMENT '【微信openid】',</v>
      </c>
    </row>
    <row r="8" spans="1:12" ht="16.5" x14ac:dyDescent="0.15">
      <c r="A8" s="6" t="s">
        <v>224</v>
      </c>
      <c r="B8" s="6" t="s">
        <v>77</v>
      </c>
      <c r="C8" s="6">
        <v>11</v>
      </c>
      <c r="D8" s="6"/>
      <c r="E8" s="9"/>
      <c r="F8" s="6"/>
      <c r="G8" s="6"/>
      <c r="H8" s="6" t="s">
        <v>85</v>
      </c>
      <c r="I8" s="6"/>
      <c r="L8" s="19" t="str">
        <f t="shared" si="0"/>
        <v xml:space="preserve">  `point` int(11) COMMENT '【用户积分】',</v>
      </c>
    </row>
    <row r="9" spans="1:12" ht="16.5" x14ac:dyDescent="0.15">
      <c r="A9" s="6" t="s">
        <v>225</v>
      </c>
      <c r="B9" s="6" t="s">
        <v>79</v>
      </c>
      <c r="C9" s="6">
        <v>255</v>
      </c>
      <c r="D9" s="6"/>
      <c r="E9" s="9"/>
      <c r="F9" s="6"/>
      <c r="G9" s="6"/>
      <c r="H9" s="6" t="s">
        <v>87</v>
      </c>
      <c r="I9" s="6"/>
      <c r="L9" s="19" t="str">
        <f t="shared" si="0"/>
        <v xml:space="preserve">  `snap` varchar(255) COMMENT '【头像】',</v>
      </c>
    </row>
    <row r="10" spans="1:12" ht="16.5" x14ac:dyDescent="0.15">
      <c r="A10" s="6" t="s">
        <v>227</v>
      </c>
      <c r="B10" s="6" t="s">
        <v>77</v>
      </c>
      <c r="C10" s="6">
        <v>11</v>
      </c>
      <c r="D10" s="6"/>
      <c r="E10" s="9"/>
      <c r="F10" s="6"/>
      <c r="G10" s="6"/>
      <c r="H10" s="6" t="s">
        <v>89</v>
      </c>
      <c r="I10" s="6" t="s">
        <v>90</v>
      </c>
      <c r="L10" s="19" t="str">
        <f t="shared" si="0"/>
        <v xml:space="preserve">  `sex` int(11) COMMENT '【性别】1男 2女',</v>
      </c>
    </row>
    <row r="11" spans="1:12" ht="16.5" x14ac:dyDescent="0.15">
      <c r="A11" s="6" t="s">
        <v>226</v>
      </c>
      <c r="B11" s="6" t="s">
        <v>77</v>
      </c>
      <c r="C11" s="6">
        <v>11</v>
      </c>
      <c r="D11" s="6"/>
      <c r="E11" s="9"/>
      <c r="F11" s="6"/>
      <c r="G11" s="6">
        <v>1</v>
      </c>
      <c r="H11" s="6" t="s">
        <v>99</v>
      </c>
      <c r="I11" s="6" t="s">
        <v>100</v>
      </c>
      <c r="L11" s="19" t="str">
        <f t="shared" si="0"/>
        <v xml:space="preserve">  `status` int(11) COMMENT '【状态】1正常 2禁用',</v>
      </c>
    </row>
    <row r="12" spans="1:12" ht="16.5" x14ac:dyDescent="0.15">
      <c r="A12" s="6" t="s">
        <v>91</v>
      </c>
      <c r="B12" s="6" t="s">
        <v>92</v>
      </c>
      <c r="C12" s="6"/>
      <c r="D12" s="6"/>
      <c r="E12" s="9"/>
      <c r="F12" s="6"/>
      <c r="G12" s="6"/>
      <c r="H12" s="6" t="s">
        <v>93</v>
      </c>
      <c r="I12" s="6"/>
      <c r="L12" s="19" t="str">
        <f t="shared" si="0"/>
        <v xml:space="preserve">  `created` datetime COMMENT '【创建时间】',</v>
      </c>
    </row>
    <row r="13" spans="1:12" ht="16.5" x14ac:dyDescent="0.15">
      <c r="A13" s="6" t="s">
        <v>94</v>
      </c>
      <c r="B13" s="6" t="s">
        <v>92</v>
      </c>
      <c r="C13" s="6"/>
      <c r="D13" s="6"/>
      <c r="E13" s="9"/>
      <c r="F13" s="6"/>
      <c r="G13" s="6"/>
      <c r="H13" s="6" t="s">
        <v>95</v>
      </c>
      <c r="I13" s="6"/>
      <c r="L13" s="19" t="str">
        <f t="shared" si="0"/>
        <v xml:space="preserve">  `modified` datetime COMMENT '【修改时间】',</v>
      </c>
    </row>
    <row r="14" spans="1:12" ht="16.5" x14ac:dyDescent="0.15">
      <c r="A14" s="6" t="s">
        <v>96</v>
      </c>
      <c r="B14" s="6" t="s">
        <v>92</v>
      </c>
      <c r="C14" s="6"/>
      <c r="D14" s="6"/>
      <c r="E14" s="9"/>
      <c r="F14" s="6"/>
      <c r="G14" s="6"/>
      <c r="H14" s="6" t="s">
        <v>97</v>
      </c>
      <c r="I14" s="6"/>
      <c r="L14" s="19" t="str">
        <f t="shared" si="0"/>
        <v xml:space="preserve">  `deleted` datetime COMMENT '【删除时间】',</v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16.5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16.5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16.5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16.5" x14ac:dyDescent="0.15">
      <c r="A28" s="6"/>
      <c r="B28" s="6"/>
      <c r="C28" s="6"/>
      <c r="D28" s="6"/>
      <c r="E28" s="9"/>
      <c r="F28" s="6"/>
      <c r="G28" s="6"/>
      <c r="H28" s="6"/>
      <c r="I28" s="6"/>
      <c r="L28" s="19" t="str">
        <f t="shared" si="0"/>
        <v/>
      </c>
    </row>
    <row r="29" spans="1:12" ht="16.5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16.5" x14ac:dyDescent="0.15">
      <c r="A30" s="6"/>
      <c r="B30" s="6"/>
      <c r="C30" s="6"/>
      <c r="D30" s="6"/>
      <c r="E30" s="9"/>
      <c r="F30" s="18"/>
      <c r="G30" s="6"/>
      <c r="H30" s="6"/>
      <c r="I30" s="6"/>
      <c r="L30" s="19" t="str">
        <f t="shared" si="0"/>
        <v/>
      </c>
    </row>
    <row r="31" spans="1:12" ht="16.5" x14ac:dyDescent="0.15">
      <c r="A31" s="6"/>
      <c r="B31" s="6"/>
      <c r="C31" s="6"/>
      <c r="D31" s="6"/>
      <c r="E31" s="9"/>
      <c r="F31" s="6"/>
      <c r="G31" s="6"/>
      <c r="H31" s="6"/>
      <c r="I31" s="6"/>
      <c r="L31" s="19" t="str">
        <f t="shared" si="0"/>
        <v/>
      </c>
    </row>
    <row r="32" spans="1:12" ht="16.5" x14ac:dyDescent="0.15">
      <c r="A32" s="6"/>
      <c r="B32" s="6"/>
      <c r="C32" s="6"/>
      <c r="D32" s="6"/>
      <c r="E32" s="9"/>
      <c r="F32" s="6"/>
      <c r="G32" s="6"/>
      <c r="H32" s="6"/>
      <c r="I32" s="6"/>
      <c r="L32" s="19" t="str">
        <f t="shared" si="0"/>
        <v/>
      </c>
    </row>
    <row r="33" spans="1:17" s="11" customFormat="1" ht="16.5" x14ac:dyDescent="0.15">
      <c r="L33" s="20" t="str">
        <f>"  PRIMARY KEY (`"&amp; $A$3 &amp;"`)"</f>
        <v xml:space="preserve">  PRIMARY KEY (`id`)</v>
      </c>
    </row>
    <row r="34" spans="1:17" ht="16.5" x14ac:dyDescent="0.15">
      <c r="L34" s="19" t="str">
        <f>") ENGINE="&amp; $B$1 &amp;" AUTO_INCREMENT=1 DEFAULT CHARSET=utf8;"</f>
        <v>) ENGINE=MyISAM AUTO_INCREMENT=1 DEFAULT CHARSET=utf8;</v>
      </c>
    </row>
    <row r="36" spans="1:17" ht="20.100000000000001" customHeight="1" x14ac:dyDescent="0.15">
      <c r="A36" s="16" t="s">
        <v>18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ht="20.100000000000001" customHeight="1" thickBot="1" x14ac:dyDescent="0.2">
      <c r="A37" s="12" t="s">
        <v>14</v>
      </c>
      <c r="B37" s="13" t="s">
        <v>0</v>
      </c>
      <c r="C37" s="13" t="s">
        <v>1</v>
      </c>
      <c r="D37" s="13" t="s">
        <v>12</v>
      </c>
      <c r="E37" s="17" t="s">
        <v>16</v>
      </c>
      <c r="F37" s="14"/>
      <c r="G37" s="14"/>
      <c r="H37" s="14"/>
      <c r="I37" s="14"/>
      <c r="J37" s="13" t="s">
        <v>2</v>
      </c>
      <c r="K37" s="14"/>
      <c r="L37" s="13" t="s">
        <v>4</v>
      </c>
      <c r="M37" s="14"/>
      <c r="N37" s="14"/>
      <c r="O37" s="14"/>
      <c r="P37" s="17" t="s">
        <v>17</v>
      </c>
      <c r="Q37" s="15"/>
    </row>
    <row r="38" spans="1:17" ht="20.100000000000001" customHeight="1" thickTop="1" x14ac:dyDescent="0.15"/>
  </sheetData>
  <phoneticPr fontId="1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2">
      <formula1>字段类型</formula1>
    </dataValidation>
    <dataValidation type="list" allowBlank="1" showInputMessage="1" showErrorMessage="1" sqref="E3:E32">
      <formula1>"●"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>
      <selection activeCell="A6" sqref="A6"/>
    </sheetView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18.625" style="4" customWidth="1"/>
    <col min="7" max="7" width="17.625" style="4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1" t="s">
        <v>73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`user`;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`user`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191</v>
      </c>
      <c r="F3" s="21" t="s">
        <v>72</v>
      </c>
      <c r="G3" s="21" t="s">
        <v>71</v>
      </c>
      <c r="H3" s="6" t="s">
        <v>78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'【用户id】',</v>
      </c>
    </row>
    <row r="4" spans="1:12" ht="16.5" x14ac:dyDescent="0.15">
      <c r="A4" s="6" t="s">
        <v>80</v>
      </c>
      <c r="B4" s="6" t="s">
        <v>79</v>
      </c>
      <c r="C4" s="6">
        <v>20</v>
      </c>
      <c r="D4" s="6"/>
      <c r="E4" s="9"/>
      <c r="F4" s="6"/>
      <c r="G4" s="6"/>
      <c r="H4" s="6" t="s">
        <v>81</v>
      </c>
      <c r="I4" s="6"/>
      <c r="L4" s="19" t="str">
        <f t="shared" si="0"/>
        <v xml:space="preserve">  `nickname` varchar(20) COMMENT '【昵称】',</v>
      </c>
    </row>
    <row r="5" spans="1:12" ht="16.5" x14ac:dyDescent="0.15">
      <c r="A5" s="6" t="s">
        <v>82</v>
      </c>
      <c r="B5" s="6" t="s">
        <v>79</v>
      </c>
      <c r="C5" s="6">
        <v>255</v>
      </c>
      <c r="D5" s="6"/>
      <c r="E5" s="9"/>
      <c r="F5" s="6"/>
      <c r="G5" s="6"/>
      <c r="H5" s="6" t="s">
        <v>83</v>
      </c>
      <c r="I5" s="6"/>
      <c r="L5" s="19" t="str">
        <f t="shared" si="0"/>
        <v xml:space="preserve">  `open_id` varchar(255) COMMENT '【微信openid】',</v>
      </c>
    </row>
    <row r="6" spans="1:12" ht="16.5" x14ac:dyDescent="0.15">
      <c r="A6" s="6" t="s">
        <v>84</v>
      </c>
      <c r="B6" s="6" t="s">
        <v>77</v>
      </c>
      <c r="C6" s="6">
        <v>11</v>
      </c>
      <c r="D6" s="6"/>
      <c r="E6" s="9"/>
      <c r="F6" s="6"/>
      <c r="G6" s="6"/>
      <c r="H6" s="6" t="s">
        <v>85</v>
      </c>
      <c r="I6" s="6"/>
      <c r="L6" s="19" t="str">
        <f t="shared" si="0"/>
        <v xml:space="preserve">  `point` int(11) COMMENT '【用户积分】',</v>
      </c>
    </row>
    <row r="7" spans="1:12" ht="16.5" x14ac:dyDescent="0.15">
      <c r="A7" s="6" t="s">
        <v>86</v>
      </c>
      <c r="B7" s="6" t="s">
        <v>79</v>
      </c>
      <c r="C7" s="6">
        <v>255</v>
      </c>
      <c r="D7" s="6"/>
      <c r="E7" s="9"/>
      <c r="F7" s="6"/>
      <c r="G7" s="6"/>
      <c r="H7" s="6" t="s">
        <v>87</v>
      </c>
      <c r="I7" s="6"/>
      <c r="L7" s="19" t="str">
        <f t="shared" si="0"/>
        <v xml:space="preserve">  `snap` varchar(255) COMMENT '【头像】',</v>
      </c>
    </row>
    <row r="8" spans="1:12" ht="16.5" x14ac:dyDescent="0.15">
      <c r="A8" s="6" t="s">
        <v>88</v>
      </c>
      <c r="B8" s="6" t="s">
        <v>77</v>
      </c>
      <c r="C8" s="6">
        <v>11</v>
      </c>
      <c r="D8" s="6"/>
      <c r="E8" s="9"/>
      <c r="F8" s="6"/>
      <c r="G8" s="6"/>
      <c r="H8" s="6" t="s">
        <v>89</v>
      </c>
      <c r="I8" s="6" t="s">
        <v>90</v>
      </c>
      <c r="L8" s="19" t="str">
        <f t="shared" si="0"/>
        <v xml:space="preserve">  `sex` int(11) COMMENT '【性别】1男 2女',</v>
      </c>
    </row>
    <row r="9" spans="1:12" ht="16.5" x14ac:dyDescent="0.15">
      <c r="A9" s="6" t="s">
        <v>98</v>
      </c>
      <c r="B9" s="6" t="s">
        <v>77</v>
      </c>
      <c r="C9" s="6">
        <v>11</v>
      </c>
      <c r="D9" s="6"/>
      <c r="E9" s="9"/>
      <c r="F9" s="6"/>
      <c r="G9" s="6">
        <v>1</v>
      </c>
      <c r="H9" s="6" t="s">
        <v>99</v>
      </c>
      <c r="I9" s="6" t="s">
        <v>100</v>
      </c>
      <c r="L9" s="19" t="str">
        <f t="shared" si="0"/>
        <v xml:space="preserve">  `status` int(11) COMMENT '【状态】1正常 2禁用',</v>
      </c>
    </row>
    <row r="10" spans="1:12" ht="16.5" x14ac:dyDescent="0.15">
      <c r="A10" s="6" t="s">
        <v>91</v>
      </c>
      <c r="B10" s="6" t="s">
        <v>92</v>
      </c>
      <c r="C10" s="6"/>
      <c r="D10" s="6"/>
      <c r="E10" s="9"/>
      <c r="F10" s="6"/>
      <c r="G10" s="6"/>
      <c r="H10" s="6" t="s">
        <v>93</v>
      </c>
      <c r="I10" s="6"/>
      <c r="L10" s="19" t="str">
        <f t="shared" si="0"/>
        <v xml:space="preserve">  `created` datetime COMMENT '【创建时间】',</v>
      </c>
    </row>
    <row r="11" spans="1:12" ht="16.5" x14ac:dyDescent="0.15">
      <c r="A11" s="6" t="s">
        <v>94</v>
      </c>
      <c r="B11" s="6" t="s">
        <v>92</v>
      </c>
      <c r="C11" s="6"/>
      <c r="D11" s="6"/>
      <c r="E11" s="9"/>
      <c r="F11" s="6"/>
      <c r="G11" s="6"/>
      <c r="H11" s="6" t="s">
        <v>95</v>
      </c>
      <c r="I11" s="6"/>
      <c r="L11" s="19" t="str">
        <f t="shared" si="0"/>
        <v xml:space="preserve">  `modified` datetime COMMENT '【修改时间】',</v>
      </c>
    </row>
    <row r="12" spans="1:12" ht="16.5" x14ac:dyDescent="0.15">
      <c r="A12" s="6" t="s">
        <v>96</v>
      </c>
      <c r="B12" s="6" t="s">
        <v>92</v>
      </c>
      <c r="C12" s="6"/>
      <c r="D12" s="6"/>
      <c r="E12" s="9"/>
      <c r="F12" s="6"/>
      <c r="G12" s="6"/>
      <c r="H12" s="6" t="s">
        <v>97</v>
      </c>
      <c r="I12" s="6"/>
      <c r="L12" s="19" t="str">
        <f t="shared" si="0"/>
        <v xml:space="preserve">  `deleted` datetime COMMENT '【删除时间】',</v>
      </c>
    </row>
    <row r="13" spans="1:12" ht="16.5" x14ac:dyDescent="0.1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16.5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16.5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16.5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16.5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16.5" x14ac:dyDescent="0.1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16.5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16.5" x14ac:dyDescent="0.1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16.5" x14ac:dyDescent="0.15">
      <c r="L31" s="20" t="str">
        <f>"  PRIMARY KEY (`"&amp; $A$3 &amp;"`)"</f>
        <v xml:space="preserve">  PRIMARY KEY (`id`)</v>
      </c>
    </row>
    <row r="32" spans="1:12" ht="16.5" x14ac:dyDescent="0.1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1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2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115" zoomScaleNormal="115" workbookViewId="0"/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19" style="4" customWidth="1"/>
    <col min="7" max="7" width="9.125" style="4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1" t="s">
        <v>181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`www_product`;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`www_product`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62</v>
      </c>
      <c r="F3" s="21" t="s">
        <v>122</v>
      </c>
      <c r="G3" s="6" t="s">
        <v>103</v>
      </c>
      <c r="H3" s="6" t="s">
        <v>104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'【商品id】',</v>
      </c>
    </row>
    <row r="4" spans="1:12" ht="16.5" x14ac:dyDescent="0.15">
      <c r="A4" s="6" t="s">
        <v>105</v>
      </c>
      <c r="B4" s="6" t="s">
        <v>79</v>
      </c>
      <c r="C4" s="6">
        <v>20</v>
      </c>
      <c r="D4" s="6"/>
      <c r="E4" s="9"/>
      <c r="F4" s="6" t="s">
        <v>118</v>
      </c>
      <c r="G4" s="6"/>
      <c r="H4" s="6" t="s">
        <v>106</v>
      </c>
      <c r="I4" s="6"/>
      <c r="L4" s="19" t="str">
        <f t="shared" si="0"/>
        <v xml:space="preserve">  `name` varchar(20) DEFAULT ' ' COMMENT '【名称】',</v>
      </c>
    </row>
    <row r="5" spans="1:12" ht="16.5" x14ac:dyDescent="0.15">
      <c r="A5" s="6" t="s">
        <v>107</v>
      </c>
      <c r="B5" s="6" t="s">
        <v>79</v>
      </c>
      <c r="C5" s="6">
        <v>255</v>
      </c>
      <c r="D5" s="6"/>
      <c r="E5" s="9"/>
      <c r="F5" s="6"/>
      <c r="G5" s="6"/>
      <c r="H5" s="6" t="s">
        <v>108</v>
      </c>
      <c r="I5" s="6"/>
      <c r="L5" s="19" t="str">
        <f t="shared" si="0"/>
        <v xml:space="preserve">  `pic` varchar(255) COMMENT '【图片】',</v>
      </c>
    </row>
    <row r="6" spans="1:12" ht="16.5" x14ac:dyDescent="0.15">
      <c r="A6" s="6" t="s">
        <v>109</v>
      </c>
      <c r="B6" s="6" t="s">
        <v>77</v>
      </c>
      <c r="C6" s="6">
        <v>11</v>
      </c>
      <c r="D6" s="6"/>
      <c r="E6" s="9" t="s">
        <v>62</v>
      </c>
      <c r="F6" s="6">
        <v>0</v>
      </c>
      <c r="G6" s="6"/>
      <c r="H6" s="6" t="s">
        <v>110</v>
      </c>
      <c r="I6" s="6"/>
      <c r="L6" s="19" t="str">
        <f t="shared" si="0"/>
        <v xml:space="preserve">  `point` int(11) NOT NULL DEFAULT '0' COMMENT '【兑换所需积分】',</v>
      </c>
    </row>
    <row r="7" spans="1:12" ht="16.5" x14ac:dyDescent="0.15">
      <c r="A7" s="6" t="s">
        <v>111</v>
      </c>
      <c r="B7" s="6" t="s">
        <v>92</v>
      </c>
      <c r="C7" s="6"/>
      <c r="D7" s="6"/>
      <c r="E7" s="9"/>
      <c r="F7" s="6"/>
      <c r="G7" s="6"/>
      <c r="H7" s="6" t="s">
        <v>113</v>
      </c>
      <c r="I7" s="6"/>
      <c r="L7" s="19" t="str">
        <f t="shared" si="0"/>
        <v xml:space="preserve">  `public_start` datetime COMMENT '【有效开始时间】',</v>
      </c>
    </row>
    <row r="8" spans="1:12" ht="16.5" x14ac:dyDescent="0.15">
      <c r="A8" s="6" t="s">
        <v>112</v>
      </c>
      <c r="B8" s="6" t="s">
        <v>92</v>
      </c>
      <c r="C8" s="6"/>
      <c r="D8" s="6"/>
      <c r="E8" s="9"/>
      <c r="F8" s="6"/>
      <c r="G8" s="6"/>
      <c r="H8" s="6" t="s">
        <v>114</v>
      </c>
      <c r="I8" s="6"/>
      <c r="L8" s="19" t="str">
        <f t="shared" si="0"/>
        <v xml:space="preserve">  `public_end` datetime COMMENT '【有效结束时间】',</v>
      </c>
    </row>
    <row r="9" spans="1:12" ht="16.5" x14ac:dyDescent="0.15">
      <c r="A9" s="6" t="s">
        <v>115</v>
      </c>
      <c r="B9" s="6" t="s">
        <v>77</v>
      </c>
      <c r="C9" s="6">
        <v>11</v>
      </c>
      <c r="D9" s="6"/>
      <c r="E9" s="9"/>
      <c r="F9" s="6">
        <v>1</v>
      </c>
      <c r="G9" s="6"/>
      <c r="H9" s="6" t="s">
        <v>116</v>
      </c>
      <c r="I9" s="6" t="s">
        <v>117</v>
      </c>
      <c r="L9" s="19" t="str">
        <f t="shared" si="0"/>
        <v xml:space="preserve">  `is_public` int(11) DEFAULT '1' COMMENT '【上架标识】1上架 2下架',</v>
      </c>
    </row>
    <row r="10" spans="1:12" ht="16.5" x14ac:dyDescent="0.15">
      <c r="A10" s="6" t="s">
        <v>91</v>
      </c>
      <c r="B10" s="6" t="s">
        <v>92</v>
      </c>
      <c r="C10" s="6"/>
      <c r="D10" s="6"/>
      <c r="E10" s="9"/>
      <c r="F10" s="6"/>
      <c r="G10" s="6"/>
      <c r="H10" s="6" t="s">
        <v>93</v>
      </c>
      <c r="I10" s="6"/>
      <c r="L10" s="19" t="str">
        <f t="shared" si="0"/>
        <v xml:space="preserve">  `created` datetime COMMENT '【创建时间】',</v>
      </c>
    </row>
    <row r="11" spans="1:12" ht="16.5" x14ac:dyDescent="0.15">
      <c r="A11" s="6" t="s">
        <v>94</v>
      </c>
      <c r="B11" s="6" t="s">
        <v>92</v>
      </c>
      <c r="C11" s="6"/>
      <c r="D11" s="6"/>
      <c r="E11" s="9"/>
      <c r="F11" s="6"/>
      <c r="G11" s="6"/>
      <c r="H11" s="6" t="s">
        <v>95</v>
      </c>
      <c r="I11" s="6"/>
      <c r="L11" s="19" t="str">
        <f t="shared" si="0"/>
        <v xml:space="preserve">  `modified` datetime COMMENT '【修改时间】',</v>
      </c>
    </row>
    <row r="12" spans="1:12" ht="16.5" x14ac:dyDescent="0.15">
      <c r="A12" s="6" t="s">
        <v>96</v>
      </c>
      <c r="B12" s="6" t="s">
        <v>92</v>
      </c>
      <c r="C12" s="6"/>
      <c r="D12" s="6"/>
      <c r="E12" s="9"/>
      <c r="F12" s="6"/>
      <c r="G12" s="6"/>
      <c r="H12" s="6" t="s">
        <v>97</v>
      </c>
      <c r="I12" s="6"/>
      <c r="L12" s="19" t="str">
        <f t="shared" si="0"/>
        <v xml:space="preserve">  `deleted` datetime COMMENT '【删除时间】',</v>
      </c>
    </row>
    <row r="13" spans="1:12" ht="16.5" x14ac:dyDescent="0.15">
      <c r="A13" s="6" t="s">
        <v>173</v>
      </c>
      <c r="B13" s="6" t="s">
        <v>170</v>
      </c>
      <c r="C13" s="6">
        <v>11</v>
      </c>
      <c r="D13" s="6"/>
      <c r="E13" s="9"/>
      <c r="F13" s="6"/>
      <c r="G13" s="6"/>
      <c r="H13" s="6" t="s">
        <v>174</v>
      </c>
      <c r="I13" s="6"/>
      <c r="L13" s="19" t="str">
        <f t="shared" si="0"/>
        <v xml:space="preserve">  `stock` int(11) COMMENT '【库存】',</v>
      </c>
    </row>
    <row r="14" spans="1:12" ht="16.5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16.5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16.5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16.5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16.5" x14ac:dyDescent="0.1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16.5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16.5" x14ac:dyDescent="0.1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16.5" x14ac:dyDescent="0.15">
      <c r="L31" s="20" t="str">
        <f>"  PRIMARY KEY (`"&amp; $A$3 &amp;"`)"</f>
        <v xml:space="preserve">  PRIMARY KEY (`id`)</v>
      </c>
    </row>
    <row r="32" spans="1:12" ht="16.5" x14ac:dyDescent="0.1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1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2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>
      <selection activeCell="F43" sqref="F43"/>
    </sheetView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16.375" style="4" customWidth="1"/>
    <col min="7" max="7" width="15.125" style="4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1" t="s">
        <v>182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`www_log_user_point`;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`www_log_user_point` (</v>
      </c>
    </row>
    <row r="3" spans="1:12" ht="16.5" x14ac:dyDescent="0.15">
      <c r="A3" s="6" t="s">
        <v>121</v>
      </c>
      <c r="B3" s="6" t="s">
        <v>77</v>
      </c>
      <c r="C3" s="6">
        <v>11</v>
      </c>
      <c r="D3" s="6"/>
      <c r="E3" s="9" t="s">
        <v>62</v>
      </c>
      <c r="F3" s="21" t="s">
        <v>122</v>
      </c>
      <c r="G3" s="6" t="s">
        <v>103</v>
      </c>
      <c r="H3" s="6" t="s">
        <v>124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'【日志id】',</v>
      </c>
    </row>
    <row r="4" spans="1:12" ht="16.5" x14ac:dyDescent="0.15">
      <c r="A4" s="6" t="s">
        <v>123</v>
      </c>
      <c r="B4" s="6" t="s">
        <v>77</v>
      </c>
      <c r="C4" s="6">
        <v>11</v>
      </c>
      <c r="D4" s="6"/>
      <c r="E4" s="9"/>
      <c r="F4" s="6"/>
      <c r="G4" s="6"/>
      <c r="H4" s="6" t="s">
        <v>125</v>
      </c>
      <c r="I4" s="6"/>
      <c r="L4" s="19" t="str">
        <f t="shared" si="0"/>
        <v xml:space="preserve">  `user_id` int(11) COMMENT '【用户id】',</v>
      </c>
    </row>
    <row r="5" spans="1:12" ht="16.5" x14ac:dyDescent="0.15">
      <c r="A5" s="6" t="s">
        <v>84</v>
      </c>
      <c r="B5" s="6" t="s">
        <v>77</v>
      </c>
      <c r="C5" s="6">
        <v>11</v>
      </c>
      <c r="D5" s="6"/>
      <c r="E5" s="9"/>
      <c r="F5" s="6"/>
      <c r="G5" s="6"/>
      <c r="H5" s="6" t="s">
        <v>126</v>
      </c>
      <c r="I5" s="6"/>
      <c r="L5" s="19" t="str">
        <f t="shared" si="0"/>
        <v xml:space="preserve">  `point` int(11) COMMENT '【积分】',</v>
      </c>
    </row>
    <row r="6" spans="1:12" ht="16.5" x14ac:dyDescent="0.15">
      <c r="A6" s="6" t="s">
        <v>127</v>
      </c>
      <c r="B6" s="6" t="s">
        <v>79</v>
      </c>
      <c r="C6" s="6">
        <v>255</v>
      </c>
      <c r="D6" s="6"/>
      <c r="E6" s="9"/>
      <c r="F6" s="6"/>
      <c r="G6" s="6"/>
      <c r="H6" s="6" t="s">
        <v>128</v>
      </c>
      <c r="I6" s="6"/>
      <c r="L6" s="19" t="str">
        <f t="shared" si="0"/>
        <v xml:space="preserve">  `remark` varchar(255) COMMENT '【使用说明】',</v>
      </c>
    </row>
    <row r="7" spans="1:12" ht="16.5" x14ac:dyDescent="0.15">
      <c r="A7" s="6" t="s">
        <v>91</v>
      </c>
      <c r="B7" s="6" t="s">
        <v>92</v>
      </c>
      <c r="C7" s="6"/>
      <c r="D7" s="6"/>
      <c r="E7" s="9"/>
      <c r="F7" s="6"/>
      <c r="G7" s="6"/>
      <c r="H7" s="6" t="s">
        <v>93</v>
      </c>
      <c r="I7" s="6"/>
      <c r="L7" s="19" t="str">
        <f t="shared" si="0"/>
        <v xml:space="preserve">  `created` datetime COMMENT '【创建时间】',</v>
      </c>
    </row>
    <row r="8" spans="1:12" ht="16.5" x14ac:dyDescent="0.15">
      <c r="A8" s="6" t="s">
        <v>94</v>
      </c>
      <c r="B8" s="6" t="s">
        <v>92</v>
      </c>
      <c r="C8" s="6"/>
      <c r="D8" s="6"/>
      <c r="E8" s="9"/>
      <c r="F8" s="6"/>
      <c r="G8" s="6"/>
      <c r="H8" s="6" t="s">
        <v>95</v>
      </c>
      <c r="I8" s="6"/>
      <c r="L8" s="19" t="str">
        <f t="shared" si="0"/>
        <v xml:space="preserve">  `modified` datetime COMMENT '【修改时间】',</v>
      </c>
    </row>
    <row r="9" spans="1:12" ht="16.5" x14ac:dyDescent="0.15">
      <c r="A9" s="6" t="s">
        <v>96</v>
      </c>
      <c r="B9" s="6" t="s">
        <v>92</v>
      </c>
      <c r="C9" s="6"/>
      <c r="D9" s="6"/>
      <c r="E9" s="9"/>
      <c r="F9" s="6"/>
      <c r="G9" s="6"/>
      <c r="H9" s="6" t="s">
        <v>97</v>
      </c>
      <c r="I9" s="6"/>
      <c r="L9" s="19" t="str">
        <f t="shared" si="0"/>
        <v xml:space="preserve">  `deleted` datetime COMMENT '【删除时间】',</v>
      </c>
    </row>
    <row r="10" spans="1:12" ht="16.5" x14ac:dyDescent="0.1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16.5" x14ac:dyDescent="0.1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16.5" x14ac:dyDescent="0.1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16.5" x14ac:dyDescent="0.1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16.5" x14ac:dyDescent="0.1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16.5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16.5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16.5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16.5" x14ac:dyDescent="0.1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16.5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16.5" x14ac:dyDescent="0.1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16.5" x14ac:dyDescent="0.15">
      <c r="L31" s="20" t="str">
        <f>"  PRIMARY KEY (`"&amp; $A$3 &amp;"`)"</f>
        <v xml:space="preserve">  PRIMARY KEY (`id`)</v>
      </c>
    </row>
    <row r="32" spans="1:12" ht="16.5" x14ac:dyDescent="0.1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1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2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ColWidth="9" defaultRowHeight="20.100000000000001" customHeight="1" x14ac:dyDescent="0.15"/>
  <cols>
    <col min="1" max="1" width="26.875" style="4" customWidth="1"/>
    <col min="2" max="2" width="13.5" style="4" bestFit="1" customWidth="1"/>
    <col min="3" max="4" width="6.625" style="4" bestFit="1" customWidth="1"/>
    <col min="5" max="5" width="10.5" style="4" bestFit="1" customWidth="1"/>
    <col min="6" max="6" width="19" style="4" customWidth="1"/>
    <col min="7" max="7" width="9.125" style="4" customWidth="1"/>
    <col min="8" max="8" width="15.125" style="4" bestFit="1" customWidth="1"/>
    <col min="9" max="9" width="75" style="4" customWidth="1"/>
    <col min="10" max="12" width="9" style="4"/>
    <col min="13" max="13" width="17.125" style="4" customWidth="1"/>
    <col min="14" max="16384" width="9" style="4"/>
  </cols>
  <sheetData>
    <row r="1" spans="1:12" ht="17.25" thickBot="1" x14ac:dyDescent="0.2">
      <c r="A1" s="1" t="s">
        <v>183</v>
      </c>
      <c r="B1" s="25" t="s">
        <v>63</v>
      </c>
      <c r="C1" s="2"/>
      <c r="D1" s="22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`www_draw_goods`;</v>
      </c>
    </row>
    <row r="2" spans="1:12" ht="17.25" thickTop="1" x14ac:dyDescent="0.1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`www_draw_goods` (</v>
      </c>
    </row>
    <row r="3" spans="1:12" ht="16.5" x14ac:dyDescent="0.15">
      <c r="A3" s="6" t="s">
        <v>76</v>
      </c>
      <c r="B3" s="6" t="s">
        <v>77</v>
      </c>
      <c r="C3" s="6">
        <v>11</v>
      </c>
      <c r="D3" s="6"/>
      <c r="E3" s="9" t="s">
        <v>62</v>
      </c>
      <c r="F3" s="21" t="s">
        <v>122</v>
      </c>
      <c r="G3" s="6" t="s">
        <v>103</v>
      </c>
      <c r="H3" s="6" t="s">
        <v>104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int(11) NOT NULL DEFAULT 'AUTO_INCREMENT' COMMENT '【商品id】',</v>
      </c>
    </row>
    <row r="4" spans="1:12" ht="16.5" x14ac:dyDescent="0.15">
      <c r="A4" s="6" t="s">
        <v>105</v>
      </c>
      <c r="B4" s="6" t="s">
        <v>79</v>
      </c>
      <c r="C4" s="6">
        <v>20</v>
      </c>
      <c r="D4" s="6"/>
      <c r="E4" s="9"/>
      <c r="F4" s="6" t="s">
        <v>118</v>
      </c>
      <c r="G4" s="6"/>
      <c r="H4" s="6" t="s">
        <v>106</v>
      </c>
      <c r="I4" s="6"/>
      <c r="L4" s="19" t="str">
        <f t="shared" si="0"/>
        <v xml:space="preserve">  `name` varchar(20) DEFAULT ' ' COMMENT '【名称】',</v>
      </c>
    </row>
    <row r="5" spans="1:12" ht="16.5" x14ac:dyDescent="0.15">
      <c r="A5" s="6" t="s">
        <v>107</v>
      </c>
      <c r="B5" s="6" t="s">
        <v>79</v>
      </c>
      <c r="C5" s="6">
        <v>255</v>
      </c>
      <c r="D5" s="6"/>
      <c r="E5" s="9"/>
      <c r="F5" s="6"/>
      <c r="G5" s="6"/>
      <c r="H5" s="6" t="s">
        <v>108</v>
      </c>
      <c r="I5" s="6"/>
      <c r="L5" s="19" t="str">
        <f t="shared" si="0"/>
        <v xml:space="preserve">  `pic` varchar(255) COMMENT '【图片】',</v>
      </c>
    </row>
    <row r="6" spans="1:12" ht="16.5" x14ac:dyDescent="0.15">
      <c r="A6" s="6" t="s">
        <v>131</v>
      </c>
      <c r="B6" s="6" t="s">
        <v>77</v>
      </c>
      <c r="C6" s="6">
        <v>11</v>
      </c>
      <c r="D6" s="6"/>
      <c r="E6" s="9" t="s">
        <v>62</v>
      </c>
      <c r="F6" s="6"/>
      <c r="G6" s="6"/>
      <c r="H6" s="6" t="s">
        <v>132</v>
      </c>
      <c r="I6" s="6"/>
      <c r="L6" s="19" t="str">
        <f t="shared" si="0"/>
        <v xml:space="preserve">  `level` int(11) NOT NULL COMMENT '【奖品等级】',</v>
      </c>
    </row>
    <row r="7" spans="1:12" ht="16.5" x14ac:dyDescent="0.15">
      <c r="A7" s="6" t="s">
        <v>111</v>
      </c>
      <c r="B7" s="6" t="s">
        <v>92</v>
      </c>
      <c r="C7" s="6"/>
      <c r="D7" s="6"/>
      <c r="E7" s="9"/>
      <c r="F7" s="6"/>
      <c r="G7" s="6"/>
      <c r="H7" s="6" t="s">
        <v>113</v>
      </c>
      <c r="I7" s="6"/>
      <c r="L7" s="19" t="str">
        <f t="shared" si="0"/>
        <v xml:space="preserve">  `public_start` datetime COMMENT '【有效开始时间】',</v>
      </c>
    </row>
    <row r="8" spans="1:12" ht="16.5" x14ac:dyDescent="0.15">
      <c r="A8" s="6" t="s">
        <v>112</v>
      </c>
      <c r="B8" s="6" t="s">
        <v>92</v>
      </c>
      <c r="C8" s="6"/>
      <c r="D8" s="6"/>
      <c r="E8" s="9"/>
      <c r="F8" s="6"/>
      <c r="G8" s="6"/>
      <c r="H8" s="6" t="s">
        <v>114</v>
      </c>
      <c r="I8" s="6"/>
      <c r="L8" s="19" t="str">
        <f t="shared" si="0"/>
        <v xml:space="preserve">  `public_end` datetime COMMENT '【有效结束时间】',</v>
      </c>
    </row>
    <row r="9" spans="1:12" ht="16.5" x14ac:dyDescent="0.15">
      <c r="A9" s="6" t="s">
        <v>115</v>
      </c>
      <c r="B9" s="6" t="s">
        <v>77</v>
      </c>
      <c r="C9" s="6">
        <v>11</v>
      </c>
      <c r="D9" s="6"/>
      <c r="E9" s="9"/>
      <c r="F9" s="6">
        <v>1</v>
      </c>
      <c r="G9" s="6"/>
      <c r="H9" s="6" t="s">
        <v>116</v>
      </c>
      <c r="I9" s="6" t="s">
        <v>117</v>
      </c>
      <c r="L9" s="19" t="str">
        <f t="shared" si="0"/>
        <v xml:space="preserve">  `is_public` int(11) DEFAULT '1' COMMENT '【上架标识】1上架 2下架',</v>
      </c>
    </row>
    <row r="10" spans="1:12" ht="16.5" x14ac:dyDescent="0.15">
      <c r="A10" s="6" t="s">
        <v>91</v>
      </c>
      <c r="B10" s="6" t="s">
        <v>92</v>
      </c>
      <c r="C10" s="6"/>
      <c r="D10" s="6"/>
      <c r="E10" s="9"/>
      <c r="F10" s="6"/>
      <c r="G10" s="6"/>
      <c r="H10" s="6" t="s">
        <v>93</v>
      </c>
      <c r="I10" s="6"/>
      <c r="L10" s="19" t="str">
        <f t="shared" si="0"/>
        <v xml:space="preserve">  `created` datetime COMMENT '【创建时间】',</v>
      </c>
    </row>
    <row r="11" spans="1:12" ht="16.5" x14ac:dyDescent="0.15">
      <c r="A11" s="6" t="s">
        <v>94</v>
      </c>
      <c r="B11" s="6" t="s">
        <v>92</v>
      </c>
      <c r="C11" s="6"/>
      <c r="D11" s="6"/>
      <c r="E11" s="9"/>
      <c r="F11" s="6"/>
      <c r="G11" s="6"/>
      <c r="H11" s="6" t="s">
        <v>95</v>
      </c>
      <c r="I11" s="6"/>
      <c r="L11" s="19" t="str">
        <f t="shared" si="0"/>
        <v xml:space="preserve">  `modified` datetime COMMENT '【修改时间】',</v>
      </c>
    </row>
    <row r="12" spans="1:12" ht="16.5" x14ac:dyDescent="0.15">
      <c r="A12" s="6" t="s">
        <v>96</v>
      </c>
      <c r="B12" s="6" t="s">
        <v>92</v>
      </c>
      <c r="C12" s="6"/>
      <c r="D12" s="6"/>
      <c r="E12" s="9"/>
      <c r="F12" s="6"/>
      <c r="G12" s="6"/>
      <c r="H12" s="6" t="s">
        <v>97</v>
      </c>
      <c r="I12" s="6"/>
      <c r="L12" s="19" t="str">
        <f t="shared" si="0"/>
        <v xml:space="preserve">  `deleted` datetime COMMENT '【删除时间】',</v>
      </c>
    </row>
    <row r="13" spans="1:12" ht="16.5" x14ac:dyDescent="0.15">
      <c r="A13" s="6" t="s">
        <v>173</v>
      </c>
      <c r="B13" s="6" t="s">
        <v>170</v>
      </c>
      <c r="C13" s="6">
        <v>11</v>
      </c>
      <c r="D13" s="6"/>
      <c r="E13" s="9"/>
      <c r="F13" s="6"/>
      <c r="G13" s="6"/>
      <c r="H13" s="6" t="s">
        <v>174</v>
      </c>
      <c r="I13" s="6"/>
      <c r="L13" s="19" t="str">
        <f t="shared" si="0"/>
        <v xml:space="preserve">  `stock` int(11) COMMENT '【库存】',</v>
      </c>
    </row>
    <row r="14" spans="1:12" ht="16.5" x14ac:dyDescent="0.15">
      <c r="A14" s="6" t="s">
        <v>177</v>
      </c>
      <c r="B14" s="6" t="s">
        <v>175</v>
      </c>
      <c r="C14" s="6">
        <v>6</v>
      </c>
      <c r="D14" s="6">
        <v>2</v>
      </c>
      <c r="E14" s="9"/>
      <c r="F14" s="6"/>
      <c r="G14" s="6"/>
      <c r="H14" s="6" t="s">
        <v>176</v>
      </c>
      <c r="I14" s="6"/>
      <c r="L14" s="19" t="str">
        <f t="shared" si="0"/>
        <v xml:space="preserve">  `probability` double(6,2) COMMENT '【概率】',</v>
      </c>
    </row>
    <row r="15" spans="1:12" ht="16.5" x14ac:dyDescent="0.1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16.5" x14ac:dyDescent="0.1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16.5" x14ac:dyDescent="0.1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16.5" x14ac:dyDescent="0.1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16.5" x14ac:dyDescent="0.1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16.5" x14ac:dyDescent="0.1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16.5" x14ac:dyDescent="0.1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16.5" x14ac:dyDescent="0.1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16.5" x14ac:dyDescent="0.1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16.5" x14ac:dyDescent="0.1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16.5" x14ac:dyDescent="0.1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16.5" x14ac:dyDescent="0.1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16.5" x14ac:dyDescent="0.1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16.5" x14ac:dyDescent="0.1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16.5" x14ac:dyDescent="0.1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16.5" x14ac:dyDescent="0.1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16.5" x14ac:dyDescent="0.15">
      <c r="L31" s="20" t="str">
        <f>"  PRIMARY KEY (`"&amp; $A$3 &amp;"`)"</f>
        <v xml:space="preserve">  PRIMARY KEY (`id`)</v>
      </c>
    </row>
    <row r="32" spans="1:12" ht="16.5" x14ac:dyDescent="0.1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1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2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15"/>
  </sheetData>
  <phoneticPr fontId="14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E3:E30">
      <formula1>"●"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</vt:i4>
      </vt:variant>
    </vt:vector>
  </HeadingPairs>
  <TitlesOfParts>
    <vt:vector size="15" baseType="lpstr">
      <vt:lpstr>【Table列表】</vt:lpstr>
      <vt:lpstr>wxapp</vt:lpstr>
      <vt:lpstr>【模板】</vt:lpstr>
      <vt:lpstr>【List】</vt:lpstr>
      <vt:lpstr>user</vt:lpstr>
      <vt:lpstr>users</vt:lpstr>
      <vt:lpstr>product</vt:lpstr>
      <vt:lpstr>log_user_point</vt:lpstr>
      <vt:lpstr>draw_goods</vt:lpstr>
      <vt:lpstr>questionnaire</vt:lpstr>
      <vt:lpstr>topic</vt:lpstr>
      <vt:lpstr>questionnaire_topic</vt:lpstr>
      <vt:lpstr>answer</vt:lpstr>
      <vt:lpstr>DB引擎</vt:lpstr>
      <vt:lpstr>字段类型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QuQ</cp:lastModifiedBy>
  <cp:revision/>
  <dcterms:created xsi:type="dcterms:W3CDTF">2012-06-06T01:30:27Z</dcterms:created>
  <dcterms:modified xsi:type="dcterms:W3CDTF">2017-01-05T10:26:48Z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