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n\OneDrive\Desktop\"/>
    </mc:Choice>
  </mc:AlternateContent>
  <xr:revisionPtr revIDLastSave="0" documentId="13_ncr:1_{A5988F4E-7851-4979-AD0C-873794F27A8B}" xr6:coauthVersionLast="47" xr6:coauthVersionMax="47" xr10:uidLastSave="{00000000-0000-0000-0000-000000000000}"/>
  <bookViews>
    <workbookView xWindow="-110" yWindow="-110" windowWidth="19420" windowHeight="10420" xr2:uid="{6AA52EFE-49CE-48A8-A9B5-66E6EE079875}"/>
  </bookViews>
  <sheets>
    <sheet name="Sheet1" sheetId="1" r:id="rId1"/>
    <sheet name="Sheet2" sheetId="2" r:id="rId2"/>
  </sheets>
  <definedNames>
    <definedName name="_xlchart.v1.0" hidden="1">Sheet1!$A$2:$A$13</definedName>
    <definedName name="_xlchart.v1.1" hidden="1">Sheet1!$B$1</definedName>
    <definedName name="_xlchart.v1.2" hidden="1">Sheet1!$B$2:$B$13</definedName>
    <definedName name="_xlchart.v1.3" hidden="1">Sheet1!$C$1</definedName>
    <definedName name="_xlchart.v1.4" hidden="1">Sheet1!$C$2:$C$13</definedName>
    <definedName name="_xlchart.v1.5" hidden="1">Sheet1!$D$1</definedName>
    <definedName name="_xlchart.v1.6" hidden="1">Sheet1!$D$2:$D$13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K2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E4" i="1"/>
  <c r="E5" i="1"/>
  <c r="E6" i="1"/>
  <c r="E7" i="1"/>
  <c r="E8" i="1"/>
  <c r="E9" i="1"/>
  <c r="E10" i="1"/>
  <c r="E11" i="1"/>
  <c r="E12" i="1"/>
  <c r="E13" i="1"/>
  <c r="E3" i="1"/>
  <c r="J4" i="1" l="1"/>
  <c r="K4" i="1"/>
  <c r="L4" i="1"/>
  <c r="J3" i="1"/>
  <c r="J2" i="1"/>
  <c r="K3" i="1"/>
  <c r="L3" i="1"/>
  <c r="L2" i="1"/>
</calcChain>
</file>

<file path=xl/sharedStrings.xml><?xml version="1.0" encoding="utf-8"?>
<sst xmlns="http://schemas.openxmlformats.org/spreadsheetml/2006/main" count="22" uniqueCount="19">
  <si>
    <t>Month</t>
  </si>
  <si>
    <t>Service Level</t>
  </si>
  <si>
    <t>Productivity</t>
  </si>
  <si>
    <t>Sales Conversion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</si>
  <si>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</si>
  <si>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</si>
  <si>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</si>
  <si>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</si>
  <si>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</si>
  <si>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</si>
  <si>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</si>
  <si>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</si>
  <si>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</si>
  <si>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</si>
  <si>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</si>
  <si>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</si>
  <si>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Service Level Change</t>
  </si>
  <si>
    <t>Productivity Change</t>
  </si>
  <si>
    <t>Sales Conversion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</si>
</sst>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9" fontId="0" fillId="0" borderId="0" xfId="1" applyFont="1"/>
    <xf numFmtId="9" fontId="0" fillId="0" borderId="0" xfId="1" applyFont="1" applyAlignment="1">
      <alignment horizontal="right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Service Level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0.68</c:v>
                </c:pt>
                <c:pt idx="1">
                  <c:v>0.21</c:v>
                </c:pt>
                <c:pt idx="2">
                  <c:v>0.69</c:v>
                </c:pt>
                <c:pt idx="3">
                  <c:v>0.81</c:v>
                </c:pt>
                <c:pt idx="4">
                  <c:v>0.46</c:v>
                </c:pt>
                <c:pt idx="5">
                  <c:v>0.39</c:v>
                </c:pt>
                <c:pt idx="6">
                  <c:v>0.36</c:v>
                </c:pt>
                <c:pt idx="7">
                  <c:v>0.56000000000000005</c:v>
                </c:pt>
                <c:pt idx="8">
                  <c:v>0.33</c:v>
                </c:pt>
                <c:pt idx="9">
                  <c:v>0.7</c:v>
                </c:pt>
                <c:pt idx="10">
                  <c:v>0.7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A-4987-B43C-BDC004A25E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0.44</c:v>
                </c:pt>
                <c:pt idx="1">
                  <c:v>0.74</c:v>
                </c:pt>
                <c:pt idx="2">
                  <c:v>0.3</c:v>
                </c:pt>
                <c:pt idx="3">
                  <c:v>0.51</c:v>
                </c:pt>
                <c:pt idx="4">
                  <c:v>0.63</c:v>
                </c:pt>
                <c:pt idx="5">
                  <c:v>0.66</c:v>
                </c:pt>
                <c:pt idx="6">
                  <c:v>0.27</c:v>
                </c:pt>
                <c:pt idx="7">
                  <c:v>0.67</c:v>
                </c:pt>
                <c:pt idx="8">
                  <c:v>0.43</c:v>
                </c:pt>
                <c:pt idx="9">
                  <c:v>0.82</c:v>
                </c:pt>
                <c:pt idx="10">
                  <c:v>0.73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987-B43C-BDC004A25E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Sales Conversion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0.27</c:v>
                </c:pt>
                <c:pt idx="1">
                  <c:v>0.65</c:v>
                </c:pt>
                <c:pt idx="2">
                  <c:v>0.81</c:v>
                </c:pt>
                <c:pt idx="3">
                  <c:v>0.36</c:v>
                </c:pt>
                <c:pt idx="4">
                  <c:v>0.57999999999999996</c:v>
                </c:pt>
                <c:pt idx="5">
                  <c:v>0.31</c:v>
                </c:pt>
                <c:pt idx="6">
                  <c:v>0.88</c:v>
                </c:pt>
                <c:pt idx="7">
                  <c:v>0.83</c:v>
                </c:pt>
                <c:pt idx="8">
                  <c:v>0.65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A-4987-B43C-BDC004A2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170096"/>
        <c:axId val="1514372480"/>
      </c:lineChart>
      <c:catAx>
        <c:axId val="1456170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72480"/>
        <c:crosses val="autoZero"/>
        <c:auto val="1"/>
        <c:lblAlgn val="ctr"/>
        <c:lblOffset val="100"/>
        <c:noMultiLvlLbl val="0"/>
      </c:catAx>
      <c:valAx>
        <c:axId val="151437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12" dropStyle="combo" dx="31" fmlaLink="Sheet1!$H$1" fmlaRange="Sheet1!$A$2:$A$13" noThreeD="1" sel="1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171450</xdr:rowOff>
    </xdr:from>
    <xdr:to>
      <xdr:col>10</xdr:col>
      <xdr:colOff>603250</xdr:colOff>
      <xdr:row>4</xdr:row>
      <xdr:rowOff>69850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3F983E-833E-E9AE-8B39-535794B5875A}"/>
            </a:ext>
          </a:extLst>
        </xdr:cNvPr>
        <xdr:cNvSpPr/>
      </xdr:nvSpPr>
      <xdr:spPr>
        <a:xfrm>
          <a:off x="641350" y="355600"/>
          <a:ext cx="6057900" cy="45085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2</xdr:row>
          <xdr:rowOff>95250</xdr:rowOff>
        </xdr:from>
        <xdr:to>
          <xdr:col>10</xdr:col>
          <xdr:colOff>495300</xdr:colOff>
          <xdr:row>4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31664</xdr:colOff>
      <xdr:row>6</xdr:row>
      <xdr:rowOff>151836</xdr:rowOff>
    </xdr:from>
    <xdr:to>
      <xdr:col>4</xdr:col>
      <xdr:colOff>31664</xdr:colOff>
      <xdr:row>16</xdr:row>
      <xdr:rowOff>139136</xdr:rowOff>
    </xdr:to>
    <xdr:grpSp>
      <xdr:nvGrpSpPr>
        <xdr:cNvPr id="2086" name="Group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GrpSpPr/>
      </xdr:nvGrpSpPr>
      <xdr:grpSpPr>
        <a:xfrm>
          <a:off x="641264" y="1256736"/>
          <a:ext cx="1828800" cy="1828800"/>
          <a:chOff x="539664" y="1434536"/>
          <a:chExt cx="1828800" cy="1828800"/>
        </a:xfrm>
      </xdr:grpSpPr>
      <xdr:grpSp>
        <xdr:nvGrpSpPr>
          <xdr:cNvPr id="2067" name="Group 2066">
            <a:extLst>
              <a:ext uri="{FF2B5EF4-FFF2-40B4-BE49-F238E27FC236}">
                <a16:creationId xmlns:a16="http://schemas.microsoft.com/office/drawing/2014/main" id="{00000000-0008-0000-0100-000013080000}"/>
              </a:ext>
            </a:extLst>
          </xdr:cNvPr>
          <xdr:cNvGrpSpPr/>
        </xdr:nvGrpSpPr>
        <xdr:grpSpPr>
          <a:xfrm>
            <a:off x="539664" y="1434536"/>
            <a:ext cx="1828800" cy="1828800"/>
            <a:chOff x="1415964" y="977336"/>
            <a:chExt cx="1828800" cy="1828800"/>
          </a:xfrm>
        </xdr:grpSpPr>
        <xdr:grpSp>
          <xdr:nvGrpSpPr>
            <xdr:cNvPr id="2065" name="Group 2064">
              <a:extLs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1415964" y="977336"/>
              <a:ext cx="1828800" cy="1828800"/>
              <a:chOff x="1949364" y="913836"/>
              <a:chExt cx="1828800" cy="1828800"/>
            </a:xfrm>
          </xdr:grpSpPr>
          <xdr:sp macro="" textlink="">
            <xdr:nvSpPr>
              <xdr:cNvPr id="50" name="Rectangle: Top Corners Rounded 49">
                <a:extLst>
                  <a:ext uri="{FF2B5EF4-FFF2-40B4-BE49-F238E27FC236}">
                    <a16:creationId xmlns:a16="http://schemas.microsoft.com/office/drawing/2014/main" id="{00000000-0008-0000-0100-000032000000}"/>
                  </a:ext>
                </a:extLst>
              </xdr:cNvPr>
              <xdr:cNvSpPr/>
            </xdr:nvSpPr>
            <xdr:spPr>
              <a:xfrm>
                <a:off x="1949364" y="913836"/>
                <a:ext cx="1828800" cy="1828800"/>
              </a:xfrm>
              <a:prstGeom prst="round2SameRect">
                <a:avLst>
                  <a:gd name="adj1" fmla="val 8000"/>
                  <a:gd name="adj2" fmla="val 0"/>
                </a:avLst>
              </a:prstGeom>
            </xdr:spPr>
            <xdr:style>
              <a:lnRef idx="2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9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9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51" name="Freeform: Shape 50">
                <a:extLst>
                  <a:ext uri="{FF2B5EF4-FFF2-40B4-BE49-F238E27FC236}">
                    <a16:creationId xmlns:a16="http://schemas.microsoft.com/office/drawing/2014/main" id="{00000000-0008-0000-0100-000033000000}"/>
                  </a:ext>
                </a:extLst>
              </xdr:cNvPr>
              <xdr:cNvSpPr/>
            </xdr:nvSpPr>
            <xdr:spPr>
              <a:xfrm>
                <a:off x="1949364" y="2192718"/>
                <a:ext cx="1828800" cy="549918"/>
              </a:xfrm>
              <a:custGeom>
                <a:avLst/>
                <a:gdLst>
                  <a:gd name="connsiteX0" fmla="*/ 0 w 1334659"/>
                  <a:gd name="connsiteY0" fmla="*/ 0 h 428406"/>
                  <a:gd name="connsiteX1" fmla="*/ 1334659 w 1334659"/>
                  <a:gd name="connsiteY1" fmla="*/ 0 h 428406"/>
                  <a:gd name="connsiteX2" fmla="*/ 1334659 w 1334659"/>
                  <a:gd name="connsiteY2" fmla="*/ 428406 h 428406"/>
                  <a:gd name="connsiteX3" fmla="*/ 0 w 1334659"/>
                  <a:gd name="connsiteY3" fmla="*/ 428406 h 428406"/>
                  <a:gd name="connsiteX4" fmla="*/ 0 w 1334659"/>
                  <a:gd name="connsiteY4" fmla="*/ 0 h 42840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34659" h="428406">
                    <a:moveTo>
                      <a:pt x="0" y="0"/>
                    </a:moveTo>
                    <a:lnTo>
                      <a:pt x="1334659" y="0"/>
                    </a:lnTo>
                    <a:lnTo>
                      <a:pt x="1334659" y="428406"/>
                    </a:lnTo>
                    <a:lnTo>
                      <a:pt x="0" y="428406"/>
                    </a:lnTo>
                    <a:lnTo>
                      <a:pt x="0" y="0"/>
                    </a:lnTo>
                    <a:close/>
                  </a:path>
                </a:pathLst>
              </a:custGeom>
              <a:ln>
                <a:solidFill>
                  <a:srgbClr val="FFC000"/>
                </a:solidFill>
              </a:ln>
            </xdr:spPr>
            <xdr:style>
              <a:lnRef idx="2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accent1"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accent1"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/>
              </a:fontRef>
            </xdr:style>
            <xdr:txBody>
              <a:bodyPr spcFirstLastPara="0" vert="horz" wrap="square" lIns="102870" tIns="0" rIns="429048" bIns="0" numCol="1" spcCol="1270" anchor="ctr" anchorCtr="0">
                <a:noAutofit/>
              </a:bodyPr>
              <a:lstStyle/>
              <a:p>
                <a:pPr marL="0" lvl="0" indent="0" algn="l" defTabSz="1200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None/>
                </a:pPr>
                <a:endParaRPr lang="en-US" sz="2700" kern="1200"/>
              </a:p>
            </xdr:txBody>
          </xdr:sp>
        </xdr:grpSp>
        <xdr:sp macro="" textlink="">
          <xdr:nvSpPr>
            <xdr:cNvPr id="2066" name="TextBox 2065">
              <a:extLs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 txBox="1"/>
          </xdr:nvSpPr>
          <xdr:spPr>
            <a:xfrm>
              <a:off x="1524000" y="2393950"/>
              <a:ext cx="1511300" cy="22225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>
                  <a:solidFill>
                    <a:schemeClr val="bg1"/>
                  </a:solidFill>
                </a:rPr>
                <a:t>SERVICE LEVEL</a:t>
              </a:r>
            </a:p>
            <a:p>
              <a:endParaRPr lang="en-US" sz="1200" b="1">
                <a:solidFill>
                  <a:schemeClr val="bg1"/>
                </a:solidFill>
              </a:endParaRPr>
            </a:p>
            <a:p>
              <a:endParaRPr lang="en-US" sz="1200" b="1">
                <a:solidFill>
                  <a:schemeClr val="bg1"/>
                </a:solidFill>
              </a:endParaRPr>
            </a:p>
          </xdr:txBody>
        </xdr:sp>
      </xdr:grpSp>
      <xdr:sp macro="" textlink="Sheet1!J2">
        <xdr:nvSpPr>
          <xdr:cNvPr id="2073" name="Rectangle 2072">
            <a:extLst>
              <a:ext uri="{FF2B5EF4-FFF2-40B4-BE49-F238E27FC236}">
                <a16:creationId xmlns:a16="http://schemas.microsoft.com/office/drawing/2014/main" id="{00000000-0008-0000-0100-000019080000}"/>
              </a:ext>
            </a:extLst>
          </xdr:cNvPr>
          <xdr:cNvSpPr/>
        </xdr:nvSpPr>
        <xdr:spPr>
          <a:xfrm>
            <a:off x="609867" y="1582235"/>
            <a:ext cx="831318" cy="592855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fld id="{A6CC854E-BF4D-48B3-A1D6-49BB11631D8B}" type="TxLink">
              <a:rPr lang="en-US" sz="3200" b="0" i="0" u="none" strike="noStrike" cap="none" spc="0">
                <a:ln w="0"/>
                <a:solidFill>
                  <a:schemeClr val="accent1"/>
                </a:solidFill>
                <a:effectLst>
                  <a:reflection blurRad="6350" stA="53000" endA="300" endPos="35500" dir="5400000" sy="-90000" algn="bl" rotWithShape="0"/>
                </a:effectLst>
                <a:latin typeface="Impact" panose="020B0806030902050204" pitchFamily="34" charset="0"/>
                <a:cs typeface="Calibri"/>
              </a:rPr>
              <a:pPr algn="ctr"/>
              <a:t>70%</a:t>
            </a:fld>
            <a:endParaRPr lang="en-US" sz="3200" b="0" cap="none" spc="0">
              <a:ln w="0"/>
              <a:solidFill>
                <a:schemeClr val="accent1"/>
              </a:solidFill>
              <a:effectLst>
                <a:reflection blurRad="6350" stA="53000" endA="300" endPos="35500" dir="5400000" sy="-90000" algn="bl" rotWithShape="0"/>
              </a:effectLst>
              <a:latin typeface="Impact" panose="020B0806030902050204" pitchFamily="34" charset="0"/>
            </a:endParaRPr>
          </a:p>
        </xdr:txBody>
      </xdr:sp>
      <xdr:sp macro="" textlink="Sheet1!J3">
        <xdr:nvSpPr>
          <xdr:cNvPr id="2078" name="TextBox 2077">
            <a:extLst>
              <a:ext uri="{FF2B5EF4-FFF2-40B4-BE49-F238E27FC236}">
                <a16:creationId xmlns:a16="http://schemas.microsoft.com/office/drawing/2014/main" id="{00000000-0008-0000-0100-00001E080000}"/>
              </a:ext>
            </a:extLst>
          </xdr:cNvPr>
          <xdr:cNvSpPr txBox="1"/>
        </xdr:nvSpPr>
        <xdr:spPr>
          <a:xfrm>
            <a:off x="1473200" y="1885950"/>
            <a:ext cx="730250" cy="28020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0F51071D-B3FB-49F3-901F-3504306EE0D5}" type="TxLink">
              <a:rPr lang="en-US" sz="12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/>
              <a:t>0%</a:t>
            </a:fld>
            <a:endParaRPr lang="en-US" sz="1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4</xdr:col>
      <xdr:colOff>392032</xdr:colOff>
      <xdr:row>6</xdr:row>
      <xdr:rowOff>107132</xdr:rowOff>
    </xdr:from>
    <xdr:to>
      <xdr:col>7</xdr:col>
      <xdr:colOff>383410</xdr:colOff>
      <xdr:row>16</xdr:row>
      <xdr:rowOff>100782</xdr:rowOff>
    </xdr:to>
    <xdr:grpSp>
      <xdr:nvGrpSpPr>
        <xdr:cNvPr id="2084" name="Group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GrpSpPr/>
      </xdr:nvGrpSpPr>
      <xdr:grpSpPr>
        <a:xfrm>
          <a:off x="2830432" y="1212032"/>
          <a:ext cx="1820178" cy="1835150"/>
          <a:chOff x="2779632" y="1402532"/>
          <a:chExt cx="1820178" cy="1835150"/>
        </a:xfrm>
      </xdr:grpSpPr>
      <xdr:grpSp>
        <xdr:nvGrpSpPr>
          <xdr:cNvPr id="2070" name="Group 2069">
            <a:extLst>
              <a:ext uri="{FF2B5EF4-FFF2-40B4-BE49-F238E27FC236}">
                <a16:creationId xmlns:a16="http://schemas.microsoft.com/office/drawing/2014/main" id="{00000000-0008-0000-0100-000016080000}"/>
              </a:ext>
            </a:extLst>
          </xdr:cNvPr>
          <xdr:cNvGrpSpPr/>
        </xdr:nvGrpSpPr>
        <xdr:grpSpPr>
          <a:xfrm>
            <a:off x="2779632" y="1402532"/>
            <a:ext cx="1820178" cy="1835150"/>
            <a:chOff x="3008232" y="1053282"/>
            <a:chExt cx="1820178" cy="1835150"/>
          </a:xfrm>
        </xdr:grpSpPr>
        <xdr:grpSp>
          <xdr:nvGrpSpPr>
            <xdr:cNvPr id="2063" name="Group 2062">
              <a:extLs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GrpSpPr/>
          </xdr:nvGrpSpPr>
          <xdr:grpSpPr>
            <a:xfrm>
              <a:off x="3008232" y="1053282"/>
              <a:ext cx="1820178" cy="1835150"/>
              <a:chOff x="6132432" y="831032"/>
              <a:chExt cx="1820178" cy="1835150"/>
            </a:xfrm>
          </xdr:grpSpPr>
          <xdr:sp macro="" textlink="">
            <xdr:nvSpPr>
              <xdr:cNvPr id="53" name="Rectangle: Top Corners Rounded 52">
                <a:extLst>
                  <a:ext uri="{FF2B5EF4-FFF2-40B4-BE49-F238E27FC236}">
                    <a16:creationId xmlns:a16="http://schemas.microsoft.com/office/drawing/2014/main" id="{00000000-0008-0000-0100-000035000000}"/>
                  </a:ext>
                </a:extLst>
              </xdr:cNvPr>
              <xdr:cNvSpPr/>
            </xdr:nvSpPr>
            <xdr:spPr>
              <a:xfrm>
                <a:off x="6134704" y="831032"/>
                <a:ext cx="1815496" cy="1270818"/>
              </a:xfrm>
              <a:prstGeom prst="round2SameRect">
                <a:avLst>
                  <a:gd name="adj1" fmla="val 8000"/>
                  <a:gd name="adj2" fmla="val 0"/>
                </a:avLst>
              </a:prstGeom>
              <a:ln>
                <a:solidFill>
                  <a:srgbClr val="FFC000"/>
                </a:solidFill>
              </a:ln>
            </xdr:spPr>
            <xdr:style>
              <a:lnRef idx="2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9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9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54" name="Freeform: Shape 53">
                <a:extLst>
                  <a:ext uri="{FF2B5EF4-FFF2-40B4-BE49-F238E27FC236}">
                    <a16:creationId xmlns:a16="http://schemas.microsoft.com/office/drawing/2014/main" id="{00000000-0008-0000-0100-000036000000}"/>
                  </a:ext>
                </a:extLst>
              </xdr:cNvPr>
              <xdr:cNvSpPr/>
            </xdr:nvSpPr>
            <xdr:spPr>
              <a:xfrm>
                <a:off x="6132432" y="2113933"/>
                <a:ext cx="1820178" cy="552249"/>
              </a:xfrm>
              <a:custGeom>
                <a:avLst/>
                <a:gdLst>
                  <a:gd name="connsiteX0" fmla="*/ 0 w 1334659"/>
                  <a:gd name="connsiteY0" fmla="*/ 0 h 428406"/>
                  <a:gd name="connsiteX1" fmla="*/ 1334659 w 1334659"/>
                  <a:gd name="connsiteY1" fmla="*/ 0 h 428406"/>
                  <a:gd name="connsiteX2" fmla="*/ 1334659 w 1334659"/>
                  <a:gd name="connsiteY2" fmla="*/ 428406 h 428406"/>
                  <a:gd name="connsiteX3" fmla="*/ 0 w 1334659"/>
                  <a:gd name="connsiteY3" fmla="*/ 428406 h 428406"/>
                  <a:gd name="connsiteX4" fmla="*/ 0 w 1334659"/>
                  <a:gd name="connsiteY4" fmla="*/ 0 h 42840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34659" h="428406">
                    <a:moveTo>
                      <a:pt x="0" y="0"/>
                    </a:moveTo>
                    <a:lnTo>
                      <a:pt x="1334659" y="0"/>
                    </a:lnTo>
                    <a:lnTo>
                      <a:pt x="1334659" y="428406"/>
                    </a:lnTo>
                    <a:lnTo>
                      <a:pt x="0" y="428406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FFC000"/>
              </a:solidFill>
              <a:ln>
                <a:solidFill>
                  <a:srgbClr val="FFC000"/>
                </a:solidFill>
              </a:ln>
            </xdr:spPr>
            <xdr:style>
              <a:lnRef idx="2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accent1"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accent1"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/>
              </a:fontRef>
            </xdr:style>
            <xdr:txBody>
              <a:bodyPr spcFirstLastPara="0" vert="horz" wrap="square" lIns="102870" tIns="0" rIns="429048" bIns="0" numCol="1" spcCol="1270" anchor="ctr" anchorCtr="0">
                <a:noAutofit/>
              </a:bodyPr>
              <a:lstStyle/>
              <a:p>
                <a:pPr marL="0" lvl="0" indent="0" algn="l" defTabSz="1200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None/>
                </a:pPr>
                <a:endParaRPr lang="en-US" sz="2700" kern="1200"/>
              </a:p>
            </xdr:txBody>
          </xdr:sp>
        </xdr:grpSp>
        <xdr:pic>
          <xdr:nvPicPr>
            <xdr:cNvPr id="2069" name="Picture 2068">
              <a:extLs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357482" y="2418532"/>
              <a:ext cx="1121761" cy="335309"/>
            </a:xfrm>
            <a:prstGeom prst="rect">
              <a:avLst/>
            </a:prstGeom>
          </xdr:spPr>
        </xdr:pic>
      </xdr:grpSp>
      <xdr:sp macro="" textlink="Sheet1!K2">
        <xdr:nvSpPr>
          <xdr:cNvPr id="2076" name="Rectangle 2075">
            <a:extLst>
              <a:ext uri="{FF2B5EF4-FFF2-40B4-BE49-F238E27FC236}">
                <a16:creationId xmlns:a16="http://schemas.microsoft.com/office/drawing/2014/main" id="{00000000-0008-0000-0100-00001C080000}"/>
              </a:ext>
            </a:extLst>
          </xdr:cNvPr>
          <xdr:cNvSpPr/>
        </xdr:nvSpPr>
        <xdr:spPr>
          <a:xfrm>
            <a:off x="2933787" y="1453332"/>
            <a:ext cx="834652" cy="59285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CF43603C-346A-4B47-A28F-174DB3AED1C9}" type="TxLink">
              <a:rPr lang="en-US" sz="3200" b="0" i="0" u="none" strike="noStrike" cap="none" spc="0">
                <a:ln w="0"/>
                <a:solidFill>
                  <a:srgbClr val="FFC000"/>
                </a:solidFill>
                <a:effectLst>
                  <a:reflection blurRad="6350" stA="53000" endA="300" endPos="35500" dir="5400000" sy="-90000" algn="bl" rotWithShape="0"/>
                </a:effectLst>
                <a:latin typeface="Impact" panose="020B0806030902050204" pitchFamily="34" charset="0"/>
                <a:ea typeface="+mn-ea"/>
                <a:cs typeface="Calibri"/>
              </a:rPr>
              <a:pPr marL="0" indent="0" algn="ctr"/>
              <a:t>73%</a:t>
            </a:fld>
            <a:endParaRPr lang="en-US" sz="3200" b="0" i="0" u="none" strike="noStrike" cap="none" spc="0">
              <a:ln w="0"/>
              <a:solidFill>
                <a:srgbClr val="FFC000"/>
              </a:solidFill>
              <a:effectLst>
                <a:reflection blurRad="6350" stA="53000" endA="300" endPos="35500" dir="5400000" sy="-90000" algn="bl" rotWithShape="0"/>
              </a:effectLst>
              <a:latin typeface="Impact" panose="020B0806030902050204" pitchFamily="34" charset="0"/>
              <a:ea typeface="+mn-ea"/>
              <a:cs typeface="Calibri"/>
            </a:endParaRPr>
          </a:p>
        </xdr:txBody>
      </xdr:sp>
      <xdr:sp macro="" textlink="Sheet1!K3">
        <xdr:nvSpPr>
          <xdr:cNvPr id="2079" name="TextBox 2078">
            <a:extLst>
              <a:ext uri="{FF2B5EF4-FFF2-40B4-BE49-F238E27FC236}">
                <a16:creationId xmlns:a16="http://schemas.microsoft.com/office/drawing/2014/main" id="{00000000-0008-0000-0100-00001F080000}"/>
              </a:ext>
            </a:extLst>
          </xdr:cNvPr>
          <xdr:cNvSpPr txBox="1"/>
        </xdr:nvSpPr>
        <xdr:spPr>
          <a:xfrm>
            <a:off x="3821032" y="1764482"/>
            <a:ext cx="73025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30F3099-54B8-4911-92D5-087F2D62EA30}" type="TxLink">
              <a:rPr lang="en-US" sz="1100" b="0" i="0" u="none" strike="noStrike">
                <a:solidFill>
                  <a:srgbClr val="FFC000"/>
                </a:solidFill>
                <a:latin typeface="Calibri"/>
                <a:cs typeface="Calibri"/>
              </a:rPr>
              <a:pPr/>
              <a:t>-11%</a:t>
            </a:fld>
            <a:endParaRPr lang="en-US" sz="1200" b="1">
              <a:solidFill>
                <a:srgbClr val="FFC000"/>
              </a:solidFill>
            </a:endParaRPr>
          </a:p>
        </xdr:txBody>
      </xdr:sp>
    </xdr:grpSp>
    <xdr:clientData/>
  </xdr:twoCellAnchor>
  <xdr:twoCellAnchor>
    <xdr:from>
      <xdr:col>7</xdr:col>
      <xdr:colOff>597071</xdr:colOff>
      <xdr:row>6</xdr:row>
      <xdr:rowOff>62936</xdr:rowOff>
    </xdr:from>
    <xdr:to>
      <xdr:col>11</xdr:col>
      <xdr:colOff>6521</xdr:colOff>
      <xdr:row>16</xdr:row>
      <xdr:rowOff>50236</xdr:rowOff>
    </xdr:to>
    <xdr:grpSp>
      <xdr:nvGrpSpPr>
        <xdr:cNvPr id="2083" name="Group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GrpSpPr/>
      </xdr:nvGrpSpPr>
      <xdr:grpSpPr>
        <a:xfrm>
          <a:off x="4864271" y="1167836"/>
          <a:ext cx="1847850" cy="1828800"/>
          <a:chOff x="4908721" y="1351986"/>
          <a:chExt cx="1847850" cy="1828800"/>
        </a:xfrm>
      </xdr:grpSpPr>
      <xdr:grpSp>
        <xdr:nvGrpSpPr>
          <xdr:cNvPr id="2072" name="Group 2071">
            <a:extLst>
              <a:ext uri="{FF2B5EF4-FFF2-40B4-BE49-F238E27FC236}">
                <a16:creationId xmlns:a16="http://schemas.microsoft.com/office/drawing/2014/main" id="{00000000-0008-0000-0100-000018080000}"/>
              </a:ext>
            </a:extLst>
          </xdr:cNvPr>
          <xdr:cNvGrpSpPr/>
        </xdr:nvGrpSpPr>
        <xdr:grpSpPr>
          <a:xfrm>
            <a:off x="4908721" y="1351986"/>
            <a:ext cx="1847850" cy="1828800"/>
            <a:chOff x="4997621" y="1345636"/>
            <a:chExt cx="1847850" cy="1828800"/>
          </a:xfrm>
        </xdr:grpSpPr>
        <xdr:grpSp>
          <xdr:nvGrpSpPr>
            <xdr:cNvPr id="2053" name="Group 2052">
              <a:extLs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GrpSpPr/>
          </xdr:nvGrpSpPr>
          <xdr:grpSpPr>
            <a:xfrm>
              <a:off x="4997621" y="1345636"/>
              <a:ext cx="1847850" cy="1828800"/>
              <a:chOff x="2825920" y="850337"/>
              <a:chExt cx="1351519" cy="1443751"/>
            </a:xfrm>
          </xdr:grpSpPr>
          <xdr:sp macro="" textlink="">
            <xdr:nvSpPr>
              <xdr:cNvPr id="56" name="Rectangle: Top Corners Rounded 55">
                <a:extLst>
                  <a:ext uri="{FF2B5EF4-FFF2-40B4-BE49-F238E27FC236}">
                    <a16:creationId xmlns:a16="http://schemas.microsoft.com/office/drawing/2014/main" id="{00000000-0008-0000-0100-000038000000}"/>
                  </a:ext>
                </a:extLst>
              </xdr:cNvPr>
              <xdr:cNvSpPr/>
            </xdr:nvSpPr>
            <xdr:spPr>
              <a:xfrm>
                <a:off x="2839853" y="850337"/>
                <a:ext cx="1337586" cy="1009617"/>
              </a:xfrm>
              <a:prstGeom prst="round2SameRect">
                <a:avLst>
                  <a:gd name="adj1" fmla="val 8000"/>
                  <a:gd name="adj2" fmla="val 0"/>
                </a:avLst>
              </a:prstGeom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9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9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57" name="Freeform: Shape 56">
                <a:extLst>
                  <a:ext uri="{FF2B5EF4-FFF2-40B4-BE49-F238E27FC236}">
                    <a16:creationId xmlns:a16="http://schemas.microsoft.com/office/drawing/2014/main" id="{00000000-0008-0000-0100-000039000000}"/>
                  </a:ext>
                </a:extLst>
              </xdr:cNvPr>
              <xdr:cNvSpPr/>
            </xdr:nvSpPr>
            <xdr:spPr>
              <a:xfrm>
                <a:off x="2825920" y="1859954"/>
                <a:ext cx="1337586" cy="434134"/>
              </a:xfrm>
              <a:custGeom>
                <a:avLst/>
                <a:gdLst>
                  <a:gd name="connsiteX0" fmla="*/ 0 w 1334659"/>
                  <a:gd name="connsiteY0" fmla="*/ 0 h 428406"/>
                  <a:gd name="connsiteX1" fmla="*/ 1334659 w 1334659"/>
                  <a:gd name="connsiteY1" fmla="*/ 0 h 428406"/>
                  <a:gd name="connsiteX2" fmla="*/ 1334659 w 1334659"/>
                  <a:gd name="connsiteY2" fmla="*/ 428406 h 428406"/>
                  <a:gd name="connsiteX3" fmla="*/ 0 w 1334659"/>
                  <a:gd name="connsiteY3" fmla="*/ 428406 h 428406"/>
                  <a:gd name="connsiteX4" fmla="*/ 0 w 1334659"/>
                  <a:gd name="connsiteY4" fmla="*/ 0 h 42840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34659" h="428406">
                    <a:moveTo>
                      <a:pt x="0" y="0"/>
                    </a:moveTo>
                    <a:lnTo>
                      <a:pt x="1334659" y="0"/>
                    </a:lnTo>
                    <a:lnTo>
                      <a:pt x="1334659" y="428406"/>
                    </a:lnTo>
                    <a:lnTo>
                      <a:pt x="0" y="428406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chemeClr val="accent6"/>
              </a:solidFill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accent1"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accent1"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/>
              </a:fontRef>
            </xdr:style>
            <xdr:txBody>
              <a:bodyPr spcFirstLastPara="0" vert="horz" wrap="square" lIns="102870" tIns="0" rIns="429048" bIns="0" numCol="1" spcCol="1270" anchor="ctr" anchorCtr="0">
                <a:noAutofit/>
              </a:bodyPr>
              <a:lstStyle/>
              <a:p>
                <a:pPr marL="0" lvl="0" indent="0" algn="ctr" defTabSz="1200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  <a:buNone/>
                </a:pPr>
                <a:endParaRPr lang="en-US" sz="2700" kern="1200"/>
              </a:p>
            </xdr:txBody>
          </xdr:sp>
        </xdr:grpSp>
        <xdr:pic>
          <xdr:nvPicPr>
            <xdr:cNvPr id="2071" name="Picture 2070">
              <a:extLs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84970" y="2736286"/>
              <a:ext cx="1121761" cy="335309"/>
            </a:xfrm>
            <a:prstGeom prst="rect">
              <a:avLst/>
            </a:prstGeom>
          </xdr:spPr>
        </xdr:pic>
      </xdr:grpSp>
      <xdr:sp macro="" textlink="Sheet1!L2">
        <xdr:nvSpPr>
          <xdr:cNvPr id="2077" name="Rectangle 2076">
            <a:extLst>
              <a:ext uri="{FF2B5EF4-FFF2-40B4-BE49-F238E27FC236}">
                <a16:creationId xmlns:a16="http://schemas.microsoft.com/office/drawing/2014/main" id="{00000000-0008-0000-0100-00001D080000}"/>
              </a:ext>
            </a:extLst>
          </xdr:cNvPr>
          <xdr:cNvSpPr/>
        </xdr:nvSpPr>
        <xdr:spPr>
          <a:xfrm>
            <a:off x="4999099" y="1434536"/>
            <a:ext cx="911403" cy="59285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EC566D1A-0A4C-4D46-8ED8-2D0577C1DD76}" type="TxLink">
              <a:rPr lang="en-US" sz="3200" b="0" i="0" u="none" strike="noStrike" cap="none" spc="0">
                <a:ln w="0"/>
                <a:solidFill>
                  <a:schemeClr val="accent6"/>
                </a:solidFill>
                <a:effectLst>
                  <a:reflection blurRad="6350" stA="53000" endA="300" endPos="35500" dir="5400000" sy="-90000" algn="bl" rotWithShape="0"/>
                </a:effectLst>
                <a:latin typeface="Impact" panose="020B0806030902050204" pitchFamily="34" charset="0"/>
                <a:ea typeface="+mn-ea"/>
                <a:cs typeface="Calibri"/>
              </a:rPr>
              <a:pPr marL="0" indent="0" algn="ctr"/>
              <a:t>56%</a:t>
            </a:fld>
            <a:endParaRPr lang="en-US" sz="3200" b="0" i="0" u="none" strike="noStrike" cap="none" spc="0">
              <a:ln w="0"/>
              <a:solidFill>
                <a:schemeClr val="accent6"/>
              </a:solidFill>
              <a:effectLst>
                <a:reflection blurRad="6350" stA="53000" endA="300" endPos="35500" dir="5400000" sy="-90000" algn="bl" rotWithShape="0"/>
              </a:effectLst>
              <a:latin typeface="Impact" panose="020B0806030902050204" pitchFamily="34" charset="0"/>
              <a:ea typeface="+mn-ea"/>
              <a:cs typeface="Calibri"/>
            </a:endParaRPr>
          </a:p>
        </xdr:txBody>
      </xdr:sp>
      <xdr:sp macro="" textlink="Sheet1!L3">
        <xdr:nvSpPr>
          <xdr:cNvPr id="2081" name="TextBox 2080">
            <a:extLst>
              <a:ext uri="{FF2B5EF4-FFF2-40B4-BE49-F238E27FC236}">
                <a16:creationId xmlns:a16="http://schemas.microsoft.com/office/drawing/2014/main" id="{00000000-0008-0000-0100-000021080000}"/>
              </a:ext>
            </a:extLst>
          </xdr:cNvPr>
          <xdr:cNvSpPr txBox="1"/>
        </xdr:nvSpPr>
        <xdr:spPr>
          <a:xfrm>
            <a:off x="6000921" y="1713936"/>
            <a:ext cx="73025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B3BA905-0441-48CF-B6EB-FE3323568B47}" type="TxLink">
              <a:rPr lang="en-US" sz="1100" b="0" i="0" u="none" strike="noStrike">
                <a:solidFill>
                  <a:schemeClr val="accent6"/>
                </a:solidFill>
                <a:latin typeface="Calibri"/>
                <a:cs typeface="Calibri"/>
              </a:rPr>
              <a:pPr/>
              <a:t>-5%</a:t>
            </a:fld>
            <a:endParaRPr lang="en-US" sz="1200" b="1">
              <a:solidFill>
                <a:schemeClr val="accent6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</xdr:colOff>
          <xdr:row>12</xdr:row>
          <xdr:rowOff>50800</xdr:rowOff>
        </xdr:from>
        <xdr:to>
          <xdr:col>4</xdr:col>
          <xdr:colOff>12700</xdr:colOff>
          <xdr:row>13</xdr:row>
          <xdr:rowOff>152400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32273FCB-FCBC-BF6F-3DAE-A719A36AFE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O$6" spid="_x0000_s206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54050" y="2260600"/>
              <a:ext cx="1797050" cy="285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398382</xdr:colOff>
          <xdr:row>11</xdr:row>
          <xdr:rowOff>157932</xdr:rowOff>
        </xdr:from>
        <xdr:to>
          <xdr:col>7</xdr:col>
          <xdr:colOff>366632</xdr:colOff>
          <xdr:row>13</xdr:row>
          <xdr:rowOff>75382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AA8D3AFC-8FF1-4C47-80C4-BADCE317D8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O$7" spid="_x0000_s206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836782" y="2183582"/>
              <a:ext cx="1797050" cy="285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6521</xdr:colOff>
          <xdr:row>11</xdr:row>
          <xdr:rowOff>113736</xdr:rowOff>
        </xdr:from>
        <xdr:to>
          <xdr:col>10</xdr:col>
          <xdr:colOff>584371</xdr:colOff>
          <xdr:row>13</xdr:row>
          <xdr:rowOff>31186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25C1882E-04D3-4DAA-8D1B-8BB8829AFFC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O$8" spid="_x0000_s20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883321" y="2139386"/>
              <a:ext cx="1797050" cy="285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11</xdr:col>
      <xdr:colOff>590550</xdr:colOff>
      <xdr:row>5</xdr:row>
      <xdr:rowOff>6350</xdr:rowOff>
    </xdr:from>
    <xdr:to>
      <xdr:col>19</xdr:col>
      <xdr:colOff>285750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829BBC-1E70-486A-8510-57AE3D8D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95250</xdr:colOff>
      <xdr:row>2</xdr:row>
      <xdr:rowOff>101600</xdr:rowOff>
    </xdr:from>
    <xdr:to>
      <xdr:col>7</xdr:col>
      <xdr:colOff>273050</xdr:colOff>
      <xdr:row>4</xdr:row>
      <xdr:rowOff>25400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62E81D-738F-77E3-7F66-E2A8C0427770}"/>
            </a:ext>
          </a:extLst>
        </xdr:cNvPr>
        <xdr:cNvSpPr/>
      </xdr:nvSpPr>
      <xdr:spPr>
        <a:xfrm>
          <a:off x="3143250" y="469900"/>
          <a:ext cx="1397000" cy="292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SELECT THE MONTH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7E0-7406-4808-B812-099741D26C54}">
  <dimension ref="A1:L13"/>
  <sheetViews>
    <sheetView tabSelected="1" workbookViewId="0">
      <selection sqref="A1:D13"/>
    </sheetView>
  </sheetViews>
  <sheetFormatPr defaultRowHeight="14.5" x14ac:dyDescent="0.35"/>
  <cols>
    <col min="2" max="2" width="11.26953125" bestFit="1" customWidth="1"/>
    <col min="3" max="3" width="10.6328125" bestFit="1" customWidth="1"/>
    <col min="4" max="4" width="14.90625" bestFit="1" customWidth="1"/>
    <col min="5" max="5" width="21.7265625" bestFit="1" customWidth="1"/>
    <col min="6" max="6" width="17.7265625" bestFit="1" customWidth="1"/>
    <col min="7" max="7" width="21.7265625" bestFit="1" customWidth="1"/>
    <col min="9" max="9" width="9.54296875" bestFit="1" customWidth="1"/>
    <col min="10" max="12" width="5.6328125" customWidth="1"/>
    <col min="15" max="15" width="25.6328125" customWidth="1"/>
  </cols>
  <sheetData>
    <row r="1" spans="1:12" ht="20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18</v>
      </c>
      <c r="H1">
        <v>11</v>
      </c>
      <c r="I1" t="str">
        <f>INDEX(A2:A13,H1)</f>
        <v>November</v>
      </c>
      <c r="J1" s="3" t="s">
        <v>1</v>
      </c>
      <c r="K1" s="3" t="s">
        <v>2</v>
      </c>
      <c r="L1" s="3" t="s">
        <v>3</v>
      </c>
    </row>
    <row r="2" spans="1:12" x14ac:dyDescent="0.35">
      <c r="A2" s="1" t="s">
        <v>4</v>
      </c>
      <c r="B2" s="2">
        <v>0.68</v>
      </c>
      <c r="C2" s="2">
        <v>0.44</v>
      </c>
      <c r="D2" s="2">
        <v>0.27</v>
      </c>
      <c r="E2" s="2">
        <v>0</v>
      </c>
      <c r="F2" s="2">
        <v>0</v>
      </c>
      <c r="G2" s="2">
        <v>0</v>
      </c>
      <c r="J2" s="5">
        <f>VLOOKUP($I$1,$A$1:$G$13,2,0)</f>
        <v>0.7</v>
      </c>
      <c r="K2" s="5">
        <f>VLOOKUP($I$1,$A$1:$G$13,3,0)</f>
        <v>0.73</v>
      </c>
      <c r="L2" s="7">
        <f>VLOOKUP($I$1,$A$1:$G$13,4,0)</f>
        <v>0.56000000000000005</v>
      </c>
    </row>
    <row r="3" spans="1:12" x14ac:dyDescent="0.35">
      <c r="A3" s="1" t="s">
        <v>5</v>
      </c>
      <c r="B3" s="2">
        <v>0.21</v>
      </c>
      <c r="C3" s="2">
        <v>0.74</v>
      </c>
      <c r="D3" s="2">
        <v>0.65</v>
      </c>
      <c r="E3" s="2">
        <f>(B3-B2)/B2</f>
        <v>-0.69117647058823539</v>
      </c>
      <c r="F3" s="2">
        <f t="shared" ref="F3:G13" si="0">(C3-C2)/C2</f>
        <v>0.68181818181818177</v>
      </c>
      <c r="G3" s="2">
        <f t="shared" si="0"/>
        <v>1.4074074074074074</v>
      </c>
      <c r="J3" s="5">
        <f>VLOOKUP($I$1,$A$1:$G$13,5,0)</f>
        <v>0</v>
      </c>
      <c r="K3" s="5">
        <f>VLOOKUP($I$1,$A$1:$G$13,6,0)</f>
        <v>-0.10975609756097558</v>
      </c>
      <c r="L3" s="5">
        <f>VLOOKUP($I$1,$A$1:$G$13,7,0)</f>
        <v>-5.0847457627118502E-2</v>
      </c>
    </row>
    <row r="4" spans="1:12" x14ac:dyDescent="0.35">
      <c r="A4" s="1" t="s">
        <v>6</v>
      </c>
      <c r="B4" s="2">
        <v>0.69</v>
      </c>
      <c r="C4" s="2">
        <v>0.3</v>
      </c>
      <c r="D4" s="2">
        <v>0.81</v>
      </c>
      <c r="E4" s="2">
        <f t="shared" ref="E4:E13" si="1">(B4-B3)/B3</f>
        <v>2.2857142857142856</v>
      </c>
      <c r="F4" s="2">
        <f t="shared" si="0"/>
        <v>-0.59459459459459463</v>
      </c>
      <c r="G4" s="2">
        <f t="shared" si="0"/>
        <v>0.2461538461538462</v>
      </c>
      <c r="J4" s="6">
        <f>VLOOKUP($I$1,$A$1:$G$13,5,0)</f>
        <v>0</v>
      </c>
      <c r="K4" s="6">
        <f>VLOOKUP($I$1,$A$1:$G$13,6,0)</f>
        <v>-0.10975609756097558</v>
      </c>
      <c r="L4" s="6">
        <f>VLOOKUP($I$1,$A$1:$G$13,7,0)</f>
        <v>-5.0847457627118502E-2</v>
      </c>
    </row>
    <row r="5" spans="1:12" x14ac:dyDescent="0.35">
      <c r="A5" s="1" t="s">
        <v>7</v>
      </c>
      <c r="B5" s="2">
        <v>0.81</v>
      </c>
      <c r="C5" s="2">
        <v>0.51</v>
      </c>
      <c r="D5" s="2">
        <v>0.36</v>
      </c>
      <c r="E5" s="2">
        <f t="shared" si="1"/>
        <v>0.17391304347826103</v>
      </c>
      <c r="F5" s="2">
        <f t="shared" si="0"/>
        <v>0.70000000000000007</v>
      </c>
      <c r="G5" s="2">
        <f t="shared" si="0"/>
        <v>-0.55555555555555558</v>
      </c>
    </row>
    <row r="6" spans="1:12" x14ac:dyDescent="0.35">
      <c r="A6" s="1" t="s">
        <v>8</v>
      </c>
      <c r="B6" s="2">
        <v>0.46</v>
      </c>
      <c r="C6" s="2">
        <v>0.63</v>
      </c>
      <c r="D6" s="2">
        <v>0.57999999999999996</v>
      </c>
      <c r="E6" s="2">
        <f t="shared" si="1"/>
        <v>-0.4320987654320988</v>
      </c>
      <c r="F6" s="2">
        <f t="shared" si="0"/>
        <v>0.23529411764705882</v>
      </c>
      <c r="G6" s="2">
        <f t="shared" si="0"/>
        <v>0.61111111111111105</v>
      </c>
    </row>
    <row r="7" spans="1:12" x14ac:dyDescent="0.35">
      <c r="A7" s="1" t="s">
        <v>9</v>
      </c>
      <c r="B7" s="2">
        <v>0.39</v>
      </c>
      <c r="C7" s="2">
        <v>0.66</v>
      </c>
      <c r="D7" s="2">
        <v>0.31</v>
      </c>
      <c r="E7" s="2">
        <f t="shared" si="1"/>
        <v>-0.15217391304347827</v>
      </c>
      <c r="F7" s="2">
        <f t="shared" si="0"/>
        <v>4.7619047619047658E-2</v>
      </c>
      <c r="G7" s="2">
        <f t="shared" si="0"/>
        <v>-0.46551724137931033</v>
      </c>
    </row>
    <row r="8" spans="1:12" x14ac:dyDescent="0.35">
      <c r="A8" s="1" t="s">
        <v>10</v>
      </c>
      <c r="B8" s="2">
        <v>0.36</v>
      </c>
      <c r="C8" s="2">
        <v>0.27</v>
      </c>
      <c r="D8" s="2">
        <v>0.88</v>
      </c>
      <c r="E8" s="2">
        <f t="shared" si="1"/>
        <v>-7.6923076923076983E-2</v>
      </c>
      <c r="F8" s="2">
        <f t="shared" si="0"/>
        <v>-0.59090909090909094</v>
      </c>
      <c r="G8" s="2">
        <f t="shared" si="0"/>
        <v>1.838709677419355</v>
      </c>
    </row>
    <row r="9" spans="1:12" x14ac:dyDescent="0.35">
      <c r="A9" s="1" t="s">
        <v>11</v>
      </c>
      <c r="B9" s="2">
        <v>0.56000000000000005</v>
      </c>
      <c r="C9" s="2">
        <v>0.67</v>
      </c>
      <c r="D9" s="2">
        <v>0.83</v>
      </c>
      <c r="E9" s="2">
        <f t="shared" si="1"/>
        <v>0.5555555555555558</v>
      </c>
      <c r="F9" s="2">
        <f t="shared" si="0"/>
        <v>1.4814814814814814</v>
      </c>
      <c r="G9" s="2">
        <f t="shared" si="0"/>
        <v>-5.6818181818181872E-2</v>
      </c>
    </row>
    <row r="10" spans="1:12" x14ac:dyDescent="0.35">
      <c r="A10" s="1" t="s">
        <v>12</v>
      </c>
      <c r="B10" s="2">
        <v>0.33</v>
      </c>
      <c r="C10" s="2">
        <v>0.43</v>
      </c>
      <c r="D10" s="2">
        <v>0.65</v>
      </c>
      <c r="E10" s="2">
        <f t="shared" si="1"/>
        <v>-0.41071428571428575</v>
      </c>
      <c r="F10" s="2">
        <f t="shared" si="0"/>
        <v>-0.35820895522388063</v>
      </c>
      <c r="G10" s="2">
        <f t="shared" si="0"/>
        <v>-0.21686746987951802</v>
      </c>
    </row>
    <row r="11" spans="1:12" x14ac:dyDescent="0.35">
      <c r="A11" s="1" t="s">
        <v>13</v>
      </c>
      <c r="B11" s="2">
        <v>0.7</v>
      </c>
      <c r="C11" s="2">
        <v>0.82</v>
      </c>
      <c r="D11" s="2">
        <v>0.59</v>
      </c>
      <c r="E11" s="2">
        <f t="shared" si="1"/>
        <v>1.1212121212121209</v>
      </c>
      <c r="F11" s="2">
        <f t="shared" si="0"/>
        <v>0.90697674418604646</v>
      </c>
      <c r="G11" s="2">
        <f t="shared" si="0"/>
        <v>-9.2307692307692382E-2</v>
      </c>
    </row>
    <row r="12" spans="1:12" x14ac:dyDescent="0.35">
      <c r="A12" s="1" t="s">
        <v>14</v>
      </c>
      <c r="B12" s="2">
        <v>0.7</v>
      </c>
      <c r="C12" s="2">
        <v>0.73</v>
      </c>
      <c r="D12" s="2">
        <v>0.56000000000000005</v>
      </c>
      <c r="E12" s="2">
        <f t="shared" si="1"/>
        <v>0</v>
      </c>
      <c r="F12" s="2">
        <f t="shared" si="0"/>
        <v>-0.10975609756097558</v>
      </c>
      <c r="G12" s="2">
        <f t="shared" si="0"/>
        <v>-5.0847457627118502E-2</v>
      </c>
    </row>
    <row r="13" spans="1:12" x14ac:dyDescent="0.35">
      <c r="A13" s="1" t="s">
        <v>15</v>
      </c>
      <c r="B13" s="2">
        <v>0.9</v>
      </c>
      <c r="C13" s="2">
        <v>0.74</v>
      </c>
      <c r="D13" s="2">
        <v>0.83</v>
      </c>
      <c r="E13" s="2">
        <f t="shared" si="1"/>
        <v>0.28571428571428581</v>
      </c>
      <c r="F13" s="2">
        <f t="shared" si="0"/>
        <v>1.3698630136986314E-2</v>
      </c>
      <c r="G13" s="2">
        <f t="shared" si="0"/>
        <v>0.48214285714285693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0FA89D1-10E4-40AF-86DC-E9132880DFE8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J4:L4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E839040F-75B8-4513-9566-E368BC101A91}">
          <x14:colorSeries rgb="FF376092"/>
          <x14:colorNegative rgb="FFFFC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Sheet1!B2:B13</xm:f>
              <xm:sqref>O6</xm:sqref>
            </x14:sparkline>
          </x14:sparklines>
        </x14:sparklineGroup>
        <x14:sparklineGroup type="column" displayEmptyCellsAs="gap" xr2:uid="{FB9D6B09-957F-495A-A26E-1D8989C3A394}">
          <x14:colorSeries rgb="FFFFC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Sheet1!C2:C13</xm:f>
              <xm:sqref>O7</xm:sqref>
            </x14:sparkline>
          </x14:sparklines>
        </x14:sparklineGroup>
        <x14:sparklineGroup type="column" displayEmptyCellsAs="gap" xr2:uid="{70A81817-21CC-48E9-BF57-C1EA179FB883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Sheet1!D2:D13</xm:f>
              <xm:sqref>O8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C623-AAA1-48D8-B9A5-2523692C727E}">
  <dimension ref="N9"/>
  <sheetViews>
    <sheetView showGridLines="0" showRowColHeaders="0" workbookViewId="0">
      <selection activeCell="L6" sqref="L6"/>
    </sheetView>
  </sheetViews>
  <sheetFormatPr defaultRowHeight="14.5" x14ac:dyDescent="0.35"/>
  <sheetData>
    <row r="9" spans="14:14" x14ac:dyDescent="0.35">
      <c r="N9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Drop Down 2">
              <controlPr defaultSize="0" autoLine="0" autoPict="0">
                <anchor moveWithCells="1">
                  <from>
                    <xdr:col>7</xdr:col>
                    <xdr:colOff>361950</xdr:colOff>
                    <xdr:row>2</xdr:row>
                    <xdr:rowOff>95250</xdr:rowOff>
                  </from>
                  <to>
                    <xdr:col>10</xdr:col>
                    <xdr:colOff>495300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Singnuching Marma</dc:creator>
  <cp:lastModifiedBy>Singnuching Marma</cp:lastModifiedBy>
  <dcterms:created xsi:type="dcterms:W3CDTF">2023-07-25T06:07:46Z</dcterms:created>
  <dcterms:modified xsi:type="dcterms:W3CDTF">2023-07-28T17:53:10Z</dcterms:modified>
</cp:coreProperties>
</file>