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798" firstSheet="0" activeTab="5" autoFilterDateGrouping="1"/>
  </bookViews>
  <sheets>
    <sheet xmlns:r="http://schemas.openxmlformats.org/officeDocument/2006/relationships" name="Read_First" sheetId="1" state="visible" r:id="rId1"/>
    <sheet xmlns:r="http://schemas.openxmlformats.org/officeDocument/2006/relationships" name="Data" sheetId="2" state="visible" r:id="rId2"/>
    <sheet xmlns:r="http://schemas.openxmlformats.org/officeDocument/2006/relationships" name="DT" sheetId="3" state="visible" r:id="rId3"/>
    <sheet xmlns:r="http://schemas.openxmlformats.org/officeDocument/2006/relationships" name="Results" sheetId="4" state="visible" r:id="rId4"/>
    <sheet xmlns:r="http://schemas.openxmlformats.org/officeDocument/2006/relationships" name="Confidence_Intervals" sheetId="5" state="visible" r:id="rId5"/>
    <sheet xmlns:r="http://schemas.openxmlformats.org/officeDocument/2006/relationships" name="Scale_Consistency" sheetId="6" state="visible" r:id="rId6"/>
    <sheet xmlns:r="http://schemas.openxmlformats.org/officeDocument/2006/relationships" name="Benchmark" sheetId="7" state="visible" r:id="rId7"/>
    <sheet xmlns:r="http://schemas.openxmlformats.org/officeDocument/2006/relationships" name="Inconsistencies" sheetId="8" state="visible" r:id="rId8"/>
    <sheet xmlns:r="http://schemas.openxmlformats.org/officeDocument/2006/relationships" name="Items" sheetId="9" state="visible" r:id="rId9"/>
    <sheet xmlns:r="http://schemas.openxmlformats.org/officeDocument/2006/relationships" name="Sample_Size" sheetId="10" state="visible" r:id="rId10"/>
  </sheets>
  <definedNames/>
  <calcPr calcId="191029" fullCalcOnLoad="1"/>
</workbook>
</file>

<file path=xl/styles.xml><?xml version="1.0" encoding="utf-8"?>
<styleSheet xmlns="http://schemas.openxmlformats.org/spreadsheetml/2006/main">
  <numFmts count="2">
    <numFmt numFmtId="164" formatCode="0.0"/>
    <numFmt numFmtId="165" formatCode="0.000"/>
  </numFmts>
  <fonts count="20">
    <font>
      <name val="Calibri"/>
      <family val="2"/>
      <color theme="1"/>
      <sz val="11"/>
      <scheme val="minor"/>
    </font>
    <font>
      <name val="Calibri"/>
      <family val="2"/>
      <b val="1"/>
      <color theme="1"/>
      <sz val="11"/>
      <scheme val="minor"/>
    </font>
    <font>
      <name val="Calibri"/>
      <family val="2"/>
      <color theme="1"/>
      <sz val="9"/>
      <scheme val="minor"/>
    </font>
    <font>
      <name val="Arial"/>
      <family val="2"/>
      <color theme="1"/>
      <sz val="9"/>
    </font>
    <font>
      <name val="Arial"/>
      <family val="2"/>
      <b val="1"/>
      <color theme="1"/>
      <sz val="12"/>
    </font>
    <font>
      <name val="Arial"/>
      <family val="2"/>
      <b val="1"/>
      <sz val="10"/>
    </font>
    <font>
      <name val="Arial"/>
      <family val="2"/>
      <sz val="10"/>
    </font>
    <font>
      <name val="Arial"/>
      <family val="2"/>
      <b val="1"/>
      <sz val="14"/>
    </font>
    <font>
      <name val="Arial"/>
      <family val="2"/>
      <color theme="1"/>
      <sz val="11"/>
    </font>
    <font>
      <name val="Calibri"/>
      <family val="2"/>
      <b val="1"/>
      <sz val="11"/>
      <scheme val="minor"/>
    </font>
    <font>
      <name val="Calibri"/>
      <family val="2"/>
      <sz val="11"/>
      <scheme val="minor"/>
    </font>
    <font>
      <name val="Calibri"/>
      <family val="2"/>
      <color theme="1"/>
      <sz val="18"/>
      <scheme val="minor"/>
    </font>
    <font>
      <name val="Calibri"/>
      <family val="2"/>
      <color theme="1"/>
      <sz val="14"/>
      <scheme val="minor"/>
    </font>
    <font>
      <name val="Calibri"/>
      <family val="2"/>
      <b val="1"/>
      <color theme="1"/>
      <sz val="16"/>
      <scheme val="minor"/>
    </font>
    <font>
      <name val="Calibri"/>
      <family val="2"/>
      <b val="1"/>
      <color theme="1"/>
      <sz val="18"/>
      <scheme val="minor"/>
    </font>
    <font>
      <name val="Calibri"/>
      <family val="2"/>
      <b val="1"/>
      <sz val="16"/>
      <scheme val="minor"/>
    </font>
    <font>
      <name val="Calibri"/>
      <family val="2"/>
      <i val="1"/>
      <sz val="11"/>
      <scheme val="minor"/>
    </font>
    <font>
      <name val="Calibri"/>
      <family val="2"/>
      <color theme="1"/>
      <sz val="16"/>
      <scheme val="minor"/>
    </font>
    <font>
      <name val="Calibri"/>
      <family val="2"/>
      <color theme="1"/>
      <sz val="11"/>
    </font>
    <font>
      <name val="Leelawadee UI"/>
      <family val="2"/>
      <color theme="1"/>
      <sz val="12"/>
    </font>
  </fonts>
  <fills count="8">
    <fill>
      <patternFill/>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7">
    <xf numFmtId="0" fontId="0" fillId="0" borderId="0" pivotButton="0" quotePrefix="0" xfId="0"/>
    <xf numFmtId="1" fontId="5" fillId="3" borderId="1" applyAlignment="1" pivotButton="0" quotePrefix="0" xfId="0">
      <alignment horizontal="center" vertical="center"/>
    </xf>
    <xf numFmtId="0" fontId="0" fillId="0" borderId="1" pivotButton="0" quotePrefix="0" xfId="0"/>
    <xf numFmtId="0" fontId="5" fillId="2" borderId="1" applyAlignment="1" pivotButton="0" quotePrefix="0" xfId="0">
      <alignment horizontal="center"/>
    </xf>
    <xf numFmtId="0" fontId="0" fillId="0" borderId="1" applyAlignment="1" pivotButton="0" quotePrefix="0" xfId="0">
      <alignment horizontal="center"/>
    </xf>
    <xf numFmtId="0" fontId="5" fillId="2" borderId="1" pivotButton="0" quotePrefix="0" xfId="0"/>
    <xf numFmtId="164" fontId="0" fillId="0" borderId="1" applyAlignment="1" pivotButton="0" quotePrefix="0" xfId="0">
      <alignment horizontal="center"/>
    </xf>
    <xf numFmtId="1" fontId="0" fillId="0" borderId="1" applyAlignment="1" pivotButton="0" quotePrefix="0" xfId="0">
      <alignment horizontal="center"/>
    </xf>
    <xf numFmtId="49" fontId="6" fillId="0" borderId="1" applyAlignment="1" pivotButton="0" quotePrefix="0" xfId="0">
      <alignment horizontal="center" vertical="center"/>
    </xf>
    <xf numFmtId="0" fontId="0" fillId="0" borderId="1" pivotButton="0" quotePrefix="0" xfId="0"/>
    <xf numFmtId="2" fontId="0" fillId="0" borderId="1" pivotButton="0" quotePrefix="0" xfId="0"/>
    <xf numFmtId="0" fontId="5" fillId="0" borderId="0" pivotButton="0" quotePrefix="0" xfId="0"/>
    <xf numFmtId="0" fontId="5" fillId="0" borderId="1" applyAlignment="1" pivotButton="0" quotePrefix="0" xfId="0">
      <alignment horizontal="left" vertical="center"/>
    </xf>
    <xf numFmtId="165" fontId="0" fillId="0" borderId="1" applyAlignment="1" pivotButton="0" quotePrefix="0" xfId="0">
      <alignment horizontal="center"/>
    </xf>
    <xf numFmtId="0" fontId="5" fillId="0" borderId="1" applyAlignment="1" pivotButton="0" quotePrefix="0" xfId="0">
      <alignment horizontal="center"/>
    </xf>
    <xf numFmtId="0" fontId="0" fillId="0" borderId="0" pivotButton="0" quotePrefix="0" xfId="0"/>
    <xf numFmtId="0" fontId="1" fillId="0" borderId="0" pivotButton="0" quotePrefix="0" xfId="0"/>
    <xf numFmtId="0" fontId="0" fillId="0" borderId="0" applyAlignment="1" pivotButton="0" quotePrefix="0" xfId="0">
      <alignment horizontal="center"/>
    </xf>
    <xf numFmtId="0" fontId="9" fillId="0" borderId="0" applyAlignment="1" pivotButton="0" quotePrefix="0" xfId="0">
      <alignment horizontal="left" vertical="center"/>
    </xf>
    <xf numFmtId="49" fontId="1" fillId="0" borderId="0" applyAlignment="1" pivotButton="0" quotePrefix="0" xfId="0">
      <alignment wrapText="1"/>
    </xf>
    <xf numFmtId="49" fontId="1" fillId="0" borderId="0" applyAlignment="1" pivotButton="0" quotePrefix="0" xfId="0">
      <alignment wrapText="1"/>
    </xf>
    <xf numFmtId="49" fontId="0" fillId="0" borderId="0" applyAlignment="1" pivotButton="0" quotePrefix="0" xfId="0">
      <alignment wrapText="1"/>
    </xf>
    <xf numFmtId="0" fontId="6" fillId="0" borderId="1" applyAlignment="1" pivotButton="0" quotePrefix="0" xfId="0">
      <alignment horizontal="center" vertical="center"/>
    </xf>
    <xf numFmtId="0" fontId="6" fillId="0" borderId="1" applyAlignment="1" pivotButton="0" quotePrefix="0" xfId="0">
      <alignment horizontal="center" vertical="center"/>
    </xf>
    <xf numFmtId="0" fontId="5" fillId="0" borderId="0" applyAlignment="1" pivotButton="0" quotePrefix="0" xfId="0">
      <alignment horizontal="left" vertical="center"/>
    </xf>
    <xf numFmtId="0" fontId="6" fillId="0" borderId="1" applyAlignment="1" pivotButton="0" quotePrefix="0" xfId="0">
      <alignment horizontal="left" vertical="center"/>
    </xf>
    <xf numFmtId="0" fontId="6" fillId="0" borderId="1" applyAlignment="1" pivotButton="0" quotePrefix="0" xfId="0">
      <alignment horizontal="left"/>
    </xf>
    <xf numFmtId="0" fontId="5" fillId="0" borderId="1" applyAlignment="1" pivotButton="0" quotePrefix="0" xfId="0">
      <alignment horizontal="left" vertical="center"/>
    </xf>
    <xf numFmtId="0" fontId="12" fillId="0" borderId="0" applyAlignment="1" pivotButton="0" quotePrefix="0" xfId="0">
      <alignment horizontal="right"/>
    </xf>
    <xf numFmtId="0" fontId="12" fillId="4" borderId="1" pivotButton="0" quotePrefix="0" xfId="0"/>
    <xf numFmtId="0" fontId="1" fillId="3" borderId="1" pivotButton="0" quotePrefix="0" xfId="0"/>
    <xf numFmtId="2" fontId="10" fillId="0" borderId="0" applyAlignment="1" pivotButton="0" quotePrefix="0" xfId="0">
      <alignment horizontal="left" vertical="center"/>
    </xf>
    <xf numFmtId="0" fontId="0" fillId="0" borderId="0" applyAlignment="1" pivotButton="0" quotePrefix="0" xfId="0">
      <alignment horizontal="left"/>
    </xf>
    <xf numFmtId="0" fontId="0" fillId="0" borderId="0" applyAlignment="1" pivotButton="0" quotePrefix="0" xfId="0">
      <alignment horizontal="left"/>
    </xf>
    <xf numFmtId="0" fontId="1" fillId="4" borderId="0" pivotButton="0" quotePrefix="0" xfId="0"/>
    <xf numFmtId="0" fontId="0" fillId="0" borderId="2" pivotButton="0" quotePrefix="0" xfId="0"/>
    <xf numFmtId="0" fontId="0" fillId="0" borderId="3" pivotButton="0" quotePrefix="0" xfId="0"/>
    <xf numFmtId="0" fontId="5" fillId="3" borderId="1" pivotButton="0" quotePrefix="0" xfId="0"/>
    <xf numFmtId="0" fontId="0" fillId="5" borderId="1" applyAlignment="1" pivotButton="0" quotePrefix="0" xfId="0">
      <alignment horizontal="center"/>
    </xf>
    <xf numFmtId="2" fontId="0" fillId="5" borderId="1" applyAlignment="1" pivotButton="0" quotePrefix="0" xfId="0">
      <alignment horizontal="center"/>
    </xf>
    <xf numFmtId="0" fontId="1" fillId="5" borderId="1" applyAlignment="1" pivotButton="0" quotePrefix="0" xfId="0">
      <alignment horizontal="center"/>
    </xf>
    <xf numFmtId="0" fontId="5" fillId="5" borderId="1" applyAlignment="1" pivotButton="0" quotePrefix="0" xfId="0">
      <alignment horizontal="center"/>
    </xf>
    <xf numFmtId="2" fontId="5" fillId="5" borderId="1" applyAlignment="1" pivotButton="0" quotePrefix="0" xfId="0">
      <alignment horizontal="center"/>
    </xf>
    <xf numFmtId="0" fontId="1" fillId="3" borderId="1" applyAlignment="1" pivotButton="0" quotePrefix="0" xfId="0">
      <alignment horizontal="center"/>
    </xf>
    <xf numFmtId="0" fontId="0" fillId="0" borderId="0" pivotButton="0" quotePrefix="0" xfId="0"/>
    <xf numFmtId="0" fontId="18" fillId="0" borderId="0" pivotButton="0" quotePrefix="0" xfId="0"/>
    <xf numFmtId="0" fontId="5" fillId="0" borderId="0" applyAlignment="1" pivotButton="0" quotePrefix="0" xfId="0">
      <alignment horizontal="left"/>
    </xf>
    <xf numFmtId="165" fontId="0" fillId="0" borderId="0" applyAlignment="1" pivotButton="0" quotePrefix="0" xfId="0">
      <alignment horizontal="center"/>
    </xf>
    <xf numFmtId="0" fontId="5" fillId="0" borderId="0" applyAlignment="1" pivotButton="0" quotePrefix="0" xfId="0">
      <alignment horizontal="left" vertical="center"/>
    </xf>
    <xf numFmtId="0" fontId="1" fillId="0" borderId="0" pivotButton="0" quotePrefix="0" xfId="0"/>
    <xf numFmtId="2" fontId="0" fillId="0" borderId="0" applyAlignment="1" pivotButton="0" quotePrefix="0" xfId="0">
      <alignment horizontal="center"/>
    </xf>
    <xf numFmtId="0" fontId="10" fillId="0" borderId="0" applyAlignment="1" pivotButton="0" quotePrefix="0" xfId="0">
      <alignment vertical="center"/>
    </xf>
    <xf numFmtId="0" fontId="5" fillId="0" borderId="0" pivotButton="0" quotePrefix="0" xfId="0"/>
    <xf numFmtId="165" fontId="0" fillId="6" borderId="1" applyAlignment="1" pivotButton="0" quotePrefix="0" xfId="0">
      <alignment horizontal="center"/>
    </xf>
    <xf numFmtId="0" fontId="0" fillId="7" borderId="1" pivotButton="0" quotePrefix="0" xfId="0"/>
    <xf numFmtId="0" fontId="5" fillId="0" borderId="0" applyAlignment="1" pivotButton="0" quotePrefix="0" xfId="0">
      <alignment horizontal="left"/>
    </xf>
    <xf numFmtId="1" fontId="0" fillId="0" borderId="0" applyAlignment="1" pivotButton="0" quotePrefix="0" xfId="0">
      <alignment horizontal="center"/>
    </xf>
    <xf numFmtId="2" fontId="0" fillId="0" borderId="0" applyAlignment="1" pivotButton="0" quotePrefix="0" xfId="0">
      <alignment horizontal="center"/>
    </xf>
    <xf numFmtId="2" fontId="0" fillId="0" borderId="0" applyAlignment="1" pivotButton="0" quotePrefix="0" xfId="0">
      <alignment horizontal="left"/>
    </xf>
    <xf numFmtId="0" fontId="0" fillId="0" borderId="0" pivotButton="0" quotePrefix="0" xfId="0"/>
    <xf numFmtId="0" fontId="19" fillId="0" borderId="0" pivotButton="0" quotePrefix="0" xfId="0"/>
    <xf numFmtId="0" fontId="19" fillId="0" borderId="0" applyAlignment="1" pivotButton="0" quotePrefix="0" xfId="0">
      <alignment horizontal="left" vertical="center"/>
    </xf>
    <xf numFmtId="9" fontId="1" fillId="0" borderId="0" pivotButton="0" quotePrefix="0" xfId="0"/>
    <xf numFmtId="0" fontId="11" fillId="0" borderId="0" applyAlignment="1" pivotButton="0" quotePrefix="0" xfId="0">
      <alignment horizontal="center" vertical="top" wrapText="1"/>
    </xf>
    <xf numFmtId="49" fontId="0" fillId="0" borderId="0" applyAlignment="1" pivotButton="0" quotePrefix="0" xfId="0">
      <alignment horizontal="left" vertical="top" wrapText="1"/>
    </xf>
    <xf numFmtId="0" fontId="0" fillId="0" borderId="0" applyAlignment="1" pivotButton="0" quotePrefix="0" xfId="0">
      <alignment horizontal="left" vertical="top" wrapText="1"/>
    </xf>
    <xf numFmtId="0" fontId="0" fillId="0" borderId="0" applyAlignment="1" pivotButton="0" quotePrefix="0" xfId="0">
      <alignment vertical="top" wrapText="1"/>
    </xf>
    <xf numFmtId="0" fontId="3" fillId="0" borderId="1" applyAlignment="1" pivotButton="0" quotePrefix="0" xfId="0">
      <alignment horizontal="left" vertical="top" wrapText="1"/>
    </xf>
    <xf numFmtId="0" fontId="2" fillId="0" borderId="1" applyAlignment="1" pivotButton="0" quotePrefix="0" xfId="0">
      <alignment horizontal="left" vertical="top"/>
    </xf>
    <xf numFmtId="0" fontId="1" fillId="3" borderId="1" applyAlignment="1" pivotButton="0" quotePrefix="0" xfId="0">
      <alignment horizontal="center"/>
    </xf>
    <xf numFmtId="0" fontId="2" fillId="0" borderId="1" applyAlignment="1" pivotButton="0" quotePrefix="0" xfId="0">
      <alignment horizontal="left" vertical="top" wrapText="1"/>
    </xf>
    <xf numFmtId="0" fontId="0" fillId="0" borderId="4" applyAlignment="1" pivotButton="0" quotePrefix="0" xfId="0">
      <alignment horizontal="center"/>
    </xf>
    <xf numFmtId="0" fontId="0" fillId="0" borderId="5" applyAlignment="1" pivotButton="0" quotePrefix="0" xfId="0">
      <alignment horizontal="center"/>
    </xf>
    <xf numFmtId="0" fontId="7" fillId="0" borderId="0" applyAlignment="1" pivotButton="0" quotePrefix="0" xfId="0">
      <alignment horizontal="left" vertical="top" wrapText="1"/>
    </xf>
    <xf numFmtId="0" fontId="0" fillId="0" borderId="0" applyAlignment="1" pivotButton="0" quotePrefix="0" xfId="0">
      <alignment horizontal="left" vertical="top"/>
    </xf>
    <xf numFmtId="0" fontId="5" fillId="2" borderId="1" applyAlignment="1" pivotButton="0" quotePrefix="0" xfId="0">
      <alignment horizontal="center"/>
    </xf>
    <xf numFmtId="0" fontId="15" fillId="0" borderId="0" applyAlignment="1" pivotButton="0" quotePrefix="0" xfId="0">
      <alignment vertical="top" wrapText="1"/>
    </xf>
    <xf numFmtId="0" fontId="17" fillId="0" borderId="0" applyAlignment="1" pivotButton="0" quotePrefix="0" xfId="0">
      <alignment vertical="top"/>
    </xf>
    <xf numFmtId="0" fontId="0" fillId="0" borderId="0" applyAlignment="1" pivotButton="0" quotePrefix="0" xfId="0">
      <alignment vertical="top"/>
    </xf>
    <xf numFmtId="0" fontId="13" fillId="0" borderId="0" applyAlignment="1" pivotButton="0" quotePrefix="0" xfId="0">
      <alignment horizontal="left" vertical="top" wrapText="1"/>
    </xf>
    <xf numFmtId="0" fontId="13" fillId="0" borderId="0" applyAlignment="1" pivotButton="0" quotePrefix="0" xfId="0">
      <alignment horizontal="left" vertical="top"/>
    </xf>
    <xf numFmtId="0" fontId="1" fillId="0" borderId="0" applyAlignment="1" pivotButton="0" quotePrefix="0" xfId="0">
      <alignment horizontal="left"/>
    </xf>
    <xf numFmtId="0" fontId="13" fillId="0" borderId="0" applyAlignment="1" pivotButton="0" quotePrefix="0" xfId="0">
      <alignment horizontal="left"/>
    </xf>
    <xf numFmtId="0" fontId="0" fillId="0" borderId="0" applyAlignment="1" pivotButton="0" quotePrefix="0" xfId="0">
      <alignment horizontal="center"/>
    </xf>
    <xf numFmtId="0" fontId="0" fillId="0" borderId="7" pivotButton="0" quotePrefix="0" xfId="0"/>
    <xf numFmtId="0" fontId="0" fillId="0" borderId="8" pivotButton="0" quotePrefix="0" xfId="0"/>
    <xf numFmtId="0" fontId="0" fillId="0" borderId="5" pivotButton="0" quotePrefix="0" xfId="0"/>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a:lstStyle xmlns:a="http://schemas.openxmlformats.org/drawingml/2006/main"/>
          <a:p xmlns:a="http://schemas.openxmlformats.org/drawingml/2006/main">
            <a:pPr>
              <a:defRPr/>
            </a:pPr>
            <a:r>
              <a:rPr lang="de-DE" sz="1600" baseline="0"/>
              <a:t>Mean value per Item</a:t>
            </a:r>
          </a:p>
        </rich>
      </tx>
      <overlay val="0"/>
    </title>
    <plotArea>
      <layout/>
      <barChart>
        <barDir val="bar"/>
        <grouping val="clustered"/>
        <varyColors val="1"/>
        <ser>
          <idx val="0"/>
          <order val="0"/>
          <tx>
            <strRef>
              <f>Results!$B$3</f>
              <strCache>
                <ptCount val="1"/>
                <pt idx="0">
                  <v>Mean</v>
                </pt>
              </strCache>
            </strRef>
          </tx>
          <spPr>
            <a:solidFill xmlns:a="http://schemas.openxmlformats.org/drawingml/2006/main">
              <a:schemeClr val="tx2"/>
            </a:solidFill>
            <a:ln xmlns:a="http://schemas.openxmlformats.org/drawingml/2006/main">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Pt>
            <idx val="3"/>
            <invertIfNegative val="0"/>
            <bubble3D val="0"/>
            <spPr>
              <a:ln xmlns:a="http://schemas.openxmlformats.org/drawingml/2006/main">
                <a:prstDash val="solid"/>
              </a:ln>
            </spPr>
          </dPt>
          <dPt>
            <idx val="4"/>
            <invertIfNegative val="0"/>
            <bubble3D val="0"/>
            <spPr>
              <a:solidFill xmlns:a="http://schemas.openxmlformats.org/drawingml/2006/main">
                <a:srgbClr val="FFC000"/>
              </a:solidFill>
              <a:ln xmlns:a="http://schemas.openxmlformats.org/drawingml/2006/main">
                <a:prstDash val="solid"/>
              </a:ln>
            </spPr>
          </dPt>
          <dPt>
            <idx val="5"/>
            <invertIfNegative val="0"/>
            <bubble3D val="0"/>
            <spPr>
              <a:solidFill xmlns:a="http://schemas.openxmlformats.org/drawingml/2006/main">
                <a:srgbClr val="FFC000"/>
              </a:solidFill>
              <a:ln xmlns:a="http://schemas.openxmlformats.org/drawingml/2006/main">
                <a:prstDash val="solid"/>
              </a:ln>
            </spPr>
          </dPt>
          <dPt>
            <idx val="6"/>
            <invertIfNegative val="0"/>
            <bubble3D val="0"/>
            <spPr>
              <a:solidFill xmlns:a="http://schemas.openxmlformats.org/drawingml/2006/main">
                <a:srgbClr val="FFC000"/>
              </a:solidFill>
              <a:ln xmlns:a="http://schemas.openxmlformats.org/drawingml/2006/main">
                <a:prstDash val="solid"/>
              </a:ln>
            </spPr>
          </dPt>
          <dPt>
            <idx val="7"/>
            <invertIfNegative val="0"/>
            <bubble3D val="0"/>
            <spPr>
              <a:solidFill xmlns:a="http://schemas.openxmlformats.org/drawingml/2006/main">
                <a:srgbClr val="FFC000"/>
              </a:solidFill>
              <a:ln xmlns:a="http://schemas.openxmlformats.org/drawingml/2006/main">
                <a:prstDash val="solid"/>
              </a:ln>
            </spPr>
          </dPt>
          <dPt>
            <idx val="8"/>
            <invertIfNegative val="0"/>
            <bubble3D val="0"/>
            <spPr>
              <a:ln xmlns:a="http://schemas.openxmlformats.org/drawingml/2006/main">
                <a:prstDash val="solid"/>
              </a:ln>
            </spPr>
          </dPt>
          <dPt>
            <idx val="9"/>
            <invertIfNegative val="0"/>
            <bubble3D val="0"/>
            <spPr>
              <a:ln xmlns:a="http://schemas.openxmlformats.org/drawingml/2006/main">
                <a:prstDash val="solid"/>
              </a:ln>
            </spPr>
          </dPt>
          <dPt>
            <idx val="10"/>
            <invertIfNegative val="0"/>
            <bubble3D val="0"/>
            <spPr>
              <a:ln xmlns:a="http://schemas.openxmlformats.org/drawingml/2006/main">
                <a:prstDash val="solid"/>
              </a:ln>
            </spPr>
          </dPt>
          <dPt>
            <idx val="11"/>
            <invertIfNegative val="0"/>
            <bubble3D val="0"/>
            <spPr>
              <a:ln xmlns:a="http://schemas.openxmlformats.org/drawingml/2006/main">
                <a:prstDash val="solid"/>
              </a:ln>
            </spPr>
          </dPt>
          <dPt>
            <idx val="12"/>
            <invertIfNegative val="0"/>
            <bubble3D val="0"/>
            <spPr>
              <a:ln xmlns:a="http://schemas.openxmlformats.org/drawingml/2006/main">
                <a:prstDash val="solid"/>
              </a:ln>
            </spPr>
          </dPt>
          <dPt>
            <idx val="13"/>
            <invertIfNegative val="0"/>
            <bubble3D val="0"/>
            <spPr>
              <a:ln xmlns:a="http://schemas.openxmlformats.org/drawingml/2006/main">
                <a:prstDash val="solid"/>
              </a:ln>
            </spPr>
          </dPt>
          <dPt>
            <idx val="14"/>
            <invertIfNegative val="0"/>
            <bubble3D val="0"/>
            <spPr>
              <a:ln xmlns:a="http://schemas.openxmlformats.org/drawingml/2006/main">
                <a:prstDash val="solid"/>
              </a:ln>
            </spPr>
          </dPt>
          <dPt>
            <idx val="15"/>
            <invertIfNegative val="0"/>
            <bubble3D val="0"/>
            <spPr>
              <a:ln xmlns:a="http://schemas.openxmlformats.org/drawingml/2006/main">
                <a:prstDash val="solid"/>
              </a:ln>
            </spPr>
          </dPt>
          <dPt>
            <idx val="16"/>
            <invertIfNegative val="0"/>
            <bubble3D val="0"/>
            <spPr>
              <a:ln xmlns:a="http://schemas.openxmlformats.org/drawingml/2006/main">
                <a:prstDash val="solid"/>
              </a:ln>
            </spPr>
          </dPt>
          <dPt>
            <idx val="17"/>
            <invertIfNegative val="0"/>
            <bubble3D val="0"/>
            <spPr>
              <a:ln xmlns:a="http://schemas.openxmlformats.org/drawingml/2006/main">
                <a:prstDash val="solid"/>
              </a:ln>
            </spPr>
          </dPt>
          <dPt>
            <idx val="18"/>
            <invertIfNegative val="0"/>
            <bubble3D val="0"/>
            <spPr>
              <a:ln xmlns:a="http://schemas.openxmlformats.org/drawingml/2006/main">
                <a:prstDash val="solid"/>
              </a:ln>
            </spPr>
          </dPt>
          <dPt>
            <idx val="19"/>
            <invertIfNegative val="0"/>
            <bubble3D val="0"/>
            <spPr>
              <a:ln xmlns:a="http://schemas.openxmlformats.org/drawingml/2006/main">
                <a:prstDash val="solid"/>
              </a:ln>
            </spPr>
          </dPt>
          <dPt>
            <idx val="20"/>
            <invertIfNegative val="0"/>
            <bubble3D val="0"/>
            <spPr>
              <a:ln xmlns:a="http://schemas.openxmlformats.org/drawingml/2006/main">
                <a:prstDash val="solid"/>
              </a:ln>
            </spPr>
          </dPt>
          <dPt>
            <idx val="21"/>
            <invertIfNegative val="0"/>
            <bubble3D val="0"/>
            <spPr>
              <a:ln xmlns:a="http://schemas.openxmlformats.org/drawingml/2006/main">
                <a:prstDash val="solid"/>
              </a:ln>
            </spPr>
          </dPt>
          <dPt>
            <idx val="22"/>
            <invertIfNegative val="0"/>
            <bubble3D val="0"/>
            <spPr>
              <a:ln xmlns:a="http://schemas.openxmlformats.org/drawingml/2006/main">
                <a:prstDash val="solid"/>
              </a:ln>
            </spPr>
          </dPt>
          <dPt>
            <idx val="23"/>
            <invertIfNegative val="0"/>
            <bubble3D val="0"/>
            <spPr>
              <a:ln xmlns:a="http://schemas.openxmlformats.org/drawingml/2006/main">
                <a:prstDash val="solid"/>
              </a:ln>
            </spPr>
          </dPt>
          <dPt>
            <idx val="24"/>
            <invertIfNegative val="0"/>
            <bubble3D val="0"/>
            <spPr>
              <a:ln xmlns:a="http://schemas.openxmlformats.org/drawingml/2006/main">
                <a:prstDash val="solid"/>
              </a:ln>
            </spPr>
          </dPt>
          <dPt>
            <idx val="25"/>
            <invertIfNegative val="0"/>
            <bubble3D val="0"/>
            <spPr>
              <a:ln xmlns:a="http://schemas.openxmlformats.org/drawingml/2006/main">
                <a:prstDash val="solid"/>
              </a:ln>
            </spPr>
          </dPt>
          <val>
            <numRef>
              <f>Results!$B$4:$B$11</f>
              <numCache>
                <formatCode>0.0</formatCode>
                <ptCount val="8"/>
                <pt idx="0">
                  <v>0</v>
                </pt>
                <pt idx="1">
                  <v>0</v>
                </pt>
                <pt idx="2">
                  <v>0</v>
                </pt>
                <pt idx="3">
                  <v>0</v>
                </pt>
                <pt idx="4">
                  <v>0</v>
                </pt>
                <pt idx="5">
                  <v>0</v>
                </pt>
                <pt idx="6">
                  <v>0</v>
                </pt>
                <pt idx="7">
                  <v>0</v>
                </pt>
              </numCache>
            </numRef>
          </val>
        </ser>
        <dLbls>
          <showLegendKey val="0"/>
          <showVal val="0"/>
          <showCatName val="0"/>
          <showSerName val="0"/>
          <showPercent val="0"/>
          <showBubbleSize val="0"/>
        </dLbls>
        <gapWidth val="150"/>
        <axId val="405719392"/>
        <axId val="405718216"/>
      </barChart>
      <catAx>
        <axId val="405719392"/>
        <scaling>
          <orientation val="maxMin"/>
        </scaling>
        <delete val="0"/>
        <axPos val="l"/>
        <majorTickMark val="out"/>
        <minorTickMark val="none"/>
        <tickLblPos val="low"/>
        <crossAx val="405718216"/>
        <crosses val="autoZero"/>
        <auto val="1"/>
        <lblAlgn val="ctr"/>
        <lblOffset val="100"/>
        <noMultiLvlLbl val="0"/>
      </catAx>
      <valAx>
        <axId val="405718216"/>
        <scaling>
          <orientation val="minMax"/>
          <max val="3"/>
          <min val="-3"/>
        </scaling>
        <delete val="0"/>
        <axPos val="t"/>
        <majorGridlines/>
        <numFmt formatCode="0" sourceLinked="0"/>
        <majorTickMark val="out"/>
        <minorTickMark val="none"/>
        <tickLblPos val="nextTo"/>
        <crossAx val="405719392"/>
        <crosses val="autoZero"/>
        <crossBetween val="between"/>
      </valAx>
    </plotArea>
    <plotVisOnly val="1"/>
    <dispBlanksAs val="gap"/>
  </chart>
</chartSpace>
</file>

<file path=xl/charts/chart2.xml><?xml version="1.0" encoding="utf-8"?>
<chartSpace xmlns="http://schemas.openxmlformats.org/drawingml/2006/chart">
  <chart>
    <plotArea>
      <layout/>
      <barChart>
        <barDir val="col"/>
        <grouping val="clustered"/>
        <varyColors val="0"/>
        <ser>
          <idx val="0"/>
          <order val="0"/>
          <spPr>
            <a:solidFill xmlns:a="http://schemas.openxmlformats.org/drawingml/2006/main">
              <a:schemeClr val="tx2">
                <a:lumMod val="60000"/>
                <a:lumOff val="40000"/>
              </a:schemeClr>
            </a:solidFill>
            <a:ln xmlns:a="http://schemas.openxmlformats.org/drawingml/2006/main">
              <a:prstDash val="solid"/>
            </a:ln>
          </spPr>
          <invertIfNegative val="0"/>
          <cat>
            <strRef>
              <f>Results!$K$4:$K$6</f>
              <strCache>
                <ptCount val="3"/>
                <pt idx="0">
                  <v>Pragmatic Quality</v>
                </pt>
                <pt idx="1">
                  <v>Hedonic Quality</v>
                </pt>
                <pt idx="2">
                  <v>Overall</v>
                </pt>
              </strCache>
            </strRef>
          </cat>
          <val>
            <numRef>
              <f>Results!$L$4:$L$6</f>
              <numCache>
                <formatCode>0.000</formatCode>
                <ptCount val="3"/>
                <pt idx="0">
                  <v>0</v>
                </pt>
                <pt idx="1">
                  <v>0</v>
                </pt>
                <pt idx="2">
                  <v>0</v>
                </pt>
              </numCache>
            </numRef>
          </val>
        </ser>
        <dLbls>
          <showLegendKey val="0"/>
          <showVal val="0"/>
          <showCatName val="0"/>
          <showSerName val="0"/>
          <showPercent val="0"/>
          <showBubbleSize val="0"/>
        </dLbls>
        <gapWidth val="150"/>
        <axId val="405720568"/>
        <axId val="405717432"/>
      </barChart>
      <catAx>
        <axId val="405720568"/>
        <scaling>
          <orientation val="minMax"/>
        </scaling>
        <delete val="0"/>
        <axPos val="b"/>
        <numFmt formatCode="General" sourceLinked="0"/>
        <majorTickMark val="none"/>
        <minorTickMark val="none"/>
        <tickLblPos val="low"/>
        <txPr>
          <a:bodyPr xmlns:a="http://schemas.openxmlformats.org/drawingml/2006/main" rot="-2700000" vert="horz"/>
          <a:lstStyle xmlns:a="http://schemas.openxmlformats.org/drawingml/2006/main"/>
          <a:p xmlns:a="http://schemas.openxmlformats.org/drawingml/2006/main">
            <a:pPr>
              <a:defRPr/>
            </a:pPr>
            <a:r>
              <a:t/>
            </a:r>
            <a:endParaRPr lang="fr-FR"/>
          </a:p>
        </txPr>
        <crossAx val="405717432"/>
        <crosses val="autoZero"/>
        <auto val="0"/>
        <lblAlgn val="ctr"/>
        <lblOffset val="100"/>
        <noMultiLvlLbl val="0"/>
      </catAx>
      <valAx>
        <axId val="405717432"/>
        <scaling>
          <orientation val="minMax"/>
          <max val="2"/>
          <min val="-2"/>
        </scaling>
        <delete val="0"/>
        <axPos val="l"/>
        <majorGridlines/>
        <numFmt formatCode="0" sourceLinked="0"/>
        <majorTickMark val="out"/>
        <minorTickMark val="none"/>
        <tickLblPos val="nextTo"/>
        <crossAx val="405720568"/>
        <crosses val="autoZero"/>
        <crossBetween val="between"/>
        <majorUnit val="1"/>
        <minorUnit val="0.1"/>
      </valAx>
    </plotArea>
    <plotVisOnly val="1"/>
    <dispBlanksAs val="gap"/>
  </chart>
</chartSpace>
</file>

<file path=xl/charts/chart3.xml><?xml version="1.0" encoding="utf-8"?>
<chartSpace xmlns="http://schemas.openxmlformats.org/drawingml/2006/chart">
  <chart>
    <plotArea>
      <layout/>
      <barChart>
        <barDir val="col"/>
        <grouping val="stacked"/>
        <varyColors val="0"/>
        <ser>
          <idx val="0"/>
          <order val="0"/>
          <tx>
            <strRef>
              <f>Benchmark!$B$25</f>
              <strCache>
                <ptCount val="1"/>
                <pt idx="0">
                  <v>Lower Border</v>
                </pt>
              </strCache>
            </strRef>
          </tx>
          <spPr>
            <a:solidFill xmlns:a="http://schemas.openxmlformats.org/drawingml/2006/main">
              <a:srgbClr val="FF00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Benchmark!$B$26:$B$28</f>
              <numCache>
                <formatCode>0.00</formatCode>
                <ptCount val="3"/>
                <pt idx="0">
                  <v>-1</v>
                </pt>
                <pt idx="1">
                  <v>-1</v>
                </pt>
                <pt idx="2">
                  <v>-1</v>
                </pt>
              </numCache>
            </numRef>
          </val>
        </ser>
        <ser>
          <idx val="1"/>
          <order val="1"/>
          <tx>
            <strRef>
              <f>Benchmark!$C$25</f>
              <strCache>
                <ptCount val="1"/>
                <pt idx="0">
                  <v>Bad</v>
                </pt>
              </strCache>
            </strRef>
          </tx>
          <spPr>
            <a:solidFill xmlns:a="http://schemas.openxmlformats.org/drawingml/2006/main">
              <a:srgbClr val="FF00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Benchmark!$C$26:$C$28</f>
              <numCache>
                <formatCode>General</formatCode>
                <ptCount val="3"/>
                <pt idx="0">
                  <v>0.72</v>
                </pt>
                <pt idx="1">
                  <v>0.35</v>
                </pt>
                <pt idx="2">
                  <v>0.59</v>
                </pt>
              </numCache>
            </numRef>
          </val>
        </ser>
        <ser>
          <idx val="2"/>
          <order val="2"/>
          <tx>
            <strRef>
              <f>Benchmark!$D$25</f>
              <strCache>
                <ptCount val="1"/>
                <pt idx="0">
                  <v>Below Average</v>
                </pt>
              </strCache>
            </strRef>
          </tx>
          <spPr>
            <a:solidFill xmlns:a="http://schemas.openxmlformats.org/drawingml/2006/main">
              <a:srgbClr val="FFC0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Benchmark!$D$26:$D$28</f>
              <numCache>
                <formatCode>General</formatCode>
                <ptCount val="3"/>
                <pt idx="0">
                  <v>0.45</v>
                </pt>
                <pt idx="1">
                  <v>0.5</v>
                </pt>
                <pt idx="2">
                  <v>0.39</v>
                </pt>
              </numCache>
            </numRef>
          </val>
        </ser>
        <ser>
          <idx val="3"/>
          <order val="3"/>
          <tx>
            <strRef>
              <f>Benchmark!$E$25</f>
              <strCache>
                <ptCount val="1"/>
                <pt idx="0">
                  <v>Above Average</v>
                </pt>
              </strCache>
            </strRef>
          </tx>
          <spPr>
            <a:solidFill xmlns:a="http://schemas.openxmlformats.org/drawingml/2006/main">
              <a:srgbClr val="92D05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Benchmark!$E$26:$E$28</f>
              <numCache>
                <formatCode>General</formatCode>
                <ptCount val="3"/>
                <pt idx="0">
                  <v>0.3800000000000001</v>
                </pt>
                <pt idx="1">
                  <v>0.35</v>
                </pt>
                <pt idx="2">
                  <v>0.3300000000000001</v>
                </pt>
              </numCache>
            </numRef>
          </val>
        </ser>
        <ser>
          <idx val="4"/>
          <order val="4"/>
          <tx>
            <strRef>
              <f>Benchmark!$F$25</f>
              <strCache>
                <ptCount val="1"/>
                <pt idx="0">
                  <v>Good</v>
                </pt>
              </strCache>
            </strRef>
          </tx>
          <spPr>
            <a:solidFill xmlns:a="http://schemas.openxmlformats.org/drawingml/2006/main">
              <a:srgbClr val="66FF66"/>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Benchmark!$F$26:$F$28</f>
              <numCache>
                <formatCode>General</formatCode>
                <ptCount val="3"/>
                <pt idx="0">
                  <v>0.1899999999999999</v>
                </pt>
                <pt idx="1">
                  <v>0.3900000000000001</v>
                </pt>
                <pt idx="2">
                  <v>0.27</v>
                </pt>
              </numCache>
            </numRef>
          </val>
        </ser>
        <ser>
          <idx val="5"/>
          <order val="5"/>
          <tx>
            <strRef>
              <f>Benchmark!$G$25</f>
              <strCache>
                <ptCount val="1"/>
                <pt idx="0">
                  <v>Excellent</v>
                </pt>
              </strCache>
            </strRef>
          </tx>
          <spPr>
            <a:solidFill xmlns:a="http://schemas.openxmlformats.org/drawingml/2006/main">
              <a:srgbClr val="00CC00"/>
            </a:solidFill>
            <a:ln xmlns:a="http://schemas.openxmlformats.org/drawingml/2006/main">
              <a:prstDash val="solid"/>
            </a:ln>
          </spPr>
          <invertIfNegative val="0"/>
          <cat>
            <strRef>
              <f>Benchmark!$A$26:$A$28</f>
              <strCache>
                <ptCount val="3"/>
                <pt idx="0">
                  <v>Pragmatic Quality</v>
                </pt>
                <pt idx="1">
                  <v>Hedonic Quality</v>
                </pt>
                <pt idx="2">
                  <v>Overall</v>
                </pt>
              </strCache>
            </strRef>
          </cat>
          <val>
            <numRef>
              <f>Benchmark!$G$26:$G$28</f>
              <numCache>
                <formatCode>General</formatCode>
                <ptCount val="3"/>
                <pt idx="0">
                  <v>0.76</v>
                </pt>
                <pt idx="1">
                  <v>0.9099999999999999</v>
                </pt>
                <pt idx="2">
                  <v>0.9199999999999999</v>
                </pt>
              </numCache>
            </numRef>
          </val>
        </ser>
        <dLbls>
          <showLegendKey val="0"/>
          <showVal val="0"/>
          <showCatName val="0"/>
          <showSerName val="0"/>
          <showPercent val="0"/>
          <showBubbleSize val="0"/>
        </dLbls>
        <gapWidth val="150"/>
        <overlap val="100"/>
        <axId val="465688512"/>
        <axId val="465684592"/>
      </barChart>
      <lineChart>
        <grouping val="standard"/>
        <varyColors val="0"/>
        <ser>
          <idx val="6"/>
          <order val="6"/>
          <tx>
            <strRef>
              <f>Benchmark!$H$25</f>
              <strCache>
                <ptCount val="1"/>
                <pt idx="0">
                  <v>Mean</v>
                </pt>
              </strCache>
            </strRef>
          </tx>
          <spPr>
            <a:ln xmlns:a="http://schemas.openxmlformats.org/drawingml/2006/main" w="38100">
              <a:solidFill>
                <a:schemeClr val="tx1"/>
              </a:solidFill>
              <a:prstDash val="solid"/>
            </a:ln>
          </spPr>
          <marker>
            <symbol val="diamond"/>
            <size val="9"/>
            <spPr>
              <a:solidFill xmlns:a="http://schemas.openxmlformats.org/drawingml/2006/main">
                <a:schemeClr val="tx1"/>
              </a:solidFill>
              <a:ln xmlns:a="http://schemas.openxmlformats.org/drawingml/2006/main">
                <a:solidFill>
                  <a:schemeClr val="tx1"/>
                </a:solidFill>
                <a:prstDash val="solid"/>
              </a:ln>
            </spPr>
          </marker>
          <cat>
            <strRef>
              <f>Benchmark!$A$26:$A$28</f>
              <strCache>
                <ptCount val="3"/>
                <pt idx="0">
                  <v>Pragmatic Quality</v>
                </pt>
                <pt idx="1">
                  <v>Hedonic Quality</v>
                </pt>
                <pt idx="2">
                  <v>Overall</v>
                </pt>
              </strCache>
            </strRef>
          </cat>
          <val>
            <numRef>
              <f>Benchmark!$H$26:$H$28</f>
              <numCache>
                <formatCode>General</formatCode>
                <ptCount val="3"/>
                <pt idx="0">
                  <v>0</v>
                </pt>
                <pt idx="1">
                  <v>0</v>
                </pt>
                <pt idx="2">
                  <formatCode>0.00</formatCode>
                  <v>0</v>
                </pt>
              </numCache>
            </numRef>
          </val>
          <smooth val="0"/>
        </ser>
        <dLbls>
          <showLegendKey val="0"/>
          <showVal val="0"/>
          <showCatName val="0"/>
          <showSerName val="0"/>
          <showPercent val="0"/>
          <showBubbleSize val="0"/>
        </dLbls>
        <marker val="1"/>
        <smooth val="0"/>
        <axId val="465688512"/>
        <axId val="465684592"/>
      </lineChart>
      <catAx>
        <axId val="465688512"/>
        <scaling>
          <orientation val="minMax"/>
        </scaling>
        <delete val="0"/>
        <axPos val="b"/>
        <numFmt formatCode="General" sourceLinked="0"/>
        <majorTickMark val="out"/>
        <minorTickMark val="none"/>
        <tickLblPos val="nextTo"/>
        <crossAx val="465684592"/>
        <crossesAt val="-1"/>
        <auto val="1"/>
        <lblAlgn val="ctr"/>
        <lblOffset val="100"/>
        <noMultiLvlLbl val="0"/>
      </catAx>
      <valAx>
        <axId val="465684592"/>
        <scaling>
          <orientation val="minMax"/>
          <max val="2.5"/>
          <min val="-1"/>
        </scaling>
        <delete val="0"/>
        <axPos val="l"/>
        <majorGridlines/>
        <numFmt formatCode="0.00" sourceLinked="1"/>
        <majorTickMark val="out"/>
        <minorTickMark val="none"/>
        <tickLblPos val="nextTo"/>
        <crossAx val="465688512"/>
        <crosses val="autoZero"/>
        <crossBetween val="between"/>
      </valAx>
    </plotArea>
    <legend>
      <legendPos val="r"/>
      <legendEntry>
        <idx val="5"/>
        <delete val="1"/>
      </legendEntry>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s>
</file>

<file path=xl/drawings/drawing1.xml><?xml version="1.0" encoding="utf-8"?>
<wsDr xmlns="http://schemas.openxmlformats.org/drawingml/2006/spreadsheetDrawing">
  <twoCellAnchor>
    <from>
      <col>0</col>
      <colOff>0</colOff>
      <row>13</row>
      <rowOff>0</rowOff>
    </from>
    <to>
      <col>9</col>
      <colOff>19049</colOff>
      <row>32</row>
      <rowOff>114300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624839</colOff>
      <row>13</row>
      <rowOff>7620</rowOff>
    </from>
    <to>
      <col>14</col>
      <colOff>472440</colOff>
      <row>29</row>
      <rowOff>7620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0</col>
      <colOff>1</colOff>
      <row>7</row>
      <rowOff>176211</rowOff>
    </from>
    <to>
      <col>3</col>
      <colOff>2400300</colOff>
      <row>21</row>
      <rowOff>19050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C8"/>
  <sheetViews>
    <sheetView workbookViewId="0">
      <selection activeCell="B4" sqref="B4"/>
    </sheetView>
  </sheetViews>
  <sheetFormatPr baseColWidth="8" defaultColWidth="9.109375" defaultRowHeight="14.4"/>
  <cols>
    <col width="35.109375" customWidth="1" style="59" min="1" max="1"/>
    <col width="22" customWidth="1" style="59" min="2" max="2"/>
    <col width="43" customWidth="1" style="59" min="3" max="3"/>
  </cols>
  <sheetData>
    <row r="1" ht="52.5" customHeight="1" s="59">
      <c r="A1" s="63" t="inlineStr">
        <is>
          <t>UEQ Data Analysis Tool
Author: Dr. Martin Schrepp</t>
        </is>
      </c>
    </row>
    <row r="2" ht="107.25" customHeight="1" s="59">
      <c r="A2" s="64" t="inlineStr">
        <is>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is>
      </c>
    </row>
    <row r="4" ht="18" customHeight="1" s="59">
      <c r="A4" s="28" t="inlineStr">
        <is>
          <t xml:space="preserve">Choose your Language:  </t>
        </is>
      </c>
      <c r="B4" s="29" t="inlineStr">
        <is>
          <t>English</t>
        </is>
      </c>
    </row>
    <row r="6" ht="30.75" customHeight="1" s="59">
      <c r="A6" s="65" t="inlineStr">
        <is>
          <t>Please Note: Changing the language will show the UEQ items and the UEQ dimensions in the selected language. All other texts will remain in English.</t>
        </is>
      </c>
    </row>
    <row r="8" ht="262.5" customHeight="1" s="59">
      <c r="A8" s="66" t="inlineStr">
        <is>
          <t xml:space="preserve">The tool contains the following work sheets.
Data: Here you can enter the data of your study.
DT: Rescales the data to the range -3 to 3 and calculates the scale values for pragmatic and hedonic quality per person.
Results: Main results of the questionnaire. Here the scale means and the mean and standard deviation per item are calculated.
Confidence_Intervals: Confidence intervals for the scale means and for the mean of each item are calculated.
Scale_Consistency: Here the Cronbach-Alpha Coefficient per scale is calculated. Check here if the scales have a sufficiently high Alpha-Value. Scales with a small value (&lt;0.6) should be treated carefully in the interpretation.
Benchmark: 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Inconsistencies: On this work sheet the data are analysed for inconsistent answers, i.e. answers from participants that answered at least a part of the items randomly.
Items: Contains the item and dimension names in the different languages. Used for switching the language. </t>
        </is>
      </c>
    </row>
  </sheetData>
  <mergeCells count="4">
    <mergeCell ref="A1:C1"/>
    <mergeCell ref="A2:C2"/>
    <mergeCell ref="A6:C6"/>
    <mergeCell ref="A8:C8"/>
  </mergeCells>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G18"/>
  <sheetViews>
    <sheetView topLeftCell="A4" workbookViewId="0">
      <selection activeCell="F21" sqref="F21"/>
    </sheetView>
  </sheetViews>
  <sheetFormatPr baseColWidth="8" defaultColWidth="8.88671875" defaultRowHeight="14.4"/>
  <cols>
    <col width="28" customWidth="1" style="59" min="1" max="1"/>
    <col width="18.109375" customWidth="1" style="59" min="2" max="2"/>
    <col width="18.33203125" customWidth="1" style="59" min="3" max="5"/>
    <col width="18.44140625" customWidth="1" style="59" min="6" max="6"/>
    <col width="18.33203125" customWidth="1" style="59" min="7" max="7"/>
  </cols>
  <sheetData>
    <row r="1" ht="21" customHeight="1" s="59">
      <c r="A1" s="82" t="inlineStr">
        <is>
          <t>Sample size to reach a certain precision concerning the estimated scale means</t>
        </is>
      </c>
    </row>
    <row r="2" ht="197.25" customHeight="1" s="59">
      <c r="A2" s="65" t="inlineStr">
        <is>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is>
      </c>
    </row>
    <row r="3">
      <c r="A3" s="83" t="n"/>
    </row>
    <row r="4">
      <c r="A4" s="30" t="inlineStr">
        <is>
          <t>Scale</t>
        </is>
      </c>
      <c r="B4" s="30" t="inlineStr">
        <is>
          <t>Standard Deviation</t>
        </is>
      </c>
    </row>
    <row r="5">
      <c r="A5" s="27">
        <f>VLOOKUP(Read_First!B4,Items!A1:S50,18,FALSE)</f>
        <v/>
      </c>
      <c r="B5" s="10">
        <f>SQRT(VAR(DT!K4:K1004))</f>
        <v/>
      </c>
    </row>
    <row r="6">
      <c r="A6" s="27">
        <f>VLOOKUP(Read_First!B4,Items!A1:S50,19,FALSE)</f>
        <v/>
      </c>
      <c r="B6" s="10">
        <f>SQRT(VAR(DT!L4:L1004))</f>
        <v/>
      </c>
    </row>
    <row r="9">
      <c r="A9" s="30" t="inlineStr">
        <is>
          <t>Condition</t>
        </is>
      </c>
      <c r="B9" s="69">
        <f>VLOOKUP(Read_First!B4,Items!A1:S50,18,FALSE)</f>
        <v/>
      </c>
      <c r="C9" s="69">
        <f>VLOOKUP(Read_First!B4,Items!A1:S50,19,FALSE)</f>
        <v/>
      </c>
    </row>
    <row r="10">
      <c r="A10" s="30" t="inlineStr">
        <is>
          <t>Precision=0.5, Err.Prob.=0.1</t>
        </is>
      </c>
      <c r="B10" s="7">
        <f>POWER((1.65*B5)/0.5,2)</f>
        <v/>
      </c>
      <c r="C10" s="7">
        <f>POWER((1.65*B6)/0.5,2)</f>
        <v/>
      </c>
    </row>
    <row r="11">
      <c r="A11" s="30" t="inlineStr">
        <is>
          <t>Precision=0.5, Err.Prob.=0.05</t>
        </is>
      </c>
      <c r="B11" s="7">
        <f>POWER((1.96*B5)/0.5,2)</f>
        <v/>
      </c>
      <c r="C11" s="7">
        <f>POWER((1.96*B6)/0.5,2)</f>
        <v/>
      </c>
    </row>
    <row r="12">
      <c r="A12" s="30" t="inlineStr">
        <is>
          <t>Precision=0.5, Err.Prob.=0.01</t>
        </is>
      </c>
      <c r="B12" s="7">
        <f>POWER((2.58*B6)/0.5,2)</f>
        <v/>
      </c>
      <c r="C12" s="7">
        <f>POWER((2.58*B6)/0.5,2)</f>
        <v/>
      </c>
    </row>
    <row r="13">
      <c r="A13" s="30" t="inlineStr">
        <is>
          <t>Precision=0.25, Err.Prob.=0.1</t>
        </is>
      </c>
      <c r="B13" s="7">
        <f>POWER((1.65*B5)/0.25,2)</f>
        <v/>
      </c>
      <c r="C13" s="7">
        <f>POWER((1.65*B6)/0.25,2)</f>
        <v/>
      </c>
    </row>
    <row r="14">
      <c r="A14" s="30" t="inlineStr">
        <is>
          <t>Precision=0.25, Err.Prob.=0.05</t>
        </is>
      </c>
      <c r="B14" s="7">
        <f>POWER((1.96*B5)/0.25,2)</f>
        <v/>
      </c>
      <c r="C14" s="7">
        <f>POWER((1.96*B6)/0.25,2)</f>
        <v/>
      </c>
    </row>
    <row r="15">
      <c r="A15" s="30" t="inlineStr">
        <is>
          <t>Precision=0.25, Err.Prob.=0.01</t>
        </is>
      </c>
      <c r="B15" s="7">
        <f>POWER((2.58*B5)/0.25,2)</f>
        <v/>
      </c>
      <c r="C15" s="7">
        <f>POWER((2.58*B6)/0.25,2)</f>
        <v/>
      </c>
    </row>
    <row r="16">
      <c r="A16" s="30" t="inlineStr">
        <is>
          <t>Precision=0.1, Err.Prob.=0.1</t>
        </is>
      </c>
      <c r="B16" s="7">
        <f>POWER((1.65*B5)/0.1,2)</f>
        <v/>
      </c>
      <c r="C16" s="7">
        <f>POWER((1.65*B6)/0.1,2)</f>
        <v/>
      </c>
    </row>
    <row r="17">
      <c r="A17" s="30" t="inlineStr">
        <is>
          <t>Precision=0.1, Err.Prob.=0.05</t>
        </is>
      </c>
      <c r="B17" s="7">
        <f>POWER((1.96*B5)/0.1,2)</f>
        <v/>
      </c>
      <c r="C17" s="7">
        <f>POWER((1.96*B6)/0.1,2)</f>
        <v/>
      </c>
    </row>
    <row r="18">
      <c r="A18" s="30" t="inlineStr">
        <is>
          <t>Precision=0.1, Err.Prob.=0.01</t>
        </is>
      </c>
      <c r="B18" s="7">
        <f>POWER((2.58*B5)/0.1,2)</f>
        <v/>
      </c>
      <c r="C18" s="7">
        <f>POWER((2.58*B6)/0.1,2)</f>
        <v/>
      </c>
    </row>
  </sheetData>
  <mergeCells count="3">
    <mergeCell ref="A1:G1"/>
    <mergeCell ref="A2:G2"/>
    <mergeCell ref="A3:G3"/>
  </mergeCell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H24"/>
  <sheetViews>
    <sheetView workbookViewId="0">
      <selection activeCell="H11" sqref="H11"/>
    </sheetView>
  </sheetViews>
  <sheetFormatPr baseColWidth="8" defaultColWidth="9.109375" defaultRowHeight="14.4"/>
  <cols>
    <col width="8.77734375" customWidth="1" style="9" min="1" max="8"/>
  </cols>
  <sheetData>
    <row r="1" ht="126" customHeight="1" s="59">
      <c r="A1" s="67" t="inlineStr">
        <is>
          <t>Please enter the data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t>
        </is>
      </c>
      <c r="B1" s="84" t="n"/>
      <c r="C1" s="84" t="n"/>
      <c r="D1" s="84" t="n"/>
      <c r="E1" s="84" t="n"/>
      <c r="F1" s="84" t="n"/>
      <c r="G1" s="84" t="n"/>
      <c r="H1" s="85" t="n"/>
    </row>
    <row r="2">
      <c r="A2" s="69" t="inlineStr">
        <is>
          <t>Items</t>
        </is>
      </c>
      <c r="B2" s="84" t="n"/>
      <c r="C2" s="84" t="n"/>
      <c r="D2" s="84" t="n"/>
      <c r="E2" s="84" t="n"/>
      <c r="F2" s="84" t="n"/>
      <c r="G2" s="84" t="n"/>
      <c r="H2" s="85" t="n"/>
    </row>
    <row r="3">
      <c r="A3" s="1" t="n">
        <v>1</v>
      </c>
      <c r="B3" s="1" t="n">
        <v>2</v>
      </c>
      <c r="C3" s="1" t="n">
        <v>3</v>
      </c>
      <c r="D3" s="1" t="n">
        <v>4</v>
      </c>
      <c r="E3" s="1" t="n">
        <v>5</v>
      </c>
      <c r="F3" s="1" t="n">
        <v>6</v>
      </c>
      <c r="G3" s="1" t="n">
        <v>7</v>
      </c>
      <c r="H3" s="1" t="n">
        <v>8</v>
      </c>
    </row>
    <row r="4">
      <c r="A4" s="9" t="n">
        <v>7</v>
      </c>
      <c r="B4" s="9" t="n">
        <v>3</v>
      </c>
      <c r="C4" s="9" t="n">
        <v>6</v>
      </c>
      <c r="D4" s="9" t="n">
        <v>4</v>
      </c>
      <c r="E4" s="9" t="n">
        <v>7</v>
      </c>
      <c r="F4" s="9" t="n">
        <v>7</v>
      </c>
      <c r="G4" s="9" t="n">
        <v>5</v>
      </c>
      <c r="H4" s="9" t="n">
        <v>6</v>
      </c>
    </row>
    <row r="5">
      <c r="A5" s="9" t="n">
        <v>4</v>
      </c>
      <c r="B5" s="9" t="n">
        <v>1</v>
      </c>
      <c r="C5" s="9" t="n">
        <v>6</v>
      </c>
      <c r="D5" s="9" t="n">
        <v>5</v>
      </c>
      <c r="E5" s="9" t="n">
        <v>4</v>
      </c>
      <c r="F5" s="9" t="n">
        <v>4</v>
      </c>
      <c r="G5" s="9" t="n">
        <v>1</v>
      </c>
      <c r="H5" s="9" t="n">
        <v>6</v>
      </c>
    </row>
    <row r="6">
      <c r="A6" s="9" t="n">
        <v>5</v>
      </c>
      <c r="B6" s="9" t="n">
        <v>3</v>
      </c>
      <c r="C6" s="9" t="n">
        <v>3</v>
      </c>
      <c r="D6" s="9" t="n">
        <v>3</v>
      </c>
      <c r="E6" s="9" t="n">
        <v>1</v>
      </c>
      <c r="F6" s="9" t="n">
        <v>2</v>
      </c>
      <c r="G6" s="9" t="n">
        <v>2</v>
      </c>
      <c r="H6" s="9" t="n">
        <v>1</v>
      </c>
    </row>
    <row r="7">
      <c r="A7" s="9" t="n">
        <v>1</v>
      </c>
      <c r="B7" s="9" t="n">
        <v>6</v>
      </c>
      <c r="C7" s="9" t="n">
        <v>1</v>
      </c>
      <c r="D7" s="9" t="n">
        <v>7</v>
      </c>
      <c r="E7" s="9" t="n">
        <v>1</v>
      </c>
      <c r="F7" s="9" t="n">
        <v>6</v>
      </c>
      <c r="G7" s="9" t="n">
        <v>3</v>
      </c>
      <c r="H7" s="9" t="n">
        <v>6</v>
      </c>
    </row>
    <row r="8">
      <c r="A8" s="9" t="n">
        <v>5</v>
      </c>
      <c r="B8" s="9" t="n">
        <v>3</v>
      </c>
      <c r="C8" s="9" t="n">
        <v>4</v>
      </c>
      <c r="D8" s="9" t="n">
        <v>3</v>
      </c>
      <c r="E8" s="9" t="n">
        <v>7</v>
      </c>
      <c r="F8" s="9" t="n">
        <v>7</v>
      </c>
      <c r="G8" s="9" t="n">
        <v>1</v>
      </c>
      <c r="H8" s="9" t="n">
        <v>7</v>
      </c>
    </row>
    <row r="9">
      <c r="A9" s="9" t="n">
        <v>3</v>
      </c>
      <c r="B9" s="9" t="n">
        <v>7</v>
      </c>
      <c r="C9" s="9" t="n">
        <v>1</v>
      </c>
      <c r="D9" s="9" t="n">
        <v>6</v>
      </c>
      <c r="E9" s="9" t="n">
        <v>2</v>
      </c>
      <c r="F9" s="9" t="n">
        <v>5</v>
      </c>
      <c r="G9" s="9" t="n">
        <v>1</v>
      </c>
      <c r="H9" s="9" t="n">
        <v>7</v>
      </c>
    </row>
    <row r="10">
      <c r="A10" s="9" t="n">
        <v>6</v>
      </c>
      <c r="B10" s="9" t="n">
        <v>3</v>
      </c>
      <c r="C10" s="9" t="n">
        <v>1</v>
      </c>
      <c r="D10" s="9" t="n">
        <v>5</v>
      </c>
      <c r="E10" s="9" t="n">
        <v>4</v>
      </c>
      <c r="F10" s="9" t="n">
        <v>1</v>
      </c>
      <c r="G10" s="9" t="n">
        <v>4</v>
      </c>
      <c r="H10" s="9" t="n">
        <v>7</v>
      </c>
    </row>
    <row r="11">
      <c r="A11" s="9" t="n">
        <v>2</v>
      </c>
      <c r="B11" s="9" t="n">
        <v>6</v>
      </c>
      <c r="C11" s="9" t="n">
        <v>2</v>
      </c>
      <c r="D11" s="9" t="n">
        <v>5</v>
      </c>
      <c r="E11" s="9" t="n">
        <v>7</v>
      </c>
      <c r="F11" s="9" t="n">
        <v>1</v>
      </c>
      <c r="G11" s="9" t="n">
        <v>4</v>
      </c>
      <c r="H11" s="9" t="n">
        <v>5</v>
      </c>
    </row>
    <row r="12">
      <c r="A12" s="9" t="n">
        <v>6</v>
      </c>
      <c r="B12" s="9" t="n">
        <v>5</v>
      </c>
      <c r="C12" s="9" t="n">
        <v>3</v>
      </c>
      <c r="D12" s="9" t="n">
        <v>6</v>
      </c>
      <c r="E12" s="9" t="n">
        <v>1</v>
      </c>
      <c r="F12" s="9" t="n">
        <v>2</v>
      </c>
      <c r="G12" s="9" t="n">
        <v>6</v>
      </c>
      <c r="H12" s="9" t="n">
        <v>5</v>
      </c>
    </row>
    <row r="13">
      <c r="A13" s="9" t="n">
        <v>7</v>
      </c>
      <c r="B13" s="9" t="n">
        <v>7</v>
      </c>
      <c r="C13" s="9" t="n">
        <v>7</v>
      </c>
      <c r="D13" s="9" t="n">
        <v>1</v>
      </c>
      <c r="E13" s="9" t="n">
        <v>3</v>
      </c>
      <c r="F13" s="9" t="n">
        <v>1</v>
      </c>
      <c r="G13" s="9" t="n">
        <v>5</v>
      </c>
      <c r="H13" s="9" t="n">
        <v>4</v>
      </c>
    </row>
    <row r="14">
      <c r="A14" t="n">
        <v>6</v>
      </c>
      <c r="B14" t="n">
        <v>6</v>
      </c>
      <c r="C14" t="n">
        <v>7</v>
      </c>
      <c r="D14" t="n">
        <v>7</v>
      </c>
      <c r="E14" t="n">
        <v>7</v>
      </c>
      <c r="F14" t="n">
        <v>6</v>
      </c>
      <c r="G14" t="n">
        <v>4</v>
      </c>
      <c r="H14" t="n">
        <v>4</v>
      </c>
    </row>
    <row r="15">
      <c r="A15" t="n">
        <v>7</v>
      </c>
      <c r="B15" t="n">
        <v>2</v>
      </c>
      <c r="C15" t="n">
        <v>3</v>
      </c>
      <c r="D15" t="n">
        <v>3</v>
      </c>
      <c r="E15" t="n">
        <v>7</v>
      </c>
      <c r="F15" t="n">
        <v>5</v>
      </c>
      <c r="G15" t="n">
        <v>3</v>
      </c>
      <c r="H15" t="n">
        <v>7</v>
      </c>
    </row>
    <row r="16">
      <c r="A16" t="n">
        <v>4</v>
      </c>
      <c r="B16" t="n">
        <v>1</v>
      </c>
      <c r="C16" t="n">
        <v>7</v>
      </c>
      <c r="D16" t="n">
        <v>3</v>
      </c>
      <c r="E16" t="n">
        <v>5</v>
      </c>
      <c r="F16" t="n">
        <v>1</v>
      </c>
      <c r="G16" t="n">
        <v>6</v>
      </c>
      <c r="H16" t="n">
        <v>1</v>
      </c>
    </row>
    <row r="17">
      <c r="A17" t="n">
        <v>4</v>
      </c>
      <c r="B17" t="n">
        <v>5</v>
      </c>
      <c r="C17" t="n">
        <v>3</v>
      </c>
      <c r="D17" t="n">
        <v>7</v>
      </c>
      <c r="E17" t="n">
        <v>6</v>
      </c>
      <c r="F17" t="n">
        <v>4</v>
      </c>
      <c r="G17" t="n">
        <v>7</v>
      </c>
      <c r="H17" t="n">
        <v>3</v>
      </c>
    </row>
    <row r="18">
      <c r="A18" t="n">
        <v>1</v>
      </c>
      <c r="B18" t="n">
        <v>4</v>
      </c>
      <c r="C18" t="n">
        <v>6</v>
      </c>
      <c r="D18" t="n">
        <v>7</v>
      </c>
      <c r="E18" t="n">
        <v>1</v>
      </c>
      <c r="F18" t="n">
        <v>5</v>
      </c>
      <c r="G18" t="n">
        <v>5</v>
      </c>
      <c r="H18" t="n">
        <v>1</v>
      </c>
    </row>
    <row r="19">
      <c r="A19" t="n">
        <v>3</v>
      </c>
      <c r="B19" t="n">
        <v>4</v>
      </c>
      <c r="C19" t="n">
        <v>5</v>
      </c>
      <c r="D19" t="n">
        <v>6</v>
      </c>
      <c r="E19" t="n">
        <v>6</v>
      </c>
      <c r="F19" t="n">
        <v>2</v>
      </c>
      <c r="G19" t="n">
        <v>2</v>
      </c>
      <c r="H19" t="n">
        <v>6</v>
      </c>
    </row>
    <row r="20">
      <c r="A20" t="n">
        <v>4</v>
      </c>
      <c r="B20" t="n">
        <v>2</v>
      </c>
      <c r="C20" t="n">
        <v>7</v>
      </c>
      <c r="D20" t="n">
        <v>5</v>
      </c>
      <c r="E20" t="n">
        <v>1</v>
      </c>
      <c r="F20" t="n">
        <v>1</v>
      </c>
      <c r="G20" t="n">
        <v>6</v>
      </c>
      <c r="H20" t="n">
        <v>2</v>
      </c>
    </row>
    <row r="21">
      <c r="A21" t="n">
        <v>5</v>
      </c>
      <c r="B21" t="n">
        <v>2</v>
      </c>
      <c r="C21" t="n">
        <v>7</v>
      </c>
      <c r="D21" t="n">
        <v>1</v>
      </c>
      <c r="E21" t="n">
        <v>5</v>
      </c>
      <c r="F21" t="n">
        <v>5</v>
      </c>
      <c r="G21" t="n">
        <v>7</v>
      </c>
      <c r="H21" t="n">
        <v>2</v>
      </c>
    </row>
    <row r="22">
      <c r="A22" t="n">
        <v>6</v>
      </c>
      <c r="B22" t="n">
        <v>2</v>
      </c>
      <c r="C22" t="n">
        <v>1</v>
      </c>
      <c r="D22" t="n">
        <v>5</v>
      </c>
      <c r="E22" t="n">
        <v>7</v>
      </c>
      <c r="F22" t="n">
        <v>5</v>
      </c>
      <c r="G22" t="n">
        <v>3</v>
      </c>
      <c r="H22" t="n">
        <v>2</v>
      </c>
    </row>
    <row r="23">
      <c r="A23" t="n">
        <v>3</v>
      </c>
      <c r="B23" t="n">
        <v>5</v>
      </c>
      <c r="C23" t="n">
        <v>2</v>
      </c>
      <c r="D23" t="n">
        <v>1</v>
      </c>
      <c r="E23" t="n">
        <v>4</v>
      </c>
      <c r="F23" t="n">
        <v>1</v>
      </c>
      <c r="G23" t="n">
        <v>7</v>
      </c>
      <c r="H23" t="n">
        <v>3</v>
      </c>
    </row>
    <row r="24">
      <c r="A24" t="n">
        <v>3</v>
      </c>
      <c r="B24" t="n">
        <v>4</v>
      </c>
      <c r="C24" t="n">
        <v>2</v>
      </c>
      <c r="D24" t="n">
        <v>3</v>
      </c>
      <c r="E24" t="n">
        <v>5</v>
      </c>
      <c r="F24" t="n">
        <v>4</v>
      </c>
      <c r="G24" t="n">
        <v>2</v>
      </c>
      <c r="H24" t="n">
        <v>3</v>
      </c>
    </row>
    <row r="1005" s="59"/>
    <row r="1006" s="59"/>
    <row r="1007" s="59"/>
    <row r="1008" s="59"/>
    <row r="1009" s="59"/>
    <row r="1010" s="59"/>
    <row r="1011" s="59"/>
    <row r="1012" s="59"/>
    <row r="1013" s="59"/>
    <row r="1014" s="59"/>
    <row r="1015" s="59"/>
    <row r="1016" s="59"/>
    <row r="1017" s="59"/>
    <row r="1018" s="59"/>
    <row r="1019" s="59"/>
    <row r="1020" s="59"/>
    <row r="1021" s="59"/>
    <row r="1022" s="59"/>
    <row r="1023" s="59"/>
    <row r="1024" s="59"/>
    <row r="1025" s="59"/>
    <row r="1026" s="59"/>
    <row r="1027" s="59"/>
    <row r="1028" s="59"/>
    <row r="1029" s="59"/>
    <row r="1030" s="59"/>
    <row r="1031" s="59"/>
    <row r="1032" s="59"/>
    <row r="1033" s="59"/>
    <row r="1034" s="59"/>
    <row r="1035" s="59"/>
    <row r="1036" s="59"/>
    <row r="1037" s="59"/>
    <row r="1038" s="59"/>
    <row r="1039" s="59"/>
    <row r="1040" s="59"/>
    <row r="1041" s="59"/>
    <row r="1042" s="59"/>
    <row r="1043" s="59"/>
    <row r="1044" s="59"/>
    <row r="1045" s="59"/>
    <row r="1046" s="59"/>
    <row r="1047" s="59"/>
    <row r="1048" s="59"/>
    <row r="1049" s="59"/>
    <row r="1050" s="59"/>
    <row r="1051" s="59"/>
    <row r="1052" s="59"/>
    <row r="1053" s="59"/>
    <row r="1054" s="59"/>
    <row r="1055" s="59"/>
    <row r="1056" s="59"/>
    <row r="1057" s="59"/>
    <row r="1058" s="59"/>
    <row r="1059" s="59"/>
    <row r="1060" s="59"/>
    <row r="1061" s="59"/>
    <row r="1062" s="59"/>
    <row r="1063" s="59"/>
    <row r="1064" s="59"/>
    <row r="1065" s="59"/>
    <row r="1066" s="59"/>
    <row r="1067" s="59"/>
    <row r="1068" s="59"/>
    <row r="1069" s="59"/>
    <row r="1070" s="59"/>
    <row r="1071" s="59"/>
    <row r="1072" s="59"/>
    <row r="1073" s="59"/>
    <row r="1074" s="59"/>
    <row r="1075" s="59"/>
    <row r="1076" s="59"/>
    <row r="1077" s="59"/>
    <row r="1078" s="59"/>
    <row r="1079" s="59"/>
    <row r="1080" s="59"/>
    <row r="1081" s="59"/>
    <row r="1082" s="59"/>
    <row r="1083" s="59"/>
    <row r="1084" s="59"/>
    <row r="1085" s="59"/>
    <row r="1086" s="59"/>
    <row r="1087" s="59"/>
    <row r="1088" s="59"/>
    <row r="1089" s="59"/>
    <row r="1090" s="59"/>
    <row r="1091" s="59"/>
    <row r="1092" s="59"/>
    <row r="1093" s="59"/>
    <row r="1094" s="59"/>
    <row r="1095" s="59"/>
    <row r="1096" s="59"/>
    <row r="1097" s="59"/>
    <row r="1098" s="59"/>
    <row r="1099" s="59"/>
    <row r="1100" s="59"/>
    <row r="1101" s="59"/>
    <row r="1102" s="59"/>
    <row r="1103" s="59"/>
    <row r="1104" s="59"/>
    <row r="1105" s="59"/>
    <row r="1106" s="59"/>
    <row r="1107" s="59"/>
    <row r="1108" s="59"/>
    <row r="1109" s="59"/>
    <row r="1110" s="59"/>
    <row r="1111" s="59"/>
    <row r="1112" s="59"/>
    <row r="1113" s="59"/>
    <row r="1114" s="59"/>
    <row r="1115" s="59"/>
    <row r="1116" s="59"/>
    <row r="1117" s="59"/>
    <row r="1118" s="59"/>
    <row r="1119" s="59"/>
    <row r="1120" s="59"/>
    <row r="1121" s="59"/>
    <row r="1122" s="59"/>
    <row r="1123" s="59"/>
    <row r="1124" s="59"/>
    <row r="1125" s="59"/>
    <row r="1126" s="59"/>
    <row r="1127" s="59"/>
    <row r="1128" s="59"/>
    <row r="1129" s="59"/>
    <row r="1130" s="59"/>
    <row r="1131" s="59"/>
    <row r="1132" s="59"/>
    <row r="1133" s="59"/>
    <row r="1134" s="59"/>
    <row r="1135" s="59"/>
    <row r="1136" s="59"/>
    <row r="1137" s="59"/>
    <row r="1138" s="59"/>
    <row r="1139" s="59"/>
    <row r="1140" s="59"/>
    <row r="1141" s="59"/>
    <row r="1142" s="59"/>
    <row r="1143" s="59"/>
    <row r="1144" s="59"/>
    <row r="1145" s="59"/>
    <row r="1146" s="59"/>
    <row r="1147" s="59"/>
    <row r="1148" s="59"/>
    <row r="1149" s="59"/>
    <row r="1150" s="59"/>
    <row r="1151" s="59"/>
    <row r="1152" s="59"/>
    <row r="1153" s="59"/>
    <row r="1154" s="59"/>
    <row r="1155" s="59"/>
    <row r="1156" s="59"/>
    <row r="1157" s="59"/>
    <row r="1158" s="59"/>
    <row r="1159" s="59"/>
    <row r="1160" s="59"/>
    <row r="1161" s="59"/>
    <row r="1162" s="59"/>
    <row r="1163" s="59"/>
    <row r="1164" s="59"/>
    <row r="1165" s="59"/>
    <row r="1166" s="59"/>
    <row r="1167" s="59"/>
    <row r="1168" s="59"/>
    <row r="1169" s="59"/>
    <row r="1170" s="59"/>
    <row r="1171" s="59"/>
    <row r="1172" s="59"/>
    <row r="1173" s="59"/>
    <row r="1174" s="59"/>
    <row r="1175" s="59"/>
    <row r="1176" s="59"/>
    <row r="1177" s="59"/>
    <row r="1178" s="59"/>
    <row r="1179" s="59"/>
    <row r="1180" s="59"/>
    <row r="1181" s="59"/>
    <row r="1182" s="59"/>
    <row r="1183" s="59"/>
    <row r="1184" s="59"/>
    <row r="1185" s="59"/>
    <row r="1186" s="59"/>
    <row r="1187" s="59"/>
    <row r="1188" s="59"/>
    <row r="1189" s="59"/>
    <row r="1190" s="59"/>
    <row r="1191" s="59"/>
    <row r="1192" s="59"/>
    <row r="1193" s="59"/>
    <row r="1194" s="59"/>
    <row r="1195" s="59"/>
    <row r="1196" s="59"/>
    <row r="1197" s="59"/>
    <row r="1198" s="59"/>
    <row r="1199" s="59"/>
    <row r="1200" s="59"/>
    <row r="1201" s="59"/>
    <row r="1202" s="59"/>
    <row r="1203" s="59"/>
    <row r="1204" s="59"/>
    <row r="1205" s="59"/>
    <row r="1206" s="59"/>
    <row r="1207" s="59"/>
    <row r="1208" s="59"/>
    <row r="1209" s="59"/>
    <row r="1210" s="59"/>
    <row r="1211" s="59"/>
    <row r="1212" s="59"/>
    <row r="1213" s="59"/>
    <row r="1214" s="59"/>
    <row r="1215" s="59"/>
    <row r="1216" s="59"/>
    <row r="1217" s="59"/>
    <row r="1218" s="59"/>
    <row r="1219" s="59"/>
    <row r="1220" s="59"/>
    <row r="1221" s="59"/>
    <row r="1222" s="59"/>
    <row r="1223" s="59"/>
    <row r="1224" s="59"/>
    <row r="1225" s="59"/>
    <row r="1226" s="59"/>
    <row r="1227" s="59"/>
    <row r="1228" s="59"/>
    <row r="1229" s="59"/>
    <row r="1230" s="59"/>
    <row r="1231" s="59"/>
    <row r="1232" s="59"/>
    <row r="1233" s="59"/>
    <row r="1234" s="59"/>
    <row r="1235" s="59"/>
    <row r="1236" s="59"/>
    <row r="1237" s="59"/>
    <row r="1238" s="59"/>
    <row r="1239" s="59"/>
    <row r="1240" s="59"/>
    <row r="1241" s="59"/>
    <row r="1242" s="59"/>
    <row r="1243" s="59"/>
    <row r="1244" s="59"/>
    <row r="1245" s="59"/>
    <row r="1246" s="59"/>
    <row r="1247" s="59"/>
    <row r="1248" s="59"/>
    <row r="1249" s="59"/>
    <row r="1250" s="59"/>
    <row r="1251" s="59"/>
    <row r="1252" s="59"/>
    <row r="1253" s="59"/>
    <row r="1254" s="59"/>
    <row r="1255" s="59"/>
    <row r="1256" s="59"/>
    <row r="1257" s="59"/>
    <row r="1258" s="59"/>
    <row r="1259" s="59"/>
    <row r="1260" s="59"/>
    <row r="1261" s="59"/>
    <row r="1262" s="59"/>
    <row r="1263" s="59"/>
    <row r="1264" s="59"/>
    <row r="1265" s="59"/>
    <row r="1266" s="59"/>
    <row r="1267" s="59"/>
    <row r="1268" s="59"/>
    <row r="1269" s="59"/>
    <row r="1270" s="59"/>
    <row r="1271" s="59"/>
    <row r="1272" s="59"/>
    <row r="1273" s="59"/>
    <row r="1274" s="59"/>
    <row r="1275" s="59"/>
    <row r="1276" s="59"/>
    <row r="1277" s="59"/>
    <row r="1278" s="59"/>
    <row r="1279" s="59"/>
    <row r="1280" s="59"/>
    <row r="1281" s="59"/>
    <row r="1282" s="59"/>
    <row r="1283" s="59"/>
    <row r="1284" s="59"/>
    <row r="1285" s="59"/>
    <row r="1286" s="59"/>
    <row r="1287" s="59"/>
    <row r="1288" s="59"/>
    <row r="1289" s="59"/>
    <row r="1290" s="59"/>
    <row r="1291" s="59"/>
    <row r="1292" s="59"/>
    <row r="1293" s="59"/>
    <row r="1294" s="59"/>
    <row r="1295" s="59"/>
    <row r="1296" s="59"/>
    <row r="1297" s="59"/>
    <row r="1298" s="59"/>
    <row r="1299" s="59"/>
    <row r="1300" s="59"/>
    <row r="1301" s="59"/>
    <row r="1302" s="59"/>
    <row r="1303" s="59"/>
    <row r="1304" s="59"/>
    <row r="1305" s="59"/>
    <row r="1306" s="59"/>
    <row r="1307" s="59"/>
    <row r="1308" s="59"/>
    <row r="1309" s="59"/>
    <row r="1310" s="59"/>
    <row r="1311" s="59"/>
    <row r="1312" s="59"/>
    <row r="1313" s="59"/>
    <row r="1314" s="59"/>
    <row r="1315" s="59"/>
    <row r="1316" s="59"/>
    <row r="1317" s="59"/>
    <row r="1318" s="59"/>
    <row r="1319" s="59"/>
    <row r="1320" s="59"/>
    <row r="1321" s="59"/>
    <row r="1322" s="59"/>
    <row r="1323" s="59"/>
    <row r="1324" s="59"/>
    <row r="1325" s="59"/>
    <row r="1326" s="59"/>
    <row r="1327" s="59"/>
    <row r="1328" s="59"/>
    <row r="1329" s="59"/>
    <row r="1330" s="59"/>
    <row r="1331" s="59"/>
    <row r="1332" s="59"/>
    <row r="1333" s="59"/>
    <row r="1334" s="59"/>
    <row r="1335" s="59"/>
    <row r="1336" s="59"/>
    <row r="1337" s="59"/>
    <row r="1338" s="59"/>
    <row r="1339" s="59"/>
    <row r="1340" s="59"/>
    <row r="1341" s="59"/>
    <row r="1342" s="59"/>
    <row r="1343" s="59"/>
    <row r="1344" s="59"/>
    <row r="1345" s="59"/>
    <row r="1346" s="59"/>
    <row r="1347" s="59"/>
    <row r="1348" s="59"/>
    <row r="1349" s="59"/>
    <row r="1350" s="59"/>
    <row r="1351" s="59"/>
    <row r="1352" s="59"/>
    <row r="1353" s="59"/>
    <row r="1354" s="59"/>
    <row r="1355" s="59"/>
    <row r="1356" s="59"/>
    <row r="1357" s="59"/>
    <row r="1358" s="59"/>
    <row r="1359" s="59"/>
    <row r="1360" s="59"/>
    <row r="1361" s="59"/>
    <row r="1362" s="59"/>
    <row r="1363" s="59"/>
    <row r="1364" s="59"/>
    <row r="1365" s="59"/>
    <row r="1366" s="59"/>
    <row r="1367" s="59"/>
    <row r="1368" s="59"/>
    <row r="1369" s="59"/>
    <row r="1370" s="59"/>
    <row r="1371" s="59"/>
    <row r="1372" s="59"/>
    <row r="1373" s="59"/>
    <row r="1374" s="59"/>
    <row r="1375" s="59"/>
    <row r="1376" s="59"/>
    <row r="1377" s="59"/>
    <row r="1378" s="59"/>
    <row r="1379" s="59"/>
    <row r="1380" s="59"/>
    <row r="1381" s="59"/>
    <row r="1382" s="59"/>
    <row r="1383" s="59"/>
    <row r="1384" s="59"/>
    <row r="1385" s="59"/>
    <row r="1386" s="59"/>
    <row r="1387" s="59"/>
    <row r="1388" s="59"/>
    <row r="1389" s="59"/>
    <row r="1390" s="59"/>
    <row r="1391" s="59"/>
    <row r="1392" s="59"/>
    <row r="1393" s="59"/>
    <row r="1394" s="59"/>
    <row r="1395" s="59"/>
    <row r="1396" s="59"/>
    <row r="1397" s="59"/>
    <row r="1398" s="59"/>
    <row r="1399" s="59"/>
    <row r="1400" s="59"/>
    <row r="1401" s="59"/>
    <row r="1402" s="59"/>
    <row r="1403" s="59"/>
    <row r="1404" s="59"/>
    <row r="1405" s="59"/>
    <row r="1406" s="59"/>
    <row r="1407" s="59"/>
    <row r="1408" s="59"/>
    <row r="1409" s="59"/>
    <row r="1410" s="59"/>
    <row r="1411" s="59"/>
    <row r="1412" s="59"/>
    <row r="1413" s="59"/>
    <row r="1414" s="59"/>
    <row r="1415" s="59"/>
    <row r="1416" s="59"/>
    <row r="1417" s="59"/>
    <row r="1418" s="59"/>
    <row r="1419" s="59"/>
    <row r="1420" s="59"/>
    <row r="1421" s="59"/>
    <row r="1422" s="59"/>
    <row r="1423" s="59"/>
    <row r="1424" s="59"/>
    <row r="1425" s="59"/>
    <row r="1426" s="59"/>
    <row r="1427" s="59"/>
    <row r="1428" s="59"/>
    <row r="1429" s="59"/>
    <row r="1430" s="59"/>
    <row r="1431" s="59"/>
    <row r="1432" s="59"/>
    <row r="1433" s="59"/>
    <row r="1434" s="59"/>
    <row r="1435" s="59"/>
    <row r="1436" s="59"/>
    <row r="1437" s="59"/>
    <row r="1438" s="59"/>
    <row r="1439" s="59"/>
    <row r="1440" s="59"/>
    <row r="1441" s="59"/>
    <row r="1442" s="59"/>
    <row r="1443" s="59"/>
    <row r="1444" s="59"/>
    <row r="1445" s="59"/>
    <row r="1446" s="59"/>
    <row r="1447" s="59"/>
    <row r="1448" s="59"/>
    <row r="1449" s="59"/>
    <row r="1450" s="59"/>
    <row r="1451" s="59"/>
    <row r="1452" s="59"/>
    <row r="1453" s="59"/>
    <row r="1454" s="59"/>
    <row r="1455" s="59"/>
    <row r="1456" s="59"/>
    <row r="1457" s="59"/>
    <row r="1458" s="59"/>
    <row r="1459" s="59"/>
    <row r="1460" s="59"/>
    <row r="1461" s="59"/>
    <row r="1462" s="59"/>
    <row r="1463" s="59"/>
    <row r="1464" s="59"/>
    <row r="1465" s="59"/>
    <row r="1466" s="59"/>
    <row r="1467" s="59"/>
    <row r="1468" s="59"/>
    <row r="1469" s="59"/>
    <row r="1470" s="59"/>
    <row r="1471" s="59"/>
    <row r="1472" s="59"/>
    <row r="1473" s="59"/>
    <row r="1474" s="59"/>
    <row r="1475" s="59"/>
    <row r="1476" s="59"/>
    <row r="1477" s="59"/>
    <row r="1478" s="59"/>
    <row r="1479" s="59"/>
    <row r="1480" s="59"/>
    <row r="1481" s="59"/>
    <row r="1482" s="59"/>
    <row r="1483" s="59"/>
    <row r="1484" s="59"/>
    <row r="1485" s="59"/>
    <row r="1486" s="59"/>
    <row r="1487" s="59"/>
    <row r="1488" s="59"/>
    <row r="1489" s="59"/>
    <row r="1490" s="59"/>
    <row r="1491" s="59"/>
    <row r="1492" s="59"/>
    <row r="1493" s="59"/>
    <row r="1494" s="59"/>
    <row r="1495" s="59"/>
    <row r="1496" s="59"/>
    <row r="1497" s="59"/>
    <row r="1498" s="59"/>
    <row r="1499" s="59"/>
    <row r="1500" s="59"/>
    <row r="1501" s="59"/>
    <row r="1502" s="59"/>
    <row r="1503" s="59"/>
    <row r="1504" s="59"/>
    <row r="1505" s="59"/>
    <row r="1506" s="59"/>
    <row r="1507" s="59"/>
    <row r="1508" s="59"/>
    <row r="1509" s="59"/>
    <row r="1510" s="59"/>
    <row r="1511" s="59"/>
    <row r="1512" s="59"/>
    <row r="1513" s="59"/>
    <row r="1514" s="59"/>
    <row r="1515" s="59"/>
    <row r="1516" s="59"/>
    <row r="1517" s="59"/>
    <row r="1518" s="59"/>
    <row r="1519" s="59"/>
    <row r="1520" s="59"/>
    <row r="1521" s="59"/>
    <row r="1522" s="59"/>
    <row r="1523" s="59"/>
    <row r="1524" s="59"/>
    <row r="1525" s="59"/>
    <row r="1526" s="59"/>
    <row r="1527" s="59"/>
    <row r="1528" s="59"/>
    <row r="1529" s="59"/>
    <row r="1530" s="59"/>
    <row r="1531" s="59"/>
    <row r="1532" s="59"/>
    <row r="1533" s="59"/>
    <row r="1534" s="59"/>
    <row r="1535" s="59"/>
    <row r="1536" s="59"/>
    <row r="1537" s="59"/>
    <row r="1538" s="59"/>
    <row r="1539" s="59"/>
    <row r="1540" s="59"/>
    <row r="1541" s="59"/>
    <row r="1542" s="59"/>
    <row r="1543" s="59"/>
    <row r="1544" s="59"/>
    <row r="1545" s="59"/>
    <row r="1546" s="59"/>
    <row r="1547" s="59"/>
    <row r="1548" s="59"/>
    <row r="1549" s="59"/>
    <row r="1550" s="59"/>
    <row r="1551" s="59"/>
    <row r="1552" s="59"/>
    <row r="1553" s="59"/>
    <row r="1554" s="59"/>
    <row r="1555" s="59"/>
    <row r="1556" s="59"/>
    <row r="1557" s="59"/>
    <row r="1558" s="59"/>
    <row r="1559" s="59"/>
    <row r="1560" s="59"/>
    <row r="1561" s="59"/>
    <row r="1562" s="59"/>
    <row r="1563" s="59"/>
    <row r="1564" s="59"/>
    <row r="1565" s="59"/>
    <row r="1566" s="59"/>
    <row r="1567" s="59"/>
    <row r="1568" s="59"/>
    <row r="1569" s="59"/>
    <row r="1570" s="59"/>
    <row r="1571" s="59"/>
    <row r="1572" s="59"/>
    <row r="1573" s="59"/>
    <row r="1574" s="59"/>
    <row r="1575" s="59"/>
    <row r="1576" s="59"/>
    <row r="1577" s="59"/>
    <row r="1578" s="59"/>
    <row r="1579" s="59"/>
    <row r="1580" s="59"/>
    <row r="1581" s="59"/>
    <row r="1582" s="59"/>
    <row r="1583" s="59"/>
    <row r="1584" s="59"/>
    <row r="1585" s="59"/>
    <row r="1586" s="59"/>
    <row r="1587" s="59"/>
    <row r="1588" s="59"/>
    <row r="1589" s="59"/>
    <row r="1590" s="59"/>
    <row r="1591" s="59"/>
    <row r="1592" s="59"/>
    <row r="1593" s="59"/>
    <row r="1594" s="59"/>
    <row r="1595" s="59"/>
    <row r="1596" s="59"/>
    <row r="1597" s="59"/>
    <row r="1598" s="59"/>
    <row r="1599" s="59"/>
    <row r="1600" s="59"/>
    <row r="1601" s="59"/>
    <row r="1602" s="59"/>
    <row r="1603" s="59"/>
    <row r="1604" s="59"/>
    <row r="1605" s="59"/>
    <row r="1606" s="59"/>
    <row r="1607" s="59"/>
    <row r="1608" s="59"/>
    <row r="1609" s="59"/>
    <row r="1610" s="59"/>
    <row r="1611" s="59"/>
    <row r="1612" s="59"/>
    <row r="1613" s="59"/>
    <row r="1614" s="59"/>
    <row r="1615" s="59"/>
    <row r="1616" s="59"/>
    <row r="1617" s="59"/>
    <row r="1618" s="59"/>
    <row r="1619" s="59"/>
    <row r="1620" s="59"/>
    <row r="1621" s="59"/>
    <row r="1622" s="59"/>
    <row r="1623" s="59"/>
    <row r="1624" s="59"/>
    <row r="1625" s="59"/>
    <row r="1626" s="59"/>
    <row r="1627" s="59"/>
    <row r="1628" s="59"/>
    <row r="1629" s="59"/>
    <row r="1630" s="59"/>
    <row r="1631" s="59"/>
    <row r="1632" s="59"/>
    <row r="1633" s="59"/>
    <row r="1634" s="59"/>
    <row r="1635" s="59"/>
    <row r="1636" s="59"/>
    <row r="1637" s="59"/>
    <row r="1638" s="59"/>
    <row r="1639" s="59"/>
    <row r="1640" s="59"/>
    <row r="1641" s="59"/>
    <row r="1642" s="59"/>
    <row r="1643" s="59"/>
    <row r="1644" s="59"/>
    <row r="1645" s="59"/>
    <row r="1646" s="59"/>
    <row r="1647" s="59"/>
    <row r="1648" s="59"/>
    <row r="1649" s="59"/>
    <row r="1650" s="59"/>
    <row r="1651" s="59"/>
    <row r="1652" s="59"/>
    <row r="1653" s="59"/>
    <row r="1654" s="59"/>
    <row r="1655" s="59"/>
    <row r="1656" s="59"/>
    <row r="1657" s="59"/>
    <row r="1658" s="59"/>
    <row r="1659" s="59"/>
    <row r="1660" s="59"/>
    <row r="1661" s="59"/>
    <row r="1662" s="59"/>
    <row r="1663" s="59"/>
    <row r="1664" s="59"/>
    <row r="1665" s="59"/>
    <row r="1666" s="59"/>
    <row r="1667" s="59"/>
    <row r="1668" s="59"/>
    <row r="1669" s="59"/>
    <row r="1670" s="59"/>
    <row r="1671" s="59"/>
    <row r="1672" s="59"/>
    <row r="1673" s="59"/>
    <row r="1674" s="59"/>
    <row r="1675" s="59"/>
    <row r="1676" s="59"/>
    <row r="1677" s="59"/>
    <row r="1678" s="59"/>
    <row r="1679" s="59"/>
    <row r="1680" s="59"/>
    <row r="1681" s="59"/>
    <row r="1682" s="59"/>
    <row r="1683" s="59"/>
    <row r="1684" s="59"/>
    <row r="1685" s="59"/>
    <row r="1686" s="59"/>
    <row r="1687" s="59"/>
    <row r="1688" s="59"/>
    <row r="1689" s="59"/>
    <row r="1690" s="59"/>
    <row r="1691" s="59"/>
    <row r="1692" s="59"/>
    <row r="1693" s="59"/>
    <row r="1694" s="59"/>
    <row r="1695" s="59"/>
    <row r="1696" s="59"/>
    <row r="1697" s="59"/>
    <row r="1698" s="59"/>
    <row r="1699" s="59"/>
    <row r="1700" s="59"/>
    <row r="1701" s="59"/>
    <row r="1702" s="59"/>
    <row r="1703" s="59"/>
    <row r="1704" s="59"/>
    <row r="1705" s="59"/>
    <row r="1706" s="59"/>
    <row r="1707" s="59"/>
    <row r="1708" s="59"/>
    <row r="1709" s="59"/>
    <row r="1710" s="59"/>
    <row r="1711" s="59"/>
    <row r="1712" s="59"/>
    <row r="1713" s="59"/>
    <row r="1714" s="59"/>
    <row r="1715" s="59"/>
    <row r="1716" s="59"/>
    <row r="1717" s="59"/>
    <row r="1718" s="59"/>
    <row r="1719" s="59"/>
    <row r="1720" s="59"/>
    <row r="1721" s="59"/>
    <row r="1722" s="59"/>
    <row r="1723" s="59"/>
    <row r="1724" s="59"/>
    <row r="1725" s="59"/>
    <row r="1726" s="59"/>
    <row r="1727" s="59"/>
    <row r="1728" s="59"/>
    <row r="1729" s="59"/>
    <row r="1730" s="59"/>
    <row r="1731" s="59"/>
    <row r="1732" s="59"/>
    <row r="1733" s="59"/>
    <row r="1734" s="59"/>
    <row r="1735" s="59"/>
    <row r="1736" s="59"/>
    <row r="1737" s="59"/>
    <row r="1738" s="59"/>
    <row r="1739" s="59"/>
    <row r="1740" s="59"/>
    <row r="1741" s="59"/>
    <row r="1742" s="59"/>
    <row r="1743" s="59"/>
    <row r="1744" s="59"/>
    <row r="1745" s="59"/>
    <row r="1746" s="59"/>
    <row r="1747" s="59"/>
    <row r="1748" s="59"/>
    <row r="1749" s="59"/>
    <row r="1750" s="59"/>
    <row r="1751" s="59"/>
    <row r="1752" s="59"/>
    <row r="1753" s="59"/>
    <row r="1754" s="59"/>
    <row r="1755" s="59"/>
    <row r="1756" s="59"/>
    <row r="1757" s="59"/>
    <row r="1758" s="59"/>
    <row r="1759" s="59"/>
    <row r="1760" s="59"/>
    <row r="1761" s="59"/>
    <row r="1762" s="59"/>
    <row r="1763" s="59"/>
    <row r="1764" s="59"/>
    <row r="1765" s="59"/>
    <row r="1766" s="59"/>
    <row r="1767" s="59"/>
    <row r="1768" s="59"/>
    <row r="1769" s="59"/>
    <row r="1770" s="59"/>
    <row r="1771" s="59"/>
    <row r="1772" s="59"/>
    <row r="1773" s="59"/>
    <row r="1774" s="59"/>
    <row r="1775" s="59"/>
    <row r="1776" s="59"/>
    <row r="1777" s="59"/>
    <row r="1778" s="59"/>
    <row r="1779" s="59"/>
    <row r="1780" s="59"/>
    <row r="1781" s="59"/>
    <row r="1782" s="59"/>
    <row r="1783" s="59"/>
    <row r="1784" s="59"/>
    <row r="1785" s="59"/>
    <row r="1786" s="59"/>
    <row r="1787" s="59"/>
    <row r="1788" s="59"/>
    <row r="1789" s="59"/>
    <row r="1790" s="59"/>
    <row r="1791" s="59"/>
    <row r="1792" s="59"/>
    <row r="1793" s="59"/>
    <row r="1794" s="59"/>
    <row r="1795" s="59"/>
    <row r="1796" s="59"/>
    <row r="1797" s="59"/>
    <row r="1798" s="59"/>
    <row r="1799" s="59"/>
    <row r="1800" s="59"/>
    <row r="1801" s="59"/>
    <row r="1802" s="59"/>
    <row r="1803" s="59"/>
    <row r="1804" s="59"/>
    <row r="1805" s="59"/>
    <row r="1806" s="59"/>
    <row r="1807" s="59"/>
    <row r="1808" s="59"/>
    <row r="1809" s="59"/>
    <row r="1810" s="59"/>
    <row r="1811" s="59"/>
    <row r="1812" s="59"/>
    <row r="1813" s="59"/>
    <row r="1814" s="59"/>
    <row r="1815" s="59"/>
    <row r="1816" s="59"/>
    <row r="1817" s="59"/>
    <row r="1818" s="59"/>
    <row r="1819" s="59"/>
    <row r="1820" s="59"/>
    <row r="1821" s="59"/>
    <row r="1822" s="59"/>
    <row r="1823" s="59"/>
    <row r="1824" s="59"/>
    <row r="1825" s="59"/>
    <row r="1826" s="59"/>
    <row r="1827" s="59"/>
    <row r="1828" s="59"/>
    <row r="1829" s="59"/>
    <row r="1830" s="59"/>
    <row r="1831" s="59"/>
    <row r="1832" s="59"/>
    <row r="1833" s="59"/>
    <row r="1834" s="59"/>
    <row r="1835" s="59"/>
    <row r="1836" s="59"/>
    <row r="1837" s="59"/>
    <row r="1838" s="59"/>
    <row r="1839" s="59"/>
    <row r="1840" s="59"/>
    <row r="1841" s="59"/>
    <row r="1842" s="59"/>
    <row r="1843" s="59"/>
    <row r="1844" s="59"/>
    <row r="1845" s="59"/>
    <row r="1846" s="59"/>
    <row r="1847" s="59"/>
    <row r="1848" s="59"/>
    <row r="1849" s="59"/>
    <row r="1850" s="59"/>
    <row r="1851" s="59"/>
    <row r="1852" s="59"/>
    <row r="1853" s="59"/>
    <row r="1854" s="59"/>
    <row r="1855" s="59"/>
    <row r="1856" s="59"/>
    <row r="1857" s="59"/>
    <row r="1858" s="59"/>
    <row r="1859" s="59"/>
    <row r="1860" s="59"/>
    <row r="1861" s="59"/>
    <row r="1862" s="59"/>
    <row r="1863" s="59"/>
    <row r="1864" s="59"/>
    <row r="1865" s="59"/>
    <row r="1866" s="59"/>
    <row r="1867" s="59"/>
    <row r="1868" s="59"/>
    <row r="1869" s="59"/>
    <row r="1870" s="59"/>
    <row r="1871" s="59"/>
    <row r="1872" s="59"/>
    <row r="1873" s="59"/>
    <row r="1874" s="59"/>
    <row r="1875" s="59"/>
    <row r="1876" s="59"/>
    <row r="1877" s="59"/>
    <row r="1878" s="59"/>
    <row r="1879" s="59"/>
    <row r="1880" s="59"/>
    <row r="1881" s="59"/>
    <row r="1882" s="59"/>
    <row r="1883" s="59"/>
    <row r="1884" s="59"/>
    <row r="1885" s="59"/>
    <row r="1886" s="59"/>
    <row r="1887" s="59"/>
    <row r="1888" s="59"/>
    <row r="1889" s="59"/>
    <row r="1890" s="59"/>
    <row r="1891" s="59"/>
    <row r="1892" s="59"/>
    <row r="1893" s="59"/>
    <row r="1894" s="59"/>
    <row r="1895" s="59"/>
    <row r="1896" s="59"/>
    <row r="1897" s="59"/>
    <row r="1898" s="59"/>
    <row r="1899" s="59"/>
    <row r="1900" s="59"/>
    <row r="1901" s="59"/>
    <row r="1902" s="59"/>
    <row r="1903" s="59"/>
    <row r="1904" s="59"/>
    <row r="1905" s="59"/>
    <row r="1906" s="59"/>
    <row r="1907" s="59"/>
    <row r="1908" s="59"/>
    <row r="1909" s="59"/>
    <row r="1910" s="59"/>
    <row r="1911" s="59"/>
    <row r="1912" s="59"/>
    <row r="1913" s="59"/>
    <row r="1914" s="59"/>
    <row r="1915" s="59"/>
    <row r="1916" s="59"/>
    <row r="1917" s="59"/>
    <row r="1918" s="59"/>
    <row r="1919" s="59"/>
    <row r="1920" s="59"/>
    <row r="1921" s="59"/>
    <row r="1922" s="59"/>
    <row r="1923" s="59"/>
    <row r="1924" s="59"/>
    <row r="1925" s="59"/>
    <row r="1926" s="59"/>
    <row r="1927" s="59"/>
    <row r="1928" s="59"/>
    <row r="1929" s="59"/>
    <row r="1930" s="59"/>
    <row r="1931" s="59"/>
    <row r="1932" s="59"/>
    <row r="1933" s="59"/>
    <row r="1934" s="59"/>
    <row r="1935" s="59"/>
    <row r="1936" s="59"/>
    <row r="1937" s="59"/>
    <row r="1938" s="59"/>
    <row r="1939" s="59"/>
    <row r="1940" s="59"/>
    <row r="1941" s="59"/>
    <row r="1942" s="59"/>
    <row r="1943" s="59"/>
    <row r="1944" s="59"/>
    <row r="1945" s="59"/>
    <row r="1946" s="59"/>
    <row r="1947" s="59"/>
    <row r="1948" s="59"/>
    <row r="1949" s="59"/>
    <row r="1950" s="59"/>
    <row r="1951" s="59"/>
    <row r="1952" s="59"/>
    <row r="1953" s="59"/>
    <row r="1954" s="59"/>
    <row r="1955" s="59"/>
    <row r="1956" s="59"/>
    <row r="1957" s="59"/>
    <row r="1958" s="59"/>
    <row r="1959" s="59"/>
    <row r="1960" s="59"/>
    <row r="1961" s="59"/>
    <row r="1962" s="59"/>
    <row r="1963" s="59"/>
    <row r="1964" s="59"/>
    <row r="1965" s="59"/>
    <row r="1966" s="59"/>
    <row r="1967" s="59"/>
    <row r="1968" s="59"/>
    <row r="1969" s="59"/>
    <row r="1970" s="59"/>
    <row r="1971" s="59"/>
    <row r="1972" s="59"/>
    <row r="1973" s="59"/>
    <row r="1974" s="59"/>
    <row r="1975" s="59"/>
    <row r="1976" s="59"/>
    <row r="1977" s="59"/>
    <row r="1978" s="59"/>
    <row r="1979" s="59"/>
    <row r="1980" s="59"/>
    <row r="1981" s="59"/>
    <row r="1982" s="59"/>
    <row r="1983" s="59"/>
    <row r="1984" s="59"/>
    <row r="1985" s="59"/>
    <row r="1986" s="59"/>
    <row r="1987" s="59"/>
    <row r="1988" s="59"/>
    <row r="1989" s="59"/>
    <row r="1990" s="59"/>
    <row r="1991" s="59"/>
    <row r="1992" s="59"/>
    <row r="1993" s="59"/>
    <row r="1994" s="59"/>
    <row r="1995" s="59"/>
    <row r="1996" s="59"/>
    <row r="1997" s="59"/>
    <row r="1998" s="59"/>
    <row r="1999" s="59"/>
    <row r="2000" s="59"/>
    <row r="2001" s="59"/>
    <row r="2002" s="59"/>
    <row r="2003" s="59"/>
    <row r="2004" s="59"/>
    <row r="2005" s="59"/>
    <row r="2006" s="59"/>
    <row r="2007" s="59"/>
    <row r="2008" s="59"/>
    <row r="2009" s="59"/>
    <row r="2010" s="59"/>
    <row r="2011" s="59"/>
    <row r="2012" s="59"/>
    <row r="2013" s="59"/>
    <row r="2014" s="59"/>
    <row r="2015" s="59"/>
    <row r="2016" s="59"/>
    <row r="2017" s="59"/>
    <row r="2018" s="59"/>
    <row r="2019" s="59"/>
    <row r="2020" s="59"/>
    <row r="2021" s="59"/>
    <row r="2022" s="59"/>
    <row r="2023" s="59"/>
    <row r="2024" s="59"/>
    <row r="2025" s="59"/>
    <row r="2026" s="59"/>
    <row r="2027" s="59"/>
    <row r="2028" s="59"/>
    <row r="2029" s="59"/>
    <row r="2030" s="59"/>
    <row r="2031" s="59"/>
    <row r="2032" s="59"/>
    <row r="2033" s="59"/>
    <row r="2034" s="59"/>
    <row r="2035" s="59"/>
    <row r="2036" s="59"/>
    <row r="2037" s="59"/>
    <row r="2038" s="59"/>
    <row r="2039" s="59"/>
    <row r="2040" s="59"/>
    <row r="2041" s="59"/>
    <row r="2042" s="59"/>
    <row r="2043" s="59"/>
    <row r="2044" s="59"/>
    <row r="2045" s="59"/>
    <row r="2046" s="59"/>
    <row r="2047" s="59"/>
    <row r="2048" s="59"/>
    <row r="2049" s="59"/>
    <row r="2050" s="59"/>
    <row r="2051" s="59"/>
    <row r="2052" s="59"/>
    <row r="2053" s="59"/>
    <row r="2054" s="59"/>
    <row r="2055" s="59"/>
    <row r="2056" s="59"/>
    <row r="2057" s="59"/>
    <row r="2058" s="59"/>
    <row r="2059" s="59"/>
    <row r="2060" s="59"/>
    <row r="2061" s="59"/>
    <row r="2062" s="59"/>
    <row r="2063" s="59"/>
    <row r="2064" s="59"/>
    <row r="2065" s="59"/>
    <row r="2066" s="59"/>
    <row r="2067" s="59"/>
    <row r="2068" s="59"/>
    <row r="2069" s="59"/>
    <row r="2070" s="59"/>
    <row r="2071" s="59"/>
    <row r="2072" s="59"/>
    <row r="2073" s="59"/>
    <row r="2074" s="59"/>
    <row r="2075" s="59"/>
    <row r="2076" s="59"/>
    <row r="2077" s="59"/>
    <row r="2078" s="59"/>
    <row r="2079" s="59"/>
    <row r="2080" s="59"/>
    <row r="2081" s="59"/>
    <row r="2082" s="59"/>
    <row r="2083" s="59"/>
    <row r="2084" s="59"/>
    <row r="2085" s="59"/>
    <row r="2086" s="59"/>
    <row r="2087" s="59"/>
    <row r="2088" s="59"/>
    <row r="2089" s="59"/>
    <row r="2090" s="59"/>
    <row r="2091" s="59"/>
    <row r="2092" s="59"/>
    <row r="2093" s="59"/>
    <row r="2094" s="59"/>
    <row r="2095" s="59"/>
    <row r="2096" s="59"/>
    <row r="2097" s="59"/>
    <row r="2098" s="59"/>
    <row r="2099" s="59"/>
    <row r="2100" s="59"/>
    <row r="2101" s="59"/>
    <row r="2102" s="59"/>
    <row r="2103" s="59"/>
    <row r="2104" s="59"/>
    <row r="2105" s="59"/>
    <row r="2106" s="59"/>
    <row r="2107" s="59"/>
    <row r="2108" s="59"/>
    <row r="2109" s="59"/>
    <row r="2110" s="59"/>
    <row r="2111" s="59"/>
    <row r="2112" s="59"/>
    <row r="2113" s="59"/>
    <row r="2114" s="59"/>
    <row r="2115" s="59"/>
    <row r="2116" s="59"/>
    <row r="2117" s="59"/>
    <row r="2118" s="59"/>
    <row r="2119" s="59"/>
    <row r="2120" s="59"/>
    <row r="2121" s="59"/>
    <row r="2122" s="59"/>
    <row r="2123" s="59"/>
    <row r="2124" s="59"/>
    <row r="2125" s="59"/>
    <row r="2126" s="59"/>
    <row r="2127" s="59"/>
    <row r="2128" s="59"/>
    <row r="2129" s="59"/>
    <row r="2130" s="59"/>
    <row r="2131" s="59"/>
    <row r="2132" s="59"/>
    <row r="2133" s="59"/>
    <row r="2134" s="59"/>
    <row r="2135" s="59"/>
    <row r="2136" s="59"/>
    <row r="2137" s="59"/>
    <row r="2138" s="59"/>
    <row r="2139" s="59"/>
    <row r="2140" s="59"/>
    <row r="2141" s="59"/>
    <row r="2142" s="59"/>
    <row r="2143" s="59"/>
    <row r="2144" s="59"/>
    <row r="2145" s="59"/>
    <row r="2146" s="59"/>
    <row r="2147" s="59"/>
    <row r="2148" s="59"/>
    <row r="2149" s="59"/>
    <row r="2150" s="59"/>
    <row r="2151" s="59"/>
    <row r="2152" s="59"/>
    <row r="2153" s="59"/>
    <row r="2154" s="59"/>
    <row r="2155" s="59"/>
    <row r="2156" s="59"/>
    <row r="2157" s="59"/>
    <row r="2158" s="59"/>
    <row r="2159" s="59"/>
    <row r="2160" s="59"/>
    <row r="2161" s="59"/>
    <row r="2162" s="59"/>
    <row r="2163" s="59"/>
    <row r="2164" s="59"/>
    <row r="2165" s="59"/>
    <row r="2166" s="59"/>
    <row r="2167" s="59"/>
    <row r="2168" s="59"/>
    <row r="2169" s="59"/>
    <row r="2170" s="59"/>
    <row r="2171" s="59"/>
    <row r="2172" s="59"/>
    <row r="2173" s="59"/>
    <row r="2174" s="59"/>
    <row r="2175" s="59"/>
    <row r="2176" s="59"/>
    <row r="2177" s="59"/>
    <row r="2178" s="59"/>
    <row r="2179" s="59"/>
    <row r="2180" s="59"/>
    <row r="2181" s="59"/>
    <row r="2182" s="59"/>
    <row r="2183" s="59"/>
    <row r="2184" s="59"/>
    <row r="2185" s="59"/>
    <row r="2186" s="59"/>
    <row r="2187" s="59"/>
    <row r="2188" s="59"/>
    <row r="2189" s="59"/>
    <row r="2190" s="59"/>
    <row r="2191" s="59"/>
    <row r="2192" s="59"/>
    <row r="2193" s="59"/>
    <row r="2194" s="59"/>
    <row r="2195" s="59"/>
    <row r="2196" s="59"/>
    <row r="2197" s="59"/>
    <row r="2198" s="59"/>
    <row r="2199" s="59"/>
    <row r="2200" s="59"/>
    <row r="2201" s="59"/>
    <row r="2202" s="59"/>
    <row r="2203" s="59"/>
    <row r="2204" s="59"/>
    <row r="2205" s="59"/>
    <row r="2206" s="59"/>
    <row r="2207" s="59"/>
    <row r="2208" s="59"/>
    <row r="2209" s="59"/>
    <row r="2210" s="59"/>
    <row r="2211" s="59"/>
    <row r="2212" s="59"/>
    <row r="2213" s="59"/>
    <row r="2214" s="59"/>
    <row r="2215" s="59"/>
    <row r="2216" s="59"/>
    <row r="2217" s="59"/>
    <row r="2218" s="59"/>
    <row r="2219" s="59"/>
    <row r="2220" s="59"/>
    <row r="2221" s="59"/>
    <row r="2222" s="59"/>
    <row r="2223" s="59"/>
    <row r="2224" s="59"/>
    <row r="2225" s="59"/>
    <row r="2226" s="59"/>
    <row r="2227" s="59"/>
    <row r="2228" s="59"/>
    <row r="2229" s="59"/>
    <row r="2230" s="59"/>
    <row r="2231" s="59"/>
    <row r="2232" s="59"/>
    <row r="2233" s="59"/>
    <row r="2234" s="59"/>
    <row r="2235" s="59"/>
    <row r="2236" s="59"/>
    <row r="2237" s="59"/>
    <row r="2238" s="59"/>
    <row r="2239" s="59"/>
    <row r="2240" s="59"/>
    <row r="2241" s="59"/>
    <row r="2242" s="59"/>
    <row r="2243" s="59"/>
    <row r="2244" s="59"/>
    <row r="2245" s="59"/>
    <row r="2246" s="59"/>
  </sheetData>
  <mergeCells count="2">
    <mergeCell ref="A1:H1"/>
    <mergeCell ref="A2:H2"/>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M1174"/>
  <sheetViews>
    <sheetView topLeftCell="A4" workbookViewId="0">
      <selection activeCell="I1" sqref="I1"/>
    </sheetView>
  </sheetViews>
  <sheetFormatPr baseColWidth="8" defaultColWidth="9.109375" defaultRowHeight="14.4"/>
  <cols>
    <col width="8.77734375" customWidth="1" style="9" min="1" max="8"/>
    <col width="18.6640625" customWidth="1" style="9" min="11" max="12"/>
    <col width="18.109375" customWidth="1" style="59" min="13" max="13"/>
  </cols>
  <sheetData>
    <row r="1" ht="96" customHeight="1" s="59">
      <c r="A1" s="70" t="inlineStr">
        <is>
          <t xml:space="preserve">Transformed Data 
Here you can find the transformed values per item and the scale values per participant.  The +3 represent the most positive and the -3 the most negative value. </t>
        </is>
      </c>
      <c r="B1" s="84" t="n"/>
      <c r="C1" s="84" t="n"/>
      <c r="D1" s="84" t="n"/>
      <c r="E1" s="84" t="n"/>
      <c r="F1" s="84" t="n"/>
      <c r="G1" s="84" t="n"/>
      <c r="H1" s="85" t="n"/>
      <c r="K1" s="71" t="n"/>
      <c r="L1" s="86" t="n"/>
      <c r="M1" s="86" t="n"/>
    </row>
    <row r="2">
      <c r="A2" s="69" t="inlineStr">
        <is>
          <t>Items</t>
        </is>
      </c>
      <c r="B2" s="84" t="n"/>
      <c r="C2" s="84" t="n"/>
      <c r="D2" s="84" t="n"/>
      <c r="E2" s="84" t="n"/>
      <c r="F2" s="84" t="n"/>
      <c r="G2" s="84" t="n"/>
      <c r="H2" s="85" t="n"/>
      <c r="K2" s="69" t="inlineStr">
        <is>
          <t xml:space="preserve">Skale means per person </t>
        </is>
      </c>
      <c r="L2" s="84" t="n"/>
      <c r="M2" s="85" t="n"/>
    </row>
    <row r="3">
      <c r="A3" s="1" t="n">
        <v>1</v>
      </c>
      <c r="B3" s="1" t="n">
        <v>2</v>
      </c>
      <c r="C3" s="1" t="n">
        <v>3</v>
      </c>
      <c r="D3" s="1" t="n">
        <v>4</v>
      </c>
      <c r="E3" s="1" t="n">
        <v>5</v>
      </c>
      <c r="F3" s="1" t="n">
        <v>6</v>
      </c>
      <c r="G3" s="1" t="n">
        <v>7</v>
      </c>
      <c r="H3" s="1" t="n">
        <v>8</v>
      </c>
      <c r="K3" s="30" t="inlineStr">
        <is>
          <t>Pragmatic Quality</t>
        </is>
      </c>
      <c r="L3" s="30" t="inlineStr">
        <is>
          <t>Hedonic Quality</t>
        </is>
      </c>
      <c r="M3" s="30" t="inlineStr">
        <is>
          <t>Overall</t>
        </is>
      </c>
    </row>
    <row r="4">
      <c r="A4" s="9">
        <f>IF(Data!A4&gt;0,Data!A4-4,"")</f>
        <v/>
      </c>
      <c r="B4" s="9">
        <f>IF(Data!B4&gt;0,Data!B4-4,"")</f>
        <v/>
      </c>
      <c r="C4" s="9">
        <f>IF(Data!C4&gt;0,Data!C4-4,"")</f>
        <v/>
      </c>
      <c r="D4" s="9">
        <f>IF(Data!D4&gt;0,Data!D4-4,"")</f>
        <v/>
      </c>
      <c r="E4" s="9">
        <f>IF(Data!E4&gt;0,Data!E4-4,"")</f>
        <v/>
      </c>
      <c r="F4" s="9">
        <f>IF(Data!F4&gt;0,Data!F4-4,"")</f>
        <v/>
      </c>
      <c r="G4" s="9">
        <f>IF(Data!G4&gt;0,Data!G4-4,"")</f>
        <v/>
      </c>
      <c r="H4" s="9">
        <f>IF(Data!H4&gt;0,Data!H4-4,"")</f>
        <v/>
      </c>
      <c r="K4" s="10">
        <f>IF(COUNT(A4,B4,C4,D4)&gt;0,AVERAGE(A4,B4,C4,D4),"")</f>
        <v/>
      </c>
      <c r="L4" s="10">
        <f>IF(COUNT(E4,F4,G4,H4)&gt;0,AVERAGE(E4,F4,G4,H4),"")</f>
        <v/>
      </c>
      <c r="M4" s="10">
        <f>IF(COUNT(A4,B4,C4,D4,E4,F4,G4,H4)&gt;0,AVERAGE(A4,B4,C4,D4,E4,F4,G4,H4),"")</f>
        <v/>
      </c>
    </row>
    <row r="5">
      <c r="A5" s="9">
        <f>IF(Data!A5&gt;0,Data!A5-4,"")</f>
        <v/>
      </c>
      <c r="B5" s="9">
        <f>IF(Data!B5&gt;0,Data!B5-4,"")</f>
        <v/>
      </c>
      <c r="C5" s="9">
        <f>IF(Data!C5&gt;0,Data!C5-4,"")</f>
        <v/>
      </c>
      <c r="D5" s="9">
        <f>IF(Data!D5&gt;0,Data!D5-4,"")</f>
        <v/>
      </c>
      <c r="E5" s="9">
        <f>IF(Data!E5&gt;0,Data!E5-4,"")</f>
        <v/>
      </c>
      <c r="F5" s="9">
        <f>IF(Data!F5&gt;0,Data!F5-4,"")</f>
        <v/>
      </c>
      <c r="G5" s="9">
        <f>IF(Data!G5&gt;0,Data!G5-4,"")</f>
        <v/>
      </c>
      <c r="H5" s="9">
        <f>IF(Data!H5&gt;0,Data!H5-4,"")</f>
        <v/>
      </c>
      <c r="K5" s="10">
        <f>IF(COUNT(A5,B5,C5,D5)&gt;0,AVERAGE(A5,B5,C5,D5),"")</f>
        <v/>
      </c>
      <c r="L5" s="10">
        <f>IF(COUNT(E5,F5,G5,H5)&gt;0,AVERAGE(E5,F5,G5,H5),"")</f>
        <v/>
      </c>
      <c r="M5" s="10">
        <f>IF(COUNT(A5,B5,C5,D5,E5,F5,G5,H5)&gt;0,AVERAGE(A5,B5,C5,D5,E5,F5,G5,H5),"")</f>
        <v/>
      </c>
    </row>
    <row r="6">
      <c r="A6" s="9">
        <f>IF(Data!A6&gt;0,Data!A6-4,"")</f>
        <v/>
      </c>
      <c r="B6" s="9">
        <f>IF(Data!B6&gt;0,Data!B6-4,"")</f>
        <v/>
      </c>
      <c r="C6" s="9">
        <f>IF(Data!C6&gt;0,Data!C6-4,"")</f>
        <v/>
      </c>
      <c r="D6" s="9">
        <f>IF(Data!D6&gt;0,Data!D6-4,"")</f>
        <v/>
      </c>
      <c r="E6" s="9">
        <f>IF(Data!E6&gt;0,Data!E6-4,"")</f>
        <v/>
      </c>
      <c r="F6" s="9">
        <f>IF(Data!F6&gt;0,Data!F6-4,"")</f>
        <v/>
      </c>
      <c r="G6" s="9">
        <f>IF(Data!G6&gt;0,Data!G6-4,"")</f>
        <v/>
      </c>
      <c r="H6" s="9">
        <f>IF(Data!H6&gt;0,Data!H6-4,"")</f>
        <v/>
      </c>
      <c r="K6" s="10">
        <f>IF(COUNT(A6,B6,C6,D6)&gt;0,AVERAGE(A6,B6,C6,D6),"")</f>
        <v/>
      </c>
      <c r="L6" s="10">
        <f>IF(COUNT(E6,F6,G6,H6)&gt;0,AVERAGE(E6,F6,G6,H6),"")</f>
        <v/>
      </c>
      <c r="M6" s="10">
        <f>IF(COUNT(A6,B6,C6,D6,E6,F6,G6,H6)&gt;0,AVERAGE(A6,B6,C6,D6,E6,F6,G6,H6),"")</f>
        <v/>
      </c>
    </row>
    <row r="7">
      <c r="A7" s="9">
        <f>IF(Data!A7&gt;0,Data!A7-4,"")</f>
        <v/>
      </c>
      <c r="B7" s="9">
        <f>IF(Data!B7&gt;0,Data!B7-4,"")</f>
        <v/>
      </c>
      <c r="C7" s="9">
        <f>IF(Data!C7&gt;0,Data!C7-4,"")</f>
        <v/>
      </c>
      <c r="D7" s="9">
        <f>IF(Data!D7&gt;0,Data!D7-4,"")</f>
        <v/>
      </c>
      <c r="E7" s="9">
        <f>IF(Data!E7&gt;0,Data!E7-4,"")</f>
        <v/>
      </c>
      <c r="F7" s="9">
        <f>IF(Data!F7&gt;0,Data!F7-4,"")</f>
        <v/>
      </c>
      <c r="G7" s="9">
        <f>IF(Data!G7&gt;0,Data!G7-4,"")</f>
        <v/>
      </c>
      <c r="H7" s="9">
        <f>IF(Data!H7&gt;0,Data!H7-4,"")</f>
        <v/>
      </c>
      <c r="K7" s="10">
        <f>IF(COUNT(A7,B7,C7,D7)&gt;0,AVERAGE(A7,B7,C7,D7),"")</f>
        <v/>
      </c>
      <c r="L7" s="10">
        <f>IF(COUNT(E7,F7,G7,H7)&gt;0,AVERAGE(E7,F7,G7,H7),"")</f>
        <v/>
      </c>
      <c r="M7" s="10">
        <f>IF(COUNT(A7,B7,C7,D7,E7,F7,G7,H7)&gt;0,AVERAGE(A7,B7,C7,D7,E7,F7,G7,H7),"")</f>
        <v/>
      </c>
    </row>
    <row r="8">
      <c r="A8" s="9">
        <f>IF(Data!A8&gt;0,Data!A8-4,"")</f>
        <v/>
      </c>
      <c r="B8" s="9">
        <f>IF(Data!B8&gt;0,Data!B8-4,"")</f>
        <v/>
      </c>
      <c r="C8" s="9">
        <f>IF(Data!C8&gt;0,Data!C8-4,"")</f>
        <v/>
      </c>
      <c r="D8" s="9">
        <f>IF(Data!D8&gt;0,Data!D8-4,"")</f>
        <v/>
      </c>
      <c r="E8" s="9">
        <f>IF(Data!E8&gt;0,Data!E8-4,"")</f>
        <v/>
      </c>
      <c r="F8" s="9">
        <f>IF(Data!F8&gt;0,Data!F8-4,"")</f>
        <v/>
      </c>
      <c r="G8" s="9">
        <f>IF(Data!G8&gt;0,Data!G8-4,"")</f>
        <v/>
      </c>
      <c r="H8" s="9">
        <f>IF(Data!H8&gt;0,Data!H8-4,"")</f>
        <v/>
      </c>
      <c r="K8" s="10">
        <f>IF(COUNT(A8,B8,C8,D8)&gt;0,AVERAGE(A8,B8,C8,D8),"")</f>
        <v/>
      </c>
      <c r="L8" s="10">
        <f>IF(COUNT(E8,F8,G8,H8)&gt;0,AVERAGE(E8,F8,G8,H8),"")</f>
        <v/>
      </c>
      <c r="M8" s="10">
        <f>IF(COUNT(A8,B8,C8,D8,E8,F8,G8,H8)&gt;0,AVERAGE(A8,B8,C8,D8,E8,F8,G8,H8),"")</f>
        <v/>
      </c>
    </row>
    <row r="9">
      <c r="A9" s="9">
        <f>IF(Data!A9&gt;0,Data!A9-4,"")</f>
        <v/>
      </c>
      <c r="B9" s="9">
        <f>IF(Data!B9&gt;0,Data!B9-4,"")</f>
        <v/>
      </c>
      <c r="C9" s="9">
        <f>IF(Data!C9&gt;0,Data!C9-4,"")</f>
        <v/>
      </c>
      <c r="D9" s="9">
        <f>IF(Data!D9&gt;0,Data!D9-4,"")</f>
        <v/>
      </c>
      <c r="E9" s="9">
        <f>IF(Data!E9&gt;0,Data!E9-4,"")</f>
        <v/>
      </c>
      <c r="F9" s="9">
        <f>IF(Data!F9&gt;0,Data!F9-4,"")</f>
        <v/>
      </c>
      <c r="G9" s="9">
        <f>IF(Data!G9&gt;0,Data!G9-4,"")</f>
        <v/>
      </c>
      <c r="H9" s="9">
        <f>IF(Data!H9&gt;0,Data!H9-4,"")</f>
        <v/>
      </c>
      <c r="K9" s="10">
        <f>IF(COUNT(A9,B9,C9,D9)&gt;0,AVERAGE(A9,B9,C9,D9),"")</f>
        <v/>
      </c>
      <c r="L9" s="10">
        <f>IF(COUNT(E9,F9,G9,H9)&gt;0,AVERAGE(E9,F9,G9,H9),"")</f>
        <v/>
      </c>
      <c r="M9" s="10">
        <f>IF(COUNT(A9,B9,C9,D9,E9,F9,G9,H9)&gt;0,AVERAGE(A9,B9,C9,D9,E9,F9,G9,H9),"")</f>
        <v/>
      </c>
    </row>
    <row r="10">
      <c r="A10" s="9">
        <f>IF(Data!A10&gt;0,Data!A10-4,"")</f>
        <v/>
      </c>
      <c r="B10" s="9">
        <f>IF(Data!B10&gt;0,Data!B10-4,"")</f>
        <v/>
      </c>
      <c r="C10" s="9">
        <f>IF(Data!C10&gt;0,Data!C10-4,"")</f>
        <v/>
      </c>
      <c r="D10" s="9">
        <f>IF(Data!D10&gt;0,Data!D10-4,"")</f>
        <v/>
      </c>
      <c r="E10" s="9">
        <f>IF(Data!E10&gt;0,Data!E10-4,"")</f>
        <v/>
      </c>
      <c r="F10" s="9">
        <f>IF(Data!F10&gt;0,Data!F10-4,"")</f>
        <v/>
      </c>
      <c r="G10" s="9">
        <f>IF(Data!G10&gt;0,Data!G10-4,"")</f>
        <v/>
      </c>
      <c r="H10" s="9">
        <f>IF(Data!H10&gt;0,Data!H10-4,"")</f>
        <v/>
      </c>
      <c r="K10" s="10">
        <f>IF(COUNT(A10,B10,C10,D10)&gt;0,AVERAGE(A10,B10,C10,D10),"")</f>
        <v/>
      </c>
      <c r="L10" s="10">
        <f>IF(COUNT(E10,F10,G10,H10)&gt;0,AVERAGE(E10,F10,G10,H10),"")</f>
        <v/>
      </c>
      <c r="M10" s="10">
        <f>IF(COUNT(A10,B10,C10,D10,E10,F10,G10,H10)&gt;0,AVERAGE(A10,B10,C10,D10,E10,F10,G10,H10),"")</f>
        <v/>
      </c>
    </row>
    <row r="11">
      <c r="A11" s="9">
        <f>IF(Data!A11&gt;0,Data!A11-4,"")</f>
        <v/>
      </c>
      <c r="B11" s="9">
        <f>IF(Data!B11&gt;0,Data!B11-4,"")</f>
        <v/>
      </c>
      <c r="C11" s="9">
        <f>IF(Data!C11&gt;0,Data!C11-4,"")</f>
        <v/>
      </c>
      <c r="D11" s="9">
        <f>IF(Data!D11&gt;0,Data!D11-4,"")</f>
        <v/>
      </c>
      <c r="E11" s="9">
        <f>IF(Data!E11&gt;0,Data!E11-4,"")</f>
        <v/>
      </c>
      <c r="F11" s="9">
        <f>IF(Data!F11&gt;0,Data!F11-4,"")</f>
        <v/>
      </c>
      <c r="G11" s="9">
        <f>IF(Data!G11&gt;0,Data!G11-4,"")</f>
        <v/>
      </c>
      <c r="H11" s="9">
        <f>IF(Data!H11&gt;0,Data!H11-4,"")</f>
        <v/>
      </c>
      <c r="K11" s="10">
        <f>IF(COUNT(A11,B11,C11,D11)&gt;0,AVERAGE(A11,B11,C11,D11),"")</f>
        <v/>
      </c>
      <c r="L11" s="10">
        <f>IF(COUNT(E11,F11,G11,H11)&gt;0,AVERAGE(E11,F11,G11,H11),"")</f>
        <v/>
      </c>
      <c r="M11" s="10">
        <f>IF(COUNT(A11,B11,C11,D11,E11,F11,G11,H11)&gt;0,AVERAGE(A11,B11,C11,D11,E11,F11,G11,H11),"")</f>
        <v/>
      </c>
    </row>
    <row r="12">
      <c r="A12" s="9">
        <f>IF(Data!A12&gt;0,Data!A12-4,"")</f>
        <v/>
      </c>
      <c r="B12" s="9">
        <f>IF(Data!B12&gt;0,Data!B12-4,"")</f>
        <v/>
      </c>
      <c r="C12" s="9">
        <f>IF(Data!C12&gt;0,Data!C12-4,"")</f>
        <v/>
      </c>
      <c r="D12" s="9">
        <f>IF(Data!D12&gt;0,Data!D12-4,"")</f>
        <v/>
      </c>
      <c r="E12" s="9">
        <f>IF(Data!E12&gt;0,Data!E12-4,"")</f>
        <v/>
      </c>
      <c r="F12" s="9">
        <f>IF(Data!F12&gt;0,Data!F12-4,"")</f>
        <v/>
      </c>
      <c r="G12" s="9">
        <f>IF(Data!G12&gt;0,Data!G12-4,"")</f>
        <v/>
      </c>
      <c r="H12" s="9">
        <f>IF(Data!H12&gt;0,Data!H12-4,"")</f>
        <v/>
      </c>
      <c r="K12" s="10">
        <f>IF(COUNT(A12,B12,C12,D12)&gt;0,AVERAGE(A12,B12,C12,D12),"")</f>
        <v/>
      </c>
      <c r="L12" s="10">
        <f>IF(COUNT(E12,F12,G12,H12)&gt;0,AVERAGE(E12,F12,G12,H12),"")</f>
        <v/>
      </c>
      <c r="M12" s="10">
        <f>IF(COUNT(A12,B12,C12,D12,E12,F12,G12,H12)&gt;0,AVERAGE(A12,B12,C12,D12,E12,F12,G12,H12),"")</f>
        <v/>
      </c>
    </row>
    <row r="13">
      <c r="A13" s="9">
        <f>IF(Data!A13&gt;0,Data!A13-4,"")</f>
        <v/>
      </c>
      <c r="B13" s="9">
        <f>IF(Data!B13&gt;0,Data!B13-4,"")</f>
        <v/>
      </c>
      <c r="C13" s="9">
        <f>IF(Data!C13&gt;0,Data!C13-4,"")</f>
        <v/>
      </c>
      <c r="D13" s="9">
        <f>IF(Data!D13&gt;0,Data!D13-4,"")</f>
        <v/>
      </c>
      <c r="E13" s="9">
        <f>IF(Data!E13&gt;0,Data!E13-4,"")</f>
        <v/>
      </c>
      <c r="F13" s="9">
        <f>IF(Data!F13&gt;0,Data!F13-4,"")</f>
        <v/>
      </c>
      <c r="G13" s="9">
        <f>IF(Data!G13&gt;0,Data!G13-4,"")</f>
        <v/>
      </c>
      <c r="H13" s="9">
        <f>IF(Data!H13&gt;0,Data!H13-4,"")</f>
        <v/>
      </c>
      <c r="K13" s="10">
        <f>IF(COUNT(A13,B13,C13,D13)&gt;0,AVERAGE(A13,B13,C13,D13),"")</f>
        <v/>
      </c>
      <c r="L13" s="10">
        <f>IF(COUNT(E13,F13,G13,H13)&gt;0,AVERAGE(E13,F13,G13,H13),"")</f>
        <v/>
      </c>
      <c r="M13" s="10">
        <f>IF(COUNT(A13,B13,C13,D13,E13,F13,G13,H13)&gt;0,AVERAGE(A13,B13,C13,D13,E13,F13,G13,H13),"")</f>
        <v/>
      </c>
    </row>
    <row r="14">
      <c r="A14" s="9">
        <f>IF(Data!A14&gt;0,Data!A14-4,"")</f>
        <v/>
      </c>
      <c r="B14" s="9">
        <f>IF(Data!B14&gt;0,Data!B14-4,"")</f>
        <v/>
      </c>
      <c r="C14" s="9">
        <f>IF(Data!C14&gt;0,Data!C14-4,"")</f>
        <v/>
      </c>
      <c r="D14" s="9">
        <f>IF(Data!D14&gt;0,Data!D14-4,"")</f>
        <v/>
      </c>
      <c r="E14" s="9">
        <f>IF(Data!E14&gt;0,Data!E14-4,"")</f>
        <v/>
      </c>
      <c r="F14" s="9">
        <f>IF(Data!F14&gt;0,Data!F14-4,"")</f>
        <v/>
      </c>
      <c r="G14" s="9">
        <f>IF(Data!G14&gt;0,Data!G14-4,"")</f>
        <v/>
      </c>
      <c r="H14" s="9">
        <f>IF(Data!H14&gt;0,Data!H14-4,"")</f>
        <v/>
      </c>
      <c r="K14" s="10">
        <f>IF(COUNT(A14,B14,C14,D14)&gt;0,AVERAGE(A14,B14,C14,D14),"")</f>
        <v/>
      </c>
      <c r="L14" s="10">
        <f>IF(COUNT(E14,F14,G14,H14)&gt;0,AVERAGE(E14,F14,G14,H14),"")</f>
        <v/>
      </c>
      <c r="M14" s="10">
        <f>IF(COUNT(A14,B14,C14,D14,E14,F14,G14,H14)&gt;0,AVERAGE(A14,B14,C14,D14,E14,F14,G14,H14),"")</f>
        <v/>
      </c>
    </row>
    <row r="15">
      <c r="A15" s="9">
        <f>IF(Data!A15&gt;0,Data!A15-4,"")</f>
        <v/>
      </c>
      <c r="B15" s="9">
        <f>IF(Data!B15&gt;0,Data!B15-4,"")</f>
        <v/>
      </c>
      <c r="C15" s="9">
        <f>IF(Data!C15&gt;0,Data!C15-4,"")</f>
        <v/>
      </c>
      <c r="D15" s="9">
        <f>IF(Data!D15&gt;0,Data!D15-4,"")</f>
        <v/>
      </c>
      <c r="E15" s="9">
        <f>IF(Data!E15&gt;0,Data!E15-4,"")</f>
        <v/>
      </c>
      <c r="F15" s="9">
        <f>IF(Data!F15&gt;0,Data!F15-4,"")</f>
        <v/>
      </c>
      <c r="G15" s="9">
        <f>IF(Data!G15&gt;0,Data!G15-4,"")</f>
        <v/>
      </c>
      <c r="H15" s="9">
        <f>IF(Data!H15&gt;0,Data!H15-4,"")</f>
        <v/>
      </c>
      <c r="K15" s="10">
        <f>IF(COUNT(A15,B15,C15,D15)&gt;0,AVERAGE(A15,B15,C15,D15),"")</f>
        <v/>
      </c>
      <c r="L15" s="10">
        <f>IF(COUNT(E15,F15,G15,H15)&gt;0,AVERAGE(E15,F15,G15,H15),"")</f>
        <v/>
      </c>
      <c r="M15" s="10">
        <f>IF(COUNT(A15,B15,C15,D15,E15,F15,G15,H15)&gt;0,AVERAGE(A15,B15,C15,D15,E15,F15,G15,H15),"")</f>
        <v/>
      </c>
    </row>
    <row r="16">
      <c r="A16" s="9">
        <f>IF(Data!A16&gt;0,Data!A16-4,"")</f>
        <v/>
      </c>
      <c r="B16" s="9">
        <f>IF(Data!B16&gt;0,Data!B16-4,"")</f>
        <v/>
      </c>
      <c r="C16" s="9">
        <f>IF(Data!C16&gt;0,Data!C16-4,"")</f>
        <v/>
      </c>
      <c r="D16" s="9">
        <f>IF(Data!D16&gt;0,Data!D16-4,"")</f>
        <v/>
      </c>
      <c r="E16" s="9">
        <f>IF(Data!E16&gt;0,Data!E16-4,"")</f>
        <v/>
      </c>
      <c r="F16" s="9">
        <f>IF(Data!F16&gt;0,Data!F16-4,"")</f>
        <v/>
      </c>
      <c r="G16" s="9">
        <f>IF(Data!G16&gt;0,Data!G16-4,"")</f>
        <v/>
      </c>
      <c r="H16" s="9">
        <f>IF(Data!H16&gt;0,Data!H16-4,"")</f>
        <v/>
      </c>
      <c r="K16" s="10">
        <f>IF(COUNT(A16,B16,C16,D16)&gt;0,AVERAGE(A16,B16,C16,D16),"")</f>
        <v/>
      </c>
      <c r="L16" s="10">
        <f>IF(COUNT(E16,F16,G16,H16)&gt;0,AVERAGE(E16,F16,G16,H16),"")</f>
        <v/>
      </c>
      <c r="M16" s="10">
        <f>IF(COUNT(A16,B16,C16,D16,E16,F16,G16,H16)&gt;0,AVERAGE(A16,B16,C16,D16,E16,F16,G16,H16),"")</f>
        <v/>
      </c>
    </row>
    <row r="17">
      <c r="A17" s="9">
        <f>IF(Data!A17&gt;0,Data!A17-4,"")</f>
        <v/>
      </c>
      <c r="B17" s="9">
        <f>IF(Data!B17&gt;0,Data!B17-4,"")</f>
        <v/>
      </c>
      <c r="C17" s="9">
        <f>IF(Data!C17&gt;0,Data!C17-4,"")</f>
        <v/>
      </c>
      <c r="D17" s="9">
        <f>IF(Data!D17&gt;0,Data!D17-4,"")</f>
        <v/>
      </c>
      <c r="E17" s="9">
        <f>IF(Data!E17&gt;0,Data!E17-4,"")</f>
        <v/>
      </c>
      <c r="F17" s="9">
        <f>IF(Data!F17&gt;0,Data!F17-4,"")</f>
        <v/>
      </c>
      <c r="G17" s="9">
        <f>IF(Data!G17&gt;0,Data!G17-4,"")</f>
        <v/>
      </c>
      <c r="H17" s="9">
        <f>IF(Data!H17&gt;0,Data!H17-4,"")</f>
        <v/>
      </c>
      <c r="K17" s="10">
        <f>IF(COUNT(A17,B17,C17,D17)&gt;0,AVERAGE(A17,B17,C17,D17),"")</f>
        <v/>
      </c>
      <c r="L17" s="10">
        <f>IF(COUNT(E17,F17,G17,H17)&gt;0,AVERAGE(E17,F17,G17,H17),"")</f>
        <v/>
      </c>
      <c r="M17" s="10">
        <f>IF(COUNT(A17,B17,C17,D17,E17,F17,G17,H17)&gt;0,AVERAGE(A17,B17,C17,D17,E17,F17,G17,H17),"")</f>
        <v/>
      </c>
    </row>
    <row r="18">
      <c r="A18" s="9">
        <f>IF(Data!A18&gt;0,Data!A18-4,"")</f>
        <v/>
      </c>
      <c r="B18" s="9">
        <f>IF(Data!B18&gt;0,Data!B18-4,"")</f>
        <v/>
      </c>
      <c r="C18" s="9">
        <f>IF(Data!C18&gt;0,Data!C18-4,"")</f>
        <v/>
      </c>
      <c r="D18" s="9">
        <f>IF(Data!D18&gt;0,Data!D18-4,"")</f>
        <v/>
      </c>
      <c r="E18" s="9">
        <f>IF(Data!E18&gt;0,Data!E18-4,"")</f>
        <v/>
      </c>
      <c r="F18" s="9">
        <f>IF(Data!F18&gt;0,Data!F18-4,"")</f>
        <v/>
      </c>
      <c r="G18" s="9">
        <f>IF(Data!G18&gt;0,Data!G18-4,"")</f>
        <v/>
      </c>
      <c r="H18" s="9">
        <f>IF(Data!H18&gt;0,Data!H18-4,"")</f>
        <v/>
      </c>
      <c r="K18" s="10">
        <f>IF(COUNT(A18,B18,C18,D18)&gt;0,AVERAGE(A18,B18,C18,D18),"")</f>
        <v/>
      </c>
      <c r="L18" s="10">
        <f>IF(COUNT(E18,F18,G18,H18)&gt;0,AVERAGE(E18,F18,G18,H18),"")</f>
        <v/>
      </c>
      <c r="M18" s="10">
        <f>IF(COUNT(A18,B18,C18,D18,E18,F18,G18,H18)&gt;0,AVERAGE(A18,B18,C18,D18,E18,F18,G18,H18),"")</f>
        <v/>
      </c>
    </row>
    <row r="19">
      <c r="A19" s="9">
        <f>IF(Data!A19&gt;0,Data!A19-4,"")</f>
        <v/>
      </c>
      <c r="B19" s="9">
        <f>IF(Data!B19&gt;0,Data!B19-4,"")</f>
        <v/>
      </c>
      <c r="C19" s="9">
        <f>IF(Data!C19&gt;0,Data!C19-4,"")</f>
        <v/>
      </c>
      <c r="D19" s="9">
        <f>IF(Data!D19&gt;0,Data!D19-4,"")</f>
        <v/>
      </c>
      <c r="E19" s="9">
        <f>IF(Data!E19&gt;0,Data!E19-4,"")</f>
        <v/>
      </c>
      <c r="F19" s="9">
        <f>IF(Data!F19&gt;0,Data!F19-4,"")</f>
        <v/>
      </c>
      <c r="G19" s="9">
        <f>IF(Data!G19&gt;0,Data!G19-4,"")</f>
        <v/>
      </c>
      <c r="H19" s="9">
        <f>IF(Data!H19&gt;0,Data!H19-4,"")</f>
        <v/>
      </c>
      <c r="K19" s="10">
        <f>IF(COUNT(A19,B19,C19,D19)&gt;0,AVERAGE(A19,B19,C19,D19),"")</f>
        <v/>
      </c>
      <c r="L19" s="10">
        <f>IF(COUNT(E19,F19,G19,H19)&gt;0,AVERAGE(E19,F19,G19,H19),"")</f>
        <v/>
      </c>
      <c r="M19" s="10">
        <f>IF(COUNT(A19,B19,C19,D19,E19,F19,G19,H19)&gt;0,AVERAGE(A19,B19,C19,D19,E19,F19,G19,H19),"")</f>
        <v/>
      </c>
    </row>
    <row r="20">
      <c r="A20" s="9">
        <f>IF(Data!A20&gt;0,Data!A20-4,"")</f>
        <v/>
      </c>
      <c r="B20" s="9">
        <f>IF(Data!B20&gt;0,Data!B20-4,"")</f>
        <v/>
      </c>
      <c r="C20" s="9">
        <f>IF(Data!C20&gt;0,Data!C20-4,"")</f>
        <v/>
      </c>
      <c r="D20" s="9">
        <f>IF(Data!D20&gt;0,Data!D20-4,"")</f>
        <v/>
      </c>
      <c r="E20" s="9">
        <f>IF(Data!E20&gt;0,Data!E20-4,"")</f>
        <v/>
      </c>
      <c r="F20" s="9">
        <f>IF(Data!F20&gt;0,Data!F20-4,"")</f>
        <v/>
      </c>
      <c r="G20" s="9">
        <f>IF(Data!G20&gt;0,Data!G20-4,"")</f>
        <v/>
      </c>
      <c r="H20" s="9">
        <f>IF(Data!H20&gt;0,Data!H20-4,"")</f>
        <v/>
      </c>
      <c r="K20" s="10">
        <f>IF(COUNT(A20,B20,C20,D20)&gt;0,AVERAGE(A20,B20,C20,D20),"")</f>
        <v/>
      </c>
      <c r="L20" s="10">
        <f>IF(COUNT(E20,F20,G20,H20)&gt;0,AVERAGE(E20,F20,G20,H20),"")</f>
        <v/>
      </c>
      <c r="M20" s="10">
        <f>IF(COUNT(A20,B20,C20,D20,E20,F20,G20,H20)&gt;0,AVERAGE(A20,B20,C20,D20,E20,F20,G20,H20),"")</f>
        <v/>
      </c>
    </row>
    <row r="21">
      <c r="A21" s="9">
        <f>IF(Data!A21&gt;0,Data!A21-4,"")</f>
        <v/>
      </c>
      <c r="B21" s="9">
        <f>IF(Data!B21&gt;0,Data!B21-4,"")</f>
        <v/>
      </c>
      <c r="C21" s="9">
        <f>IF(Data!C21&gt;0,Data!C21-4,"")</f>
        <v/>
      </c>
      <c r="D21" s="9">
        <f>IF(Data!D21&gt;0,Data!D21-4,"")</f>
        <v/>
      </c>
      <c r="E21" s="9">
        <f>IF(Data!E21&gt;0,Data!E21-4,"")</f>
        <v/>
      </c>
      <c r="F21" s="9">
        <f>IF(Data!F21&gt;0,Data!F21-4,"")</f>
        <v/>
      </c>
      <c r="G21" s="9">
        <f>IF(Data!G21&gt;0,Data!G21-4,"")</f>
        <v/>
      </c>
      <c r="H21" s="9">
        <f>IF(Data!H21&gt;0,Data!H21-4,"")</f>
        <v/>
      </c>
      <c r="K21" s="10">
        <f>IF(COUNT(A21,B21,C21,D21)&gt;0,AVERAGE(A21,B21,C21,D21),"")</f>
        <v/>
      </c>
      <c r="L21" s="10">
        <f>IF(COUNT(E21,F21,G21,H21)&gt;0,AVERAGE(E21,F21,G21,H21),"")</f>
        <v/>
      </c>
      <c r="M21" s="10">
        <f>IF(COUNT(A21,B21,C21,D21,E21,F21,G21,H21)&gt;0,AVERAGE(A21,B21,C21,D21,E21,F21,G21,H21),"")</f>
        <v/>
      </c>
    </row>
    <row r="22">
      <c r="A22" s="9">
        <f>IF(Data!A22&gt;0,Data!A22-4,"")</f>
        <v/>
      </c>
      <c r="B22" s="9">
        <f>IF(Data!B22&gt;0,Data!B22-4,"")</f>
        <v/>
      </c>
      <c r="C22" s="9">
        <f>IF(Data!C22&gt;0,Data!C22-4,"")</f>
        <v/>
      </c>
      <c r="D22" s="9">
        <f>IF(Data!D22&gt;0,Data!D22-4,"")</f>
        <v/>
      </c>
      <c r="E22" s="9">
        <f>IF(Data!E22&gt;0,Data!E22-4,"")</f>
        <v/>
      </c>
      <c r="F22" s="9">
        <f>IF(Data!F22&gt;0,Data!F22-4,"")</f>
        <v/>
      </c>
      <c r="G22" s="9">
        <f>IF(Data!G22&gt;0,Data!G22-4,"")</f>
        <v/>
      </c>
      <c r="H22" s="9">
        <f>IF(Data!H22&gt;0,Data!H22-4,"")</f>
        <v/>
      </c>
      <c r="K22" s="10">
        <f>IF(COUNT(A22,B22,C22,D22)&gt;0,AVERAGE(A22,B22,C22,D22),"")</f>
        <v/>
      </c>
      <c r="L22" s="10">
        <f>IF(COUNT(E22,F22,G22,H22)&gt;0,AVERAGE(E22,F22,G22,H22),"")</f>
        <v/>
      </c>
      <c r="M22" s="10">
        <f>IF(COUNT(A22,B22,C22,D22,E22,F22,G22,H22)&gt;0,AVERAGE(A22,B22,C22,D22,E22,F22,G22,H22),"")</f>
        <v/>
      </c>
    </row>
    <row r="23">
      <c r="A23" s="9">
        <f>IF(Data!A23&gt;0,Data!A23-4,"")</f>
        <v/>
      </c>
      <c r="B23" s="9">
        <f>IF(Data!B23&gt;0,Data!B23-4,"")</f>
        <v/>
      </c>
      <c r="C23" s="9">
        <f>IF(Data!C23&gt;0,Data!C23-4,"")</f>
        <v/>
      </c>
      <c r="D23" s="9">
        <f>IF(Data!D23&gt;0,Data!D23-4,"")</f>
        <v/>
      </c>
      <c r="E23" s="9">
        <f>IF(Data!E23&gt;0,Data!E23-4,"")</f>
        <v/>
      </c>
      <c r="F23" s="9">
        <f>IF(Data!F23&gt;0,Data!F23-4,"")</f>
        <v/>
      </c>
      <c r="G23" s="9">
        <f>IF(Data!G23&gt;0,Data!G23-4,"")</f>
        <v/>
      </c>
      <c r="H23" s="9">
        <f>IF(Data!H23&gt;0,Data!H23-4,"")</f>
        <v/>
      </c>
      <c r="K23" s="10">
        <f>IF(COUNT(A23,B23,C23,D23)&gt;0,AVERAGE(A23,B23,C23,D23),"")</f>
        <v/>
      </c>
      <c r="L23" s="10">
        <f>IF(COUNT(E23,F23,G23,H23)&gt;0,AVERAGE(E23,F23,G23,H23),"")</f>
        <v/>
      </c>
      <c r="M23" s="10">
        <f>IF(COUNT(A23,B23,C23,D23,E23,F23,G23,H23)&gt;0,AVERAGE(A23,B23,C23,D23,E23,F23,G23,H23),"")</f>
        <v/>
      </c>
    </row>
    <row r="24">
      <c r="A24" s="9">
        <f>IF(Data!A24&gt;0,Data!A24-4,"")</f>
        <v/>
      </c>
      <c r="B24" s="9">
        <f>IF(Data!B24&gt;0,Data!B24-4,"")</f>
        <v/>
      </c>
      <c r="C24" s="9">
        <f>IF(Data!C24&gt;0,Data!C24-4,"")</f>
        <v/>
      </c>
      <c r="D24" s="9">
        <f>IF(Data!D24&gt;0,Data!D24-4,"")</f>
        <v/>
      </c>
      <c r="E24" s="9">
        <f>IF(Data!E24&gt;0,Data!E24-4,"")</f>
        <v/>
      </c>
      <c r="F24" s="9">
        <f>IF(Data!F24&gt;0,Data!F24-4,"")</f>
        <v/>
      </c>
      <c r="G24" s="9">
        <f>IF(Data!G24&gt;0,Data!G24-4,"")</f>
        <v/>
      </c>
      <c r="H24" s="9">
        <f>IF(Data!H24&gt;0,Data!H24-4,"")</f>
        <v/>
      </c>
      <c r="K24" s="10">
        <f>IF(COUNT(A24,B24,C24,D24)&gt;0,AVERAGE(A24,B24,C24,D24),"")</f>
        <v/>
      </c>
      <c r="L24" s="10">
        <f>IF(COUNT(E24,F24,G24,H24)&gt;0,AVERAGE(E24,F24,G24,H24),"")</f>
        <v/>
      </c>
      <c r="M24" s="10">
        <f>IF(COUNT(A24,B24,C24,D24,E24,F24,G24,H24)&gt;0,AVERAGE(A24,B24,C24,D24,E24,F24,G24,H24),"")</f>
        <v/>
      </c>
    </row>
    <row r="25">
      <c r="A25" s="9">
        <f>IF(Data!A25&gt;0,Data!A25-4,"")</f>
        <v/>
      </c>
      <c r="B25" s="9">
        <f>IF(Data!B25&gt;0,Data!B25-4,"")</f>
        <v/>
      </c>
      <c r="C25" s="9">
        <f>IF(Data!C25&gt;0,Data!C25-4,"")</f>
        <v/>
      </c>
      <c r="D25" s="9">
        <f>IF(Data!D25&gt;0,Data!D25-4,"")</f>
        <v/>
      </c>
      <c r="E25" s="9">
        <f>IF(Data!E25&gt;0,Data!E25-4,"")</f>
        <v/>
      </c>
      <c r="F25" s="9">
        <f>IF(Data!F25&gt;0,Data!F25-4,"")</f>
        <v/>
      </c>
      <c r="G25" s="9">
        <f>IF(Data!G25&gt;0,Data!G25-4,"")</f>
        <v/>
      </c>
      <c r="H25" s="9">
        <f>IF(Data!H25&gt;0,Data!H25-4,"")</f>
        <v/>
      </c>
      <c r="K25" s="10">
        <f>IF(COUNT(A25,B25,C25,D25)&gt;0,AVERAGE(A25,B25,C25,D25),"")</f>
        <v/>
      </c>
      <c r="L25" s="10">
        <f>IF(COUNT(E25,F25,G25,H25)&gt;0,AVERAGE(E25,F25,G25,H25),"")</f>
        <v/>
      </c>
      <c r="M25" s="10">
        <f>IF(COUNT(A25,B25,C25,D25,E25,F25,G25,H25)&gt;0,AVERAGE(A25,B25,C25,D25,E25,F25,G25,H25),"")</f>
        <v/>
      </c>
    </row>
    <row r="26">
      <c r="A26" s="9">
        <f>IF(Data!A26&gt;0,Data!A26-4,"")</f>
        <v/>
      </c>
      <c r="B26" s="9">
        <f>IF(Data!B26&gt;0,Data!B26-4,"")</f>
        <v/>
      </c>
      <c r="C26" s="9">
        <f>IF(Data!C26&gt;0,Data!C26-4,"")</f>
        <v/>
      </c>
      <c r="D26" s="9">
        <f>IF(Data!D26&gt;0,Data!D26-4,"")</f>
        <v/>
      </c>
      <c r="E26" s="9">
        <f>IF(Data!E26&gt;0,Data!E26-4,"")</f>
        <v/>
      </c>
      <c r="F26" s="9">
        <f>IF(Data!F26&gt;0,Data!F26-4,"")</f>
        <v/>
      </c>
      <c r="G26" s="9">
        <f>IF(Data!G26&gt;0,Data!G26-4,"")</f>
        <v/>
      </c>
      <c r="H26" s="9">
        <f>IF(Data!H26&gt;0,Data!H26-4,"")</f>
        <v/>
      </c>
      <c r="K26" s="10">
        <f>IF(COUNT(A26,B26,C26,D26)&gt;0,AVERAGE(A26,B26,C26,D26),"")</f>
        <v/>
      </c>
      <c r="L26" s="10">
        <f>IF(COUNT(E26,F26,G26,H26)&gt;0,AVERAGE(E26,F26,G26,H26),"")</f>
        <v/>
      </c>
      <c r="M26" s="10">
        <f>IF(COUNT(A26,B26,C26,D26,E26,F26,G26,H26)&gt;0,AVERAGE(A26,B26,C26,D26,E26,F26,G26,H26),"")</f>
        <v/>
      </c>
    </row>
    <row r="27">
      <c r="A27" s="9">
        <f>IF(Data!A27&gt;0,Data!A27-4,"")</f>
        <v/>
      </c>
      <c r="B27" s="9">
        <f>IF(Data!B27&gt;0,Data!B27-4,"")</f>
        <v/>
      </c>
      <c r="C27" s="9">
        <f>IF(Data!C27&gt;0,Data!C27-4,"")</f>
        <v/>
      </c>
      <c r="D27" s="9">
        <f>IF(Data!D27&gt;0,Data!D27-4,"")</f>
        <v/>
      </c>
      <c r="E27" s="9">
        <f>IF(Data!E27&gt;0,Data!E27-4,"")</f>
        <v/>
      </c>
      <c r="F27" s="9">
        <f>IF(Data!F27&gt;0,Data!F27-4,"")</f>
        <v/>
      </c>
      <c r="G27" s="9">
        <f>IF(Data!G27&gt;0,Data!G27-4,"")</f>
        <v/>
      </c>
      <c r="H27" s="9">
        <f>IF(Data!H27&gt;0,Data!H27-4,"")</f>
        <v/>
      </c>
      <c r="K27" s="10">
        <f>IF(COUNT(A27,B27,C27,D27)&gt;0,AVERAGE(A27,B27,C27,D27),"")</f>
        <v/>
      </c>
      <c r="L27" s="10">
        <f>IF(COUNT(E27,F27,G27,H27)&gt;0,AVERAGE(E27,F27,G27,H27),"")</f>
        <v/>
      </c>
      <c r="M27" s="10">
        <f>IF(COUNT(A27,B27,C27,D27,E27,F27,G27,H27)&gt;0,AVERAGE(A27,B27,C27,D27,E27,F27,G27,H27),"")</f>
        <v/>
      </c>
    </row>
    <row r="28">
      <c r="A28" s="9">
        <f>IF(Data!A28&gt;0,Data!A28-4,"")</f>
        <v/>
      </c>
      <c r="B28" s="9">
        <f>IF(Data!B28&gt;0,Data!B28-4,"")</f>
        <v/>
      </c>
      <c r="C28" s="9">
        <f>IF(Data!C28&gt;0,Data!C28-4,"")</f>
        <v/>
      </c>
      <c r="D28" s="9">
        <f>IF(Data!D28&gt;0,Data!D28-4,"")</f>
        <v/>
      </c>
      <c r="E28" s="9">
        <f>IF(Data!E28&gt;0,Data!E28-4,"")</f>
        <v/>
      </c>
      <c r="F28" s="9">
        <f>IF(Data!F28&gt;0,Data!F28-4,"")</f>
        <v/>
      </c>
      <c r="G28" s="9">
        <f>IF(Data!G28&gt;0,Data!G28-4,"")</f>
        <v/>
      </c>
      <c r="H28" s="9">
        <f>IF(Data!H28&gt;0,Data!H28-4,"")</f>
        <v/>
      </c>
      <c r="K28" s="10">
        <f>IF(COUNT(A28,B28,C28,D28)&gt;0,AVERAGE(A28,B28,C28,D28),"")</f>
        <v/>
      </c>
      <c r="L28" s="10">
        <f>IF(COUNT(E28,F28,G28,H28)&gt;0,AVERAGE(E28,F28,G28,H28),"")</f>
        <v/>
      </c>
      <c r="M28" s="10">
        <f>IF(COUNT(A28,B28,C28,D28,E28,F28,G28,H28)&gt;0,AVERAGE(A28,B28,C28,D28,E28,F28,G28,H28),"")</f>
        <v/>
      </c>
    </row>
    <row r="29">
      <c r="A29" s="9">
        <f>IF(Data!A29&gt;0,Data!A29-4,"")</f>
        <v/>
      </c>
      <c r="B29" s="9">
        <f>IF(Data!B29&gt;0,Data!B29-4,"")</f>
        <v/>
      </c>
      <c r="C29" s="9">
        <f>IF(Data!C29&gt;0,Data!C29-4,"")</f>
        <v/>
      </c>
      <c r="D29" s="9">
        <f>IF(Data!D29&gt;0,Data!D29-4,"")</f>
        <v/>
      </c>
      <c r="E29" s="9">
        <f>IF(Data!E29&gt;0,Data!E29-4,"")</f>
        <v/>
      </c>
      <c r="F29" s="9">
        <f>IF(Data!F29&gt;0,Data!F29-4,"")</f>
        <v/>
      </c>
      <c r="G29" s="9">
        <f>IF(Data!G29&gt;0,Data!G29-4,"")</f>
        <v/>
      </c>
      <c r="H29" s="9">
        <f>IF(Data!H29&gt;0,Data!H29-4,"")</f>
        <v/>
      </c>
      <c r="K29" s="10">
        <f>IF(COUNT(A29,B29,C29,D29)&gt;0,AVERAGE(A29,B29,C29,D29),"")</f>
        <v/>
      </c>
      <c r="L29" s="10">
        <f>IF(COUNT(E29,F29,G29,H29)&gt;0,AVERAGE(E29,F29,G29,H29),"")</f>
        <v/>
      </c>
      <c r="M29" s="10">
        <f>IF(COUNT(A29,B29,C29,D29,E29,F29,G29,H29)&gt;0,AVERAGE(A29,B29,C29,D29,E29,F29,G29,H29),"")</f>
        <v/>
      </c>
    </row>
    <row r="30">
      <c r="A30" s="9">
        <f>IF(Data!A30&gt;0,Data!A30-4,"")</f>
        <v/>
      </c>
      <c r="B30" s="9">
        <f>IF(Data!B30&gt;0,Data!B30-4,"")</f>
        <v/>
      </c>
      <c r="C30" s="9">
        <f>IF(Data!C30&gt;0,Data!C30-4,"")</f>
        <v/>
      </c>
      <c r="D30" s="9">
        <f>IF(Data!D30&gt;0,Data!D30-4,"")</f>
        <v/>
      </c>
      <c r="E30" s="9">
        <f>IF(Data!E30&gt;0,Data!E30-4,"")</f>
        <v/>
      </c>
      <c r="F30" s="9">
        <f>IF(Data!F30&gt;0,Data!F30-4,"")</f>
        <v/>
      </c>
      <c r="G30" s="9">
        <f>IF(Data!G30&gt;0,Data!G30-4,"")</f>
        <v/>
      </c>
      <c r="H30" s="9">
        <f>IF(Data!H30&gt;0,Data!H30-4,"")</f>
        <v/>
      </c>
      <c r="K30" s="10">
        <f>IF(COUNT(A30,B30,C30,D30)&gt;0,AVERAGE(A30,B30,C30,D30),"")</f>
        <v/>
      </c>
      <c r="L30" s="10">
        <f>IF(COUNT(E30,F30,G30,H30)&gt;0,AVERAGE(E30,F30,G30,H30),"")</f>
        <v/>
      </c>
      <c r="M30" s="10">
        <f>IF(COUNT(A30,B30,C30,D30,E30,F30,G30,H30)&gt;0,AVERAGE(A30,B30,C30,D30,E30,F30,G30,H30),"")</f>
        <v/>
      </c>
    </row>
    <row r="31">
      <c r="A31" s="9">
        <f>IF(Data!A31&gt;0,Data!A31-4,"")</f>
        <v/>
      </c>
      <c r="B31" s="9">
        <f>IF(Data!B31&gt;0,Data!B31-4,"")</f>
        <v/>
      </c>
      <c r="C31" s="9">
        <f>IF(Data!C31&gt;0,Data!C31-4,"")</f>
        <v/>
      </c>
      <c r="D31" s="9">
        <f>IF(Data!D31&gt;0,Data!D31-4,"")</f>
        <v/>
      </c>
      <c r="E31" s="9">
        <f>IF(Data!E31&gt;0,Data!E31-4,"")</f>
        <v/>
      </c>
      <c r="F31" s="9">
        <f>IF(Data!F31&gt;0,Data!F31-4,"")</f>
        <v/>
      </c>
      <c r="G31" s="9">
        <f>IF(Data!G31&gt;0,Data!G31-4,"")</f>
        <v/>
      </c>
      <c r="H31" s="9">
        <f>IF(Data!H31&gt;0,Data!H31-4,"")</f>
        <v/>
      </c>
      <c r="K31" s="10">
        <f>IF(COUNT(A31,B31,C31,D31)&gt;0,AVERAGE(A31,B31,C31,D31),"")</f>
        <v/>
      </c>
      <c r="L31" s="10">
        <f>IF(COUNT(E31,F31,G31,H31)&gt;0,AVERAGE(E31,F31,G31,H31),"")</f>
        <v/>
      </c>
      <c r="M31" s="10">
        <f>IF(COUNT(A31,B31,C31,D31,E31,F31,G31,H31)&gt;0,AVERAGE(A31,B31,C31,D31,E31,F31,G31,H31),"")</f>
        <v/>
      </c>
    </row>
    <row r="32">
      <c r="A32" s="9">
        <f>IF(Data!A32&gt;0,Data!A32-4,"")</f>
        <v/>
      </c>
      <c r="B32" s="9">
        <f>IF(Data!B32&gt;0,Data!B32-4,"")</f>
        <v/>
      </c>
      <c r="C32" s="9">
        <f>IF(Data!C32&gt;0,Data!C32-4,"")</f>
        <v/>
      </c>
      <c r="D32" s="9">
        <f>IF(Data!D32&gt;0,Data!D32-4,"")</f>
        <v/>
      </c>
      <c r="E32" s="9">
        <f>IF(Data!E32&gt;0,Data!E32-4,"")</f>
        <v/>
      </c>
      <c r="F32" s="9">
        <f>IF(Data!F32&gt;0,Data!F32-4,"")</f>
        <v/>
      </c>
      <c r="G32" s="9">
        <f>IF(Data!G32&gt;0,Data!G32-4,"")</f>
        <v/>
      </c>
      <c r="H32" s="9">
        <f>IF(Data!H32&gt;0,Data!H32-4,"")</f>
        <v/>
      </c>
      <c r="K32" s="10">
        <f>IF(COUNT(A32,B32,C32,D32)&gt;0,AVERAGE(A32,B32,C32,D32),"")</f>
        <v/>
      </c>
      <c r="L32" s="10">
        <f>IF(COUNT(E32,F32,G32,H32)&gt;0,AVERAGE(E32,F32,G32,H32),"")</f>
        <v/>
      </c>
      <c r="M32" s="10">
        <f>IF(COUNT(A32,B32,C32,D32,E32,F32,G32,H32)&gt;0,AVERAGE(A32,B32,C32,D32,E32,F32,G32,H32),"")</f>
        <v/>
      </c>
    </row>
    <row r="33">
      <c r="A33" s="9">
        <f>IF(Data!A33&gt;0,Data!A33-4,"")</f>
        <v/>
      </c>
      <c r="B33" s="9">
        <f>IF(Data!B33&gt;0,Data!B33-4,"")</f>
        <v/>
      </c>
      <c r="C33" s="9">
        <f>IF(Data!C33&gt;0,Data!C33-4,"")</f>
        <v/>
      </c>
      <c r="D33" s="9">
        <f>IF(Data!D33&gt;0,Data!D33-4,"")</f>
        <v/>
      </c>
      <c r="E33" s="9">
        <f>IF(Data!E33&gt;0,Data!E33-4,"")</f>
        <v/>
      </c>
      <c r="F33" s="9">
        <f>IF(Data!F33&gt;0,Data!F33-4,"")</f>
        <v/>
      </c>
      <c r="G33" s="9">
        <f>IF(Data!G33&gt;0,Data!G33-4,"")</f>
        <v/>
      </c>
      <c r="H33" s="9">
        <f>IF(Data!H33&gt;0,Data!H33-4,"")</f>
        <v/>
      </c>
      <c r="K33" s="10">
        <f>IF(COUNT(A33,B33,C33,D33)&gt;0,AVERAGE(A33,B33,C33,D33),"")</f>
        <v/>
      </c>
      <c r="L33" s="10">
        <f>IF(COUNT(E33,F33,G33,H33)&gt;0,AVERAGE(E33,F33,G33,H33),"")</f>
        <v/>
      </c>
      <c r="M33" s="10">
        <f>IF(COUNT(A33,B33,C33,D33,E33,F33,G33,H33)&gt;0,AVERAGE(A33,B33,C33,D33,E33,F33,G33,H33),"")</f>
        <v/>
      </c>
    </row>
    <row r="34">
      <c r="A34" s="9">
        <f>IF(Data!A34&gt;0,Data!A34-4,"")</f>
        <v/>
      </c>
      <c r="B34" s="9">
        <f>IF(Data!B34&gt;0,Data!B34-4,"")</f>
        <v/>
      </c>
      <c r="C34" s="9">
        <f>IF(Data!C34&gt;0,Data!C34-4,"")</f>
        <v/>
      </c>
      <c r="D34" s="9">
        <f>IF(Data!D34&gt;0,Data!D34-4,"")</f>
        <v/>
      </c>
      <c r="E34" s="9">
        <f>IF(Data!E34&gt;0,Data!E34-4,"")</f>
        <v/>
      </c>
      <c r="F34" s="9">
        <f>IF(Data!F34&gt;0,Data!F34-4,"")</f>
        <v/>
      </c>
      <c r="G34" s="9">
        <f>IF(Data!G34&gt;0,Data!G34-4,"")</f>
        <v/>
      </c>
      <c r="H34" s="9">
        <f>IF(Data!H34&gt;0,Data!H34-4,"")</f>
        <v/>
      </c>
      <c r="K34" s="10">
        <f>IF(COUNT(A34,B34,C34,D34)&gt;0,AVERAGE(A34,B34,C34,D34),"")</f>
        <v/>
      </c>
      <c r="L34" s="10">
        <f>IF(COUNT(E34,F34,G34,H34)&gt;0,AVERAGE(E34,F34,G34,H34),"")</f>
        <v/>
      </c>
      <c r="M34" s="10">
        <f>IF(COUNT(A34,B34,C34,D34,E34,F34,G34,H34)&gt;0,AVERAGE(A34,B34,C34,D34,E34,F34,G34,H34),"")</f>
        <v/>
      </c>
    </row>
    <row r="35">
      <c r="A35" s="9">
        <f>IF(Data!A35&gt;0,Data!A35-4,"")</f>
        <v/>
      </c>
      <c r="B35" s="9">
        <f>IF(Data!B35&gt;0,Data!B35-4,"")</f>
        <v/>
      </c>
      <c r="C35" s="9">
        <f>IF(Data!C35&gt;0,Data!C35-4,"")</f>
        <v/>
      </c>
      <c r="D35" s="9">
        <f>IF(Data!D35&gt;0,Data!D35-4,"")</f>
        <v/>
      </c>
      <c r="E35" s="9">
        <f>IF(Data!E35&gt;0,Data!E35-4,"")</f>
        <v/>
      </c>
      <c r="F35" s="9">
        <f>IF(Data!F35&gt;0,Data!F35-4,"")</f>
        <v/>
      </c>
      <c r="G35" s="9">
        <f>IF(Data!G35&gt;0,Data!G35-4,"")</f>
        <v/>
      </c>
      <c r="H35" s="9">
        <f>IF(Data!H35&gt;0,Data!H35-4,"")</f>
        <v/>
      </c>
      <c r="K35" s="10">
        <f>IF(COUNT(A35,B35,C35,D35)&gt;0,AVERAGE(A35,B35,C35,D35),"")</f>
        <v/>
      </c>
      <c r="L35" s="10">
        <f>IF(COUNT(E35,F35,G35,H35)&gt;0,AVERAGE(E35,F35,G35,H35),"")</f>
        <v/>
      </c>
      <c r="M35" s="10">
        <f>IF(COUNT(A35,B35,C35,D35,E35,F35,G35,H35)&gt;0,AVERAGE(A35,B35,C35,D35,E35,F35,G35,H35),"")</f>
        <v/>
      </c>
    </row>
    <row r="36">
      <c r="A36" s="9">
        <f>IF(Data!A36&gt;0,Data!A36-4,"")</f>
        <v/>
      </c>
      <c r="B36" s="9">
        <f>IF(Data!B36&gt;0,Data!B36-4,"")</f>
        <v/>
      </c>
      <c r="C36" s="9">
        <f>IF(Data!C36&gt;0,Data!C36-4,"")</f>
        <v/>
      </c>
      <c r="D36" s="9">
        <f>IF(Data!D36&gt;0,Data!D36-4,"")</f>
        <v/>
      </c>
      <c r="E36" s="9">
        <f>IF(Data!E36&gt;0,Data!E36-4,"")</f>
        <v/>
      </c>
      <c r="F36" s="9">
        <f>IF(Data!F36&gt;0,Data!F36-4,"")</f>
        <v/>
      </c>
      <c r="G36" s="9">
        <f>IF(Data!G36&gt;0,Data!G36-4,"")</f>
        <v/>
      </c>
      <c r="H36" s="9">
        <f>IF(Data!H36&gt;0,Data!H36-4,"")</f>
        <v/>
      </c>
      <c r="K36" s="10">
        <f>IF(COUNT(A36,B36,C36,D36)&gt;0,AVERAGE(A36,B36,C36,D36),"")</f>
        <v/>
      </c>
      <c r="L36" s="10">
        <f>IF(COUNT(E36,F36,G36,H36)&gt;0,AVERAGE(E36,F36,G36,H36),"")</f>
        <v/>
      </c>
      <c r="M36" s="10">
        <f>IF(COUNT(A36,B36,C36,D36,E36,F36,G36,H36)&gt;0,AVERAGE(A36,B36,C36,D36,E36,F36,G36,H36),"")</f>
        <v/>
      </c>
    </row>
    <row r="37">
      <c r="A37" s="9">
        <f>IF(Data!A37&gt;0,Data!A37-4,"")</f>
        <v/>
      </c>
      <c r="B37" s="9">
        <f>IF(Data!B37&gt;0,Data!B37-4,"")</f>
        <v/>
      </c>
      <c r="C37" s="9">
        <f>IF(Data!C37&gt;0,Data!C37-4,"")</f>
        <v/>
      </c>
      <c r="D37" s="9">
        <f>IF(Data!D37&gt;0,Data!D37-4,"")</f>
        <v/>
      </c>
      <c r="E37" s="9">
        <f>IF(Data!E37&gt;0,Data!E37-4,"")</f>
        <v/>
      </c>
      <c r="F37" s="9">
        <f>IF(Data!F37&gt;0,Data!F37-4,"")</f>
        <v/>
      </c>
      <c r="G37" s="9">
        <f>IF(Data!G37&gt;0,Data!G37-4,"")</f>
        <v/>
      </c>
      <c r="H37" s="9">
        <f>IF(Data!H37&gt;0,Data!H37-4,"")</f>
        <v/>
      </c>
      <c r="K37" s="10">
        <f>IF(COUNT(A37,B37,C37,D37)&gt;0,AVERAGE(A37,B37,C37,D37),"")</f>
        <v/>
      </c>
      <c r="L37" s="10">
        <f>IF(COUNT(E37,F37,G37,H37)&gt;0,AVERAGE(E37,F37,G37,H37),"")</f>
        <v/>
      </c>
      <c r="M37" s="10">
        <f>IF(COUNT(A37,B37,C37,D37,E37,F37,G37,H37)&gt;0,AVERAGE(A37,B37,C37,D37,E37,F37,G37,H37),"")</f>
        <v/>
      </c>
    </row>
    <row r="38">
      <c r="A38" s="9">
        <f>IF(Data!A38&gt;0,Data!A38-4,"")</f>
        <v/>
      </c>
      <c r="B38" s="9">
        <f>IF(Data!B38&gt;0,Data!B38-4,"")</f>
        <v/>
      </c>
      <c r="C38" s="9">
        <f>IF(Data!C38&gt;0,Data!C38-4,"")</f>
        <v/>
      </c>
      <c r="D38" s="9">
        <f>IF(Data!D38&gt;0,Data!D38-4,"")</f>
        <v/>
      </c>
      <c r="E38" s="9">
        <f>IF(Data!E38&gt;0,Data!E38-4,"")</f>
        <v/>
      </c>
      <c r="F38" s="9">
        <f>IF(Data!F38&gt;0,Data!F38-4,"")</f>
        <v/>
      </c>
      <c r="G38" s="9">
        <f>IF(Data!G38&gt;0,Data!G38-4,"")</f>
        <v/>
      </c>
      <c r="H38" s="9">
        <f>IF(Data!H38&gt;0,Data!H38-4,"")</f>
        <v/>
      </c>
      <c r="K38" s="10">
        <f>IF(COUNT(A38,B38,C38,D38)&gt;0,AVERAGE(A38,B38,C38,D38),"")</f>
        <v/>
      </c>
      <c r="L38" s="10">
        <f>IF(COUNT(E38,F38,G38,H38)&gt;0,AVERAGE(E38,F38,G38,H38),"")</f>
        <v/>
      </c>
      <c r="M38" s="10">
        <f>IF(COUNT(A38,B38,C38,D38,E38,F38,G38,H38)&gt;0,AVERAGE(A38,B38,C38,D38,E38,F38,G38,H38),"")</f>
        <v/>
      </c>
    </row>
    <row r="39">
      <c r="A39" s="9">
        <f>IF(Data!A39&gt;0,Data!A39-4,"")</f>
        <v/>
      </c>
      <c r="B39" s="9">
        <f>IF(Data!B39&gt;0,Data!B39-4,"")</f>
        <v/>
      </c>
      <c r="C39" s="9">
        <f>IF(Data!C39&gt;0,Data!C39-4,"")</f>
        <v/>
      </c>
      <c r="D39" s="9">
        <f>IF(Data!D39&gt;0,Data!D39-4,"")</f>
        <v/>
      </c>
      <c r="E39" s="9">
        <f>IF(Data!E39&gt;0,Data!E39-4,"")</f>
        <v/>
      </c>
      <c r="F39" s="9">
        <f>IF(Data!F39&gt;0,Data!F39-4,"")</f>
        <v/>
      </c>
      <c r="G39" s="9">
        <f>IF(Data!G39&gt;0,Data!G39-4,"")</f>
        <v/>
      </c>
      <c r="H39" s="9">
        <f>IF(Data!H39&gt;0,Data!H39-4,"")</f>
        <v/>
      </c>
      <c r="K39" s="10">
        <f>IF(COUNT(A39,B39,C39,D39)&gt;0,AVERAGE(A39,B39,C39,D39),"")</f>
        <v/>
      </c>
      <c r="L39" s="10">
        <f>IF(COUNT(E39,F39,G39,H39)&gt;0,AVERAGE(E39,F39,G39,H39),"")</f>
        <v/>
      </c>
      <c r="M39" s="10">
        <f>IF(COUNT(A39,B39,C39,D39,E39,F39,G39,H39)&gt;0,AVERAGE(A39,B39,C39,D39,E39,F39,G39,H39),"")</f>
        <v/>
      </c>
    </row>
    <row r="40">
      <c r="A40" s="9">
        <f>IF(Data!A40&gt;0,Data!A40-4,"")</f>
        <v/>
      </c>
      <c r="B40" s="9">
        <f>IF(Data!B40&gt;0,Data!B40-4,"")</f>
        <v/>
      </c>
      <c r="C40" s="9">
        <f>IF(Data!C40&gt;0,Data!C40-4,"")</f>
        <v/>
      </c>
      <c r="D40" s="9">
        <f>IF(Data!D40&gt;0,Data!D40-4,"")</f>
        <v/>
      </c>
      <c r="E40" s="9">
        <f>IF(Data!E40&gt;0,Data!E40-4,"")</f>
        <v/>
      </c>
      <c r="F40" s="9">
        <f>IF(Data!F40&gt;0,Data!F40-4,"")</f>
        <v/>
      </c>
      <c r="G40" s="9">
        <f>IF(Data!G40&gt;0,Data!G40-4,"")</f>
        <v/>
      </c>
      <c r="H40" s="9">
        <f>IF(Data!H40&gt;0,Data!H40-4,"")</f>
        <v/>
      </c>
      <c r="K40" s="10">
        <f>IF(COUNT(A40,B40,C40,D40)&gt;0,AVERAGE(A40,B40,C40,D40),"")</f>
        <v/>
      </c>
      <c r="L40" s="10">
        <f>IF(COUNT(E40,F40,G40,H40)&gt;0,AVERAGE(E40,F40,G40,H40),"")</f>
        <v/>
      </c>
      <c r="M40" s="10">
        <f>IF(COUNT(A40,B40,C40,D40,E40,F40,G40,H40)&gt;0,AVERAGE(A40,B40,C40,D40,E40,F40,G40,H40),"")</f>
        <v/>
      </c>
    </row>
    <row r="41">
      <c r="A41" s="9">
        <f>IF(Data!A41&gt;0,Data!A41-4,"")</f>
        <v/>
      </c>
      <c r="B41" s="9">
        <f>IF(Data!B41&gt;0,Data!B41-4,"")</f>
        <v/>
      </c>
      <c r="C41" s="9">
        <f>IF(Data!C41&gt;0,Data!C41-4,"")</f>
        <v/>
      </c>
      <c r="D41" s="9">
        <f>IF(Data!D41&gt;0,Data!D41-4,"")</f>
        <v/>
      </c>
      <c r="E41" s="9">
        <f>IF(Data!E41&gt;0,Data!E41-4,"")</f>
        <v/>
      </c>
      <c r="F41" s="9">
        <f>IF(Data!F41&gt;0,Data!F41-4,"")</f>
        <v/>
      </c>
      <c r="G41" s="9">
        <f>IF(Data!G41&gt;0,Data!G41-4,"")</f>
        <v/>
      </c>
      <c r="H41" s="9">
        <f>IF(Data!H41&gt;0,Data!H41-4,"")</f>
        <v/>
      </c>
      <c r="K41" s="10">
        <f>IF(COUNT(A41,B41,C41,D41)&gt;0,AVERAGE(A41,B41,C41,D41),"")</f>
        <v/>
      </c>
      <c r="L41" s="10">
        <f>IF(COUNT(E41,F41,G41,H41)&gt;0,AVERAGE(E41,F41,G41,H41),"")</f>
        <v/>
      </c>
      <c r="M41" s="10">
        <f>IF(COUNT(A41,B41,C41,D41,E41,F41,G41,H41)&gt;0,AVERAGE(A41,B41,C41,D41,E41,F41,G41,H41),"")</f>
        <v/>
      </c>
    </row>
    <row r="42">
      <c r="A42" s="9">
        <f>IF(Data!A42&gt;0,Data!A42-4,"")</f>
        <v/>
      </c>
      <c r="B42" s="9">
        <f>IF(Data!B42&gt;0,Data!B42-4,"")</f>
        <v/>
      </c>
      <c r="C42" s="9">
        <f>IF(Data!C42&gt;0,Data!C42-4,"")</f>
        <v/>
      </c>
      <c r="D42" s="9">
        <f>IF(Data!D42&gt;0,Data!D42-4,"")</f>
        <v/>
      </c>
      <c r="E42" s="9">
        <f>IF(Data!E42&gt;0,Data!E42-4,"")</f>
        <v/>
      </c>
      <c r="F42" s="9">
        <f>IF(Data!F42&gt;0,Data!F42-4,"")</f>
        <v/>
      </c>
      <c r="G42" s="9">
        <f>IF(Data!G42&gt;0,Data!G42-4,"")</f>
        <v/>
      </c>
      <c r="H42" s="9">
        <f>IF(Data!H42&gt;0,Data!H42-4,"")</f>
        <v/>
      </c>
      <c r="K42" s="10">
        <f>IF(COUNT(A42,B42,C42,D42)&gt;0,AVERAGE(A42,B42,C42,D42),"")</f>
        <v/>
      </c>
      <c r="L42" s="10">
        <f>IF(COUNT(E42,F42,G42,H42)&gt;0,AVERAGE(E42,F42,G42,H42),"")</f>
        <v/>
      </c>
      <c r="M42" s="10">
        <f>IF(COUNT(A42,B42,C42,D42,E42,F42,G42,H42)&gt;0,AVERAGE(A42,B42,C42,D42,E42,F42,G42,H42),"")</f>
        <v/>
      </c>
    </row>
    <row r="43">
      <c r="A43" s="9">
        <f>IF(Data!A43&gt;0,Data!A43-4,"")</f>
        <v/>
      </c>
      <c r="B43" s="9">
        <f>IF(Data!B43&gt;0,Data!B43-4,"")</f>
        <v/>
      </c>
      <c r="C43" s="9">
        <f>IF(Data!C43&gt;0,Data!C43-4,"")</f>
        <v/>
      </c>
      <c r="D43" s="9">
        <f>IF(Data!D43&gt;0,Data!D43-4,"")</f>
        <v/>
      </c>
      <c r="E43" s="9">
        <f>IF(Data!E43&gt;0,Data!E43-4,"")</f>
        <v/>
      </c>
      <c r="F43" s="9">
        <f>IF(Data!F43&gt;0,Data!F43-4,"")</f>
        <v/>
      </c>
      <c r="G43" s="9">
        <f>IF(Data!G43&gt;0,Data!G43-4,"")</f>
        <v/>
      </c>
      <c r="H43" s="9">
        <f>IF(Data!H43&gt;0,Data!H43-4,"")</f>
        <v/>
      </c>
      <c r="K43" s="10">
        <f>IF(COUNT(A43,B43,C43,D43)&gt;0,AVERAGE(A43,B43,C43,D43),"")</f>
        <v/>
      </c>
      <c r="L43" s="10">
        <f>IF(COUNT(E43,F43,G43,H43)&gt;0,AVERAGE(E43,F43,G43,H43),"")</f>
        <v/>
      </c>
      <c r="M43" s="10">
        <f>IF(COUNT(A43,B43,C43,D43,E43,F43,G43,H43)&gt;0,AVERAGE(A43,B43,C43,D43,E43,F43,G43,H43),"")</f>
        <v/>
      </c>
    </row>
    <row r="44">
      <c r="A44" s="9">
        <f>IF(Data!A44&gt;0,Data!A44-4,"")</f>
        <v/>
      </c>
      <c r="B44" s="9">
        <f>IF(Data!B44&gt;0,Data!B44-4,"")</f>
        <v/>
      </c>
      <c r="C44" s="9">
        <f>IF(Data!C44&gt;0,Data!C44-4,"")</f>
        <v/>
      </c>
      <c r="D44" s="9">
        <f>IF(Data!D44&gt;0,Data!D44-4,"")</f>
        <v/>
      </c>
      <c r="E44" s="9">
        <f>IF(Data!E44&gt;0,Data!E44-4,"")</f>
        <v/>
      </c>
      <c r="F44" s="9">
        <f>IF(Data!F44&gt;0,Data!F44-4,"")</f>
        <v/>
      </c>
      <c r="G44" s="9">
        <f>IF(Data!G44&gt;0,Data!G44-4,"")</f>
        <v/>
      </c>
      <c r="H44" s="9">
        <f>IF(Data!H44&gt;0,Data!H44-4,"")</f>
        <v/>
      </c>
      <c r="K44" s="10">
        <f>IF(COUNT(A44,B44,C44,D44)&gt;0,AVERAGE(A44,B44,C44,D44),"")</f>
        <v/>
      </c>
      <c r="L44" s="10">
        <f>IF(COUNT(E44,F44,G44,H44)&gt;0,AVERAGE(E44,F44,G44,H44),"")</f>
        <v/>
      </c>
      <c r="M44" s="10">
        <f>IF(COUNT(A44,B44,C44,D44,E44,F44,G44,H44)&gt;0,AVERAGE(A44,B44,C44,D44,E44,F44,G44,H44),"")</f>
        <v/>
      </c>
    </row>
    <row r="45">
      <c r="A45" s="9">
        <f>IF(Data!A45&gt;0,Data!A45-4,"")</f>
        <v/>
      </c>
      <c r="B45" s="9">
        <f>IF(Data!B45&gt;0,Data!B45-4,"")</f>
        <v/>
      </c>
      <c r="C45" s="9">
        <f>IF(Data!C45&gt;0,Data!C45-4,"")</f>
        <v/>
      </c>
      <c r="D45" s="9">
        <f>IF(Data!D45&gt;0,Data!D45-4,"")</f>
        <v/>
      </c>
      <c r="E45" s="9">
        <f>IF(Data!E45&gt;0,Data!E45-4,"")</f>
        <v/>
      </c>
      <c r="F45" s="9">
        <f>IF(Data!F45&gt;0,Data!F45-4,"")</f>
        <v/>
      </c>
      <c r="G45" s="9">
        <f>IF(Data!G45&gt;0,Data!G45-4,"")</f>
        <v/>
      </c>
      <c r="H45" s="9">
        <f>IF(Data!H45&gt;0,Data!H45-4,"")</f>
        <v/>
      </c>
      <c r="K45" s="10">
        <f>IF(COUNT(A45,B45,C45,D45)&gt;0,AVERAGE(A45,B45,C45,D45),"")</f>
        <v/>
      </c>
      <c r="L45" s="10">
        <f>IF(COUNT(E45,F45,G45,H45)&gt;0,AVERAGE(E45,F45,G45,H45),"")</f>
        <v/>
      </c>
      <c r="M45" s="10">
        <f>IF(COUNT(A45,B45,C45,D45,E45,F45,G45,H45)&gt;0,AVERAGE(A45,B45,C45,D45,E45,F45,G45,H45),"")</f>
        <v/>
      </c>
    </row>
    <row r="46">
      <c r="A46" s="9">
        <f>IF(Data!A46&gt;0,Data!A46-4,"")</f>
        <v/>
      </c>
      <c r="B46" s="9">
        <f>IF(Data!B46&gt;0,Data!B46-4,"")</f>
        <v/>
      </c>
      <c r="C46" s="9">
        <f>IF(Data!C46&gt;0,Data!C46-4,"")</f>
        <v/>
      </c>
      <c r="D46" s="9">
        <f>IF(Data!D46&gt;0,Data!D46-4,"")</f>
        <v/>
      </c>
      <c r="E46" s="9">
        <f>IF(Data!E46&gt;0,Data!E46-4,"")</f>
        <v/>
      </c>
      <c r="F46" s="9">
        <f>IF(Data!F46&gt;0,Data!F46-4,"")</f>
        <v/>
      </c>
      <c r="G46" s="9">
        <f>IF(Data!G46&gt;0,Data!G46-4,"")</f>
        <v/>
      </c>
      <c r="H46" s="9">
        <f>IF(Data!H46&gt;0,Data!H46-4,"")</f>
        <v/>
      </c>
      <c r="K46" s="10">
        <f>IF(COUNT(A46,B46,C46,D46)&gt;0,AVERAGE(A46,B46,C46,D46),"")</f>
        <v/>
      </c>
      <c r="L46" s="10">
        <f>IF(COUNT(E46,F46,G46,H46)&gt;0,AVERAGE(E46,F46,G46,H46),"")</f>
        <v/>
      </c>
      <c r="M46" s="10">
        <f>IF(COUNT(A46,B46,C46,D46,E46,F46,G46,H46)&gt;0,AVERAGE(A46,B46,C46,D46,E46,F46,G46,H46),"")</f>
        <v/>
      </c>
    </row>
    <row r="47">
      <c r="A47" s="9">
        <f>IF(Data!A47&gt;0,Data!A47-4,"")</f>
        <v/>
      </c>
      <c r="B47" s="9">
        <f>IF(Data!B47&gt;0,Data!B47-4,"")</f>
        <v/>
      </c>
      <c r="C47" s="9">
        <f>IF(Data!C47&gt;0,Data!C47-4,"")</f>
        <v/>
      </c>
      <c r="D47" s="9">
        <f>IF(Data!D47&gt;0,Data!D47-4,"")</f>
        <v/>
      </c>
      <c r="E47" s="9">
        <f>IF(Data!E47&gt;0,Data!E47-4,"")</f>
        <v/>
      </c>
      <c r="F47" s="9">
        <f>IF(Data!F47&gt;0,Data!F47-4,"")</f>
        <v/>
      </c>
      <c r="G47" s="9">
        <f>IF(Data!G47&gt;0,Data!G47-4,"")</f>
        <v/>
      </c>
      <c r="H47" s="9">
        <f>IF(Data!H47&gt;0,Data!H47-4,"")</f>
        <v/>
      </c>
      <c r="K47" s="10">
        <f>IF(COUNT(A47,B47,C47,D47)&gt;0,AVERAGE(A47,B47,C47,D47),"")</f>
        <v/>
      </c>
      <c r="L47" s="10">
        <f>IF(COUNT(E47,F47,G47,H47)&gt;0,AVERAGE(E47,F47,G47,H47),"")</f>
        <v/>
      </c>
      <c r="M47" s="10">
        <f>IF(COUNT(A47,B47,C47,D47,E47,F47,G47,H47)&gt;0,AVERAGE(A47,B47,C47,D47,E47,F47,G47,H47),"")</f>
        <v/>
      </c>
    </row>
    <row r="48">
      <c r="A48" s="9">
        <f>IF(Data!A48&gt;0,Data!A48-4,"")</f>
        <v/>
      </c>
      <c r="B48" s="9">
        <f>IF(Data!B48&gt;0,Data!B48-4,"")</f>
        <v/>
      </c>
      <c r="C48" s="9">
        <f>IF(Data!C48&gt;0,Data!C48-4,"")</f>
        <v/>
      </c>
      <c r="D48" s="9">
        <f>IF(Data!D48&gt;0,Data!D48-4,"")</f>
        <v/>
      </c>
      <c r="E48" s="9">
        <f>IF(Data!E48&gt;0,Data!E48-4,"")</f>
        <v/>
      </c>
      <c r="F48" s="9">
        <f>IF(Data!F48&gt;0,Data!F48-4,"")</f>
        <v/>
      </c>
      <c r="G48" s="9">
        <f>IF(Data!G48&gt;0,Data!G48-4,"")</f>
        <v/>
      </c>
      <c r="H48" s="9">
        <f>IF(Data!H48&gt;0,Data!H48-4,"")</f>
        <v/>
      </c>
      <c r="K48" s="10">
        <f>IF(COUNT(A48,B48,C48,D48)&gt;0,AVERAGE(A48,B48,C48,D48),"")</f>
        <v/>
      </c>
      <c r="L48" s="10">
        <f>IF(COUNT(E48,F48,G48,H48)&gt;0,AVERAGE(E48,F48,G48,H48),"")</f>
        <v/>
      </c>
      <c r="M48" s="10">
        <f>IF(COUNT(A48,B48,C48,D48,E48,F48,G48,H48)&gt;0,AVERAGE(A48,B48,C48,D48,E48,F48,G48,H48),"")</f>
        <v/>
      </c>
    </row>
    <row r="49">
      <c r="A49" s="9">
        <f>IF(Data!A49&gt;0,Data!A49-4,"")</f>
        <v/>
      </c>
      <c r="B49" s="9">
        <f>IF(Data!B49&gt;0,Data!B49-4,"")</f>
        <v/>
      </c>
      <c r="C49" s="9">
        <f>IF(Data!C49&gt;0,Data!C49-4,"")</f>
        <v/>
      </c>
      <c r="D49" s="9">
        <f>IF(Data!D49&gt;0,Data!D49-4,"")</f>
        <v/>
      </c>
      <c r="E49" s="9">
        <f>IF(Data!E49&gt;0,Data!E49-4,"")</f>
        <v/>
      </c>
      <c r="F49" s="9">
        <f>IF(Data!F49&gt;0,Data!F49-4,"")</f>
        <v/>
      </c>
      <c r="G49" s="9">
        <f>IF(Data!G49&gt;0,Data!G49-4,"")</f>
        <v/>
      </c>
      <c r="H49" s="9">
        <f>IF(Data!H49&gt;0,Data!H49-4,"")</f>
        <v/>
      </c>
      <c r="K49" s="10">
        <f>IF(COUNT(A49,B49,C49,D49)&gt;0,AVERAGE(A49,B49,C49,D49),"")</f>
        <v/>
      </c>
      <c r="L49" s="10">
        <f>IF(COUNT(E49,F49,G49,H49)&gt;0,AVERAGE(E49,F49,G49,H49),"")</f>
        <v/>
      </c>
      <c r="M49" s="10">
        <f>IF(COUNT(A49,B49,C49,D49,E49,F49,G49,H49)&gt;0,AVERAGE(A49,B49,C49,D49,E49,F49,G49,H49),"")</f>
        <v/>
      </c>
    </row>
    <row r="50">
      <c r="A50" s="9">
        <f>IF(Data!A50&gt;0,Data!A50-4,"")</f>
        <v/>
      </c>
      <c r="B50" s="9">
        <f>IF(Data!B50&gt;0,Data!B50-4,"")</f>
        <v/>
      </c>
      <c r="C50" s="9">
        <f>IF(Data!C50&gt;0,Data!C50-4,"")</f>
        <v/>
      </c>
      <c r="D50" s="9">
        <f>IF(Data!D50&gt;0,Data!D50-4,"")</f>
        <v/>
      </c>
      <c r="E50" s="9">
        <f>IF(Data!E50&gt;0,Data!E50-4,"")</f>
        <v/>
      </c>
      <c r="F50" s="9">
        <f>IF(Data!F50&gt;0,Data!F50-4,"")</f>
        <v/>
      </c>
      <c r="G50" s="9">
        <f>IF(Data!G50&gt;0,Data!G50-4,"")</f>
        <v/>
      </c>
      <c r="H50" s="9">
        <f>IF(Data!H50&gt;0,Data!H50-4,"")</f>
        <v/>
      </c>
      <c r="K50" s="10">
        <f>IF(COUNT(A50,B50,C50,D50)&gt;0,AVERAGE(A50,B50,C50,D50),"")</f>
        <v/>
      </c>
      <c r="L50" s="10">
        <f>IF(COUNT(E50,F50,G50,H50)&gt;0,AVERAGE(E50,F50,G50,H50),"")</f>
        <v/>
      </c>
      <c r="M50" s="10">
        <f>IF(COUNT(A50,B50,C50,D50,E50,F50,G50,H50)&gt;0,AVERAGE(A50,B50,C50,D50,E50,F50,G50,H50),"")</f>
        <v/>
      </c>
    </row>
    <row r="51">
      <c r="A51" s="9">
        <f>IF(Data!A51&gt;0,Data!A51-4,"")</f>
        <v/>
      </c>
      <c r="B51" s="9">
        <f>IF(Data!B51&gt;0,Data!B51-4,"")</f>
        <v/>
      </c>
      <c r="C51" s="9">
        <f>IF(Data!C51&gt;0,Data!C51-4,"")</f>
        <v/>
      </c>
      <c r="D51" s="9">
        <f>IF(Data!D51&gt;0,Data!D51-4,"")</f>
        <v/>
      </c>
      <c r="E51" s="9">
        <f>IF(Data!E51&gt;0,Data!E51-4,"")</f>
        <v/>
      </c>
      <c r="F51" s="9">
        <f>IF(Data!F51&gt;0,Data!F51-4,"")</f>
        <v/>
      </c>
      <c r="G51" s="9">
        <f>IF(Data!G51&gt;0,Data!G51-4,"")</f>
        <v/>
      </c>
      <c r="H51" s="9">
        <f>IF(Data!H51&gt;0,Data!H51-4,"")</f>
        <v/>
      </c>
      <c r="K51" s="10">
        <f>IF(COUNT(A51,B51,C51,D51)&gt;0,AVERAGE(A51,B51,C51,D51),"")</f>
        <v/>
      </c>
      <c r="L51" s="10">
        <f>IF(COUNT(E51,F51,G51,H51)&gt;0,AVERAGE(E51,F51,G51,H51),"")</f>
        <v/>
      </c>
      <c r="M51" s="10">
        <f>IF(COUNT(A51,B51,C51,D51,E51,F51,G51,H51)&gt;0,AVERAGE(A51,B51,C51,D51,E51,F51,G51,H51),"")</f>
        <v/>
      </c>
    </row>
    <row r="52">
      <c r="A52" s="9">
        <f>IF(Data!A52&gt;0,Data!A52-4,"")</f>
        <v/>
      </c>
      <c r="B52" s="9">
        <f>IF(Data!B52&gt;0,Data!B52-4,"")</f>
        <v/>
      </c>
      <c r="C52" s="9">
        <f>IF(Data!C52&gt;0,Data!C52-4,"")</f>
        <v/>
      </c>
      <c r="D52" s="9">
        <f>IF(Data!D52&gt;0,Data!D52-4,"")</f>
        <v/>
      </c>
      <c r="E52" s="9">
        <f>IF(Data!E52&gt;0,Data!E52-4,"")</f>
        <v/>
      </c>
      <c r="F52" s="9">
        <f>IF(Data!F52&gt;0,Data!F52-4,"")</f>
        <v/>
      </c>
      <c r="G52" s="9">
        <f>IF(Data!G52&gt;0,Data!G52-4,"")</f>
        <v/>
      </c>
      <c r="H52" s="9">
        <f>IF(Data!H52&gt;0,Data!H52-4,"")</f>
        <v/>
      </c>
      <c r="K52" s="10">
        <f>IF(COUNT(A52,B52,C52,D52)&gt;0,AVERAGE(A52,B52,C52,D52),"")</f>
        <v/>
      </c>
      <c r="L52" s="10">
        <f>IF(COUNT(E52,F52,G52,H52)&gt;0,AVERAGE(E52,F52,G52,H52),"")</f>
        <v/>
      </c>
      <c r="M52" s="10">
        <f>IF(COUNT(A52,B52,C52,D52,E52,F52,G52,H52)&gt;0,AVERAGE(A52,B52,C52,D52,E52,F52,G52,H52),"")</f>
        <v/>
      </c>
    </row>
    <row r="53">
      <c r="A53" s="9">
        <f>IF(Data!A53&gt;0,Data!A53-4,"")</f>
        <v/>
      </c>
      <c r="B53" s="9">
        <f>IF(Data!B53&gt;0,Data!B53-4,"")</f>
        <v/>
      </c>
      <c r="C53" s="9">
        <f>IF(Data!C53&gt;0,Data!C53-4,"")</f>
        <v/>
      </c>
      <c r="D53" s="9">
        <f>IF(Data!D53&gt;0,Data!D53-4,"")</f>
        <v/>
      </c>
      <c r="E53" s="9">
        <f>IF(Data!E53&gt;0,Data!E53-4,"")</f>
        <v/>
      </c>
      <c r="F53" s="9">
        <f>IF(Data!F53&gt;0,Data!F53-4,"")</f>
        <v/>
      </c>
      <c r="G53" s="9">
        <f>IF(Data!G53&gt;0,Data!G53-4,"")</f>
        <v/>
      </c>
      <c r="H53" s="9">
        <f>IF(Data!H53&gt;0,Data!H53-4,"")</f>
        <v/>
      </c>
      <c r="K53" s="10">
        <f>IF(COUNT(A53,B53,C53,D53)&gt;0,AVERAGE(A53,B53,C53,D53),"")</f>
        <v/>
      </c>
      <c r="L53" s="10">
        <f>IF(COUNT(E53,F53,G53,H53)&gt;0,AVERAGE(E53,F53,G53,H53),"")</f>
        <v/>
      </c>
      <c r="M53" s="10">
        <f>IF(COUNT(A53,B53,C53,D53,E53,F53,G53,H53)&gt;0,AVERAGE(A53,B53,C53,D53,E53,F53,G53,H53),"")</f>
        <v/>
      </c>
    </row>
    <row r="54">
      <c r="A54" s="9">
        <f>IF(Data!A54&gt;0,Data!A54-4,"")</f>
        <v/>
      </c>
      <c r="B54" s="9">
        <f>IF(Data!B54&gt;0,Data!B54-4,"")</f>
        <v/>
      </c>
      <c r="C54" s="9">
        <f>IF(Data!C54&gt;0,Data!C54-4,"")</f>
        <v/>
      </c>
      <c r="D54" s="9">
        <f>IF(Data!D54&gt;0,Data!D54-4,"")</f>
        <v/>
      </c>
      <c r="E54" s="9">
        <f>IF(Data!E54&gt;0,Data!E54-4,"")</f>
        <v/>
      </c>
      <c r="F54" s="9">
        <f>IF(Data!F54&gt;0,Data!F54-4,"")</f>
        <v/>
      </c>
      <c r="G54" s="9">
        <f>IF(Data!G54&gt;0,Data!G54-4,"")</f>
        <v/>
      </c>
      <c r="H54" s="9">
        <f>IF(Data!H54&gt;0,Data!H54-4,"")</f>
        <v/>
      </c>
      <c r="K54" s="10">
        <f>IF(COUNT(A54,B54,C54,D54)&gt;0,AVERAGE(A54,B54,C54,D54),"")</f>
        <v/>
      </c>
      <c r="L54" s="10">
        <f>IF(COUNT(E54,F54,G54,H54)&gt;0,AVERAGE(E54,F54,G54,H54),"")</f>
        <v/>
      </c>
      <c r="M54" s="10">
        <f>IF(COUNT(A54,B54,C54,D54,E54,F54,G54,H54)&gt;0,AVERAGE(A54,B54,C54,D54,E54,F54,G54,H54),"")</f>
        <v/>
      </c>
    </row>
    <row r="55">
      <c r="A55" s="9">
        <f>IF(Data!A55&gt;0,Data!A55-4,"")</f>
        <v/>
      </c>
      <c r="B55" s="9">
        <f>IF(Data!B55&gt;0,Data!B55-4,"")</f>
        <v/>
      </c>
      <c r="C55" s="9">
        <f>IF(Data!C55&gt;0,Data!C55-4,"")</f>
        <v/>
      </c>
      <c r="D55" s="9">
        <f>IF(Data!D55&gt;0,Data!D55-4,"")</f>
        <v/>
      </c>
      <c r="E55" s="9">
        <f>IF(Data!E55&gt;0,Data!E55-4,"")</f>
        <v/>
      </c>
      <c r="F55" s="9">
        <f>IF(Data!F55&gt;0,Data!F55-4,"")</f>
        <v/>
      </c>
      <c r="G55" s="9">
        <f>IF(Data!G55&gt;0,Data!G55-4,"")</f>
        <v/>
      </c>
      <c r="H55" s="9">
        <f>IF(Data!H55&gt;0,Data!H55-4,"")</f>
        <v/>
      </c>
      <c r="K55" s="10">
        <f>IF(COUNT(A55,B55,C55,D55)&gt;0,AVERAGE(A55,B55,C55,D55),"")</f>
        <v/>
      </c>
      <c r="L55" s="10">
        <f>IF(COUNT(E55,F55,G55,H55)&gt;0,AVERAGE(E55,F55,G55,H55),"")</f>
        <v/>
      </c>
      <c r="M55" s="10">
        <f>IF(COUNT(A55,B55,C55,D55,E55,F55,G55,H55)&gt;0,AVERAGE(A55,B55,C55,D55,E55,F55,G55,H55),"")</f>
        <v/>
      </c>
    </row>
    <row r="56">
      <c r="A56" s="9">
        <f>IF(Data!A56&gt;0,Data!A56-4,"")</f>
        <v/>
      </c>
      <c r="B56" s="9">
        <f>IF(Data!B56&gt;0,Data!B56-4,"")</f>
        <v/>
      </c>
      <c r="C56" s="9">
        <f>IF(Data!C56&gt;0,Data!C56-4,"")</f>
        <v/>
      </c>
      <c r="D56" s="9">
        <f>IF(Data!D56&gt;0,Data!D56-4,"")</f>
        <v/>
      </c>
      <c r="E56" s="9">
        <f>IF(Data!E56&gt;0,Data!E56-4,"")</f>
        <v/>
      </c>
      <c r="F56" s="9">
        <f>IF(Data!F56&gt;0,Data!F56-4,"")</f>
        <v/>
      </c>
      <c r="G56" s="9">
        <f>IF(Data!G56&gt;0,Data!G56-4,"")</f>
        <v/>
      </c>
      <c r="H56" s="9">
        <f>IF(Data!H56&gt;0,Data!H56-4,"")</f>
        <v/>
      </c>
      <c r="K56" s="10">
        <f>IF(COUNT(A56,B56,C56,D56)&gt;0,AVERAGE(A56,B56,C56,D56),"")</f>
        <v/>
      </c>
      <c r="L56" s="10">
        <f>IF(COUNT(E56,F56,G56,H56)&gt;0,AVERAGE(E56,F56,G56,H56),"")</f>
        <v/>
      </c>
      <c r="M56" s="10">
        <f>IF(COUNT(A56,B56,C56,D56,E56,F56,G56,H56)&gt;0,AVERAGE(A56,B56,C56,D56,E56,F56,G56,H56),"")</f>
        <v/>
      </c>
    </row>
    <row r="57">
      <c r="A57" s="9">
        <f>IF(Data!A57&gt;0,Data!A57-4,"")</f>
        <v/>
      </c>
      <c r="B57" s="9">
        <f>IF(Data!B57&gt;0,Data!B57-4,"")</f>
        <v/>
      </c>
      <c r="C57" s="9">
        <f>IF(Data!C57&gt;0,Data!C57-4,"")</f>
        <v/>
      </c>
      <c r="D57" s="9">
        <f>IF(Data!D57&gt;0,Data!D57-4,"")</f>
        <v/>
      </c>
      <c r="E57" s="9">
        <f>IF(Data!E57&gt;0,Data!E57-4,"")</f>
        <v/>
      </c>
      <c r="F57" s="9">
        <f>IF(Data!F57&gt;0,Data!F57-4,"")</f>
        <v/>
      </c>
      <c r="G57" s="9">
        <f>IF(Data!G57&gt;0,Data!G57-4,"")</f>
        <v/>
      </c>
      <c r="H57" s="9">
        <f>IF(Data!H57&gt;0,Data!H57-4,"")</f>
        <v/>
      </c>
      <c r="K57" s="10">
        <f>IF(COUNT(A57,B57,C57,D57)&gt;0,AVERAGE(A57,B57,C57,D57),"")</f>
        <v/>
      </c>
      <c r="L57" s="10">
        <f>IF(COUNT(E57,F57,G57,H57)&gt;0,AVERAGE(E57,F57,G57,H57),"")</f>
        <v/>
      </c>
      <c r="M57" s="10">
        <f>IF(COUNT(A57,B57,C57,D57,E57,F57,G57,H57)&gt;0,AVERAGE(A57,B57,C57,D57,E57,F57,G57,H57),"")</f>
        <v/>
      </c>
    </row>
    <row r="58">
      <c r="A58" s="9">
        <f>IF(Data!A58&gt;0,Data!A58-4,"")</f>
        <v/>
      </c>
      <c r="B58" s="9">
        <f>IF(Data!B58&gt;0,Data!B58-4,"")</f>
        <v/>
      </c>
      <c r="C58" s="9">
        <f>IF(Data!C58&gt;0,Data!C58-4,"")</f>
        <v/>
      </c>
      <c r="D58" s="9">
        <f>IF(Data!D58&gt;0,Data!D58-4,"")</f>
        <v/>
      </c>
      <c r="E58" s="9">
        <f>IF(Data!E58&gt;0,Data!E58-4,"")</f>
        <v/>
      </c>
      <c r="F58" s="9">
        <f>IF(Data!F58&gt;0,Data!F58-4,"")</f>
        <v/>
      </c>
      <c r="G58" s="9">
        <f>IF(Data!G58&gt;0,Data!G58-4,"")</f>
        <v/>
      </c>
      <c r="H58" s="9">
        <f>IF(Data!H58&gt;0,Data!H58-4,"")</f>
        <v/>
      </c>
      <c r="K58" s="10">
        <f>IF(COUNT(A58,B58,C58,D58)&gt;0,AVERAGE(A58,B58,C58,D58),"")</f>
        <v/>
      </c>
      <c r="L58" s="10">
        <f>IF(COUNT(E58,F58,G58,H58)&gt;0,AVERAGE(E58,F58,G58,H58),"")</f>
        <v/>
      </c>
      <c r="M58" s="10">
        <f>IF(COUNT(A58,B58,C58,D58,E58,F58,G58,H58)&gt;0,AVERAGE(A58,B58,C58,D58,E58,F58,G58,H58),"")</f>
        <v/>
      </c>
    </row>
    <row r="59">
      <c r="A59" s="9">
        <f>IF(Data!A59&gt;0,Data!A59-4,"")</f>
        <v/>
      </c>
      <c r="B59" s="9">
        <f>IF(Data!B59&gt;0,Data!B59-4,"")</f>
        <v/>
      </c>
      <c r="C59" s="9">
        <f>IF(Data!C59&gt;0,Data!C59-4,"")</f>
        <v/>
      </c>
      <c r="D59" s="9">
        <f>IF(Data!D59&gt;0,Data!D59-4,"")</f>
        <v/>
      </c>
      <c r="E59" s="9">
        <f>IF(Data!E59&gt;0,Data!E59-4,"")</f>
        <v/>
      </c>
      <c r="F59" s="9">
        <f>IF(Data!F59&gt;0,Data!F59-4,"")</f>
        <v/>
      </c>
      <c r="G59" s="9">
        <f>IF(Data!G59&gt;0,Data!G59-4,"")</f>
        <v/>
      </c>
      <c r="H59" s="9">
        <f>IF(Data!H59&gt;0,Data!H59-4,"")</f>
        <v/>
      </c>
      <c r="K59" s="10">
        <f>IF(COUNT(A59,B59,C59,D59)&gt;0,AVERAGE(A59,B59,C59,D59),"")</f>
        <v/>
      </c>
      <c r="L59" s="10">
        <f>IF(COUNT(E59,F59,G59,H59)&gt;0,AVERAGE(E59,F59,G59,H59),"")</f>
        <v/>
      </c>
      <c r="M59" s="10">
        <f>IF(COUNT(A59,B59,C59,D59,E59,F59,G59,H59)&gt;0,AVERAGE(A59,B59,C59,D59,E59,F59,G59,H59),"")</f>
        <v/>
      </c>
    </row>
    <row r="60">
      <c r="A60" s="9">
        <f>IF(Data!A60&gt;0,Data!A60-4,"")</f>
        <v/>
      </c>
      <c r="B60" s="9">
        <f>IF(Data!B60&gt;0,Data!B60-4,"")</f>
        <v/>
      </c>
      <c r="C60" s="9">
        <f>IF(Data!C60&gt;0,Data!C60-4,"")</f>
        <v/>
      </c>
      <c r="D60" s="9">
        <f>IF(Data!D60&gt;0,Data!D60-4,"")</f>
        <v/>
      </c>
      <c r="E60" s="9">
        <f>IF(Data!E60&gt;0,Data!E60-4,"")</f>
        <v/>
      </c>
      <c r="F60" s="9">
        <f>IF(Data!F60&gt;0,Data!F60-4,"")</f>
        <v/>
      </c>
      <c r="G60" s="9">
        <f>IF(Data!G60&gt;0,Data!G60-4,"")</f>
        <v/>
      </c>
      <c r="H60" s="9">
        <f>IF(Data!H60&gt;0,Data!H60-4,"")</f>
        <v/>
      </c>
      <c r="K60" s="10">
        <f>IF(COUNT(A60,B60,C60,D60)&gt;0,AVERAGE(A60,B60,C60,D60),"")</f>
        <v/>
      </c>
      <c r="L60" s="10">
        <f>IF(COUNT(E60,F60,G60,H60)&gt;0,AVERAGE(E60,F60,G60,H60),"")</f>
        <v/>
      </c>
      <c r="M60" s="10">
        <f>IF(COUNT(A60,B60,C60,D60,E60,F60,G60,H60)&gt;0,AVERAGE(A60,B60,C60,D60,E60,F60,G60,H60),"")</f>
        <v/>
      </c>
    </row>
    <row r="61">
      <c r="A61" s="9">
        <f>IF(Data!A61&gt;0,Data!A61-4,"")</f>
        <v/>
      </c>
      <c r="B61" s="9">
        <f>IF(Data!B61&gt;0,Data!B61-4,"")</f>
        <v/>
      </c>
      <c r="C61" s="9">
        <f>IF(Data!C61&gt;0,Data!C61-4,"")</f>
        <v/>
      </c>
      <c r="D61" s="9">
        <f>IF(Data!D61&gt;0,Data!D61-4,"")</f>
        <v/>
      </c>
      <c r="E61" s="9">
        <f>IF(Data!E61&gt;0,Data!E61-4,"")</f>
        <v/>
      </c>
      <c r="F61" s="9">
        <f>IF(Data!F61&gt;0,Data!F61-4,"")</f>
        <v/>
      </c>
      <c r="G61" s="9">
        <f>IF(Data!G61&gt;0,Data!G61-4,"")</f>
        <v/>
      </c>
      <c r="H61" s="9">
        <f>IF(Data!H61&gt;0,Data!H61-4,"")</f>
        <v/>
      </c>
      <c r="K61" s="10">
        <f>IF(COUNT(A61,B61,C61,D61)&gt;0,AVERAGE(A61,B61,C61,D61),"")</f>
        <v/>
      </c>
      <c r="L61" s="10">
        <f>IF(COUNT(E61,F61,G61,H61)&gt;0,AVERAGE(E61,F61,G61,H61),"")</f>
        <v/>
      </c>
      <c r="M61" s="10">
        <f>IF(COUNT(A61,B61,C61,D61,E61,F61,G61,H61)&gt;0,AVERAGE(A61,B61,C61,D61,E61,F61,G61,H61),"")</f>
        <v/>
      </c>
    </row>
    <row r="62">
      <c r="A62" s="9">
        <f>IF(Data!A62&gt;0,Data!A62-4,"")</f>
        <v/>
      </c>
      <c r="B62" s="9">
        <f>IF(Data!B62&gt;0,Data!B62-4,"")</f>
        <v/>
      </c>
      <c r="C62" s="9">
        <f>IF(Data!C62&gt;0,Data!C62-4,"")</f>
        <v/>
      </c>
      <c r="D62" s="9">
        <f>IF(Data!D62&gt;0,Data!D62-4,"")</f>
        <v/>
      </c>
      <c r="E62" s="9">
        <f>IF(Data!E62&gt;0,Data!E62-4,"")</f>
        <v/>
      </c>
      <c r="F62" s="9">
        <f>IF(Data!F62&gt;0,Data!F62-4,"")</f>
        <v/>
      </c>
      <c r="G62" s="9">
        <f>IF(Data!G62&gt;0,Data!G62-4,"")</f>
        <v/>
      </c>
      <c r="H62" s="9">
        <f>IF(Data!H62&gt;0,Data!H62-4,"")</f>
        <v/>
      </c>
      <c r="K62" s="10">
        <f>IF(COUNT(A62,B62,C62,D62)&gt;0,AVERAGE(A62,B62,C62,D62),"")</f>
        <v/>
      </c>
      <c r="L62" s="10">
        <f>IF(COUNT(E62,F62,G62,H62)&gt;0,AVERAGE(E62,F62,G62,H62),"")</f>
        <v/>
      </c>
      <c r="M62" s="10">
        <f>IF(COUNT(A62,B62,C62,D62,E62,F62,G62,H62)&gt;0,AVERAGE(A62,B62,C62,D62,E62,F62,G62,H62),"")</f>
        <v/>
      </c>
    </row>
    <row r="63">
      <c r="A63" s="9">
        <f>IF(Data!A63&gt;0,Data!A63-4,"")</f>
        <v/>
      </c>
      <c r="B63" s="9">
        <f>IF(Data!B63&gt;0,Data!B63-4,"")</f>
        <v/>
      </c>
      <c r="C63" s="9">
        <f>IF(Data!C63&gt;0,Data!C63-4,"")</f>
        <v/>
      </c>
      <c r="D63" s="9">
        <f>IF(Data!D63&gt;0,Data!D63-4,"")</f>
        <v/>
      </c>
      <c r="E63" s="9">
        <f>IF(Data!E63&gt;0,Data!E63-4,"")</f>
        <v/>
      </c>
      <c r="F63" s="9">
        <f>IF(Data!F63&gt;0,Data!F63-4,"")</f>
        <v/>
      </c>
      <c r="G63" s="9">
        <f>IF(Data!G63&gt;0,Data!G63-4,"")</f>
        <v/>
      </c>
      <c r="H63" s="9">
        <f>IF(Data!H63&gt;0,Data!H63-4,"")</f>
        <v/>
      </c>
      <c r="K63" s="10">
        <f>IF(COUNT(A63,B63,C63,D63)&gt;0,AVERAGE(A63,B63,C63,D63),"")</f>
        <v/>
      </c>
      <c r="L63" s="10">
        <f>IF(COUNT(E63,F63,G63,H63)&gt;0,AVERAGE(E63,F63,G63,H63),"")</f>
        <v/>
      </c>
      <c r="M63" s="10">
        <f>IF(COUNT(A63,B63,C63,D63,E63,F63,G63,H63)&gt;0,AVERAGE(A63,B63,C63,D63,E63,F63,G63,H63),"")</f>
        <v/>
      </c>
    </row>
    <row r="64">
      <c r="A64" s="9">
        <f>IF(Data!A64&gt;0,Data!A64-4,"")</f>
        <v/>
      </c>
      <c r="B64" s="9">
        <f>IF(Data!B64&gt;0,Data!B64-4,"")</f>
        <v/>
      </c>
      <c r="C64" s="9">
        <f>IF(Data!C64&gt;0,Data!C64-4,"")</f>
        <v/>
      </c>
      <c r="D64" s="9">
        <f>IF(Data!D64&gt;0,Data!D64-4,"")</f>
        <v/>
      </c>
      <c r="E64" s="9">
        <f>IF(Data!E64&gt;0,Data!E64-4,"")</f>
        <v/>
      </c>
      <c r="F64" s="9">
        <f>IF(Data!F64&gt;0,Data!F64-4,"")</f>
        <v/>
      </c>
      <c r="G64" s="9">
        <f>IF(Data!G64&gt;0,Data!G64-4,"")</f>
        <v/>
      </c>
      <c r="H64" s="9">
        <f>IF(Data!H64&gt;0,Data!H64-4,"")</f>
        <v/>
      </c>
      <c r="K64" s="10">
        <f>IF(COUNT(A64,B64,C64,D64)&gt;0,AVERAGE(A64,B64,C64,D64),"")</f>
        <v/>
      </c>
      <c r="L64" s="10">
        <f>IF(COUNT(E64,F64,G64,H64)&gt;0,AVERAGE(E64,F64,G64,H64),"")</f>
        <v/>
      </c>
      <c r="M64" s="10">
        <f>IF(COUNT(A64,B64,C64,D64,E64,F64,G64,H64)&gt;0,AVERAGE(A64,B64,C64,D64,E64,F64,G64,H64),"")</f>
        <v/>
      </c>
    </row>
    <row r="65">
      <c r="A65" s="9">
        <f>IF(Data!A65&gt;0,Data!A65-4,"")</f>
        <v/>
      </c>
      <c r="B65" s="9">
        <f>IF(Data!B65&gt;0,Data!B65-4,"")</f>
        <v/>
      </c>
      <c r="C65" s="9">
        <f>IF(Data!C65&gt;0,Data!C65-4,"")</f>
        <v/>
      </c>
      <c r="D65" s="9">
        <f>IF(Data!D65&gt;0,Data!D65-4,"")</f>
        <v/>
      </c>
      <c r="E65" s="9">
        <f>IF(Data!E65&gt;0,Data!E65-4,"")</f>
        <v/>
      </c>
      <c r="F65" s="9">
        <f>IF(Data!F65&gt;0,Data!F65-4,"")</f>
        <v/>
      </c>
      <c r="G65" s="9">
        <f>IF(Data!G65&gt;0,Data!G65-4,"")</f>
        <v/>
      </c>
      <c r="H65" s="9">
        <f>IF(Data!H65&gt;0,Data!H65-4,"")</f>
        <v/>
      </c>
      <c r="K65" s="10">
        <f>IF(COUNT(A65,B65,C65,D65)&gt;0,AVERAGE(A65,B65,C65,D65),"")</f>
        <v/>
      </c>
      <c r="L65" s="10">
        <f>IF(COUNT(E65,F65,G65,H65)&gt;0,AVERAGE(E65,F65,G65,H65),"")</f>
        <v/>
      </c>
      <c r="M65" s="10">
        <f>IF(COUNT(A65,B65,C65,D65,E65,F65,G65,H65)&gt;0,AVERAGE(A65,B65,C65,D65,E65,F65,G65,H65),"")</f>
        <v/>
      </c>
    </row>
    <row r="66">
      <c r="A66" s="9">
        <f>IF(Data!A66&gt;0,Data!A66-4,"")</f>
        <v/>
      </c>
      <c r="B66" s="9">
        <f>IF(Data!B66&gt;0,Data!B66-4,"")</f>
        <v/>
      </c>
      <c r="C66" s="9">
        <f>IF(Data!C66&gt;0,Data!C66-4,"")</f>
        <v/>
      </c>
      <c r="D66" s="9">
        <f>IF(Data!D66&gt;0,Data!D66-4,"")</f>
        <v/>
      </c>
      <c r="E66" s="9">
        <f>IF(Data!E66&gt;0,Data!E66-4,"")</f>
        <v/>
      </c>
      <c r="F66" s="9">
        <f>IF(Data!F66&gt;0,Data!F66-4,"")</f>
        <v/>
      </c>
      <c r="G66" s="9">
        <f>IF(Data!G66&gt;0,Data!G66-4,"")</f>
        <v/>
      </c>
      <c r="H66" s="9">
        <f>IF(Data!H66&gt;0,Data!H66-4,"")</f>
        <v/>
      </c>
      <c r="K66" s="10">
        <f>IF(COUNT(A66,B66,C66,D66)&gt;0,AVERAGE(A66,B66,C66,D66),"")</f>
        <v/>
      </c>
      <c r="L66" s="10">
        <f>IF(COUNT(E66,F66,G66,H66)&gt;0,AVERAGE(E66,F66,G66,H66),"")</f>
        <v/>
      </c>
      <c r="M66" s="10">
        <f>IF(COUNT(A66,B66,C66,D66,E66,F66,G66,H66)&gt;0,AVERAGE(A66,B66,C66,D66,E66,F66,G66,H66),"")</f>
        <v/>
      </c>
    </row>
    <row r="67">
      <c r="A67" s="9">
        <f>IF(Data!A67&gt;0,Data!A67-4,"")</f>
        <v/>
      </c>
      <c r="B67" s="9">
        <f>IF(Data!B67&gt;0,Data!B67-4,"")</f>
        <v/>
      </c>
      <c r="C67" s="9">
        <f>IF(Data!C67&gt;0,Data!C67-4,"")</f>
        <v/>
      </c>
      <c r="D67" s="9">
        <f>IF(Data!D67&gt;0,Data!D67-4,"")</f>
        <v/>
      </c>
      <c r="E67" s="9">
        <f>IF(Data!E67&gt;0,Data!E67-4,"")</f>
        <v/>
      </c>
      <c r="F67" s="9">
        <f>IF(Data!F67&gt;0,Data!F67-4,"")</f>
        <v/>
      </c>
      <c r="G67" s="9">
        <f>IF(Data!G67&gt;0,Data!G67-4,"")</f>
        <v/>
      </c>
      <c r="H67" s="9">
        <f>IF(Data!H67&gt;0,Data!H67-4,"")</f>
        <v/>
      </c>
      <c r="K67" s="10">
        <f>IF(COUNT(A67,B67,C67,D67)&gt;0,AVERAGE(A67,B67,C67,D67),"")</f>
        <v/>
      </c>
      <c r="L67" s="10">
        <f>IF(COUNT(E67,F67,G67,H67)&gt;0,AVERAGE(E67,F67,G67,H67),"")</f>
        <v/>
      </c>
      <c r="M67" s="10">
        <f>IF(COUNT(A67,B67,C67,D67,E67,F67,G67,H67)&gt;0,AVERAGE(A67,B67,C67,D67,E67,F67,G67,H67),"")</f>
        <v/>
      </c>
    </row>
    <row r="68">
      <c r="A68" s="9">
        <f>IF(Data!A68&gt;0,Data!A68-4,"")</f>
        <v/>
      </c>
      <c r="B68" s="9">
        <f>IF(Data!B68&gt;0,Data!B68-4,"")</f>
        <v/>
      </c>
      <c r="C68" s="9">
        <f>IF(Data!C68&gt;0,Data!C68-4,"")</f>
        <v/>
      </c>
      <c r="D68" s="9">
        <f>IF(Data!D68&gt;0,Data!D68-4,"")</f>
        <v/>
      </c>
      <c r="E68" s="9">
        <f>IF(Data!E68&gt;0,Data!E68-4,"")</f>
        <v/>
      </c>
      <c r="F68" s="9">
        <f>IF(Data!F68&gt;0,Data!F68-4,"")</f>
        <v/>
      </c>
      <c r="G68" s="9">
        <f>IF(Data!G68&gt;0,Data!G68-4,"")</f>
        <v/>
      </c>
      <c r="H68" s="9">
        <f>IF(Data!H68&gt;0,Data!H68-4,"")</f>
        <v/>
      </c>
      <c r="K68" s="10">
        <f>IF(COUNT(A68,B68,C68,D68)&gt;0,AVERAGE(A68,B68,C68,D68),"")</f>
        <v/>
      </c>
      <c r="L68" s="10">
        <f>IF(COUNT(E68,F68,G68,H68)&gt;0,AVERAGE(E68,F68,G68,H68),"")</f>
        <v/>
      </c>
      <c r="M68" s="10">
        <f>IF(COUNT(A68,B68,C68,D68,E68,F68,G68,H68)&gt;0,AVERAGE(A68,B68,C68,D68,E68,F68,G68,H68),"")</f>
        <v/>
      </c>
    </row>
    <row r="69">
      <c r="A69" s="9">
        <f>IF(Data!A69&gt;0,Data!A69-4,"")</f>
        <v/>
      </c>
      <c r="B69" s="9">
        <f>IF(Data!B69&gt;0,Data!B69-4,"")</f>
        <v/>
      </c>
      <c r="C69" s="9">
        <f>IF(Data!C69&gt;0,Data!C69-4,"")</f>
        <v/>
      </c>
      <c r="D69" s="9">
        <f>IF(Data!D69&gt;0,Data!D69-4,"")</f>
        <v/>
      </c>
      <c r="E69" s="9">
        <f>IF(Data!E69&gt;0,Data!E69-4,"")</f>
        <v/>
      </c>
      <c r="F69" s="9">
        <f>IF(Data!F69&gt;0,Data!F69-4,"")</f>
        <v/>
      </c>
      <c r="G69" s="9">
        <f>IF(Data!G69&gt;0,Data!G69-4,"")</f>
        <v/>
      </c>
      <c r="H69" s="9">
        <f>IF(Data!H69&gt;0,Data!H69-4,"")</f>
        <v/>
      </c>
      <c r="K69" s="10">
        <f>IF(COUNT(A69,B69,C69,D69)&gt;0,AVERAGE(A69,B69,C69,D69),"")</f>
        <v/>
      </c>
      <c r="L69" s="10">
        <f>IF(COUNT(E69,F69,G69,H69)&gt;0,AVERAGE(E69,F69,G69,H69),"")</f>
        <v/>
      </c>
      <c r="M69" s="10">
        <f>IF(COUNT(A69,B69,C69,D69,E69,F69,G69,H69)&gt;0,AVERAGE(A69,B69,C69,D69,E69,F69,G69,H69),"")</f>
        <v/>
      </c>
    </row>
    <row r="70">
      <c r="A70" s="9">
        <f>IF(Data!A70&gt;0,Data!A70-4,"")</f>
        <v/>
      </c>
      <c r="B70" s="9">
        <f>IF(Data!B70&gt;0,Data!B70-4,"")</f>
        <v/>
      </c>
      <c r="C70" s="9">
        <f>IF(Data!C70&gt;0,Data!C70-4,"")</f>
        <v/>
      </c>
      <c r="D70" s="9">
        <f>IF(Data!D70&gt;0,Data!D70-4,"")</f>
        <v/>
      </c>
      <c r="E70" s="9">
        <f>IF(Data!E70&gt;0,Data!E70-4,"")</f>
        <v/>
      </c>
      <c r="F70" s="9">
        <f>IF(Data!F70&gt;0,Data!F70-4,"")</f>
        <v/>
      </c>
      <c r="G70" s="9">
        <f>IF(Data!G70&gt;0,Data!G70-4,"")</f>
        <v/>
      </c>
      <c r="H70" s="9">
        <f>IF(Data!H70&gt;0,Data!H70-4,"")</f>
        <v/>
      </c>
      <c r="K70" s="10">
        <f>IF(COUNT(A70,B70,C70,D70)&gt;0,AVERAGE(A70,B70,C70,D70),"")</f>
        <v/>
      </c>
      <c r="L70" s="10">
        <f>IF(COUNT(E70,F70,G70,H70)&gt;0,AVERAGE(E70,F70,G70,H70),"")</f>
        <v/>
      </c>
      <c r="M70" s="10">
        <f>IF(COUNT(A70,B70,C70,D70,E70,F70,G70,H70)&gt;0,AVERAGE(A70,B70,C70,D70,E70,F70,G70,H70),"")</f>
        <v/>
      </c>
    </row>
    <row r="71">
      <c r="A71" s="9">
        <f>IF(Data!A71&gt;0,Data!A71-4,"")</f>
        <v/>
      </c>
      <c r="B71" s="9">
        <f>IF(Data!B71&gt;0,Data!B71-4,"")</f>
        <v/>
      </c>
      <c r="C71" s="9">
        <f>IF(Data!C71&gt;0,Data!C71-4,"")</f>
        <v/>
      </c>
      <c r="D71" s="9">
        <f>IF(Data!D71&gt;0,Data!D71-4,"")</f>
        <v/>
      </c>
      <c r="E71" s="9">
        <f>IF(Data!E71&gt;0,Data!E71-4,"")</f>
        <v/>
      </c>
      <c r="F71" s="9">
        <f>IF(Data!F71&gt;0,Data!F71-4,"")</f>
        <v/>
      </c>
      <c r="G71" s="9">
        <f>IF(Data!G71&gt;0,Data!G71-4,"")</f>
        <v/>
      </c>
      <c r="H71" s="9">
        <f>IF(Data!H71&gt;0,Data!H71-4,"")</f>
        <v/>
      </c>
      <c r="K71" s="10">
        <f>IF(COUNT(A71,B71,C71,D71)&gt;0,AVERAGE(A71,B71,C71,D71),"")</f>
        <v/>
      </c>
      <c r="L71" s="10">
        <f>IF(COUNT(E71,F71,G71,H71)&gt;0,AVERAGE(E71,F71,G71,H71),"")</f>
        <v/>
      </c>
      <c r="M71" s="10">
        <f>IF(COUNT(A71,B71,C71,D71,E71,F71,G71,H71)&gt;0,AVERAGE(A71,B71,C71,D71,E71,F71,G71,H71),"")</f>
        <v/>
      </c>
    </row>
    <row r="72">
      <c r="A72" s="9">
        <f>IF(Data!A72&gt;0,Data!A72-4,"")</f>
        <v/>
      </c>
      <c r="B72" s="9">
        <f>IF(Data!B72&gt;0,Data!B72-4,"")</f>
        <v/>
      </c>
      <c r="C72" s="9">
        <f>IF(Data!C72&gt;0,Data!C72-4,"")</f>
        <v/>
      </c>
      <c r="D72" s="9">
        <f>IF(Data!D72&gt;0,Data!D72-4,"")</f>
        <v/>
      </c>
      <c r="E72" s="9">
        <f>IF(Data!E72&gt;0,Data!E72-4,"")</f>
        <v/>
      </c>
      <c r="F72" s="9">
        <f>IF(Data!F72&gt;0,Data!F72-4,"")</f>
        <v/>
      </c>
      <c r="G72" s="9">
        <f>IF(Data!G72&gt;0,Data!G72-4,"")</f>
        <v/>
      </c>
      <c r="H72" s="9">
        <f>IF(Data!H72&gt;0,Data!H72-4,"")</f>
        <v/>
      </c>
      <c r="K72" s="10">
        <f>IF(COUNT(A72,B72,C72,D72)&gt;0,AVERAGE(A72,B72,C72,D72),"")</f>
        <v/>
      </c>
      <c r="L72" s="10">
        <f>IF(COUNT(E72,F72,G72,H72)&gt;0,AVERAGE(E72,F72,G72,H72),"")</f>
        <v/>
      </c>
      <c r="M72" s="10">
        <f>IF(COUNT(A72,B72,C72,D72,E72,F72,G72,H72)&gt;0,AVERAGE(A72,B72,C72,D72,E72,F72,G72,H72),"")</f>
        <v/>
      </c>
    </row>
    <row r="73">
      <c r="A73" s="9">
        <f>IF(Data!A73&gt;0,Data!A73-4,"")</f>
        <v/>
      </c>
      <c r="B73" s="9">
        <f>IF(Data!B73&gt;0,Data!B73-4,"")</f>
        <v/>
      </c>
      <c r="C73" s="9">
        <f>IF(Data!C73&gt;0,Data!C73-4,"")</f>
        <v/>
      </c>
      <c r="D73" s="9">
        <f>IF(Data!D73&gt;0,Data!D73-4,"")</f>
        <v/>
      </c>
      <c r="E73" s="9">
        <f>IF(Data!E73&gt;0,Data!E73-4,"")</f>
        <v/>
      </c>
      <c r="F73" s="9">
        <f>IF(Data!F73&gt;0,Data!F73-4,"")</f>
        <v/>
      </c>
      <c r="G73" s="9">
        <f>IF(Data!G73&gt;0,Data!G73-4,"")</f>
        <v/>
      </c>
      <c r="H73" s="9">
        <f>IF(Data!H73&gt;0,Data!H73-4,"")</f>
        <v/>
      </c>
      <c r="K73" s="10">
        <f>IF(COUNT(A73,B73,C73,D73)&gt;0,AVERAGE(A73,B73,C73,D73),"")</f>
        <v/>
      </c>
      <c r="L73" s="10">
        <f>IF(COUNT(E73,F73,G73,H73)&gt;0,AVERAGE(E73,F73,G73,H73),"")</f>
        <v/>
      </c>
      <c r="M73" s="10">
        <f>IF(COUNT(A73,B73,C73,D73,E73,F73,G73,H73)&gt;0,AVERAGE(A73,B73,C73,D73,E73,F73,G73,H73),"")</f>
        <v/>
      </c>
    </row>
    <row r="74">
      <c r="A74" s="9">
        <f>IF(Data!A74&gt;0,Data!A74-4,"")</f>
        <v/>
      </c>
      <c r="B74" s="9">
        <f>IF(Data!B74&gt;0,Data!B74-4,"")</f>
        <v/>
      </c>
      <c r="C74" s="9">
        <f>IF(Data!C74&gt;0,Data!C74-4,"")</f>
        <v/>
      </c>
      <c r="D74" s="9">
        <f>IF(Data!D74&gt;0,Data!D74-4,"")</f>
        <v/>
      </c>
      <c r="E74" s="9">
        <f>IF(Data!E74&gt;0,Data!E74-4,"")</f>
        <v/>
      </c>
      <c r="F74" s="9">
        <f>IF(Data!F74&gt;0,Data!F74-4,"")</f>
        <v/>
      </c>
      <c r="G74" s="9">
        <f>IF(Data!G74&gt;0,Data!G74-4,"")</f>
        <v/>
      </c>
      <c r="H74" s="9">
        <f>IF(Data!H74&gt;0,Data!H74-4,"")</f>
        <v/>
      </c>
      <c r="K74" s="10">
        <f>IF(COUNT(A74,B74,C74,D74)&gt;0,AVERAGE(A74,B74,C74,D74),"")</f>
        <v/>
      </c>
      <c r="L74" s="10">
        <f>IF(COUNT(E74,F74,G74,H74)&gt;0,AVERAGE(E74,F74,G74,H74),"")</f>
        <v/>
      </c>
      <c r="M74" s="10">
        <f>IF(COUNT(A74,B74,C74,D74,E74,F74,G74,H74)&gt;0,AVERAGE(A74,B74,C74,D74,E74,F74,G74,H74),"")</f>
        <v/>
      </c>
    </row>
    <row r="75">
      <c r="A75" s="9">
        <f>IF(Data!A75&gt;0,Data!A75-4,"")</f>
        <v/>
      </c>
      <c r="B75" s="9">
        <f>IF(Data!B75&gt;0,Data!B75-4,"")</f>
        <v/>
      </c>
      <c r="C75" s="9">
        <f>IF(Data!C75&gt;0,Data!C75-4,"")</f>
        <v/>
      </c>
      <c r="D75" s="9">
        <f>IF(Data!D75&gt;0,Data!D75-4,"")</f>
        <v/>
      </c>
      <c r="E75" s="9">
        <f>IF(Data!E75&gt;0,Data!E75-4,"")</f>
        <v/>
      </c>
      <c r="F75" s="9">
        <f>IF(Data!F75&gt;0,Data!F75-4,"")</f>
        <v/>
      </c>
      <c r="G75" s="9">
        <f>IF(Data!G75&gt;0,Data!G75-4,"")</f>
        <v/>
      </c>
      <c r="H75" s="9">
        <f>IF(Data!H75&gt;0,Data!H75-4,"")</f>
        <v/>
      </c>
      <c r="K75" s="10">
        <f>IF(COUNT(A75,B75,C75,D75)&gt;0,AVERAGE(A75,B75,C75,D75),"")</f>
        <v/>
      </c>
      <c r="L75" s="10">
        <f>IF(COUNT(E75,F75,G75,H75)&gt;0,AVERAGE(E75,F75,G75,H75),"")</f>
        <v/>
      </c>
      <c r="M75" s="10">
        <f>IF(COUNT(A75,B75,C75,D75,E75,F75,G75,H75)&gt;0,AVERAGE(A75,B75,C75,D75,E75,F75,G75,H75),"")</f>
        <v/>
      </c>
    </row>
    <row r="76">
      <c r="A76" s="9">
        <f>IF(Data!A76&gt;0,Data!A76-4,"")</f>
        <v/>
      </c>
      <c r="B76" s="9">
        <f>IF(Data!B76&gt;0,Data!B76-4,"")</f>
        <v/>
      </c>
      <c r="C76" s="9">
        <f>IF(Data!C76&gt;0,Data!C76-4,"")</f>
        <v/>
      </c>
      <c r="D76" s="9">
        <f>IF(Data!D76&gt;0,Data!D76-4,"")</f>
        <v/>
      </c>
      <c r="E76" s="9">
        <f>IF(Data!E76&gt;0,Data!E76-4,"")</f>
        <v/>
      </c>
      <c r="F76" s="9">
        <f>IF(Data!F76&gt;0,Data!F76-4,"")</f>
        <v/>
      </c>
      <c r="G76" s="9">
        <f>IF(Data!G76&gt;0,Data!G76-4,"")</f>
        <v/>
      </c>
      <c r="H76" s="9">
        <f>IF(Data!H76&gt;0,Data!H76-4,"")</f>
        <v/>
      </c>
      <c r="K76" s="10">
        <f>IF(COUNT(A76,B76,C76,D76)&gt;0,AVERAGE(A76,B76,C76,D76),"")</f>
        <v/>
      </c>
      <c r="L76" s="10">
        <f>IF(COUNT(E76,F76,G76,H76)&gt;0,AVERAGE(E76,F76,G76,H76),"")</f>
        <v/>
      </c>
      <c r="M76" s="10">
        <f>IF(COUNT(A76,B76,C76,D76,E76,F76,G76,H76)&gt;0,AVERAGE(A76,B76,C76,D76,E76,F76,G76,H76),"")</f>
        <v/>
      </c>
    </row>
    <row r="77">
      <c r="A77" s="9">
        <f>IF(Data!A77&gt;0,Data!A77-4,"")</f>
        <v/>
      </c>
      <c r="B77" s="9">
        <f>IF(Data!B77&gt;0,Data!B77-4,"")</f>
        <v/>
      </c>
      <c r="C77" s="9">
        <f>IF(Data!C77&gt;0,Data!C77-4,"")</f>
        <v/>
      </c>
      <c r="D77" s="9">
        <f>IF(Data!D77&gt;0,Data!D77-4,"")</f>
        <v/>
      </c>
      <c r="E77" s="9">
        <f>IF(Data!E77&gt;0,Data!E77-4,"")</f>
        <v/>
      </c>
      <c r="F77" s="9">
        <f>IF(Data!F77&gt;0,Data!F77-4,"")</f>
        <v/>
      </c>
      <c r="G77" s="9">
        <f>IF(Data!G77&gt;0,Data!G77-4,"")</f>
        <v/>
      </c>
      <c r="H77" s="9">
        <f>IF(Data!H77&gt;0,Data!H77-4,"")</f>
        <v/>
      </c>
      <c r="K77" s="10">
        <f>IF(COUNT(A77,B77,C77,D77)&gt;0,AVERAGE(A77,B77,C77,D77),"")</f>
        <v/>
      </c>
      <c r="L77" s="10">
        <f>IF(COUNT(E77,F77,G77,H77)&gt;0,AVERAGE(E77,F77,G77,H77),"")</f>
        <v/>
      </c>
      <c r="M77" s="10">
        <f>IF(COUNT(A77,B77,C77,D77,E77,F77,G77,H77)&gt;0,AVERAGE(A77,B77,C77,D77,E77,F77,G77,H77),"")</f>
        <v/>
      </c>
    </row>
    <row r="78">
      <c r="A78" s="9">
        <f>IF(Data!A78&gt;0,Data!A78-4,"")</f>
        <v/>
      </c>
      <c r="B78" s="9">
        <f>IF(Data!B78&gt;0,Data!B78-4,"")</f>
        <v/>
      </c>
      <c r="C78" s="9">
        <f>IF(Data!C78&gt;0,Data!C78-4,"")</f>
        <v/>
      </c>
      <c r="D78" s="9">
        <f>IF(Data!D78&gt;0,Data!D78-4,"")</f>
        <v/>
      </c>
      <c r="E78" s="9">
        <f>IF(Data!E78&gt;0,Data!E78-4,"")</f>
        <v/>
      </c>
      <c r="F78" s="9">
        <f>IF(Data!F78&gt;0,Data!F78-4,"")</f>
        <v/>
      </c>
      <c r="G78" s="9">
        <f>IF(Data!G78&gt;0,Data!G78-4,"")</f>
        <v/>
      </c>
      <c r="H78" s="9">
        <f>IF(Data!H78&gt;0,Data!H78-4,"")</f>
        <v/>
      </c>
      <c r="K78" s="10">
        <f>IF(COUNT(A78,B78,C78,D78)&gt;0,AVERAGE(A78,B78,C78,D78),"")</f>
        <v/>
      </c>
      <c r="L78" s="10">
        <f>IF(COUNT(E78,F78,G78,H78)&gt;0,AVERAGE(E78,F78,G78,H78),"")</f>
        <v/>
      </c>
      <c r="M78" s="10">
        <f>IF(COUNT(A78,B78,C78,D78,E78,F78,G78,H78)&gt;0,AVERAGE(A78,B78,C78,D78,E78,F78,G78,H78),"")</f>
        <v/>
      </c>
    </row>
    <row r="79">
      <c r="A79" s="9">
        <f>IF(Data!A79&gt;0,Data!A79-4,"")</f>
        <v/>
      </c>
      <c r="B79" s="9">
        <f>IF(Data!B79&gt;0,Data!B79-4,"")</f>
        <v/>
      </c>
      <c r="C79" s="9">
        <f>IF(Data!C79&gt;0,Data!C79-4,"")</f>
        <v/>
      </c>
      <c r="D79" s="9">
        <f>IF(Data!D79&gt;0,Data!D79-4,"")</f>
        <v/>
      </c>
      <c r="E79" s="9">
        <f>IF(Data!E79&gt;0,Data!E79-4,"")</f>
        <v/>
      </c>
      <c r="F79" s="9">
        <f>IF(Data!F79&gt;0,Data!F79-4,"")</f>
        <v/>
      </c>
      <c r="G79" s="9">
        <f>IF(Data!G79&gt;0,Data!G79-4,"")</f>
        <v/>
      </c>
      <c r="H79" s="9">
        <f>IF(Data!H79&gt;0,Data!H79-4,"")</f>
        <v/>
      </c>
      <c r="K79" s="10">
        <f>IF(COUNT(A79,B79,C79,D79)&gt;0,AVERAGE(A79,B79,C79,D79),"")</f>
        <v/>
      </c>
      <c r="L79" s="10">
        <f>IF(COUNT(E79,F79,G79,H79)&gt;0,AVERAGE(E79,F79,G79,H79),"")</f>
        <v/>
      </c>
      <c r="M79" s="10">
        <f>IF(COUNT(A79,B79,C79,D79,E79,F79,G79,H79)&gt;0,AVERAGE(A79,B79,C79,D79,E79,F79,G79,H79),"")</f>
        <v/>
      </c>
    </row>
    <row r="80">
      <c r="A80" s="9">
        <f>IF(Data!A80&gt;0,Data!A80-4,"")</f>
        <v/>
      </c>
      <c r="B80" s="9">
        <f>IF(Data!B80&gt;0,Data!B80-4,"")</f>
        <v/>
      </c>
      <c r="C80" s="9">
        <f>IF(Data!C80&gt;0,Data!C80-4,"")</f>
        <v/>
      </c>
      <c r="D80" s="9">
        <f>IF(Data!D80&gt;0,Data!D80-4,"")</f>
        <v/>
      </c>
      <c r="E80" s="9">
        <f>IF(Data!E80&gt;0,Data!E80-4,"")</f>
        <v/>
      </c>
      <c r="F80" s="9">
        <f>IF(Data!F80&gt;0,Data!F80-4,"")</f>
        <v/>
      </c>
      <c r="G80" s="9">
        <f>IF(Data!G80&gt;0,Data!G80-4,"")</f>
        <v/>
      </c>
      <c r="H80" s="9">
        <f>IF(Data!H80&gt;0,Data!H80-4,"")</f>
        <v/>
      </c>
      <c r="K80" s="10">
        <f>IF(COUNT(A80,B80,C80,D80)&gt;0,AVERAGE(A80,B80,C80,D80),"")</f>
        <v/>
      </c>
      <c r="L80" s="10">
        <f>IF(COUNT(E80,F80,G80,H80)&gt;0,AVERAGE(E80,F80,G80,H80),"")</f>
        <v/>
      </c>
      <c r="M80" s="10">
        <f>IF(COUNT(A80,B80,C80,D80,E80,F80,G80,H80)&gt;0,AVERAGE(A80,B80,C80,D80,E80,F80,G80,H80),"")</f>
        <v/>
      </c>
    </row>
    <row r="81">
      <c r="A81" s="9">
        <f>IF(Data!A81&gt;0,Data!A81-4,"")</f>
        <v/>
      </c>
      <c r="B81" s="9">
        <f>IF(Data!B81&gt;0,Data!B81-4,"")</f>
        <v/>
      </c>
      <c r="C81" s="9">
        <f>IF(Data!C81&gt;0,Data!C81-4,"")</f>
        <v/>
      </c>
      <c r="D81" s="9">
        <f>IF(Data!D81&gt;0,Data!D81-4,"")</f>
        <v/>
      </c>
      <c r="E81" s="9">
        <f>IF(Data!E81&gt;0,Data!E81-4,"")</f>
        <v/>
      </c>
      <c r="F81" s="9">
        <f>IF(Data!F81&gt;0,Data!F81-4,"")</f>
        <v/>
      </c>
      <c r="G81" s="9">
        <f>IF(Data!G81&gt;0,Data!G81-4,"")</f>
        <v/>
      </c>
      <c r="H81" s="9">
        <f>IF(Data!H81&gt;0,Data!H81-4,"")</f>
        <v/>
      </c>
      <c r="K81" s="10">
        <f>IF(COUNT(A81,B81,C81,D81)&gt;0,AVERAGE(A81,B81,C81,D81),"")</f>
        <v/>
      </c>
      <c r="L81" s="10">
        <f>IF(COUNT(E81,F81,G81,H81)&gt;0,AVERAGE(E81,F81,G81,H81),"")</f>
        <v/>
      </c>
      <c r="M81" s="10">
        <f>IF(COUNT(A81,B81,C81,D81,E81,F81,G81,H81)&gt;0,AVERAGE(A81,B81,C81,D81,E81,F81,G81,H81),"")</f>
        <v/>
      </c>
    </row>
    <row r="82">
      <c r="A82" s="9">
        <f>IF(Data!A82&gt;0,Data!A82-4,"")</f>
        <v/>
      </c>
      <c r="B82" s="9">
        <f>IF(Data!B82&gt;0,Data!B82-4,"")</f>
        <v/>
      </c>
      <c r="C82" s="9">
        <f>IF(Data!C82&gt;0,Data!C82-4,"")</f>
        <v/>
      </c>
      <c r="D82" s="9">
        <f>IF(Data!D82&gt;0,Data!D82-4,"")</f>
        <v/>
      </c>
      <c r="E82" s="9">
        <f>IF(Data!E82&gt;0,Data!E82-4,"")</f>
        <v/>
      </c>
      <c r="F82" s="9">
        <f>IF(Data!F82&gt;0,Data!F82-4,"")</f>
        <v/>
      </c>
      <c r="G82" s="9">
        <f>IF(Data!G82&gt;0,Data!G82-4,"")</f>
        <v/>
      </c>
      <c r="H82" s="9">
        <f>IF(Data!H82&gt;0,Data!H82-4,"")</f>
        <v/>
      </c>
      <c r="K82" s="10">
        <f>IF(COUNT(A82,B82,C82,D82)&gt;0,AVERAGE(A82,B82,C82,D82),"")</f>
        <v/>
      </c>
      <c r="L82" s="10">
        <f>IF(COUNT(E82,F82,G82,H82)&gt;0,AVERAGE(E82,F82,G82,H82),"")</f>
        <v/>
      </c>
      <c r="M82" s="10">
        <f>IF(COUNT(A82,B82,C82,D82,E82,F82,G82,H82)&gt;0,AVERAGE(A82,B82,C82,D82,E82,F82,G82,H82),"")</f>
        <v/>
      </c>
    </row>
    <row r="83">
      <c r="A83" s="9">
        <f>IF(Data!A83&gt;0,Data!A83-4,"")</f>
        <v/>
      </c>
      <c r="B83" s="9">
        <f>IF(Data!B83&gt;0,Data!B83-4,"")</f>
        <v/>
      </c>
      <c r="C83" s="9">
        <f>IF(Data!C83&gt;0,Data!C83-4,"")</f>
        <v/>
      </c>
      <c r="D83" s="9">
        <f>IF(Data!D83&gt;0,Data!D83-4,"")</f>
        <v/>
      </c>
      <c r="E83" s="9">
        <f>IF(Data!E83&gt;0,Data!E83-4,"")</f>
        <v/>
      </c>
      <c r="F83" s="9">
        <f>IF(Data!F83&gt;0,Data!F83-4,"")</f>
        <v/>
      </c>
      <c r="G83" s="9">
        <f>IF(Data!G83&gt;0,Data!G83-4,"")</f>
        <v/>
      </c>
      <c r="H83" s="9">
        <f>IF(Data!H83&gt;0,Data!H83-4,"")</f>
        <v/>
      </c>
      <c r="K83" s="10">
        <f>IF(COUNT(A83,B83,C83,D83)&gt;0,AVERAGE(A83,B83,C83,D83),"")</f>
        <v/>
      </c>
      <c r="L83" s="10">
        <f>IF(COUNT(E83,F83,G83,H83)&gt;0,AVERAGE(E83,F83,G83,H83),"")</f>
        <v/>
      </c>
      <c r="M83" s="10">
        <f>IF(COUNT(A83,B83,C83,D83,E83,F83,G83,H83)&gt;0,AVERAGE(A83,B83,C83,D83,E83,F83,G83,H83),"")</f>
        <v/>
      </c>
    </row>
    <row r="84">
      <c r="A84" s="9">
        <f>IF(Data!A84&gt;0,Data!A84-4,"")</f>
        <v/>
      </c>
      <c r="B84" s="9">
        <f>IF(Data!B84&gt;0,Data!B84-4,"")</f>
        <v/>
      </c>
      <c r="C84" s="9">
        <f>IF(Data!C84&gt;0,Data!C84-4,"")</f>
        <v/>
      </c>
      <c r="D84" s="9">
        <f>IF(Data!D84&gt;0,Data!D84-4,"")</f>
        <v/>
      </c>
      <c r="E84" s="9">
        <f>IF(Data!E84&gt;0,Data!E84-4,"")</f>
        <v/>
      </c>
      <c r="F84" s="9">
        <f>IF(Data!F84&gt;0,Data!F84-4,"")</f>
        <v/>
      </c>
      <c r="G84" s="9">
        <f>IF(Data!G84&gt;0,Data!G84-4,"")</f>
        <v/>
      </c>
      <c r="H84" s="9">
        <f>IF(Data!H84&gt;0,Data!H84-4,"")</f>
        <v/>
      </c>
      <c r="K84" s="10">
        <f>IF(COUNT(A84,B84,C84,D84)&gt;0,AVERAGE(A84,B84,C84,D84),"")</f>
        <v/>
      </c>
      <c r="L84" s="10">
        <f>IF(COUNT(E84,F84,G84,H84)&gt;0,AVERAGE(E84,F84,G84,H84),"")</f>
        <v/>
      </c>
      <c r="M84" s="10">
        <f>IF(COUNT(A84,B84,C84,D84,E84,F84,G84,H84)&gt;0,AVERAGE(A84,B84,C84,D84,E84,F84,G84,H84),"")</f>
        <v/>
      </c>
    </row>
    <row r="85">
      <c r="A85" s="9">
        <f>IF(Data!A85&gt;0,Data!A85-4,"")</f>
        <v/>
      </c>
      <c r="B85" s="9">
        <f>IF(Data!B85&gt;0,Data!B85-4,"")</f>
        <v/>
      </c>
      <c r="C85" s="9">
        <f>IF(Data!C85&gt;0,Data!C85-4,"")</f>
        <v/>
      </c>
      <c r="D85" s="9">
        <f>IF(Data!D85&gt;0,Data!D85-4,"")</f>
        <v/>
      </c>
      <c r="E85" s="9">
        <f>IF(Data!E85&gt;0,Data!E85-4,"")</f>
        <v/>
      </c>
      <c r="F85" s="9">
        <f>IF(Data!F85&gt;0,Data!F85-4,"")</f>
        <v/>
      </c>
      <c r="G85" s="9">
        <f>IF(Data!G85&gt;0,Data!G85-4,"")</f>
        <v/>
      </c>
      <c r="H85" s="9">
        <f>IF(Data!H85&gt;0,Data!H85-4,"")</f>
        <v/>
      </c>
      <c r="K85" s="10">
        <f>IF(COUNT(A85,B85,C85,D85)&gt;0,AVERAGE(A85,B85,C85,D85),"")</f>
        <v/>
      </c>
      <c r="L85" s="10">
        <f>IF(COUNT(E85,F85,G85,H85)&gt;0,AVERAGE(E85,F85,G85,H85),"")</f>
        <v/>
      </c>
      <c r="M85" s="10">
        <f>IF(COUNT(A85,B85,C85,D85,E85,F85,G85,H85)&gt;0,AVERAGE(A85,B85,C85,D85,E85,F85,G85,H85),"")</f>
        <v/>
      </c>
    </row>
    <row r="86">
      <c r="A86" s="9">
        <f>IF(Data!A86&gt;0,Data!A86-4,"")</f>
        <v/>
      </c>
      <c r="B86" s="9">
        <f>IF(Data!B86&gt;0,Data!B86-4,"")</f>
        <v/>
      </c>
      <c r="C86" s="9">
        <f>IF(Data!C86&gt;0,Data!C86-4,"")</f>
        <v/>
      </c>
      <c r="D86" s="9">
        <f>IF(Data!D86&gt;0,Data!D86-4,"")</f>
        <v/>
      </c>
      <c r="E86" s="9">
        <f>IF(Data!E86&gt;0,Data!E86-4,"")</f>
        <v/>
      </c>
      <c r="F86" s="9">
        <f>IF(Data!F86&gt;0,Data!F86-4,"")</f>
        <v/>
      </c>
      <c r="G86" s="9">
        <f>IF(Data!G86&gt;0,Data!G86-4,"")</f>
        <v/>
      </c>
      <c r="H86" s="9">
        <f>IF(Data!H86&gt;0,Data!H86-4,"")</f>
        <v/>
      </c>
      <c r="K86" s="10">
        <f>IF(COUNT(A86,B86,C86,D86)&gt;0,AVERAGE(A86,B86,C86,D86),"")</f>
        <v/>
      </c>
      <c r="L86" s="10">
        <f>IF(COUNT(E86,F86,G86,H86)&gt;0,AVERAGE(E86,F86,G86,H86),"")</f>
        <v/>
      </c>
      <c r="M86" s="10">
        <f>IF(COUNT(A86,B86,C86,D86,E86,F86,G86,H86)&gt;0,AVERAGE(A86,B86,C86,D86,E86,F86,G86,H86),"")</f>
        <v/>
      </c>
    </row>
    <row r="87">
      <c r="A87" s="9">
        <f>IF(Data!A87&gt;0,Data!A87-4,"")</f>
        <v/>
      </c>
      <c r="B87" s="9">
        <f>IF(Data!B87&gt;0,Data!B87-4,"")</f>
        <v/>
      </c>
      <c r="C87" s="9">
        <f>IF(Data!C87&gt;0,Data!C87-4,"")</f>
        <v/>
      </c>
      <c r="D87" s="9">
        <f>IF(Data!D87&gt;0,Data!D87-4,"")</f>
        <v/>
      </c>
      <c r="E87" s="9">
        <f>IF(Data!E87&gt;0,Data!E87-4,"")</f>
        <v/>
      </c>
      <c r="F87" s="9">
        <f>IF(Data!F87&gt;0,Data!F87-4,"")</f>
        <v/>
      </c>
      <c r="G87" s="9">
        <f>IF(Data!G87&gt;0,Data!G87-4,"")</f>
        <v/>
      </c>
      <c r="H87" s="9">
        <f>IF(Data!H87&gt;0,Data!H87-4,"")</f>
        <v/>
      </c>
      <c r="K87" s="10">
        <f>IF(COUNT(A87,B87,C87,D87)&gt;0,AVERAGE(A87,B87,C87,D87),"")</f>
        <v/>
      </c>
      <c r="L87" s="10">
        <f>IF(COUNT(E87,F87,G87,H87)&gt;0,AVERAGE(E87,F87,G87,H87),"")</f>
        <v/>
      </c>
      <c r="M87" s="10">
        <f>IF(COUNT(A87,B87,C87,D87,E87,F87,G87,H87)&gt;0,AVERAGE(A87,B87,C87,D87,E87,F87,G87,H87),"")</f>
        <v/>
      </c>
    </row>
    <row r="88">
      <c r="A88" s="9">
        <f>IF(Data!A88&gt;0,Data!A88-4,"")</f>
        <v/>
      </c>
      <c r="B88" s="9">
        <f>IF(Data!B88&gt;0,Data!B88-4,"")</f>
        <v/>
      </c>
      <c r="C88" s="9">
        <f>IF(Data!C88&gt;0,Data!C88-4,"")</f>
        <v/>
      </c>
      <c r="D88" s="9">
        <f>IF(Data!D88&gt;0,Data!D88-4,"")</f>
        <v/>
      </c>
      <c r="E88" s="9">
        <f>IF(Data!E88&gt;0,Data!E88-4,"")</f>
        <v/>
      </c>
      <c r="F88" s="9">
        <f>IF(Data!F88&gt;0,Data!F88-4,"")</f>
        <v/>
      </c>
      <c r="G88" s="9">
        <f>IF(Data!G88&gt;0,Data!G88-4,"")</f>
        <v/>
      </c>
      <c r="H88" s="9">
        <f>IF(Data!H88&gt;0,Data!H88-4,"")</f>
        <v/>
      </c>
      <c r="K88" s="10">
        <f>IF(COUNT(A88,B88,C88,D88)&gt;0,AVERAGE(A88,B88,C88,D88),"")</f>
        <v/>
      </c>
      <c r="L88" s="10">
        <f>IF(COUNT(E88,F88,G88,H88)&gt;0,AVERAGE(E88,F88,G88,H88),"")</f>
        <v/>
      </c>
      <c r="M88" s="10">
        <f>IF(COUNT(A88,B88,C88,D88,E88,F88,G88,H88)&gt;0,AVERAGE(A88,B88,C88,D88,E88,F88,G88,H88),"")</f>
        <v/>
      </c>
    </row>
    <row r="89">
      <c r="A89" s="9">
        <f>IF(Data!A89&gt;0,Data!A89-4,"")</f>
        <v/>
      </c>
      <c r="B89" s="9">
        <f>IF(Data!B89&gt;0,Data!B89-4,"")</f>
        <v/>
      </c>
      <c r="C89" s="9">
        <f>IF(Data!C89&gt;0,Data!C89-4,"")</f>
        <v/>
      </c>
      <c r="D89" s="9">
        <f>IF(Data!D89&gt;0,Data!D89-4,"")</f>
        <v/>
      </c>
      <c r="E89" s="9">
        <f>IF(Data!E89&gt;0,Data!E89-4,"")</f>
        <v/>
      </c>
      <c r="F89" s="9">
        <f>IF(Data!F89&gt;0,Data!F89-4,"")</f>
        <v/>
      </c>
      <c r="G89" s="9">
        <f>IF(Data!G89&gt;0,Data!G89-4,"")</f>
        <v/>
      </c>
      <c r="H89" s="9">
        <f>IF(Data!H89&gt;0,Data!H89-4,"")</f>
        <v/>
      </c>
      <c r="K89" s="10">
        <f>IF(COUNT(A89,B89,C89,D89)&gt;0,AVERAGE(A89,B89,C89,D89),"")</f>
        <v/>
      </c>
      <c r="L89" s="10">
        <f>IF(COUNT(E89,F89,G89,H89)&gt;0,AVERAGE(E89,F89,G89,H89),"")</f>
        <v/>
      </c>
      <c r="M89" s="10">
        <f>IF(COUNT(A89,B89,C89,D89,E89,F89,G89,H89)&gt;0,AVERAGE(A89,B89,C89,D89,E89,F89,G89,H89),"")</f>
        <v/>
      </c>
    </row>
    <row r="90">
      <c r="A90" s="9">
        <f>IF(Data!A90&gt;0,Data!A90-4,"")</f>
        <v/>
      </c>
      <c r="B90" s="9">
        <f>IF(Data!B90&gt;0,Data!B90-4,"")</f>
        <v/>
      </c>
      <c r="C90" s="9">
        <f>IF(Data!C90&gt;0,Data!C90-4,"")</f>
        <v/>
      </c>
      <c r="D90" s="9">
        <f>IF(Data!D90&gt;0,Data!D90-4,"")</f>
        <v/>
      </c>
      <c r="E90" s="9">
        <f>IF(Data!E90&gt;0,Data!E90-4,"")</f>
        <v/>
      </c>
      <c r="F90" s="9">
        <f>IF(Data!F90&gt;0,Data!F90-4,"")</f>
        <v/>
      </c>
      <c r="G90" s="9">
        <f>IF(Data!G90&gt;0,Data!G90-4,"")</f>
        <v/>
      </c>
      <c r="H90" s="9">
        <f>IF(Data!H90&gt;0,Data!H90-4,"")</f>
        <v/>
      </c>
      <c r="K90" s="10">
        <f>IF(COUNT(A90,B90,C90,D90)&gt;0,AVERAGE(A90,B90,C90,D90),"")</f>
        <v/>
      </c>
      <c r="L90" s="10">
        <f>IF(COUNT(E90,F90,G90,H90)&gt;0,AVERAGE(E90,F90,G90,H90),"")</f>
        <v/>
      </c>
      <c r="M90" s="10">
        <f>IF(COUNT(A90,B90,C90,D90,E90,F90,G90,H90)&gt;0,AVERAGE(A90,B90,C90,D90,E90,F90,G90,H90),"")</f>
        <v/>
      </c>
    </row>
    <row r="91">
      <c r="A91" s="9">
        <f>IF(Data!A91&gt;0,Data!A91-4,"")</f>
        <v/>
      </c>
      <c r="B91" s="9">
        <f>IF(Data!B91&gt;0,Data!B91-4,"")</f>
        <v/>
      </c>
      <c r="C91" s="9">
        <f>IF(Data!C91&gt;0,Data!C91-4,"")</f>
        <v/>
      </c>
      <c r="D91" s="9">
        <f>IF(Data!D91&gt;0,Data!D91-4,"")</f>
        <v/>
      </c>
      <c r="E91" s="9">
        <f>IF(Data!E91&gt;0,Data!E91-4,"")</f>
        <v/>
      </c>
      <c r="F91" s="9">
        <f>IF(Data!F91&gt;0,Data!F91-4,"")</f>
        <v/>
      </c>
      <c r="G91" s="9">
        <f>IF(Data!G91&gt;0,Data!G91-4,"")</f>
        <v/>
      </c>
      <c r="H91" s="9">
        <f>IF(Data!H91&gt;0,Data!H91-4,"")</f>
        <v/>
      </c>
      <c r="K91" s="10">
        <f>IF(COUNT(A91,B91,C91,D91)&gt;0,AVERAGE(A91,B91,C91,D91),"")</f>
        <v/>
      </c>
      <c r="L91" s="10">
        <f>IF(COUNT(E91,F91,G91,H91)&gt;0,AVERAGE(E91,F91,G91,H91),"")</f>
        <v/>
      </c>
      <c r="M91" s="10">
        <f>IF(COUNT(A91,B91,C91,D91,E91,F91,G91,H91)&gt;0,AVERAGE(A91,B91,C91,D91,E91,F91,G91,H91),"")</f>
        <v/>
      </c>
    </row>
    <row r="92">
      <c r="A92" s="9">
        <f>IF(Data!A92&gt;0,Data!A92-4,"")</f>
        <v/>
      </c>
      <c r="B92" s="9">
        <f>IF(Data!B92&gt;0,Data!B92-4,"")</f>
        <v/>
      </c>
      <c r="C92" s="9">
        <f>IF(Data!C92&gt;0,Data!C92-4,"")</f>
        <v/>
      </c>
      <c r="D92" s="9">
        <f>IF(Data!D92&gt;0,Data!D92-4,"")</f>
        <v/>
      </c>
      <c r="E92" s="9">
        <f>IF(Data!E92&gt;0,Data!E92-4,"")</f>
        <v/>
      </c>
      <c r="F92" s="9">
        <f>IF(Data!F92&gt;0,Data!F92-4,"")</f>
        <v/>
      </c>
      <c r="G92" s="9">
        <f>IF(Data!G92&gt;0,Data!G92-4,"")</f>
        <v/>
      </c>
      <c r="H92" s="9">
        <f>IF(Data!H92&gt;0,Data!H92-4,"")</f>
        <v/>
      </c>
      <c r="K92" s="10">
        <f>IF(COUNT(A92,B92,C92,D92)&gt;0,AVERAGE(A92,B92,C92,D92),"")</f>
        <v/>
      </c>
      <c r="L92" s="10">
        <f>IF(COUNT(E92,F92,G92,H92)&gt;0,AVERAGE(E92,F92,G92,H92),"")</f>
        <v/>
      </c>
      <c r="M92" s="10">
        <f>IF(COUNT(A92,B92,C92,D92,E92,F92,G92,H92)&gt;0,AVERAGE(A92,B92,C92,D92,E92,F92,G92,H92),"")</f>
        <v/>
      </c>
    </row>
    <row r="93">
      <c r="A93" s="9">
        <f>IF(Data!A93&gt;0,Data!A93-4,"")</f>
        <v/>
      </c>
      <c r="B93" s="9">
        <f>IF(Data!B93&gt;0,Data!B93-4,"")</f>
        <v/>
      </c>
      <c r="C93" s="9">
        <f>IF(Data!C93&gt;0,Data!C93-4,"")</f>
        <v/>
      </c>
      <c r="D93" s="9">
        <f>IF(Data!D93&gt;0,Data!D93-4,"")</f>
        <v/>
      </c>
      <c r="E93" s="9">
        <f>IF(Data!E93&gt;0,Data!E93-4,"")</f>
        <v/>
      </c>
      <c r="F93" s="9">
        <f>IF(Data!F93&gt;0,Data!F93-4,"")</f>
        <v/>
      </c>
      <c r="G93" s="9">
        <f>IF(Data!G93&gt;0,Data!G93-4,"")</f>
        <v/>
      </c>
      <c r="H93" s="9">
        <f>IF(Data!H93&gt;0,Data!H93-4,"")</f>
        <v/>
      </c>
      <c r="K93" s="10">
        <f>IF(COUNT(A93,B93,C93,D93)&gt;0,AVERAGE(A93,B93,C93,D93),"")</f>
        <v/>
      </c>
      <c r="L93" s="10">
        <f>IF(COUNT(E93,F93,G93,H93)&gt;0,AVERAGE(E93,F93,G93,H93),"")</f>
        <v/>
      </c>
      <c r="M93" s="10">
        <f>IF(COUNT(A93,B93,C93,D93,E93,F93,G93,H93)&gt;0,AVERAGE(A93,B93,C93,D93,E93,F93,G93,H93),"")</f>
        <v/>
      </c>
    </row>
    <row r="94">
      <c r="A94" s="9">
        <f>IF(Data!A94&gt;0,Data!A94-4,"")</f>
        <v/>
      </c>
      <c r="B94" s="9">
        <f>IF(Data!B94&gt;0,Data!B94-4,"")</f>
        <v/>
      </c>
      <c r="C94" s="9">
        <f>IF(Data!C94&gt;0,Data!C94-4,"")</f>
        <v/>
      </c>
      <c r="D94" s="9">
        <f>IF(Data!D94&gt;0,Data!D94-4,"")</f>
        <v/>
      </c>
      <c r="E94" s="9">
        <f>IF(Data!E94&gt;0,Data!E94-4,"")</f>
        <v/>
      </c>
      <c r="F94" s="9">
        <f>IF(Data!F94&gt;0,Data!F94-4,"")</f>
        <v/>
      </c>
      <c r="G94" s="9">
        <f>IF(Data!G94&gt;0,Data!G94-4,"")</f>
        <v/>
      </c>
      <c r="H94" s="9">
        <f>IF(Data!H94&gt;0,Data!H94-4,"")</f>
        <v/>
      </c>
      <c r="K94" s="10">
        <f>IF(COUNT(A94,B94,C94,D94)&gt;0,AVERAGE(A94,B94,C94,D94),"")</f>
        <v/>
      </c>
      <c r="L94" s="10">
        <f>IF(COUNT(E94,F94,G94,H94)&gt;0,AVERAGE(E94,F94,G94,H94),"")</f>
        <v/>
      </c>
      <c r="M94" s="10">
        <f>IF(COUNT(A94,B94,C94,D94,E94,F94,G94,H94)&gt;0,AVERAGE(A94,B94,C94,D94,E94,F94,G94,H94),"")</f>
        <v/>
      </c>
    </row>
    <row r="95">
      <c r="A95" s="9">
        <f>IF(Data!A95&gt;0,Data!A95-4,"")</f>
        <v/>
      </c>
      <c r="B95" s="9">
        <f>IF(Data!B95&gt;0,Data!B95-4,"")</f>
        <v/>
      </c>
      <c r="C95" s="9">
        <f>IF(Data!C95&gt;0,Data!C95-4,"")</f>
        <v/>
      </c>
      <c r="D95" s="9">
        <f>IF(Data!D95&gt;0,Data!D95-4,"")</f>
        <v/>
      </c>
      <c r="E95" s="9">
        <f>IF(Data!E95&gt;0,Data!E95-4,"")</f>
        <v/>
      </c>
      <c r="F95" s="9">
        <f>IF(Data!F95&gt;0,Data!F95-4,"")</f>
        <v/>
      </c>
      <c r="G95" s="9">
        <f>IF(Data!G95&gt;0,Data!G95-4,"")</f>
        <v/>
      </c>
      <c r="H95" s="9">
        <f>IF(Data!H95&gt;0,Data!H95-4,"")</f>
        <v/>
      </c>
      <c r="K95" s="10">
        <f>IF(COUNT(A95,B95,C95,D95)&gt;0,AVERAGE(A95,B95,C95,D95),"")</f>
        <v/>
      </c>
      <c r="L95" s="10">
        <f>IF(COUNT(E95,F95,G95,H95)&gt;0,AVERAGE(E95,F95,G95,H95),"")</f>
        <v/>
      </c>
      <c r="M95" s="10">
        <f>IF(COUNT(A95,B95,C95,D95,E95,F95,G95,H95)&gt;0,AVERAGE(A95,B95,C95,D95,E95,F95,G95,H95),"")</f>
        <v/>
      </c>
    </row>
    <row r="96">
      <c r="A96" s="9">
        <f>IF(Data!A96&gt;0,Data!A96-4,"")</f>
        <v/>
      </c>
      <c r="B96" s="9">
        <f>IF(Data!B96&gt;0,Data!B96-4,"")</f>
        <v/>
      </c>
      <c r="C96" s="9">
        <f>IF(Data!C96&gt;0,Data!C96-4,"")</f>
        <v/>
      </c>
      <c r="D96" s="9">
        <f>IF(Data!D96&gt;0,Data!D96-4,"")</f>
        <v/>
      </c>
      <c r="E96" s="9">
        <f>IF(Data!E96&gt;0,Data!E96-4,"")</f>
        <v/>
      </c>
      <c r="F96" s="9">
        <f>IF(Data!F96&gt;0,Data!F96-4,"")</f>
        <v/>
      </c>
      <c r="G96" s="9">
        <f>IF(Data!G96&gt;0,Data!G96-4,"")</f>
        <v/>
      </c>
      <c r="H96" s="9">
        <f>IF(Data!H96&gt;0,Data!H96-4,"")</f>
        <v/>
      </c>
      <c r="K96" s="10">
        <f>IF(COUNT(A96,B96,C96,D96)&gt;0,AVERAGE(A96,B96,C96,D96),"")</f>
        <v/>
      </c>
      <c r="L96" s="10">
        <f>IF(COUNT(E96,F96,G96,H96)&gt;0,AVERAGE(E96,F96,G96,H96),"")</f>
        <v/>
      </c>
      <c r="M96" s="10">
        <f>IF(COUNT(A96,B96,C96,D96,E96,F96,G96,H96)&gt;0,AVERAGE(A96,B96,C96,D96,E96,F96,G96,H96),"")</f>
        <v/>
      </c>
    </row>
    <row r="97">
      <c r="A97" s="9">
        <f>IF(Data!A97&gt;0,Data!A97-4,"")</f>
        <v/>
      </c>
      <c r="B97" s="9">
        <f>IF(Data!B97&gt;0,Data!B97-4,"")</f>
        <v/>
      </c>
      <c r="C97" s="9">
        <f>IF(Data!C97&gt;0,Data!C97-4,"")</f>
        <v/>
      </c>
      <c r="D97" s="9">
        <f>IF(Data!D97&gt;0,Data!D97-4,"")</f>
        <v/>
      </c>
      <c r="E97" s="9">
        <f>IF(Data!E97&gt;0,Data!E97-4,"")</f>
        <v/>
      </c>
      <c r="F97" s="9">
        <f>IF(Data!F97&gt;0,Data!F97-4,"")</f>
        <v/>
      </c>
      <c r="G97" s="9">
        <f>IF(Data!G97&gt;0,Data!G97-4,"")</f>
        <v/>
      </c>
      <c r="H97" s="9">
        <f>IF(Data!H97&gt;0,Data!H97-4,"")</f>
        <v/>
      </c>
      <c r="K97" s="10">
        <f>IF(COUNT(A97,B97,C97,D97)&gt;0,AVERAGE(A97,B97,C97,D97),"")</f>
        <v/>
      </c>
      <c r="L97" s="10">
        <f>IF(COUNT(E97,F97,G97,H97)&gt;0,AVERAGE(E97,F97,G97,H97),"")</f>
        <v/>
      </c>
      <c r="M97" s="10">
        <f>IF(COUNT(A97,B97,C97,D97,E97,F97,G97,H97)&gt;0,AVERAGE(A97,B97,C97,D97,E97,F97,G97,H97),"")</f>
        <v/>
      </c>
    </row>
    <row r="98">
      <c r="A98" s="9">
        <f>IF(Data!A98&gt;0,Data!A98-4,"")</f>
        <v/>
      </c>
      <c r="B98" s="9">
        <f>IF(Data!B98&gt;0,Data!B98-4,"")</f>
        <v/>
      </c>
      <c r="C98" s="9">
        <f>IF(Data!C98&gt;0,Data!C98-4,"")</f>
        <v/>
      </c>
      <c r="D98" s="9">
        <f>IF(Data!D98&gt;0,Data!D98-4,"")</f>
        <v/>
      </c>
      <c r="E98" s="9">
        <f>IF(Data!E98&gt;0,Data!E98-4,"")</f>
        <v/>
      </c>
      <c r="F98" s="9">
        <f>IF(Data!F98&gt;0,Data!F98-4,"")</f>
        <v/>
      </c>
      <c r="G98" s="9">
        <f>IF(Data!G98&gt;0,Data!G98-4,"")</f>
        <v/>
      </c>
      <c r="H98" s="9">
        <f>IF(Data!H98&gt;0,Data!H98-4,"")</f>
        <v/>
      </c>
      <c r="K98" s="10">
        <f>IF(COUNT(A98,B98,C98,D98)&gt;0,AVERAGE(A98,B98,C98,D98),"")</f>
        <v/>
      </c>
      <c r="L98" s="10">
        <f>IF(COUNT(E98,F98,G98,H98)&gt;0,AVERAGE(E98,F98,G98,H98),"")</f>
        <v/>
      </c>
      <c r="M98" s="10">
        <f>IF(COUNT(A98,B98,C98,D98,E98,F98,G98,H98)&gt;0,AVERAGE(A98,B98,C98,D98,E98,F98,G98,H98),"")</f>
        <v/>
      </c>
    </row>
    <row r="99">
      <c r="A99" s="9">
        <f>IF(Data!A99&gt;0,Data!A99-4,"")</f>
        <v/>
      </c>
      <c r="B99" s="9">
        <f>IF(Data!B99&gt;0,Data!B99-4,"")</f>
        <v/>
      </c>
      <c r="C99" s="9">
        <f>IF(Data!C99&gt;0,Data!C99-4,"")</f>
        <v/>
      </c>
      <c r="D99" s="9">
        <f>IF(Data!D99&gt;0,Data!D99-4,"")</f>
        <v/>
      </c>
      <c r="E99" s="9">
        <f>IF(Data!E99&gt;0,Data!E99-4,"")</f>
        <v/>
      </c>
      <c r="F99" s="9">
        <f>IF(Data!F99&gt;0,Data!F99-4,"")</f>
        <v/>
      </c>
      <c r="G99" s="9">
        <f>IF(Data!G99&gt;0,Data!G99-4,"")</f>
        <v/>
      </c>
      <c r="H99" s="9">
        <f>IF(Data!H99&gt;0,Data!H99-4,"")</f>
        <v/>
      </c>
      <c r="K99" s="10">
        <f>IF(COUNT(A99,B99,C99,D99)&gt;0,AVERAGE(A99,B99,C99,D99),"")</f>
        <v/>
      </c>
      <c r="L99" s="10">
        <f>IF(COUNT(E99,F99,G99,H99)&gt;0,AVERAGE(E99,F99,G99,H99),"")</f>
        <v/>
      </c>
      <c r="M99" s="10">
        <f>IF(COUNT(A99,B99,C99,D99,E99,F99,G99,H99)&gt;0,AVERAGE(A99,B99,C99,D99,E99,F99,G99,H99),"")</f>
        <v/>
      </c>
    </row>
    <row r="100">
      <c r="A100" s="9">
        <f>IF(Data!A100&gt;0,Data!A100-4,"")</f>
        <v/>
      </c>
      <c r="B100" s="9">
        <f>IF(Data!B100&gt;0,Data!B100-4,"")</f>
        <v/>
      </c>
      <c r="C100" s="9">
        <f>IF(Data!C100&gt;0,Data!C100-4,"")</f>
        <v/>
      </c>
      <c r="D100" s="9">
        <f>IF(Data!D100&gt;0,Data!D100-4,"")</f>
        <v/>
      </c>
      <c r="E100" s="9">
        <f>IF(Data!E100&gt;0,Data!E100-4,"")</f>
        <v/>
      </c>
      <c r="F100" s="9">
        <f>IF(Data!F100&gt;0,Data!F100-4,"")</f>
        <v/>
      </c>
      <c r="G100" s="9">
        <f>IF(Data!G100&gt;0,Data!G100-4,"")</f>
        <v/>
      </c>
      <c r="H100" s="9">
        <f>IF(Data!H100&gt;0,Data!H100-4,"")</f>
        <v/>
      </c>
      <c r="K100" s="10">
        <f>IF(COUNT(A100,B100,C100,D100)&gt;0,AVERAGE(A100,B100,C100,D100),"")</f>
        <v/>
      </c>
      <c r="L100" s="10">
        <f>IF(COUNT(E100,F100,G100,H100)&gt;0,AVERAGE(E100,F100,G100,H100),"")</f>
        <v/>
      </c>
      <c r="M100" s="10">
        <f>IF(COUNT(A100,B100,C100,D100,E100,F100,G100,H100)&gt;0,AVERAGE(A100,B100,C100,D100,E100,F100,G100,H100),"")</f>
        <v/>
      </c>
    </row>
    <row r="101">
      <c r="A101" s="9">
        <f>IF(Data!A101&gt;0,Data!A101-4,"")</f>
        <v/>
      </c>
      <c r="B101" s="9">
        <f>IF(Data!B101&gt;0,Data!B101-4,"")</f>
        <v/>
      </c>
      <c r="C101" s="9">
        <f>IF(Data!C101&gt;0,Data!C101-4,"")</f>
        <v/>
      </c>
      <c r="D101" s="9">
        <f>IF(Data!D101&gt;0,Data!D101-4,"")</f>
        <v/>
      </c>
      <c r="E101" s="9">
        <f>IF(Data!E101&gt;0,Data!E101-4,"")</f>
        <v/>
      </c>
      <c r="F101" s="9">
        <f>IF(Data!F101&gt;0,Data!F101-4,"")</f>
        <v/>
      </c>
      <c r="G101" s="9">
        <f>IF(Data!G101&gt;0,Data!G101-4,"")</f>
        <v/>
      </c>
      <c r="H101" s="9">
        <f>IF(Data!H101&gt;0,Data!H101-4,"")</f>
        <v/>
      </c>
      <c r="K101" s="10">
        <f>IF(COUNT(A101,B101,C101,D101)&gt;0,AVERAGE(A101,B101,C101,D101),"")</f>
        <v/>
      </c>
      <c r="L101" s="10">
        <f>IF(COUNT(E101,F101,G101,H101)&gt;0,AVERAGE(E101,F101,G101,H101),"")</f>
        <v/>
      </c>
      <c r="M101" s="10">
        <f>IF(COUNT(A101,B101,C101,D101,E101,F101,G101,H101)&gt;0,AVERAGE(A101,B101,C101,D101,E101,F101,G101,H101),"")</f>
        <v/>
      </c>
    </row>
    <row r="102">
      <c r="A102" s="9">
        <f>IF(Data!A102&gt;0,Data!A102-4,"")</f>
        <v/>
      </c>
      <c r="B102" s="9">
        <f>IF(Data!B102&gt;0,Data!B102-4,"")</f>
        <v/>
      </c>
      <c r="C102" s="9">
        <f>IF(Data!C102&gt;0,Data!C102-4,"")</f>
        <v/>
      </c>
      <c r="D102" s="9">
        <f>IF(Data!D102&gt;0,Data!D102-4,"")</f>
        <v/>
      </c>
      <c r="E102" s="9">
        <f>IF(Data!E102&gt;0,Data!E102-4,"")</f>
        <v/>
      </c>
      <c r="F102" s="9">
        <f>IF(Data!F102&gt;0,Data!F102-4,"")</f>
        <v/>
      </c>
      <c r="G102" s="9">
        <f>IF(Data!G102&gt;0,Data!G102-4,"")</f>
        <v/>
      </c>
      <c r="H102" s="9">
        <f>IF(Data!H102&gt;0,Data!H102-4,"")</f>
        <v/>
      </c>
      <c r="K102" s="10">
        <f>IF(COUNT(A102,B102,C102,D102)&gt;0,AVERAGE(A102,B102,C102,D102),"")</f>
        <v/>
      </c>
      <c r="L102" s="10">
        <f>IF(COUNT(E102,F102,G102,H102)&gt;0,AVERAGE(E102,F102,G102,H102),"")</f>
        <v/>
      </c>
      <c r="M102" s="10">
        <f>IF(COUNT(A102,B102,C102,D102,E102,F102,G102,H102)&gt;0,AVERAGE(A102,B102,C102,D102,E102,F102,G102,H102),"")</f>
        <v/>
      </c>
    </row>
    <row r="103">
      <c r="A103" s="9">
        <f>IF(Data!A103&gt;0,Data!A103-4,"")</f>
        <v/>
      </c>
      <c r="B103" s="9">
        <f>IF(Data!B103&gt;0,Data!B103-4,"")</f>
        <v/>
      </c>
      <c r="C103" s="9">
        <f>IF(Data!C103&gt;0,Data!C103-4,"")</f>
        <v/>
      </c>
      <c r="D103" s="9">
        <f>IF(Data!D103&gt;0,Data!D103-4,"")</f>
        <v/>
      </c>
      <c r="E103" s="9">
        <f>IF(Data!E103&gt;0,Data!E103-4,"")</f>
        <v/>
      </c>
      <c r="F103" s="9">
        <f>IF(Data!F103&gt;0,Data!F103-4,"")</f>
        <v/>
      </c>
      <c r="G103" s="9">
        <f>IF(Data!G103&gt;0,Data!G103-4,"")</f>
        <v/>
      </c>
      <c r="H103" s="9">
        <f>IF(Data!H103&gt;0,Data!H103-4,"")</f>
        <v/>
      </c>
      <c r="K103" s="10">
        <f>IF(COUNT(A103,B103,C103,D103)&gt;0,AVERAGE(A103,B103,C103,D103),"")</f>
        <v/>
      </c>
      <c r="L103" s="10">
        <f>IF(COUNT(E103,F103,G103,H103)&gt;0,AVERAGE(E103,F103,G103,H103),"")</f>
        <v/>
      </c>
      <c r="M103" s="10">
        <f>IF(COUNT(A103,B103,C103,D103,E103,F103,G103,H103)&gt;0,AVERAGE(A103,B103,C103,D103,E103,F103,G103,H103),"")</f>
        <v/>
      </c>
    </row>
    <row r="104">
      <c r="A104" s="9">
        <f>IF(Data!A104&gt;0,Data!A104-4,"")</f>
        <v/>
      </c>
      <c r="B104" s="9">
        <f>IF(Data!B104&gt;0,Data!B104-4,"")</f>
        <v/>
      </c>
      <c r="C104" s="9">
        <f>IF(Data!C104&gt;0,Data!C104-4,"")</f>
        <v/>
      </c>
      <c r="D104" s="9">
        <f>IF(Data!D104&gt;0,Data!D104-4,"")</f>
        <v/>
      </c>
      <c r="E104" s="9">
        <f>IF(Data!E104&gt;0,Data!E104-4,"")</f>
        <v/>
      </c>
      <c r="F104" s="9">
        <f>IF(Data!F104&gt;0,Data!F104-4,"")</f>
        <v/>
      </c>
      <c r="G104" s="9">
        <f>IF(Data!G104&gt;0,Data!G104-4,"")</f>
        <v/>
      </c>
      <c r="H104" s="9">
        <f>IF(Data!H104&gt;0,Data!H104-4,"")</f>
        <v/>
      </c>
      <c r="K104" s="10">
        <f>IF(COUNT(A104,B104,C104,D104)&gt;0,AVERAGE(A104,B104,C104,D104),"")</f>
        <v/>
      </c>
      <c r="L104" s="10">
        <f>IF(COUNT(E104,F104,G104,H104)&gt;0,AVERAGE(E104,F104,G104,H104),"")</f>
        <v/>
      </c>
      <c r="M104" s="10">
        <f>IF(COUNT(A104,B104,C104,D104,E104,F104,G104,H104)&gt;0,AVERAGE(A104,B104,C104,D104,E104,F104,G104,H104),"")</f>
        <v/>
      </c>
    </row>
    <row r="105">
      <c r="A105" s="9">
        <f>IF(Data!A105&gt;0,Data!A105-4,"")</f>
        <v/>
      </c>
      <c r="B105" s="9">
        <f>IF(Data!B105&gt;0,Data!B105-4,"")</f>
        <v/>
      </c>
      <c r="C105" s="9">
        <f>IF(Data!C105&gt;0,Data!C105-4,"")</f>
        <v/>
      </c>
      <c r="D105" s="9">
        <f>IF(Data!D105&gt;0,Data!D105-4,"")</f>
        <v/>
      </c>
      <c r="E105" s="9">
        <f>IF(Data!E105&gt;0,Data!E105-4,"")</f>
        <v/>
      </c>
      <c r="F105" s="9">
        <f>IF(Data!F105&gt;0,Data!F105-4,"")</f>
        <v/>
      </c>
      <c r="G105" s="9">
        <f>IF(Data!G105&gt;0,Data!G105-4,"")</f>
        <v/>
      </c>
      <c r="H105" s="9">
        <f>IF(Data!H105&gt;0,Data!H105-4,"")</f>
        <v/>
      </c>
      <c r="K105" s="10">
        <f>IF(COUNT(A105,B105,C105,D105)&gt;0,AVERAGE(A105,B105,C105,D105),"")</f>
        <v/>
      </c>
      <c r="L105" s="10">
        <f>IF(COUNT(E105,F105,G105,H105)&gt;0,AVERAGE(E105,F105,G105,H105),"")</f>
        <v/>
      </c>
      <c r="M105" s="10">
        <f>IF(COUNT(A105,B105,C105,D105,E105,F105,G105,H105)&gt;0,AVERAGE(A105,B105,C105,D105,E105,F105,G105,H105),"")</f>
        <v/>
      </c>
    </row>
    <row r="106">
      <c r="A106" s="9">
        <f>IF(Data!A106&gt;0,Data!A106-4,"")</f>
        <v/>
      </c>
      <c r="B106" s="9">
        <f>IF(Data!B106&gt;0,Data!B106-4,"")</f>
        <v/>
      </c>
      <c r="C106" s="9">
        <f>IF(Data!C106&gt;0,Data!C106-4,"")</f>
        <v/>
      </c>
      <c r="D106" s="9">
        <f>IF(Data!D106&gt;0,Data!D106-4,"")</f>
        <v/>
      </c>
      <c r="E106" s="9">
        <f>IF(Data!E106&gt;0,Data!E106-4,"")</f>
        <v/>
      </c>
      <c r="F106" s="9">
        <f>IF(Data!F106&gt;0,Data!F106-4,"")</f>
        <v/>
      </c>
      <c r="G106" s="9">
        <f>IF(Data!G106&gt;0,Data!G106-4,"")</f>
        <v/>
      </c>
      <c r="H106" s="9">
        <f>IF(Data!H106&gt;0,Data!H106-4,"")</f>
        <v/>
      </c>
      <c r="K106" s="10">
        <f>IF(COUNT(A106,B106,C106,D106)&gt;0,AVERAGE(A106,B106,C106,D106),"")</f>
        <v/>
      </c>
      <c r="L106" s="10">
        <f>IF(COUNT(E106,F106,G106,H106)&gt;0,AVERAGE(E106,F106,G106,H106),"")</f>
        <v/>
      </c>
      <c r="M106" s="10">
        <f>IF(COUNT(A106,B106,C106,D106,E106,F106,G106,H106)&gt;0,AVERAGE(A106,B106,C106,D106,E106,F106,G106,H106),"")</f>
        <v/>
      </c>
    </row>
    <row r="107">
      <c r="A107" s="9">
        <f>IF(Data!A107&gt;0,Data!A107-4,"")</f>
        <v/>
      </c>
      <c r="B107" s="9">
        <f>IF(Data!B107&gt;0,Data!B107-4,"")</f>
        <v/>
      </c>
      <c r="C107" s="9">
        <f>IF(Data!C107&gt;0,Data!C107-4,"")</f>
        <v/>
      </c>
      <c r="D107" s="9">
        <f>IF(Data!D107&gt;0,Data!D107-4,"")</f>
        <v/>
      </c>
      <c r="E107" s="9">
        <f>IF(Data!E107&gt;0,Data!E107-4,"")</f>
        <v/>
      </c>
      <c r="F107" s="9">
        <f>IF(Data!F107&gt;0,Data!F107-4,"")</f>
        <v/>
      </c>
      <c r="G107" s="9">
        <f>IF(Data!G107&gt;0,Data!G107-4,"")</f>
        <v/>
      </c>
      <c r="H107" s="9">
        <f>IF(Data!H107&gt;0,Data!H107-4,"")</f>
        <v/>
      </c>
      <c r="K107" s="10">
        <f>IF(COUNT(A107,B107,C107,D107)&gt;0,AVERAGE(A107,B107,C107,D107),"")</f>
        <v/>
      </c>
      <c r="L107" s="10">
        <f>IF(COUNT(E107,F107,G107,H107)&gt;0,AVERAGE(E107,F107,G107,H107),"")</f>
        <v/>
      </c>
      <c r="M107" s="10">
        <f>IF(COUNT(A107,B107,C107,D107,E107,F107,G107,H107)&gt;0,AVERAGE(A107,B107,C107,D107,E107,F107,G107,H107),"")</f>
        <v/>
      </c>
    </row>
    <row r="108">
      <c r="A108" s="9">
        <f>IF(Data!A108&gt;0,Data!A108-4,"")</f>
        <v/>
      </c>
      <c r="B108" s="9">
        <f>IF(Data!B108&gt;0,Data!B108-4,"")</f>
        <v/>
      </c>
      <c r="C108" s="9">
        <f>IF(Data!C108&gt;0,Data!C108-4,"")</f>
        <v/>
      </c>
      <c r="D108" s="9">
        <f>IF(Data!D108&gt;0,Data!D108-4,"")</f>
        <v/>
      </c>
      <c r="E108" s="9">
        <f>IF(Data!E108&gt;0,Data!E108-4,"")</f>
        <v/>
      </c>
      <c r="F108" s="9">
        <f>IF(Data!F108&gt;0,Data!F108-4,"")</f>
        <v/>
      </c>
      <c r="G108" s="9">
        <f>IF(Data!G108&gt;0,Data!G108-4,"")</f>
        <v/>
      </c>
      <c r="H108" s="9">
        <f>IF(Data!H108&gt;0,Data!H108-4,"")</f>
        <v/>
      </c>
      <c r="K108" s="10">
        <f>IF(COUNT(A108,B108,C108,D108)&gt;0,AVERAGE(A108,B108,C108,D108),"")</f>
        <v/>
      </c>
      <c r="L108" s="10">
        <f>IF(COUNT(E108,F108,G108,H108)&gt;0,AVERAGE(E108,F108,G108,H108),"")</f>
        <v/>
      </c>
      <c r="M108" s="10">
        <f>IF(COUNT(A108,B108,C108,D108,E108,F108,G108,H108)&gt;0,AVERAGE(A108,B108,C108,D108,E108,F108,G108,H108),"")</f>
        <v/>
      </c>
    </row>
    <row r="109">
      <c r="A109" s="9">
        <f>IF(Data!A109&gt;0,Data!A109-4,"")</f>
        <v/>
      </c>
      <c r="B109" s="9">
        <f>IF(Data!B109&gt;0,Data!B109-4,"")</f>
        <v/>
      </c>
      <c r="C109" s="9">
        <f>IF(Data!C109&gt;0,Data!C109-4,"")</f>
        <v/>
      </c>
      <c r="D109" s="9">
        <f>IF(Data!D109&gt;0,Data!D109-4,"")</f>
        <v/>
      </c>
      <c r="E109" s="9">
        <f>IF(Data!E109&gt;0,Data!E109-4,"")</f>
        <v/>
      </c>
      <c r="F109" s="9">
        <f>IF(Data!F109&gt;0,Data!F109-4,"")</f>
        <v/>
      </c>
      <c r="G109" s="9">
        <f>IF(Data!G109&gt;0,Data!G109-4,"")</f>
        <v/>
      </c>
      <c r="H109" s="9">
        <f>IF(Data!H109&gt;0,Data!H109-4,"")</f>
        <v/>
      </c>
      <c r="K109" s="10">
        <f>IF(COUNT(A109,B109,C109,D109)&gt;0,AVERAGE(A109,B109,C109,D109),"")</f>
        <v/>
      </c>
      <c r="L109" s="10">
        <f>IF(COUNT(E109,F109,G109,H109)&gt;0,AVERAGE(E109,F109,G109,H109),"")</f>
        <v/>
      </c>
      <c r="M109" s="10">
        <f>IF(COUNT(A109,B109,C109,D109,E109,F109,G109,H109)&gt;0,AVERAGE(A109,B109,C109,D109,E109,F109,G109,H109),"")</f>
        <v/>
      </c>
    </row>
    <row r="110">
      <c r="A110" s="9">
        <f>IF(Data!A110&gt;0,Data!A110-4,"")</f>
        <v/>
      </c>
      <c r="B110" s="9">
        <f>IF(Data!B110&gt;0,Data!B110-4,"")</f>
        <v/>
      </c>
      <c r="C110" s="9">
        <f>IF(Data!C110&gt;0,Data!C110-4,"")</f>
        <v/>
      </c>
      <c r="D110" s="9">
        <f>IF(Data!D110&gt;0,Data!D110-4,"")</f>
        <v/>
      </c>
      <c r="E110" s="9">
        <f>IF(Data!E110&gt;0,Data!E110-4,"")</f>
        <v/>
      </c>
      <c r="F110" s="9">
        <f>IF(Data!F110&gt;0,Data!F110-4,"")</f>
        <v/>
      </c>
      <c r="G110" s="9">
        <f>IF(Data!G110&gt;0,Data!G110-4,"")</f>
        <v/>
      </c>
      <c r="H110" s="9">
        <f>IF(Data!H110&gt;0,Data!H110-4,"")</f>
        <v/>
      </c>
      <c r="K110" s="10">
        <f>IF(COUNT(A110,B110,C110,D110)&gt;0,AVERAGE(A110,B110,C110,D110),"")</f>
        <v/>
      </c>
      <c r="L110" s="10">
        <f>IF(COUNT(E110,F110,G110,H110)&gt;0,AVERAGE(E110,F110,G110,H110),"")</f>
        <v/>
      </c>
      <c r="M110" s="10">
        <f>IF(COUNT(A110,B110,C110,D110,E110,F110,G110,H110)&gt;0,AVERAGE(A110,B110,C110,D110,E110,F110,G110,H110),"")</f>
        <v/>
      </c>
    </row>
    <row r="111">
      <c r="A111" s="9">
        <f>IF(Data!A111&gt;0,Data!A111-4,"")</f>
        <v/>
      </c>
      <c r="B111" s="9">
        <f>IF(Data!B111&gt;0,Data!B111-4,"")</f>
        <v/>
      </c>
      <c r="C111" s="9">
        <f>IF(Data!C111&gt;0,Data!C111-4,"")</f>
        <v/>
      </c>
      <c r="D111" s="9">
        <f>IF(Data!D111&gt;0,Data!D111-4,"")</f>
        <v/>
      </c>
      <c r="E111" s="9">
        <f>IF(Data!E111&gt;0,Data!E111-4,"")</f>
        <v/>
      </c>
      <c r="F111" s="9">
        <f>IF(Data!F111&gt;0,Data!F111-4,"")</f>
        <v/>
      </c>
      <c r="G111" s="9">
        <f>IF(Data!G111&gt;0,Data!G111-4,"")</f>
        <v/>
      </c>
      <c r="H111" s="9">
        <f>IF(Data!H111&gt;0,Data!H111-4,"")</f>
        <v/>
      </c>
      <c r="K111" s="10">
        <f>IF(COUNT(A111,B111,C111,D111)&gt;0,AVERAGE(A111,B111,C111,D111),"")</f>
        <v/>
      </c>
      <c r="L111" s="10">
        <f>IF(COUNT(E111,F111,G111,H111)&gt;0,AVERAGE(E111,F111,G111,H111),"")</f>
        <v/>
      </c>
      <c r="M111" s="10">
        <f>IF(COUNT(A111,B111,C111,D111,E111,F111,G111,H111)&gt;0,AVERAGE(A111,B111,C111,D111,E111,F111,G111,H111),"")</f>
        <v/>
      </c>
    </row>
    <row r="112">
      <c r="A112" s="9">
        <f>IF(Data!A112&gt;0,Data!A112-4,"")</f>
        <v/>
      </c>
      <c r="B112" s="9">
        <f>IF(Data!B112&gt;0,Data!B112-4,"")</f>
        <v/>
      </c>
      <c r="C112" s="9">
        <f>IF(Data!C112&gt;0,Data!C112-4,"")</f>
        <v/>
      </c>
      <c r="D112" s="9">
        <f>IF(Data!D112&gt;0,Data!D112-4,"")</f>
        <v/>
      </c>
      <c r="E112" s="9">
        <f>IF(Data!E112&gt;0,Data!E112-4,"")</f>
        <v/>
      </c>
      <c r="F112" s="9">
        <f>IF(Data!F112&gt;0,Data!F112-4,"")</f>
        <v/>
      </c>
      <c r="G112" s="9">
        <f>IF(Data!G112&gt;0,Data!G112-4,"")</f>
        <v/>
      </c>
      <c r="H112" s="9">
        <f>IF(Data!H112&gt;0,Data!H112-4,"")</f>
        <v/>
      </c>
      <c r="K112" s="10">
        <f>IF(COUNT(A112,B112,C112,D112)&gt;0,AVERAGE(A112,B112,C112,D112),"")</f>
        <v/>
      </c>
      <c r="L112" s="10">
        <f>IF(COUNT(E112,F112,G112,H112)&gt;0,AVERAGE(E112,F112,G112,H112),"")</f>
        <v/>
      </c>
      <c r="M112" s="10">
        <f>IF(COUNT(A112,B112,C112,D112,E112,F112,G112,H112)&gt;0,AVERAGE(A112,B112,C112,D112,E112,F112,G112,H112),"")</f>
        <v/>
      </c>
    </row>
    <row r="113">
      <c r="A113" s="9">
        <f>IF(Data!A113&gt;0,Data!A113-4,"")</f>
        <v/>
      </c>
      <c r="B113" s="9">
        <f>IF(Data!B113&gt;0,Data!B113-4,"")</f>
        <v/>
      </c>
      <c r="C113" s="9">
        <f>IF(Data!C113&gt;0,Data!C113-4,"")</f>
        <v/>
      </c>
      <c r="D113" s="9">
        <f>IF(Data!D113&gt;0,Data!D113-4,"")</f>
        <v/>
      </c>
      <c r="E113" s="9">
        <f>IF(Data!E113&gt;0,Data!E113-4,"")</f>
        <v/>
      </c>
      <c r="F113" s="9">
        <f>IF(Data!F113&gt;0,Data!F113-4,"")</f>
        <v/>
      </c>
      <c r="G113" s="9">
        <f>IF(Data!G113&gt;0,Data!G113-4,"")</f>
        <v/>
      </c>
      <c r="H113" s="9">
        <f>IF(Data!H113&gt;0,Data!H113-4,"")</f>
        <v/>
      </c>
      <c r="K113" s="10">
        <f>IF(COUNT(A113,B113,C113,D113)&gt;0,AVERAGE(A113,B113,C113,D113),"")</f>
        <v/>
      </c>
      <c r="L113" s="10">
        <f>IF(COUNT(E113,F113,G113,H113)&gt;0,AVERAGE(E113,F113,G113,H113),"")</f>
        <v/>
      </c>
      <c r="M113" s="10">
        <f>IF(COUNT(A113,B113,C113,D113,E113,F113,G113,H113)&gt;0,AVERAGE(A113,B113,C113,D113,E113,F113,G113,H113),"")</f>
        <v/>
      </c>
    </row>
    <row r="114">
      <c r="A114" s="9">
        <f>IF(Data!A114&gt;0,Data!A114-4,"")</f>
        <v/>
      </c>
      <c r="B114" s="9">
        <f>IF(Data!B114&gt;0,Data!B114-4,"")</f>
        <v/>
      </c>
      <c r="C114" s="9">
        <f>IF(Data!C114&gt;0,Data!C114-4,"")</f>
        <v/>
      </c>
      <c r="D114" s="9">
        <f>IF(Data!D114&gt;0,Data!D114-4,"")</f>
        <v/>
      </c>
      <c r="E114" s="9">
        <f>IF(Data!E114&gt;0,Data!E114-4,"")</f>
        <v/>
      </c>
      <c r="F114" s="9">
        <f>IF(Data!F114&gt;0,Data!F114-4,"")</f>
        <v/>
      </c>
      <c r="G114" s="9">
        <f>IF(Data!G114&gt;0,Data!G114-4,"")</f>
        <v/>
      </c>
      <c r="H114" s="9">
        <f>IF(Data!H114&gt;0,Data!H114-4,"")</f>
        <v/>
      </c>
      <c r="K114" s="10">
        <f>IF(COUNT(A114,B114,C114,D114)&gt;0,AVERAGE(A114,B114,C114,D114),"")</f>
        <v/>
      </c>
      <c r="L114" s="10">
        <f>IF(COUNT(E114,F114,G114,H114)&gt;0,AVERAGE(E114,F114,G114,H114),"")</f>
        <v/>
      </c>
      <c r="M114" s="10">
        <f>IF(COUNT(A114,B114,C114,D114,E114,F114,G114,H114)&gt;0,AVERAGE(A114,B114,C114,D114,E114,F114,G114,H114),"")</f>
        <v/>
      </c>
    </row>
    <row r="115">
      <c r="A115" s="9">
        <f>IF(Data!A115&gt;0,Data!A115-4,"")</f>
        <v/>
      </c>
      <c r="B115" s="9">
        <f>IF(Data!B115&gt;0,Data!B115-4,"")</f>
        <v/>
      </c>
      <c r="C115" s="9">
        <f>IF(Data!C115&gt;0,Data!C115-4,"")</f>
        <v/>
      </c>
      <c r="D115" s="9">
        <f>IF(Data!D115&gt;0,Data!D115-4,"")</f>
        <v/>
      </c>
      <c r="E115" s="9">
        <f>IF(Data!E115&gt;0,Data!E115-4,"")</f>
        <v/>
      </c>
      <c r="F115" s="9">
        <f>IF(Data!F115&gt;0,Data!F115-4,"")</f>
        <v/>
      </c>
      <c r="G115" s="9">
        <f>IF(Data!G115&gt;0,Data!G115-4,"")</f>
        <v/>
      </c>
      <c r="H115" s="9">
        <f>IF(Data!H115&gt;0,Data!H115-4,"")</f>
        <v/>
      </c>
      <c r="K115" s="10">
        <f>IF(COUNT(A115,B115,C115,D115)&gt;0,AVERAGE(A115,B115,C115,D115),"")</f>
        <v/>
      </c>
      <c r="L115" s="10">
        <f>IF(COUNT(E115,F115,G115,H115)&gt;0,AVERAGE(E115,F115,G115,H115),"")</f>
        <v/>
      </c>
      <c r="M115" s="10">
        <f>IF(COUNT(A115,B115,C115,D115,E115,F115,G115,H115)&gt;0,AVERAGE(A115,B115,C115,D115,E115,F115,G115,H115),"")</f>
        <v/>
      </c>
    </row>
    <row r="116">
      <c r="A116" s="9">
        <f>IF(Data!A116&gt;0,Data!A116-4,"")</f>
        <v/>
      </c>
      <c r="B116" s="9">
        <f>IF(Data!B116&gt;0,Data!B116-4,"")</f>
        <v/>
      </c>
      <c r="C116" s="9">
        <f>IF(Data!C116&gt;0,Data!C116-4,"")</f>
        <v/>
      </c>
      <c r="D116" s="9">
        <f>IF(Data!D116&gt;0,Data!D116-4,"")</f>
        <v/>
      </c>
      <c r="E116" s="9">
        <f>IF(Data!E116&gt;0,Data!E116-4,"")</f>
        <v/>
      </c>
      <c r="F116" s="9">
        <f>IF(Data!F116&gt;0,Data!F116-4,"")</f>
        <v/>
      </c>
      <c r="G116" s="9">
        <f>IF(Data!G116&gt;0,Data!G116-4,"")</f>
        <v/>
      </c>
      <c r="H116" s="9">
        <f>IF(Data!H116&gt;0,Data!H116-4,"")</f>
        <v/>
      </c>
      <c r="K116" s="10">
        <f>IF(COUNT(A116,B116,C116,D116)&gt;0,AVERAGE(A116,B116,C116,D116),"")</f>
        <v/>
      </c>
      <c r="L116" s="10">
        <f>IF(COUNT(E116,F116,G116,H116)&gt;0,AVERAGE(E116,F116,G116,H116),"")</f>
        <v/>
      </c>
      <c r="M116" s="10">
        <f>IF(COUNT(A116,B116,C116,D116,E116,F116,G116,H116)&gt;0,AVERAGE(A116,B116,C116,D116,E116,F116,G116,H116),"")</f>
        <v/>
      </c>
    </row>
    <row r="117">
      <c r="A117" s="9">
        <f>IF(Data!A117&gt;0,Data!A117-4,"")</f>
        <v/>
      </c>
      <c r="B117" s="9">
        <f>IF(Data!B117&gt;0,Data!B117-4,"")</f>
        <v/>
      </c>
      <c r="C117" s="9">
        <f>IF(Data!C117&gt;0,Data!C117-4,"")</f>
        <v/>
      </c>
      <c r="D117" s="9">
        <f>IF(Data!D117&gt;0,Data!D117-4,"")</f>
        <v/>
      </c>
      <c r="E117" s="9">
        <f>IF(Data!E117&gt;0,Data!E117-4,"")</f>
        <v/>
      </c>
      <c r="F117" s="9">
        <f>IF(Data!F117&gt;0,Data!F117-4,"")</f>
        <v/>
      </c>
      <c r="G117" s="9">
        <f>IF(Data!G117&gt;0,Data!G117-4,"")</f>
        <v/>
      </c>
      <c r="H117" s="9">
        <f>IF(Data!H117&gt;0,Data!H117-4,"")</f>
        <v/>
      </c>
      <c r="K117" s="10">
        <f>IF(COUNT(A117,B117,C117,D117)&gt;0,AVERAGE(A117,B117,C117,D117),"")</f>
        <v/>
      </c>
      <c r="L117" s="10">
        <f>IF(COUNT(E117,F117,G117,H117)&gt;0,AVERAGE(E117,F117,G117,H117),"")</f>
        <v/>
      </c>
      <c r="M117" s="10">
        <f>IF(COUNT(A117,B117,C117,D117,E117,F117,G117,H117)&gt;0,AVERAGE(A117,B117,C117,D117,E117,F117,G117,H117),"")</f>
        <v/>
      </c>
    </row>
    <row r="118">
      <c r="A118" s="9">
        <f>IF(Data!A118&gt;0,Data!A118-4,"")</f>
        <v/>
      </c>
      <c r="B118" s="9">
        <f>IF(Data!B118&gt;0,Data!B118-4,"")</f>
        <v/>
      </c>
      <c r="C118" s="9">
        <f>IF(Data!C118&gt;0,Data!C118-4,"")</f>
        <v/>
      </c>
      <c r="D118" s="9">
        <f>IF(Data!D118&gt;0,Data!D118-4,"")</f>
        <v/>
      </c>
      <c r="E118" s="9">
        <f>IF(Data!E118&gt;0,Data!E118-4,"")</f>
        <v/>
      </c>
      <c r="F118" s="9">
        <f>IF(Data!F118&gt;0,Data!F118-4,"")</f>
        <v/>
      </c>
      <c r="G118" s="9">
        <f>IF(Data!G118&gt;0,Data!G118-4,"")</f>
        <v/>
      </c>
      <c r="H118" s="9">
        <f>IF(Data!H118&gt;0,Data!H118-4,"")</f>
        <v/>
      </c>
      <c r="K118" s="10">
        <f>IF(COUNT(A118,B118,C118,D118)&gt;0,AVERAGE(A118,B118,C118,D118),"")</f>
        <v/>
      </c>
      <c r="L118" s="10">
        <f>IF(COUNT(E118,F118,G118,H118)&gt;0,AVERAGE(E118,F118,G118,H118),"")</f>
        <v/>
      </c>
      <c r="M118" s="10">
        <f>IF(COUNT(A118,B118,C118,D118,E118,F118,G118,H118)&gt;0,AVERAGE(A118,B118,C118,D118,E118,F118,G118,H118),"")</f>
        <v/>
      </c>
    </row>
    <row r="119">
      <c r="A119" s="9">
        <f>IF(Data!A119&gt;0,Data!A119-4,"")</f>
        <v/>
      </c>
      <c r="B119" s="9">
        <f>IF(Data!B119&gt;0,Data!B119-4,"")</f>
        <v/>
      </c>
      <c r="C119" s="9">
        <f>IF(Data!C119&gt;0,Data!C119-4,"")</f>
        <v/>
      </c>
      <c r="D119" s="9">
        <f>IF(Data!D119&gt;0,Data!D119-4,"")</f>
        <v/>
      </c>
      <c r="E119" s="9">
        <f>IF(Data!E119&gt;0,Data!E119-4,"")</f>
        <v/>
      </c>
      <c r="F119" s="9">
        <f>IF(Data!F119&gt;0,Data!F119-4,"")</f>
        <v/>
      </c>
      <c r="G119" s="9">
        <f>IF(Data!G119&gt;0,Data!G119-4,"")</f>
        <v/>
      </c>
      <c r="H119" s="9">
        <f>IF(Data!H119&gt;0,Data!H119-4,"")</f>
        <v/>
      </c>
      <c r="K119" s="10">
        <f>IF(COUNT(A119,B119,C119,D119)&gt;0,AVERAGE(A119,B119,C119,D119),"")</f>
        <v/>
      </c>
      <c r="L119" s="10">
        <f>IF(COUNT(E119,F119,G119,H119)&gt;0,AVERAGE(E119,F119,G119,H119),"")</f>
        <v/>
      </c>
      <c r="M119" s="10">
        <f>IF(COUNT(A119,B119,C119,D119,E119,F119,G119,H119)&gt;0,AVERAGE(A119,B119,C119,D119,E119,F119,G119,H119),"")</f>
        <v/>
      </c>
    </row>
    <row r="120">
      <c r="A120" s="9">
        <f>IF(Data!A120&gt;0,Data!A120-4,"")</f>
        <v/>
      </c>
      <c r="B120" s="9">
        <f>IF(Data!B120&gt;0,Data!B120-4,"")</f>
        <v/>
      </c>
      <c r="C120" s="9">
        <f>IF(Data!C120&gt;0,Data!C120-4,"")</f>
        <v/>
      </c>
      <c r="D120" s="9">
        <f>IF(Data!D120&gt;0,Data!D120-4,"")</f>
        <v/>
      </c>
      <c r="E120" s="9">
        <f>IF(Data!E120&gt;0,Data!E120-4,"")</f>
        <v/>
      </c>
      <c r="F120" s="9">
        <f>IF(Data!F120&gt;0,Data!F120-4,"")</f>
        <v/>
      </c>
      <c r="G120" s="9">
        <f>IF(Data!G120&gt;0,Data!G120-4,"")</f>
        <v/>
      </c>
      <c r="H120" s="9">
        <f>IF(Data!H120&gt;0,Data!H120-4,"")</f>
        <v/>
      </c>
      <c r="K120" s="10">
        <f>IF(COUNT(A120,B120,C120,D120)&gt;0,AVERAGE(A120,B120,C120,D120),"")</f>
        <v/>
      </c>
      <c r="L120" s="10">
        <f>IF(COUNT(E120,F120,G120,H120)&gt;0,AVERAGE(E120,F120,G120,H120),"")</f>
        <v/>
      </c>
      <c r="M120" s="10">
        <f>IF(COUNT(A120,B120,C120,D120,E120,F120,G120,H120)&gt;0,AVERAGE(A120,B120,C120,D120,E120,F120,G120,H120),"")</f>
        <v/>
      </c>
    </row>
    <row r="121">
      <c r="A121" s="9">
        <f>IF(Data!A121&gt;0,Data!A121-4,"")</f>
        <v/>
      </c>
      <c r="B121" s="9">
        <f>IF(Data!B121&gt;0,Data!B121-4,"")</f>
        <v/>
      </c>
      <c r="C121" s="9">
        <f>IF(Data!C121&gt;0,Data!C121-4,"")</f>
        <v/>
      </c>
      <c r="D121" s="9">
        <f>IF(Data!D121&gt;0,Data!D121-4,"")</f>
        <v/>
      </c>
      <c r="E121" s="9">
        <f>IF(Data!E121&gt;0,Data!E121-4,"")</f>
        <v/>
      </c>
      <c r="F121" s="9">
        <f>IF(Data!F121&gt;0,Data!F121-4,"")</f>
        <v/>
      </c>
      <c r="G121" s="9">
        <f>IF(Data!G121&gt;0,Data!G121-4,"")</f>
        <v/>
      </c>
      <c r="H121" s="9">
        <f>IF(Data!H121&gt;0,Data!H121-4,"")</f>
        <v/>
      </c>
      <c r="K121" s="10">
        <f>IF(COUNT(A121,B121,C121,D121)&gt;0,AVERAGE(A121,B121,C121,D121),"")</f>
        <v/>
      </c>
      <c r="L121" s="10">
        <f>IF(COUNT(E121,F121,G121,H121)&gt;0,AVERAGE(E121,F121,G121,H121),"")</f>
        <v/>
      </c>
      <c r="M121" s="10">
        <f>IF(COUNT(A121,B121,C121,D121,E121,F121,G121,H121)&gt;0,AVERAGE(A121,B121,C121,D121,E121,F121,G121,H121),"")</f>
        <v/>
      </c>
    </row>
    <row r="122">
      <c r="A122" s="9">
        <f>IF(Data!A122&gt;0,Data!A122-4,"")</f>
        <v/>
      </c>
      <c r="B122" s="9">
        <f>IF(Data!B122&gt;0,Data!B122-4,"")</f>
        <v/>
      </c>
      <c r="C122" s="9">
        <f>IF(Data!C122&gt;0,Data!C122-4,"")</f>
        <v/>
      </c>
      <c r="D122" s="9">
        <f>IF(Data!D122&gt;0,Data!D122-4,"")</f>
        <v/>
      </c>
      <c r="E122" s="9">
        <f>IF(Data!E122&gt;0,Data!E122-4,"")</f>
        <v/>
      </c>
      <c r="F122" s="9">
        <f>IF(Data!F122&gt;0,Data!F122-4,"")</f>
        <v/>
      </c>
      <c r="G122" s="9">
        <f>IF(Data!G122&gt;0,Data!G122-4,"")</f>
        <v/>
      </c>
      <c r="H122" s="9">
        <f>IF(Data!H122&gt;0,Data!H122-4,"")</f>
        <v/>
      </c>
      <c r="K122" s="10">
        <f>IF(COUNT(A122,B122,C122,D122)&gt;0,AVERAGE(A122,B122,C122,D122),"")</f>
        <v/>
      </c>
      <c r="L122" s="10">
        <f>IF(COUNT(E122,F122,G122,H122)&gt;0,AVERAGE(E122,F122,G122,H122),"")</f>
        <v/>
      </c>
      <c r="M122" s="10">
        <f>IF(COUNT(A122,B122,C122,D122,E122,F122,G122,H122)&gt;0,AVERAGE(A122,B122,C122,D122,E122,F122,G122,H122),"")</f>
        <v/>
      </c>
    </row>
    <row r="123">
      <c r="A123" s="9">
        <f>IF(Data!A123&gt;0,Data!A123-4,"")</f>
        <v/>
      </c>
      <c r="B123" s="9">
        <f>IF(Data!B123&gt;0,Data!B123-4,"")</f>
        <v/>
      </c>
      <c r="C123" s="9">
        <f>IF(Data!C123&gt;0,Data!C123-4,"")</f>
        <v/>
      </c>
      <c r="D123" s="9">
        <f>IF(Data!D123&gt;0,Data!D123-4,"")</f>
        <v/>
      </c>
      <c r="E123" s="9">
        <f>IF(Data!E123&gt;0,Data!E123-4,"")</f>
        <v/>
      </c>
      <c r="F123" s="9">
        <f>IF(Data!F123&gt;0,Data!F123-4,"")</f>
        <v/>
      </c>
      <c r="G123" s="9">
        <f>IF(Data!G123&gt;0,Data!G123-4,"")</f>
        <v/>
      </c>
      <c r="H123" s="9">
        <f>IF(Data!H123&gt;0,Data!H123-4,"")</f>
        <v/>
      </c>
      <c r="K123" s="10">
        <f>IF(COUNT(A123,B123,C123,D123)&gt;0,AVERAGE(A123,B123,C123,D123),"")</f>
        <v/>
      </c>
      <c r="L123" s="10">
        <f>IF(COUNT(E123,F123,G123,H123)&gt;0,AVERAGE(E123,F123,G123,H123),"")</f>
        <v/>
      </c>
      <c r="M123" s="10">
        <f>IF(COUNT(A123,B123,C123,D123,E123,F123,G123,H123)&gt;0,AVERAGE(A123,B123,C123,D123,E123,F123,G123,H123),"")</f>
        <v/>
      </c>
    </row>
    <row r="124">
      <c r="A124" s="9">
        <f>IF(Data!A124&gt;0,Data!A124-4,"")</f>
        <v/>
      </c>
      <c r="B124" s="9">
        <f>IF(Data!B124&gt;0,Data!B124-4,"")</f>
        <v/>
      </c>
      <c r="C124" s="9">
        <f>IF(Data!C124&gt;0,Data!C124-4,"")</f>
        <v/>
      </c>
      <c r="D124" s="9">
        <f>IF(Data!D124&gt;0,Data!D124-4,"")</f>
        <v/>
      </c>
      <c r="E124" s="9">
        <f>IF(Data!E124&gt;0,Data!E124-4,"")</f>
        <v/>
      </c>
      <c r="F124" s="9">
        <f>IF(Data!F124&gt;0,Data!F124-4,"")</f>
        <v/>
      </c>
      <c r="G124" s="9">
        <f>IF(Data!G124&gt;0,Data!G124-4,"")</f>
        <v/>
      </c>
      <c r="H124" s="9">
        <f>IF(Data!H124&gt;0,Data!H124-4,"")</f>
        <v/>
      </c>
      <c r="K124" s="10">
        <f>IF(COUNT(A124,B124,C124,D124)&gt;0,AVERAGE(A124,B124,C124,D124),"")</f>
        <v/>
      </c>
      <c r="L124" s="10">
        <f>IF(COUNT(E124,F124,G124,H124)&gt;0,AVERAGE(E124,F124,G124,H124),"")</f>
        <v/>
      </c>
      <c r="M124" s="10">
        <f>IF(COUNT(A124,B124,C124,D124,E124,F124,G124,H124)&gt;0,AVERAGE(A124,B124,C124,D124,E124,F124,G124,H124),"")</f>
        <v/>
      </c>
    </row>
    <row r="125">
      <c r="A125" s="9">
        <f>IF(Data!A125&gt;0,Data!A125-4,"")</f>
        <v/>
      </c>
      <c r="B125" s="9">
        <f>IF(Data!B125&gt;0,Data!B125-4,"")</f>
        <v/>
      </c>
      <c r="C125" s="9">
        <f>IF(Data!C125&gt;0,Data!C125-4,"")</f>
        <v/>
      </c>
      <c r="D125" s="9">
        <f>IF(Data!D125&gt;0,Data!D125-4,"")</f>
        <v/>
      </c>
      <c r="E125" s="9">
        <f>IF(Data!E125&gt;0,Data!E125-4,"")</f>
        <v/>
      </c>
      <c r="F125" s="9">
        <f>IF(Data!F125&gt;0,Data!F125-4,"")</f>
        <v/>
      </c>
      <c r="G125" s="9">
        <f>IF(Data!G125&gt;0,Data!G125-4,"")</f>
        <v/>
      </c>
      <c r="H125" s="9">
        <f>IF(Data!H125&gt;0,Data!H125-4,"")</f>
        <v/>
      </c>
      <c r="K125" s="10">
        <f>IF(COUNT(A125,B125,C125,D125)&gt;0,AVERAGE(A125,B125,C125,D125),"")</f>
        <v/>
      </c>
      <c r="L125" s="10">
        <f>IF(COUNT(E125,F125,G125,H125)&gt;0,AVERAGE(E125,F125,G125,H125),"")</f>
        <v/>
      </c>
      <c r="M125" s="10">
        <f>IF(COUNT(A125,B125,C125,D125,E125,F125,G125,H125)&gt;0,AVERAGE(A125,B125,C125,D125,E125,F125,G125,H125),"")</f>
        <v/>
      </c>
    </row>
    <row r="126">
      <c r="A126" s="9">
        <f>IF(Data!A126&gt;0,Data!A126-4,"")</f>
        <v/>
      </c>
      <c r="B126" s="9">
        <f>IF(Data!B126&gt;0,Data!B126-4,"")</f>
        <v/>
      </c>
      <c r="C126" s="9">
        <f>IF(Data!C126&gt;0,Data!C126-4,"")</f>
        <v/>
      </c>
      <c r="D126" s="9">
        <f>IF(Data!D126&gt;0,Data!D126-4,"")</f>
        <v/>
      </c>
      <c r="E126" s="9">
        <f>IF(Data!E126&gt;0,Data!E126-4,"")</f>
        <v/>
      </c>
      <c r="F126" s="9">
        <f>IF(Data!F126&gt;0,Data!F126-4,"")</f>
        <v/>
      </c>
      <c r="G126" s="9">
        <f>IF(Data!G126&gt;0,Data!G126-4,"")</f>
        <v/>
      </c>
      <c r="H126" s="9">
        <f>IF(Data!H126&gt;0,Data!H126-4,"")</f>
        <v/>
      </c>
      <c r="K126" s="10">
        <f>IF(COUNT(A126,B126,C126,D126)&gt;0,AVERAGE(A126,B126,C126,D126),"")</f>
        <v/>
      </c>
      <c r="L126" s="10">
        <f>IF(COUNT(E126,F126,G126,H126)&gt;0,AVERAGE(E126,F126,G126,H126),"")</f>
        <v/>
      </c>
      <c r="M126" s="10">
        <f>IF(COUNT(A126,B126,C126,D126,E126,F126,G126,H126)&gt;0,AVERAGE(A126,B126,C126,D126,E126,F126,G126,H126),"")</f>
        <v/>
      </c>
    </row>
    <row r="127">
      <c r="A127" s="9">
        <f>IF(Data!A127&gt;0,Data!A127-4,"")</f>
        <v/>
      </c>
      <c r="B127" s="9">
        <f>IF(Data!B127&gt;0,Data!B127-4,"")</f>
        <v/>
      </c>
      <c r="C127" s="9">
        <f>IF(Data!C127&gt;0,Data!C127-4,"")</f>
        <v/>
      </c>
      <c r="D127" s="9">
        <f>IF(Data!D127&gt;0,Data!D127-4,"")</f>
        <v/>
      </c>
      <c r="E127" s="9">
        <f>IF(Data!E127&gt;0,Data!E127-4,"")</f>
        <v/>
      </c>
      <c r="F127" s="9">
        <f>IF(Data!F127&gt;0,Data!F127-4,"")</f>
        <v/>
      </c>
      <c r="G127" s="9">
        <f>IF(Data!G127&gt;0,Data!G127-4,"")</f>
        <v/>
      </c>
      <c r="H127" s="9">
        <f>IF(Data!H127&gt;0,Data!H127-4,"")</f>
        <v/>
      </c>
      <c r="K127" s="10">
        <f>IF(COUNT(A127,B127,C127,D127)&gt;0,AVERAGE(A127,B127,C127,D127),"")</f>
        <v/>
      </c>
      <c r="L127" s="10">
        <f>IF(COUNT(E127,F127,G127,H127)&gt;0,AVERAGE(E127,F127,G127,H127),"")</f>
        <v/>
      </c>
      <c r="M127" s="10">
        <f>IF(COUNT(A127,B127,C127,D127,E127,F127,G127,H127)&gt;0,AVERAGE(A127,B127,C127,D127,E127,F127,G127,H127),"")</f>
        <v/>
      </c>
    </row>
    <row r="128">
      <c r="A128" s="9">
        <f>IF(Data!A128&gt;0,Data!A128-4,"")</f>
        <v/>
      </c>
      <c r="B128" s="9">
        <f>IF(Data!B128&gt;0,Data!B128-4,"")</f>
        <v/>
      </c>
      <c r="C128" s="9">
        <f>IF(Data!C128&gt;0,Data!C128-4,"")</f>
        <v/>
      </c>
      <c r="D128" s="9">
        <f>IF(Data!D128&gt;0,Data!D128-4,"")</f>
        <v/>
      </c>
      <c r="E128" s="9">
        <f>IF(Data!E128&gt;0,Data!E128-4,"")</f>
        <v/>
      </c>
      <c r="F128" s="9">
        <f>IF(Data!F128&gt;0,Data!F128-4,"")</f>
        <v/>
      </c>
      <c r="G128" s="9">
        <f>IF(Data!G128&gt;0,Data!G128-4,"")</f>
        <v/>
      </c>
      <c r="H128" s="9">
        <f>IF(Data!H128&gt;0,Data!H128-4,"")</f>
        <v/>
      </c>
      <c r="K128" s="10">
        <f>IF(COUNT(A128,B128,C128,D128)&gt;0,AVERAGE(A128,B128,C128,D128),"")</f>
        <v/>
      </c>
      <c r="L128" s="10">
        <f>IF(COUNT(E128,F128,G128,H128)&gt;0,AVERAGE(E128,F128,G128,H128),"")</f>
        <v/>
      </c>
      <c r="M128" s="10">
        <f>IF(COUNT(A128,B128,C128,D128,E128,F128,G128,H128)&gt;0,AVERAGE(A128,B128,C128,D128,E128,F128,G128,H128),"")</f>
        <v/>
      </c>
    </row>
    <row r="129">
      <c r="A129" s="9">
        <f>IF(Data!A129&gt;0,Data!A129-4,"")</f>
        <v/>
      </c>
      <c r="B129" s="9">
        <f>IF(Data!B129&gt;0,Data!B129-4,"")</f>
        <v/>
      </c>
      <c r="C129" s="9">
        <f>IF(Data!C129&gt;0,Data!C129-4,"")</f>
        <v/>
      </c>
      <c r="D129" s="9">
        <f>IF(Data!D129&gt;0,Data!D129-4,"")</f>
        <v/>
      </c>
      <c r="E129" s="9">
        <f>IF(Data!E129&gt;0,Data!E129-4,"")</f>
        <v/>
      </c>
      <c r="F129" s="9">
        <f>IF(Data!F129&gt;0,Data!F129-4,"")</f>
        <v/>
      </c>
      <c r="G129" s="9">
        <f>IF(Data!G129&gt;0,Data!G129-4,"")</f>
        <v/>
      </c>
      <c r="H129" s="9">
        <f>IF(Data!H129&gt;0,Data!H129-4,"")</f>
        <v/>
      </c>
      <c r="K129" s="10">
        <f>IF(COUNT(A129,B129,C129,D129)&gt;0,AVERAGE(A129,B129,C129,D129),"")</f>
        <v/>
      </c>
      <c r="L129" s="10">
        <f>IF(COUNT(E129,F129,G129,H129)&gt;0,AVERAGE(E129,F129,G129,H129),"")</f>
        <v/>
      </c>
      <c r="M129" s="10">
        <f>IF(COUNT(A129,B129,C129,D129,E129,F129,G129,H129)&gt;0,AVERAGE(A129,B129,C129,D129,E129,F129,G129,H129),"")</f>
        <v/>
      </c>
    </row>
    <row r="130">
      <c r="A130" s="9">
        <f>IF(Data!A130&gt;0,Data!A130-4,"")</f>
        <v/>
      </c>
      <c r="B130" s="9">
        <f>IF(Data!B130&gt;0,Data!B130-4,"")</f>
        <v/>
      </c>
      <c r="C130" s="9">
        <f>IF(Data!C130&gt;0,Data!C130-4,"")</f>
        <v/>
      </c>
      <c r="D130" s="9">
        <f>IF(Data!D130&gt;0,Data!D130-4,"")</f>
        <v/>
      </c>
      <c r="E130" s="9">
        <f>IF(Data!E130&gt;0,Data!E130-4,"")</f>
        <v/>
      </c>
      <c r="F130" s="9">
        <f>IF(Data!F130&gt;0,Data!F130-4,"")</f>
        <v/>
      </c>
      <c r="G130" s="9">
        <f>IF(Data!G130&gt;0,Data!G130-4,"")</f>
        <v/>
      </c>
      <c r="H130" s="9">
        <f>IF(Data!H130&gt;0,Data!H130-4,"")</f>
        <v/>
      </c>
      <c r="K130" s="10">
        <f>IF(COUNT(A130,B130,C130,D130)&gt;0,AVERAGE(A130,B130,C130,D130),"")</f>
        <v/>
      </c>
      <c r="L130" s="10">
        <f>IF(COUNT(E130,F130,G130,H130)&gt;0,AVERAGE(E130,F130,G130,H130),"")</f>
        <v/>
      </c>
      <c r="M130" s="10">
        <f>IF(COUNT(A130,B130,C130,D130,E130,F130,G130,H130)&gt;0,AVERAGE(A130,B130,C130,D130,E130,F130,G130,H130),"")</f>
        <v/>
      </c>
    </row>
    <row r="131">
      <c r="A131" s="9">
        <f>IF(Data!A131&gt;0,Data!A131-4,"")</f>
        <v/>
      </c>
      <c r="B131" s="9">
        <f>IF(Data!B131&gt;0,Data!B131-4,"")</f>
        <v/>
      </c>
      <c r="C131" s="9">
        <f>IF(Data!C131&gt;0,Data!C131-4,"")</f>
        <v/>
      </c>
      <c r="D131" s="9">
        <f>IF(Data!D131&gt;0,Data!D131-4,"")</f>
        <v/>
      </c>
      <c r="E131" s="9">
        <f>IF(Data!E131&gt;0,Data!E131-4,"")</f>
        <v/>
      </c>
      <c r="F131" s="9">
        <f>IF(Data!F131&gt;0,Data!F131-4,"")</f>
        <v/>
      </c>
      <c r="G131" s="9">
        <f>IF(Data!G131&gt;0,Data!G131-4,"")</f>
        <v/>
      </c>
      <c r="H131" s="9">
        <f>IF(Data!H131&gt;0,Data!H131-4,"")</f>
        <v/>
      </c>
      <c r="K131" s="10">
        <f>IF(COUNT(A131,B131,C131,D131)&gt;0,AVERAGE(A131,B131,C131,D131),"")</f>
        <v/>
      </c>
      <c r="L131" s="10">
        <f>IF(COUNT(E131,F131,G131,H131)&gt;0,AVERAGE(E131,F131,G131,H131),"")</f>
        <v/>
      </c>
      <c r="M131" s="10">
        <f>IF(COUNT(A131,B131,C131,D131,E131,F131,G131,H131)&gt;0,AVERAGE(A131,B131,C131,D131,E131,F131,G131,H131),"")</f>
        <v/>
      </c>
    </row>
    <row r="132">
      <c r="A132" s="9">
        <f>IF(Data!A132&gt;0,Data!A132-4,"")</f>
        <v/>
      </c>
      <c r="B132" s="9">
        <f>IF(Data!B132&gt;0,Data!B132-4,"")</f>
        <v/>
      </c>
      <c r="C132" s="9">
        <f>IF(Data!C132&gt;0,Data!C132-4,"")</f>
        <v/>
      </c>
      <c r="D132" s="9">
        <f>IF(Data!D132&gt;0,Data!D132-4,"")</f>
        <v/>
      </c>
      <c r="E132" s="9">
        <f>IF(Data!E132&gt;0,Data!E132-4,"")</f>
        <v/>
      </c>
      <c r="F132" s="9">
        <f>IF(Data!F132&gt;0,Data!F132-4,"")</f>
        <v/>
      </c>
      <c r="G132" s="9">
        <f>IF(Data!G132&gt;0,Data!G132-4,"")</f>
        <v/>
      </c>
      <c r="H132" s="9">
        <f>IF(Data!H132&gt;0,Data!H132-4,"")</f>
        <v/>
      </c>
      <c r="K132" s="10">
        <f>IF(COUNT(A132,B132,C132,D132)&gt;0,AVERAGE(A132,B132,C132,D132),"")</f>
        <v/>
      </c>
      <c r="L132" s="10">
        <f>IF(COUNT(E132,F132,G132,H132)&gt;0,AVERAGE(E132,F132,G132,H132),"")</f>
        <v/>
      </c>
      <c r="M132" s="10">
        <f>IF(COUNT(A132,B132,C132,D132,E132,F132,G132,H132)&gt;0,AVERAGE(A132,B132,C132,D132,E132,F132,G132,H132),"")</f>
        <v/>
      </c>
    </row>
    <row r="133">
      <c r="A133" s="9">
        <f>IF(Data!A133&gt;0,Data!A133-4,"")</f>
        <v/>
      </c>
      <c r="B133" s="9">
        <f>IF(Data!B133&gt;0,Data!B133-4,"")</f>
        <v/>
      </c>
      <c r="C133" s="9">
        <f>IF(Data!C133&gt;0,Data!C133-4,"")</f>
        <v/>
      </c>
      <c r="D133" s="9">
        <f>IF(Data!D133&gt;0,Data!D133-4,"")</f>
        <v/>
      </c>
      <c r="E133" s="9">
        <f>IF(Data!E133&gt;0,Data!E133-4,"")</f>
        <v/>
      </c>
      <c r="F133" s="9">
        <f>IF(Data!F133&gt;0,Data!F133-4,"")</f>
        <v/>
      </c>
      <c r="G133" s="9">
        <f>IF(Data!G133&gt;0,Data!G133-4,"")</f>
        <v/>
      </c>
      <c r="H133" s="9">
        <f>IF(Data!H133&gt;0,Data!H133-4,"")</f>
        <v/>
      </c>
      <c r="K133" s="10">
        <f>IF(COUNT(A133,B133,C133,D133)&gt;0,AVERAGE(A133,B133,C133,D133),"")</f>
        <v/>
      </c>
      <c r="L133" s="10">
        <f>IF(COUNT(E133,F133,G133,H133)&gt;0,AVERAGE(E133,F133,G133,H133),"")</f>
        <v/>
      </c>
      <c r="M133" s="10">
        <f>IF(COUNT(A133,B133,C133,D133,E133,F133,G133,H133)&gt;0,AVERAGE(A133,B133,C133,D133,E133,F133,G133,H133),"")</f>
        <v/>
      </c>
    </row>
    <row r="134">
      <c r="A134" s="9">
        <f>IF(Data!A134&gt;0,Data!A134-4,"")</f>
        <v/>
      </c>
      <c r="B134" s="9">
        <f>IF(Data!B134&gt;0,Data!B134-4,"")</f>
        <v/>
      </c>
      <c r="C134" s="9">
        <f>IF(Data!C134&gt;0,Data!C134-4,"")</f>
        <v/>
      </c>
      <c r="D134" s="9">
        <f>IF(Data!D134&gt;0,Data!D134-4,"")</f>
        <v/>
      </c>
      <c r="E134" s="9">
        <f>IF(Data!E134&gt;0,Data!E134-4,"")</f>
        <v/>
      </c>
      <c r="F134" s="9">
        <f>IF(Data!F134&gt;0,Data!F134-4,"")</f>
        <v/>
      </c>
      <c r="G134" s="9">
        <f>IF(Data!G134&gt;0,Data!G134-4,"")</f>
        <v/>
      </c>
      <c r="H134" s="9">
        <f>IF(Data!H134&gt;0,Data!H134-4,"")</f>
        <v/>
      </c>
      <c r="K134" s="10">
        <f>IF(COUNT(A134,B134,C134,D134)&gt;0,AVERAGE(A134,B134,C134,D134),"")</f>
        <v/>
      </c>
      <c r="L134" s="10">
        <f>IF(COUNT(E134,F134,G134,H134)&gt;0,AVERAGE(E134,F134,G134,H134),"")</f>
        <v/>
      </c>
      <c r="M134" s="10">
        <f>IF(COUNT(A134,B134,C134,D134,E134,F134,G134,H134)&gt;0,AVERAGE(A134,B134,C134,D134,E134,F134,G134,H134),"")</f>
        <v/>
      </c>
    </row>
    <row r="135">
      <c r="A135" s="9">
        <f>IF(Data!A135&gt;0,Data!A135-4,"")</f>
        <v/>
      </c>
      <c r="B135" s="9">
        <f>IF(Data!B135&gt;0,Data!B135-4,"")</f>
        <v/>
      </c>
      <c r="C135" s="9">
        <f>IF(Data!C135&gt;0,Data!C135-4,"")</f>
        <v/>
      </c>
      <c r="D135" s="9">
        <f>IF(Data!D135&gt;0,Data!D135-4,"")</f>
        <v/>
      </c>
      <c r="E135" s="9">
        <f>IF(Data!E135&gt;0,Data!E135-4,"")</f>
        <v/>
      </c>
      <c r="F135" s="9">
        <f>IF(Data!F135&gt;0,Data!F135-4,"")</f>
        <v/>
      </c>
      <c r="G135" s="9">
        <f>IF(Data!G135&gt;0,Data!G135-4,"")</f>
        <v/>
      </c>
      <c r="H135" s="9">
        <f>IF(Data!H135&gt;0,Data!H135-4,"")</f>
        <v/>
      </c>
      <c r="K135" s="10">
        <f>IF(COUNT(A135,B135,C135,D135)&gt;0,AVERAGE(A135,B135,C135,D135),"")</f>
        <v/>
      </c>
      <c r="L135" s="10">
        <f>IF(COUNT(E135,F135,G135,H135)&gt;0,AVERAGE(E135,F135,G135,H135),"")</f>
        <v/>
      </c>
      <c r="M135" s="10">
        <f>IF(COUNT(A135,B135,C135,D135,E135,F135,G135,H135)&gt;0,AVERAGE(A135,B135,C135,D135,E135,F135,G135,H135),"")</f>
        <v/>
      </c>
    </row>
    <row r="136">
      <c r="A136" s="9">
        <f>IF(Data!A136&gt;0,Data!A136-4,"")</f>
        <v/>
      </c>
      <c r="B136" s="9">
        <f>IF(Data!B136&gt;0,Data!B136-4,"")</f>
        <v/>
      </c>
      <c r="C136" s="9">
        <f>IF(Data!C136&gt;0,Data!C136-4,"")</f>
        <v/>
      </c>
      <c r="D136" s="9">
        <f>IF(Data!D136&gt;0,Data!D136-4,"")</f>
        <v/>
      </c>
      <c r="E136" s="9">
        <f>IF(Data!E136&gt;0,Data!E136-4,"")</f>
        <v/>
      </c>
      <c r="F136" s="9">
        <f>IF(Data!F136&gt;0,Data!F136-4,"")</f>
        <v/>
      </c>
      <c r="G136" s="9">
        <f>IF(Data!G136&gt;0,Data!G136-4,"")</f>
        <v/>
      </c>
      <c r="H136" s="9">
        <f>IF(Data!H136&gt;0,Data!H136-4,"")</f>
        <v/>
      </c>
      <c r="K136" s="10">
        <f>IF(COUNT(A136,B136,C136,D136)&gt;0,AVERAGE(A136,B136,C136,D136),"")</f>
        <v/>
      </c>
      <c r="L136" s="10">
        <f>IF(COUNT(E136,F136,G136,H136)&gt;0,AVERAGE(E136,F136,G136,H136),"")</f>
        <v/>
      </c>
      <c r="M136" s="10">
        <f>IF(COUNT(A136,B136,C136,D136,E136,F136,G136,H136)&gt;0,AVERAGE(A136,B136,C136,D136,E136,F136,G136,H136),"")</f>
        <v/>
      </c>
    </row>
    <row r="137">
      <c r="A137" s="9">
        <f>IF(Data!A137&gt;0,Data!A137-4,"")</f>
        <v/>
      </c>
      <c r="B137" s="9">
        <f>IF(Data!B137&gt;0,Data!B137-4,"")</f>
        <v/>
      </c>
      <c r="C137" s="9">
        <f>IF(Data!C137&gt;0,Data!C137-4,"")</f>
        <v/>
      </c>
      <c r="D137" s="9">
        <f>IF(Data!D137&gt;0,Data!D137-4,"")</f>
        <v/>
      </c>
      <c r="E137" s="9">
        <f>IF(Data!E137&gt;0,Data!E137-4,"")</f>
        <v/>
      </c>
      <c r="F137" s="9">
        <f>IF(Data!F137&gt;0,Data!F137-4,"")</f>
        <v/>
      </c>
      <c r="G137" s="9">
        <f>IF(Data!G137&gt;0,Data!G137-4,"")</f>
        <v/>
      </c>
      <c r="H137" s="9">
        <f>IF(Data!H137&gt;0,Data!H137-4,"")</f>
        <v/>
      </c>
      <c r="K137" s="10">
        <f>IF(COUNT(A137,B137,C137,D137)&gt;0,AVERAGE(A137,B137,C137,D137),"")</f>
        <v/>
      </c>
      <c r="L137" s="10">
        <f>IF(COUNT(E137,F137,G137,H137)&gt;0,AVERAGE(E137,F137,G137,H137),"")</f>
        <v/>
      </c>
      <c r="M137" s="10">
        <f>IF(COUNT(A137,B137,C137,D137,E137,F137,G137,H137)&gt;0,AVERAGE(A137,B137,C137,D137,E137,F137,G137,H137),"")</f>
        <v/>
      </c>
    </row>
    <row r="138">
      <c r="A138" s="9">
        <f>IF(Data!A138&gt;0,Data!A138-4,"")</f>
        <v/>
      </c>
      <c r="B138" s="9">
        <f>IF(Data!B138&gt;0,Data!B138-4,"")</f>
        <v/>
      </c>
      <c r="C138" s="9">
        <f>IF(Data!C138&gt;0,Data!C138-4,"")</f>
        <v/>
      </c>
      <c r="D138" s="9">
        <f>IF(Data!D138&gt;0,Data!D138-4,"")</f>
        <v/>
      </c>
      <c r="E138" s="9">
        <f>IF(Data!E138&gt;0,Data!E138-4,"")</f>
        <v/>
      </c>
      <c r="F138" s="9">
        <f>IF(Data!F138&gt;0,Data!F138-4,"")</f>
        <v/>
      </c>
      <c r="G138" s="9">
        <f>IF(Data!G138&gt;0,Data!G138-4,"")</f>
        <v/>
      </c>
      <c r="H138" s="9">
        <f>IF(Data!H138&gt;0,Data!H138-4,"")</f>
        <v/>
      </c>
      <c r="K138" s="10">
        <f>IF(COUNT(A138,B138,C138,D138)&gt;0,AVERAGE(A138,B138,C138,D138),"")</f>
        <v/>
      </c>
      <c r="L138" s="10">
        <f>IF(COUNT(E138,F138,G138,H138)&gt;0,AVERAGE(E138,F138,G138,H138),"")</f>
        <v/>
      </c>
      <c r="M138" s="10">
        <f>IF(COUNT(A138,B138,C138,D138,E138,F138,G138,H138)&gt;0,AVERAGE(A138,B138,C138,D138,E138,F138,G138,H138),"")</f>
        <v/>
      </c>
    </row>
    <row r="139">
      <c r="A139" s="9">
        <f>IF(Data!A139&gt;0,Data!A139-4,"")</f>
        <v/>
      </c>
      <c r="B139" s="9">
        <f>IF(Data!B139&gt;0,Data!B139-4,"")</f>
        <v/>
      </c>
      <c r="C139" s="9">
        <f>IF(Data!C139&gt;0,Data!C139-4,"")</f>
        <v/>
      </c>
      <c r="D139" s="9">
        <f>IF(Data!D139&gt;0,Data!D139-4,"")</f>
        <v/>
      </c>
      <c r="E139" s="9">
        <f>IF(Data!E139&gt;0,Data!E139-4,"")</f>
        <v/>
      </c>
      <c r="F139" s="9">
        <f>IF(Data!F139&gt;0,Data!F139-4,"")</f>
        <v/>
      </c>
      <c r="G139" s="9">
        <f>IF(Data!G139&gt;0,Data!G139-4,"")</f>
        <v/>
      </c>
      <c r="H139" s="9">
        <f>IF(Data!H139&gt;0,Data!H139-4,"")</f>
        <v/>
      </c>
      <c r="K139" s="10">
        <f>IF(COUNT(A139,B139,C139,D139)&gt;0,AVERAGE(A139,B139,C139,D139),"")</f>
        <v/>
      </c>
      <c r="L139" s="10">
        <f>IF(COUNT(E139,F139,G139,H139)&gt;0,AVERAGE(E139,F139,G139,H139),"")</f>
        <v/>
      </c>
      <c r="M139" s="10">
        <f>IF(COUNT(A139,B139,C139,D139,E139,F139,G139,H139)&gt;0,AVERAGE(A139,B139,C139,D139,E139,F139,G139,H139),"")</f>
        <v/>
      </c>
    </row>
    <row r="140">
      <c r="A140" s="9">
        <f>IF(Data!A140&gt;0,Data!A140-4,"")</f>
        <v/>
      </c>
      <c r="B140" s="9">
        <f>IF(Data!B140&gt;0,Data!B140-4,"")</f>
        <v/>
      </c>
      <c r="C140" s="9">
        <f>IF(Data!C140&gt;0,Data!C140-4,"")</f>
        <v/>
      </c>
      <c r="D140" s="9">
        <f>IF(Data!D140&gt;0,Data!D140-4,"")</f>
        <v/>
      </c>
      <c r="E140" s="9">
        <f>IF(Data!E140&gt;0,Data!E140-4,"")</f>
        <v/>
      </c>
      <c r="F140" s="9">
        <f>IF(Data!F140&gt;0,Data!F140-4,"")</f>
        <v/>
      </c>
      <c r="G140" s="9">
        <f>IF(Data!G140&gt;0,Data!G140-4,"")</f>
        <v/>
      </c>
      <c r="H140" s="9">
        <f>IF(Data!H140&gt;0,Data!H140-4,"")</f>
        <v/>
      </c>
      <c r="K140" s="10">
        <f>IF(COUNT(A140,B140,C140,D140)&gt;0,AVERAGE(A140,B140,C140,D140),"")</f>
        <v/>
      </c>
      <c r="L140" s="10">
        <f>IF(COUNT(E140,F140,G140,H140)&gt;0,AVERAGE(E140,F140,G140,H140),"")</f>
        <v/>
      </c>
      <c r="M140" s="10">
        <f>IF(COUNT(A140,B140,C140,D140,E140,F140,G140,H140)&gt;0,AVERAGE(A140,B140,C140,D140,E140,F140,G140,H140),"")</f>
        <v/>
      </c>
    </row>
    <row r="141">
      <c r="A141" s="9">
        <f>IF(Data!A141&gt;0,Data!A141-4,"")</f>
        <v/>
      </c>
      <c r="B141" s="9">
        <f>IF(Data!B141&gt;0,Data!B141-4,"")</f>
        <v/>
      </c>
      <c r="C141" s="9">
        <f>IF(Data!C141&gt;0,Data!C141-4,"")</f>
        <v/>
      </c>
      <c r="D141" s="9">
        <f>IF(Data!D141&gt;0,Data!D141-4,"")</f>
        <v/>
      </c>
      <c r="E141" s="9">
        <f>IF(Data!E141&gt;0,Data!E141-4,"")</f>
        <v/>
      </c>
      <c r="F141" s="9">
        <f>IF(Data!F141&gt;0,Data!F141-4,"")</f>
        <v/>
      </c>
      <c r="G141" s="9">
        <f>IF(Data!G141&gt;0,Data!G141-4,"")</f>
        <v/>
      </c>
      <c r="H141" s="9">
        <f>IF(Data!H141&gt;0,Data!H141-4,"")</f>
        <v/>
      </c>
      <c r="K141" s="10">
        <f>IF(COUNT(A141,B141,C141,D141)&gt;0,AVERAGE(A141,B141,C141,D141),"")</f>
        <v/>
      </c>
      <c r="L141" s="10">
        <f>IF(COUNT(E141,F141,G141,H141)&gt;0,AVERAGE(E141,F141,G141,H141),"")</f>
        <v/>
      </c>
      <c r="M141" s="10">
        <f>IF(COUNT(A141,B141,C141,D141,E141,F141,G141,H141)&gt;0,AVERAGE(A141,B141,C141,D141,E141,F141,G141,H141),"")</f>
        <v/>
      </c>
    </row>
    <row r="142">
      <c r="A142" s="9">
        <f>IF(Data!A142&gt;0,Data!A142-4,"")</f>
        <v/>
      </c>
      <c r="B142" s="9">
        <f>IF(Data!B142&gt;0,Data!B142-4,"")</f>
        <v/>
      </c>
      <c r="C142" s="9">
        <f>IF(Data!C142&gt;0,Data!C142-4,"")</f>
        <v/>
      </c>
      <c r="D142" s="9">
        <f>IF(Data!D142&gt;0,Data!D142-4,"")</f>
        <v/>
      </c>
      <c r="E142" s="9">
        <f>IF(Data!E142&gt;0,Data!E142-4,"")</f>
        <v/>
      </c>
      <c r="F142" s="9">
        <f>IF(Data!F142&gt;0,Data!F142-4,"")</f>
        <v/>
      </c>
      <c r="G142" s="9">
        <f>IF(Data!G142&gt;0,Data!G142-4,"")</f>
        <v/>
      </c>
      <c r="H142" s="9">
        <f>IF(Data!H142&gt;0,Data!H142-4,"")</f>
        <v/>
      </c>
      <c r="K142" s="10">
        <f>IF(COUNT(A142,B142,C142,D142)&gt;0,AVERAGE(A142,B142,C142,D142),"")</f>
        <v/>
      </c>
      <c r="L142" s="10">
        <f>IF(COUNT(E142,F142,G142,H142)&gt;0,AVERAGE(E142,F142,G142,H142),"")</f>
        <v/>
      </c>
      <c r="M142" s="10">
        <f>IF(COUNT(A142,B142,C142,D142,E142,F142,G142,H142)&gt;0,AVERAGE(A142,B142,C142,D142,E142,F142,G142,H142),"")</f>
        <v/>
      </c>
    </row>
    <row r="143">
      <c r="A143" s="9">
        <f>IF(Data!A143&gt;0,Data!A143-4,"")</f>
        <v/>
      </c>
      <c r="B143" s="9">
        <f>IF(Data!B143&gt;0,Data!B143-4,"")</f>
        <v/>
      </c>
      <c r="C143" s="9">
        <f>IF(Data!C143&gt;0,Data!C143-4,"")</f>
        <v/>
      </c>
      <c r="D143" s="9">
        <f>IF(Data!D143&gt;0,Data!D143-4,"")</f>
        <v/>
      </c>
      <c r="E143" s="9">
        <f>IF(Data!E143&gt;0,Data!E143-4,"")</f>
        <v/>
      </c>
      <c r="F143" s="9">
        <f>IF(Data!F143&gt;0,Data!F143-4,"")</f>
        <v/>
      </c>
      <c r="G143" s="9">
        <f>IF(Data!G143&gt;0,Data!G143-4,"")</f>
        <v/>
      </c>
      <c r="H143" s="9">
        <f>IF(Data!H143&gt;0,Data!H143-4,"")</f>
        <v/>
      </c>
      <c r="K143" s="10">
        <f>IF(COUNT(A143,B143,C143,D143)&gt;0,AVERAGE(A143,B143,C143,D143),"")</f>
        <v/>
      </c>
      <c r="L143" s="10">
        <f>IF(COUNT(E143,F143,G143,H143)&gt;0,AVERAGE(E143,F143,G143,H143),"")</f>
        <v/>
      </c>
      <c r="M143" s="10">
        <f>IF(COUNT(A143,B143,C143,D143,E143,F143,G143,H143)&gt;0,AVERAGE(A143,B143,C143,D143,E143,F143,G143,H143),"")</f>
        <v/>
      </c>
    </row>
    <row r="144">
      <c r="A144" s="9">
        <f>IF(Data!A144&gt;0,Data!A144-4,"")</f>
        <v/>
      </c>
      <c r="B144" s="9">
        <f>IF(Data!B144&gt;0,Data!B144-4,"")</f>
        <v/>
      </c>
      <c r="C144" s="9">
        <f>IF(Data!C144&gt;0,Data!C144-4,"")</f>
        <v/>
      </c>
      <c r="D144" s="9">
        <f>IF(Data!D144&gt;0,Data!D144-4,"")</f>
        <v/>
      </c>
      <c r="E144" s="9">
        <f>IF(Data!E144&gt;0,Data!E144-4,"")</f>
        <v/>
      </c>
      <c r="F144" s="9">
        <f>IF(Data!F144&gt;0,Data!F144-4,"")</f>
        <v/>
      </c>
      <c r="G144" s="9">
        <f>IF(Data!G144&gt;0,Data!G144-4,"")</f>
        <v/>
      </c>
      <c r="H144" s="9">
        <f>IF(Data!H144&gt;0,Data!H144-4,"")</f>
        <v/>
      </c>
      <c r="K144" s="10">
        <f>IF(COUNT(A144,B144,C144,D144)&gt;0,AVERAGE(A144,B144,C144,D144),"")</f>
        <v/>
      </c>
      <c r="L144" s="10">
        <f>IF(COUNT(E144,F144,G144,H144)&gt;0,AVERAGE(E144,F144,G144,H144),"")</f>
        <v/>
      </c>
      <c r="M144" s="10">
        <f>IF(COUNT(A144,B144,C144,D144,E144,F144,G144,H144)&gt;0,AVERAGE(A144,B144,C144,D144,E144,F144,G144,H144),"")</f>
        <v/>
      </c>
    </row>
    <row r="145">
      <c r="A145" s="9">
        <f>IF(Data!A145&gt;0,Data!A145-4,"")</f>
        <v/>
      </c>
      <c r="B145" s="9">
        <f>IF(Data!B145&gt;0,Data!B145-4,"")</f>
        <v/>
      </c>
      <c r="C145" s="9">
        <f>IF(Data!C145&gt;0,Data!C145-4,"")</f>
        <v/>
      </c>
      <c r="D145" s="9">
        <f>IF(Data!D145&gt;0,Data!D145-4,"")</f>
        <v/>
      </c>
      <c r="E145" s="9">
        <f>IF(Data!E145&gt;0,Data!E145-4,"")</f>
        <v/>
      </c>
      <c r="F145" s="9">
        <f>IF(Data!F145&gt;0,Data!F145-4,"")</f>
        <v/>
      </c>
      <c r="G145" s="9">
        <f>IF(Data!G145&gt;0,Data!G145-4,"")</f>
        <v/>
      </c>
      <c r="H145" s="9">
        <f>IF(Data!H145&gt;0,Data!H145-4,"")</f>
        <v/>
      </c>
      <c r="K145" s="10">
        <f>IF(COUNT(A145,B145,C145,D145)&gt;0,AVERAGE(A145,B145,C145,D145),"")</f>
        <v/>
      </c>
      <c r="L145" s="10">
        <f>IF(COUNT(E145,F145,G145,H145)&gt;0,AVERAGE(E145,F145,G145,H145),"")</f>
        <v/>
      </c>
      <c r="M145" s="10">
        <f>IF(COUNT(A145,B145,C145,D145,E145,F145,G145,H145)&gt;0,AVERAGE(A145,B145,C145,D145,E145,F145,G145,H145),"")</f>
        <v/>
      </c>
    </row>
    <row r="146">
      <c r="A146" s="9">
        <f>IF(Data!A146&gt;0,Data!A146-4,"")</f>
        <v/>
      </c>
      <c r="B146" s="9">
        <f>IF(Data!B146&gt;0,Data!B146-4,"")</f>
        <v/>
      </c>
      <c r="C146" s="9">
        <f>IF(Data!C146&gt;0,Data!C146-4,"")</f>
        <v/>
      </c>
      <c r="D146" s="9">
        <f>IF(Data!D146&gt;0,Data!D146-4,"")</f>
        <v/>
      </c>
      <c r="E146" s="9">
        <f>IF(Data!E146&gt;0,Data!E146-4,"")</f>
        <v/>
      </c>
      <c r="F146" s="9">
        <f>IF(Data!F146&gt;0,Data!F146-4,"")</f>
        <v/>
      </c>
      <c r="G146" s="9">
        <f>IF(Data!G146&gt;0,Data!G146-4,"")</f>
        <v/>
      </c>
      <c r="H146" s="9">
        <f>IF(Data!H146&gt;0,Data!H146-4,"")</f>
        <v/>
      </c>
      <c r="K146" s="10">
        <f>IF(COUNT(A146,B146,C146,D146)&gt;0,AVERAGE(A146,B146,C146,D146),"")</f>
        <v/>
      </c>
      <c r="L146" s="10">
        <f>IF(COUNT(E146,F146,G146,H146)&gt;0,AVERAGE(E146,F146,G146,H146),"")</f>
        <v/>
      </c>
      <c r="M146" s="10">
        <f>IF(COUNT(A146,B146,C146,D146,E146,F146,G146,H146)&gt;0,AVERAGE(A146,B146,C146,D146,E146,F146,G146,H146),"")</f>
        <v/>
      </c>
    </row>
    <row r="147">
      <c r="A147" s="9">
        <f>IF(Data!A147&gt;0,Data!A147-4,"")</f>
        <v/>
      </c>
      <c r="B147" s="9">
        <f>IF(Data!B147&gt;0,Data!B147-4,"")</f>
        <v/>
      </c>
      <c r="C147" s="9">
        <f>IF(Data!C147&gt;0,Data!C147-4,"")</f>
        <v/>
      </c>
      <c r="D147" s="9">
        <f>IF(Data!D147&gt;0,Data!D147-4,"")</f>
        <v/>
      </c>
      <c r="E147" s="9">
        <f>IF(Data!E147&gt;0,Data!E147-4,"")</f>
        <v/>
      </c>
      <c r="F147" s="9">
        <f>IF(Data!F147&gt;0,Data!F147-4,"")</f>
        <v/>
      </c>
      <c r="G147" s="9">
        <f>IF(Data!G147&gt;0,Data!G147-4,"")</f>
        <v/>
      </c>
      <c r="H147" s="9">
        <f>IF(Data!H147&gt;0,Data!H147-4,"")</f>
        <v/>
      </c>
      <c r="K147" s="10">
        <f>IF(COUNT(A147,B147,C147,D147)&gt;0,AVERAGE(A147,B147,C147,D147),"")</f>
        <v/>
      </c>
      <c r="L147" s="10">
        <f>IF(COUNT(E147,F147,G147,H147)&gt;0,AVERAGE(E147,F147,G147,H147),"")</f>
        <v/>
      </c>
      <c r="M147" s="10">
        <f>IF(COUNT(A147,B147,C147,D147,E147,F147,G147,H147)&gt;0,AVERAGE(A147,B147,C147,D147,E147,F147,G147,H147),"")</f>
        <v/>
      </c>
    </row>
    <row r="148">
      <c r="A148" s="9">
        <f>IF(Data!A148&gt;0,Data!A148-4,"")</f>
        <v/>
      </c>
      <c r="B148" s="9">
        <f>IF(Data!B148&gt;0,Data!B148-4,"")</f>
        <v/>
      </c>
      <c r="C148" s="9">
        <f>IF(Data!C148&gt;0,Data!C148-4,"")</f>
        <v/>
      </c>
      <c r="D148" s="9">
        <f>IF(Data!D148&gt;0,Data!D148-4,"")</f>
        <v/>
      </c>
      <c r="E148" s="9">
        <f>IF(Data!E148&gt;0,Data!E148-4,"")</f>
        <v/>
      </c>
      <c r="F148" s="9">
        <f>IF(Data!F148&gt;0,Data!F148-4,"")</f>
        <v/>
      </c>
      <c r="G148" s="9">
        <f>IF(Data!G148&gt;0,Data!G148-4,"")</f>
        <v/>
      </c>
      <c r="H148" s="9">
        <f>IF(Data!H148&gt;0,Data!H148-4,"")</f>
        <v/>
      </c>
      <c r="K148" s="10">
        <f>IF(COUNT(A148,B148,C148,D148)&gt;0,AVERAGE(A148,B148,C148,D148),"")</f>
        <v/>
      </c>
      <c r="L148" s="10">
        <f>IF(COUNT(E148,F148,G148,H148)&gt;0,AVERAGE(E148,F148,G148,H148),"")</f>
        <v/>
      </c>
      <c r="M148" s="10">
        <f>IF(COUNT(A148,B148,C148,D148,E148,F148,G148,H148)&gt;0,AVERAGE(A148,B148,C148,D148,E148,F148,G148,H148),"")</f>
        <v/>
      </c>
    </row>
    <row r="149">
      <c r="A149" s="9">
        <f>IF(Data!A149&gt;0,Data!A149-4,"")</f>
        <v/>
      </c>
      <c r="B149" s="9">
        <f>IF(Data!B149&gt;0,Data!B149-4,"")</f>
        <v/>
      </c>
      <c r="C149" s="9">
        <f>IF(Data!C149&gt;0,Data!C149-4,"")</f>
        <v/>
      </c>
      <c r="D149" s="9">
        <f>IF(Data!D149&gt;0,Data!D149-4,"")</f>
        <v/>
      </c>
      <c r="E149" s="9">
        <f>IF(Data!E149&gt;0,Data!E149-4,"")</f>
        <v/>
      </c>
      <c r="F149" s="9">
        <f>IF(Data!F149&gt;0,Data!F149-4,"")</f>
        <v/>
      </c>
      <c r="G149" s="9">
        <f>IF(Data!G149&gt;0,Data!G149-4,"")</f>
        <v/>
      </c>
      <c r="H149" s="9">
        <f>IF(Data!H149&gt;0,Data!H149-4,"")</f>
        <v/>
      </c>
      <c r="K149" s="10">
        <f>IF(COUNT(A149,B149,C149,D149)&gt;0,AVERAGE(A149,B149,C149,D149),"")</f>
        <v/>
      </c>
      <c r="L149" s="10">
        <f>IF(COUNT(E149,F149,G149,H149)&gt;0,AVERAGE(E149,F149,G149,H149),"")</f>
        <v/>
      </c>
      <c r="M149" s="10">
        <f>IF(COUNT(A149,B149,C149,D149,E149,F149,G149,H149)&gt;0,AVERAGE(A149,B149,C149,D149,E149,F149,G149,H149),"")</f>
        <v/>
      </c>
    </row>
    <row r="150">
      <c r="A150" s="9">
        <f>IF(Data!A150&gt;0,Data!A150-4,"")</f>
        <v/>
      </c>
      <c r="B150" s="9">
        <f>IF(Data!B150&gt;0,Data!B150-4,"")</f>
        <v/>
      </c>
      <c r="C150" s="9">
        <f>IF(Data!C150&gt;0,Data!C150-4,"")</f>
        <v/>
      </c>
      <c r="D150" s="9">
        <f>IF(Data!D150&gt;0,Data!D150-4,"")</f>
        <v/>
      </c>
      <c r="E150" s="9">
        <f>IF(Data!E150&gt;0,Data!E150-4,"")</f>
        <v/>
      </c>
      <c r="F150" s="9">
        <f>IF(Data!F150&gt;0,Data!F150-4,"")</f>
        <v/>
      </c>
      <c r="G150" s="9">
        <f>IF(Data!G150&gt;0,Data!G150-4,"")</f>
        <v/>
      </c>
      <c r="H150" s="9">
        <f>IF(Data!H150&gt;0,Data!H150-4,"")</f>
        <v/>
      </c>
      <c r="K150" s="10">
        <f>IF(COUNT(A150,B150,C150,D150)&gt;0,AVERAGE(A150,B150,C150,D150),"")</f>
        <v/>
      </c>
      <c r="L150" s="10">
        <f>IF(COUNT(E150,F150,G150,H150)&gt;0,AVERAGE(E150,F150,G150,H150),"")</f>
        <v/>
      </c>
      <c r="M150" s="10">
        <f>IF(COUNT(A150,B150,C150,D150,E150,F150,G150,H150)&gt;0,AVERAGE(A150,B150,C150,D150,E150,F150,G150,H150),"")</f>
        <v/>
      </c>
    </row>
    <row r="151">
      <c r="A151" s="9">
        <f>IF(Data!A151&gt;0,Data!A151-4,"")</f>
        <v/>
      </c>
      <c r="B151" s="9">
        <f>IF(Data!B151&gt;0,Data!B151-4,"")</f>
        <v/>
      </c>
      <c r="C151" s="9">
        <f>IF(Data!C151&gt;0,Data!C151-4,"")</f>
        <v/>
      </c>
      <c r="D151" s="9">
        <f>IF(Data!D151&gt;0,Data!D151-4,"")</f>
        <v/>
      </c>
      <c r="E151" s="9">
        <f>IF(Data!E151&gt;0,Data!E151-4,"")</f>
        <v/>
      </c>
      <c r="F151" s="9">
        <f>IF(Data!F151&gt;0,Data!F151-4,"")</f>
        <v/>
      </c>
      <c r="G151" s="9">
        <f>IF(Data!G151&gt;0,Data!G151-4,"")</f>
        <v/>
      </c>
      <c r="H151" s="9">
        <f>IF(Data!H151&gt;0,Data!H151-4,"")</f>
        <v/>
      </c>
      <c r="K151" s="10">
        <f>IF(COUNT(A151,B151,C151,D151)&gt;0,AVERAGE(A151,B151,C151,D151),"")</f>
        <v/>
      </c>
      <c r="L151" s="10">
        <f>IF(COUNT(E151,F151,G151,H151)&gt;0,AVERAGE(E151,F151,G151,H151),"")</f>
        <v/>
      </c>
      <c r="M151" s="10">
        <f>IF(COUNT(A151,B151,C151,D151,E151,F151,G151,H151)&gt;0,AVERAGE(A151,B151,C151,D151,E151,F151,G151,H151),"")</f>
        <v/>
      </c>
    </row>
    <row r="152">
      <c r="A152" s="9">
        <f>IF(Data!A152&gt;0,Data!A152-4,"")</f>
        <v/>
      </c>
      <c r="B152" s="9">
        <f>IF(Data!B152&gt;0,Data!B152-4,"")</f>
        <v/>
      </c>
      <c r="C152" s="9">
        <f>IF(Data!C152&gt;0,Data!C152-4,"")</f>
        <v/>
      </c>
      <c r="D152" s="9">
        <f>IF(Data!D152&gt;0,Data!D152-4,"")</f>
        <v/>
      </c>
      <c r="E152" s="9">
        <f>IF(Data!E152&gt;0,Data!E152-4,"")</f>
        <v/>
      </c>
      <c r="F152" s="9">
        <f>IF(Data!F152&gt;0,Data!F152-4,"")</f>
        <v/>
      </c>
      <c r="G152" s="9">
        <f>IF(Data!G152&gt;0,Data!G152-4,"")</f>
        <v/>
      </c>
      <c r="H152" s="9">
        <f>IF(Data!H152&gt;0,Data!H152-4,"")</f>
        <v/>
      </c>
      <c r="K152" s="10">
        <f>IF(COUNT(A152,B152,C152,D152)&gt;0,AVERAGE(A152,B152,C152,D152),"")</f>
        <v/>
      </c>
      <c r="L152" s="10">
        <f>IF(COUNT(E152,F152,G152,H152)&gt;0,AVERAGE(E152,F152,G152,H152),"")</f>
        <v/>
      </c>
      <c r="M152" s="10">
        <f>IF(COUNT(A152,B152,C152,D152,E152,F152,G152,H152)&gt;0,AVERAGE(A152,B152,C152,D152,E152,F152,G152,H152),"")</f>
        <v/>
      </c>
    </row>
    <row r="153">
      <c r="A153" s="9">
        <f>IF(Data!A153&gt;0,Data!A153-4,"")</f>
        <v/>
      </c>
      <c r="B153" s="9">
        <f>IF(Data!B153&gt;0,Data!B153-4,"")</f>
        <v/>
      </c>
      <c r="C153" s="9">
        <f>IF(Data!C153&gt;0,Data!C153-4,"")</f>
        <v/>
      </c>
      <c r="D153" s="9">
        <f>IF(Data!D153&gt;0,Data!D153-4,"")</f>
        <v/>
      </c>
      <c r="E153" s="9">
        <f>IF(Data!E153&gt;0,Data!E153-4,"")</f>
        <v/>
      </c>
      <c r="F153" s="9">
        <f>IF(Data!F153&gt;0,Data!F153-4,"")</f>
        <v/>
      </c>
      <c r="G153" s="9">
        <f>IF(Data!G153&gt;0,Data!G153-4,"")</f>
        <v/>
      </c>
      <c r="H153" s="9">
        <f>IF(Data!H153&gt;0,Data!H153-4,"")</f>
        <v/>
      </c>
      <c r="K153" s="10">
        <f>IF(COUNT(A153,B153,C153,D153)&gt;0,AVERAGE(A153,B153,C153,D153),"")</f>
        <v/>
      </c>
      <c r="L153" s="10">
        <f>IF(COUNT(E153,F153,G153,H153)&gt;0,AVERAGE(E153,F153,G153,H153),"")</f>
        <v/>
      </c>
      <c r="M153" s="10">
        <f>IF(COUNT(A153,B153,C153,D153,E153,F153,G153,H153)&gt;0,AVERAGE(A153,B153,C153,D153,E153,F153,G153,H153),"")</f>
        <v/>
      </c>
    </row>
    <row r="154">
      <c r="A154" s="9">
        <f>IF(Data!A154&gt;0,Data!A154-4,"")</f>
        <v/>
      </c>
      <c r="B154" s="9">
        <f>IF(Data!B154&gt;0,Data!B154-4,"")</f>
        <v/>
      </c>
      <c r="C154" s="9">
        <f>IF(Data!C154&gt;0,Data!C154-4,"")</f>
        <v/>
      </c>
      <c r="D154" s="9">
        <f>IF(Data!D154&gt;0,Data!D154-4,"")</f>
        <v/>
      </c>
      <c r="E154" s="9">
        <f>IF(Data!E154&gt;0,Data!E154-4,"")</f>
        <v/>
      </c>
      <c r="F154" s="9">
        <f>IF(Data!F154&gt;0,Data!F154-4,"")</f>
        <v/>
      </c>
      <c r="G154" s="9">
        <f>IF(Data!G154&gt;0,Data!G154-4,"")</f>
        <v/>
      </c>
      <c r="H154" s="9">
        <f>IF(Data!H154&gt;0,Data!H154-4,"")</f>
        <v/>
      </c>
      <c r="K154" s="10">
        <f>IF(COUNT(A154,B154,C154,D154)&gt;0,AVERAGE(A154,B154,C154,D154),"")</f>
        <v/>
      </c>
      <c r="L154" s="10">
        <f>IF(COUNT(E154,F154,G154,H154)&gt;0,AVERAGE(E154,F154,G154,H154),"")</f>
        <v/>
      </c>
      <c r="M154" s="10">
        <f>IF(COUNT(A154,B154,C154,D154,E154,F154,G154,H154)&gt;0,AVERAGE(A154,B154,C154,D154,E154,F154,G154,H154),"")</f>
        <v/>
      </c>
    </row>
    <row r="155">
      <c r="A155" s="9">
        <f>IF(Data!A155&gt;0,Data!A155-4,"")</f>
        <v/>
      </c>
      <c r="B155" s="9">
        <f>IF(Data!B155&gt;0,Data!B155-4,"")</f>
        <v/>
      </c>
      <c r="C155" s="9">
        <f>IF(Data!C155&gt;0,Data!C155-4,"")</f>
        <v/>
      </c>
      <c r="D155" s="9">
        <f>IF(Data!D155&gt;0,Data!D155-4,"")</f>
        <v/>
      </c>
      <c r="E155" s="9">
        <f>IF(Data!E155&gt;0,Data!E155-4,"")</f>
        <v/>
      </c>
      <c r="F155" s="9">
        <f>IF(Data!F155&gt;0,Data!F155-4,"")</f>
        <v/>
      </c>
      <c r="G155" s="9">
        <f>IF(Data!G155&gt;0,Data!G155-4,"")</f>
        <v/>
      </c>
      <c r="H155" s="9">
        <f>IF(Data!H155&gt;0,Data!H155-4,"")</f>
        <v/>
      </c>
      <c r="K155" s="10">
        <f>IF(COUNT(A155,B155,C155,D155)&gt;0,AVERAGE(A155,B155,C155,D155),"")</f>
        <v/>
      </c>
      <c r="L155" s="10">
        <f>IF(COUNT(E155,F155,G155,H155)&gt;0,AVERAGE(E155,F155,G155,H155),"")</f>
        <v/>
      </c>
      <c r="M155" s="10">
        <f>IF(COUNT(A155,B155,C155,D155,E155,F155,G155,H155)&gt;0,AVERAGE(A155,B155,C155,D155,E155,F155,G155,H155),"")</f>
        <v/>
      </c>
    </row>
    <row r="156">
      <c r="A156" s="9">
        <f>IF(Data!A156&gt;0,Data!A156-4,"")</f>
        <v/>
      </c>
      <c r="B156" s="9">
        <f>IF(Data!B156&gt;0,Data!B156-4,"")</f>
        <v/>
      </c>
      <c r="C156" s="9">
        <f>IF(Data!C156&gt;0,Data!C156-4,"")</f>
        <v/>
      </c>
      <c r="D156" s="9">
        <f>IF(Data!D156&gt;0,Data!D156-4,"")</f>
        <v/>
      </c>
      <c r="E156" s="9">
        <f>IF(Data!E156&gt;0,Data!E156-4,"")</f>
        <v/>
      </c>
      <c r="F156" s="9">
        <f>IF(Data!F156&gt;0,Data!F156-4,"")</f>
        <v/>
      </c>
      <c r="G156" s="9">
        <f>IF(Data!G156&gt;0,Data!G156-4,"")</f>
        <v/>
      </c>
      <c r="H156" s="9">
        <f>IF(Data!H156&gt;0,Data!H156-4,"")</f>
        <v/>
      </c>
      <c r="K156" s="10">
        <f>IF(COUNT(A156,B156,C156,D156)&gt;0,AVERAGE(A156,B156,C156,D156),"")</f>
        <v/>
      </c>
      <c r="L156" s="10">
        <f>IF(COUNT(E156,F156,G156,H156)&gt;0,AVERAGE(E156,F156,G156,H156),"")</f>
        <v/>
      </c>
      <c r="M156" s="10">
        <f>IF(COUNT(A156,B156,C156,D156,E156,F156,G156,H156)&gt;0,AVERAGE(A156,B156,C156,D156,E156,F156,G156,H156),"")</f>
        <v/>
      </c>
    </row>
    <row r="157">
      <c r="A157" s="9">
        <f>IF(Data!A157&gt;0,Data!A157-4,"")</f>
        <v/>
      </c>
      <c r="B157" s="9">
        <f>IF(Data!B157&gt;0,Data!B157-4,"")</f>
        <v/>
      </c>
      <c r="C157" s="9">
        <f>IF(Data!C157&gt;0,Data!C157-4,"")</f>
        <v/>
      </c>
      <c r="D157" s="9">
        <f>IF(Data!D157&gt;0,Data!D157-4,"")</f>
        <v/>
      </c>
      <c r="E157" s="9">
        <f>IF(Data!E157&gt;0,Data!E157-4,"")</f>
        <v/>
      </c>
      <c r="F157" s="9">
        <f>IF(Data!F157&gt;0,Data!F157-4,"")</f>
        <v/>
      </c>
      <c r="G157" s="9">
        <f>IF(Data!G157&gt;0,Data!G157-4,"")</f>
        <v/>
      </c>
      <c r="H157" s="9">
        <f>IF(Data!H157&gt;0,Data!H157-4,"")</f>
        <v/>
      </c>
      <c r="K157" s="10">
        <f>IF(COUNT(A157,B157,C157,D157)&gt;0,AVERAGE(A157,B157,C157,D157),"")</f>
        <v/>
      </c>
      <c r="L157" s="10">
        <f>IF(COUNT(E157,F157,G157,H157)&gt;0,AVERAGE(E157,F157,G157,H157),"")</f>
        <v/>
      </c>
      <c r="M157" s="10">
        <f>IF(COUNT(A157,B157,C157,D157,E157,F157,G157,H157)&gt;0,AVERAGE(A157,B157,C157,D157,E157,F157,G157,H157),"")</f>
        <v/>
      </c>
    </row>
    <row r="158">
      <c r="A158" s="9">
        <f>IF(Data!A158&gt;0,Data!A158-4,"")</f>
        <v/>
      </c>
      <c r="B158" s="9">
        <f>IF(Data!B158&gt;0,Data!B158-4,"")</f>
        <v/>
      </c>
      <c r="C158" s="9">
        <f>IF(Data!C158&gt;0,Data!C158-4,"")</f>
        <v/>
      </c>
      <c r="D158" s="9">
        <f>IF(Data!D158&gt;0,Data!D158-4,"")</f>
        <v/>
      </c>
      <c r="E158" s="9">
        <f>IF(Data!E158&gt;0,Data!E158-4,"")</f>
        <v/>
      </c>
      <c r="F158" s="9">
        <f>IF(Data!F158&gt;0,Data!F158-4,"")</f>
        <v/>
      </c>
      <c r="G158" s="9">
        <f>IF(Data!G158&gt;0,Data!G158-4,"")</f>
        <v/>
      </c>
      <c r="H158" s="9">
        <f>IF(Data!H158&gt;0,Data!H158-4,"")</f>
        <v/>
      </c>
      <c r="K158" s="10">
        <f>IF(COUNT(A158,B158,C158,D158)&gt;0,AVERAGE(A158,B158,C158,D158),"")</f>
        <v/>
      </c>
      <c r="L158" s="10">
        <f>IF(COUNT(E158,F158,G158,H158)&gt;0,AVERAGE(E158,F158,G158,H158),"")</f>
        <v/>
      </c>
      <c r="M158" s="10">
        <f>IF(COUNT(A158,B158,C158,D158,E158,F158,G158,H158)&gt;0,AVERAGE(A158,B158,C158,D158,E158,F158,G158,H158),"")</f>
        <v/>
      </c>
    </row>
    <row r="159">
      <c r="A159" s="9">
        <f>IF(Data!A159&gt;0,Data!A159-4,"")</f>
        <v/>
      </c>
      <c r="B159" s="9">
        <f>IF(Data!B159&gt;0,Data!B159-4,"")</f>
        <v/>
      </c>
      <c r="C159" s="9">
        <f>IF(Data!C159&gt;0,Data!C159-4,"")</f>
        <v/>
      </c>
      <c r="D159" s="9">
        <f>IF(Data!D159&gt;0,Data!D159-4,"")</f>
        <v/>
      </c>
      <c r="E159" s="9">
        <f>IF(Data!E159&gt;0,Data!E159-4,"")</f>
        <v/>
      </c>
      <c r="F159" s="9">
        <f>IF(Data!F159&gt;0,Data!F159-4,"")</f>
        <v/>
      </c>
      <c r="G159" s="9">
        <f>IF(Data!G159&gt;0,Data!G159-4,"")</f>
        <v/>
      </c>
      <c r="H159" s="9">
        <f>IF(Data!H159&gt;0,Data!H159-4,"")</f>
        <v/>
      </c>
      <c r="K159" s="10">
        <f>IF(COUNT(A159,B159,C159,D159)&gt;0,AVERAGE(A159,B159,C159,D159),"")</f>
        <v/>
      </c>
      <c r="L159" s="10">
        <f>IF(COUNT(E159,F159,G159,H159)&gt;0,AVERAGE(E159,F159,G159,H159),"")</f>
        <v/>
      </c>
      <c r="M159" s="10">
        <f>IF(COUNT(A159,B159,C159,D159,E159,F159,G159,H159)&gt;0,AVERAGE(A159,B159,C159,D159,E159,F159,G159,H159),"")</f>
        <v/>
      </c>
    </row>
    <row r="160">
      <c r="A160" s="9">
        <f>IF(Data!A160&gt;0,Data!A160-4,"")</f>
        <v/>
      </c>
      <c r="B160" s="9">
        <f>IF(Data!B160&gt;0,Data!B160-4,"")</f>
        <v/>
      </c>
      <c r="C160" s="9">
        <f>IF(Data!C160&gt;0,Data!C160-4,"")</f>
        <v/>
      </c>
      <c r="D160" s="9">
        <f>IF(Data!D160&gt;0,Data!D160-4,"")</f>
        <v/>
      </c>
      <c r="E160" s="9">
        <f>IF(Data!E160&gt;0,Data!E160-4,"")</f>
        <v/>
      </c>
      <c r="F160" s="9">
        <f>IF(Data!F160&gt;0,Data!F160-4,"")</f>
        <v/>
      </c>
      <c r="G160" s="9">
        <f>IF(Data!G160&gt;0,Data!G160-4,"")</f>
        <v/>
      </c>
      <c r="H160" s="9">
        <f>IF(Data!H160&gt;0,Data!H160-4,"")</f>
        <v/>
      </c>
      <c r="K160" s="10">
        <f>IF(COUNT(A160,B160,C160,D160)&gt;0,AVERAGE(A160,B160,C160,D160),"")</f>
        <v/>
      </c>
      <c r="L160" s="10">
        <f>IF(COUNT(E160,F160,G160,H160)&gt;0,AVERAGE(E160,F160,G160,H160),"")</f>
        <v/>
      </c>
      <c r="M160" s="10">
        <f>IF(COUNT(A160,B160,C160,D160,E160,F160,G160,H160)&gt;0,AVERAGE(A160,B160,C160,D160,E160,F160,G160,H160),"")</f>
        <v/>
      </c>
    </row>
    <row r="161">
      <c r="A161" s="9">
        <f>IF(Data!A161&gt;0,Data!A161-4,"")</f>
        <v/>
      </c>
      <c r="B161" s="9">
        <f>IF(Data!B161&gt;0,Data!B161-4,"")</f>
        <v/>
      </c>
      <c r="C161" s="9">
        <f>IF(Data!C161&gt;0,Data!C161-4,"")</f>
        <v/>
      </c>
      <c r="D161" s="9">
        <f>IF(Data!D161&gt;0,Data!D161-4,"")</f>
        <v/>
      </c>
      <c r="E161" s="9">
        <f>IF(Data!E161&gt;0,Data!E161-4,"")</f>
        <v/>
      </c>
      <c r="F161" s="9">
        <f>IF(Data!F161&gt;0,Data!F161-4,"")</f>
        <v/>
      </c>
      <c r="G161" s="9">
        <f>IF(Data!G161&gt;0,Data!G161-4,"")</f>
        <v/>
      </c>
      <c r="H161" s="9">
        <f>IF(Data!H161&gt;0,Data!H161-4,"")</f>
        <v/>
      </c>
      <c r="K161" s="10">
        <f>IF(COUNT(A161,B161,C161,D161)&gt;0,AVERAGE(A161,B161,C161,D161),"")</f>
        <v/>
      </c>
      <c r="L161" s="10">
        <f>IF(COUNT(E161,F161,G161,H161)&gt;0,AVERAGE(E161,F161,G161,H161),"")</f>
        <v/>
      </c>
      <c r="M161" s="10">
        <f>IF(COUNT(A161,B161,C161,D161,E161,F161,G161,H161)&gt;0,AVERAGE(A161,B161,C161,D161,E161,F161,G161,H161),"")</f>
        <v/>
      </c>
    </row>
    <row r="162">
      <c r="A162" s="9">
        <f>IF(Data!A162&gt;0,Data!A162-4,"")</f>
        <v/>
      </c>
      <c r="B162" s="9">
        <f>IF(Data!B162&gt;0,Data!B162-4,"")</f>
        <v/>
      </c>
      <c r="C162" s="9">
        <f>IF(Data!C162&gt;0,Data!C162-4,"")</f>
        <v/>
      </c>
      <c r="D162" s="9">
        <f>IF(Data!D162&gt;0,Data!D162-4,"")</f>
        <v/>
      </c>
      <c r="E162" s="9">
        <f>IF(Data!E162&gt;0,Data!E162-4,"")</f>
        <v/>
      </c>
      <c r="F162" s="9">
        <f>IF(Data!F162&gt;0,Data!F162-4,"")</f>
        <v/>
      </c>
      <c r="G162" s="9">
        <f>IF(Data!G162&gt;0,Data!G162-4,"")</f>
        <v/>
      </c>
      <c r="H162" s="9">
        <f>IF(Data!H162&gt;0,Data!H162-4,"")</f>
        <v/>
      </c>
      <c r="K162" s="10">
        <f>IF(COUNT(A162,B162,C162,D162)&gt;0,AVERAGE(A162,B162,C162,D162),"")</f>
        <v/>
      </c>
      <c r="L162" s="10">
        <f>IF(COUNT(E162,F162,G162,H162)&gt;0,AVERAGE(E162,F162,G162,H162),"")</f>
        <v/>
      </c>
      <c r="M162" s="10">
        <f>IF(COUNT(A162,B162,C162,D162,E162,F162,G162,H162)&gt;0,AVERAGE(A162,B162,C162,D162,E162,F162,G162,H162),"")</f>
        <v/>
      </c>
    </row>
    <row r="163">
      <c r="A163" s="9">
        <f>IF(Data!A163&gt;0,Data!A163-4,"")</f>
        <v/>
      </c>
      <c r="B163" s="9">
        <f>IF(Data!B163&gt;0,Data!B163-4,"")</f>
        <v/>
      </c>
      <c r="C163" s="9">
        <f>IF(Data!C163&gt;0,Data!C163-4,"")</f>
        <v/>
      </c>
      <c r="D163" s="9">
        <f>IF(Data!D163&gt;0,Data!D163-4,"")</f>
        <v/>
      </c>
      <c r="E163" s="9">
        <f>IF(Data!E163&gt;0,Data!E163-4,"")</f>
        <v/>
      </c>
      <c r="F163" s="9">
        <f>IF(Data!F163&gt;0,Data!F163-4,"")</f>
        <v/>
      </c>
      <c r="G163" s="9">
        <f>IF(Data!G163&gt;0,Data!G163-4,"")</f>
        <v/>
      </c>
      <c r="H163" s="9">
        <f>IF(Data!H163&gt;0,Data!H163-4,"")</f>
        <v/>
      </c>
      <c r="K163" s="10">
        <f>IF(COUNT(A163,B163,C163,D163)&gt;0,AVERAGE(A163,B163,C163,D163),"")</f>
        <v/>
      </c>
      <c r="L163" s="10">
        <f>IF(COUNT(E163,F163,G163,H163)&gt;0,AVERAGE(E163,F163,G163,H163),"")</f>
        <v/>
      </c>
      <c r="M163" s="10">
        <f>IF(COUNT(A163,B163,C163,D163,E163,F163,G163,H163)&gt;0,AVERAGE(A163,B163,C163,D163,E163,F163,G163,H163),"")</f>
        <v/>
      </c>
    </row>
    <row r="164">
      <c r="A164" s="9">
        <f>IF(Data!A164&gt;0,Data!A164-4,"")</f>
        <v/>
      </c>
      <c r="B164" s="9">
        <f>IF(Data!B164&gt;0,Data!B164-4,"")</f>
        <v/>
      </c>
      <c r="C164" s="9">
        <f>IF(Data!C164&gt;0,Data!C164-4,"")</f>
        <v/>
      </c>
      <c r="D164" s="9">
        <f>IF(Data!D164&gt;0,Data!D164-4,"")</f>
        <v/>
      </c>
      <c r="E164" s="9">
        <f>IF(Data!E164&gt;0,Data!E164-4,"")</f>
        <v/>
      </c>
      <c r="F164" s="9">
        <f>IF(Data!F164&gt;0,Data!F164-4,"")</f>
        <v/>
      </c>
      <c r="G164" s="9">
        <f>IF(Data!G164&gt;0,Data!G164-4,"")</f>
        <v/>
      </c>
      <c r="H164" s="9">
        <f>IF(Data!H164&gt;0,Data!H164-4,"")</f>
        <v/>
      </c>
      <c r="K164" s="10">
        <f>IF(COUNT(A164,B164,C164,D164)&gt;0,AVERAGE(A164,B164,C164,D164),"")</f>
        <v/>
      </c>
      <c r="L164" s="10">
        <f>IF(COUNT(E164,F164,G164,H164)&gt;0,AVERAGE(E164,F164,G164,H164),"")</f>
        <v/>
      </c>
      <c r="M164" s="10">
        <f>IF(COUNT(A164,B164,C164,D164,E164,F164,G164,H164)&gt;0,AVERAGE(A164,B164,C164,D164,E164,F164,G164,H164),"")</f>
        <v/>
      </c>
    </row>
    <row r="165">
      <c r="A165" s="9">
        <f>IF(Data!A165&gt;0,Data!A165-4,"")</f>
        <v/>
      </c>
      <c r="B165" s="9">
        <f>IF(Data!B165&gt;0,Data!B165-4,"")</f>
        <v/>
      </c>
      <c r="C165" s="9">
        <f>IF(Data!C165&gt;0,Data!C165-4,"")</f>
        <v/>
      </c>
      <c r="D165" s="9">
        <f>IF(Data!D165&gt;0,Data!D165-4,"")</f>
        <v/>
      </c>
      <c r="E165" s="9">
        <f>IF(Data!E165&gt;0,Data!E165-4,"")</f>
        <v/>
      </c>
      <c r="F165" s="9">
        <f>IF(Data!F165&gt;0,Data!F165-4,"")</f>
        <v/>
      </c>
      <c r="G165" s="9">
        <f>IF(Data!G165&gt;0,Data!G165-4,"")</f>
        <v/>
      </c>
      <c r="H165" s="9">
        <f>IF(Data!H165&gt;0,Data!H165-4,"")</f>
        <v/>
      </c>
      <c r="K165" s="10">
        <f>IF(COUNT(A165,B165,C165,D165)&gt;0,AVERAGE(A165,B165,C165,D165),"")</f>
        <v/>
      </c>
      <c r="L165" s="10">
        <f>IF(COUNT(E165,F165,G165,H165)&gt;0,AVERAGE(E165,F165,G165,H165),"")</f>
        <v/>
      </c>
      <c r="M165" s="10">
        <f>IF(COUNT(A165,B165,C165,D165,E165,F165,G165,H165)&gt;0,AVERAGE(A165,B165,C165,D165,E165,F165,G165,H165),"")</f>
        <v/>
      </c>
    </row>
    <row r="166">
      <c r="A166" s="9">
        <f>IF(Data!A166&gt;0,Data!A166-4,"")</f>
        <v/>
      </c>
      <c r="B166" s="9">
        <f>IF(Data!B166&gt;0,Data!B166-4,"")</f>
        <v/>
      </c>
      <c r="C166" s="9">
        <f>IF(Data!C166&gt;0,Data!C166-4,"")</f>
        <v/>
      </c>
      <c r="D166" s="9">
        <f>IF(Data!D166&gt;0,Data!D166-4,"")</f>
        <v/>
      </c>
      <c r="E166" s="9">
        <f>IF(Data!E166&gt;0,Data!E166-4,"")</f>
        <v/>
      </c>
      <c r="F166" s="9">
        <f>IF(Data!F166&gt;0,Data!F166-4,"")</f>
        <v/>
      </c>
      <c r="G166" s="9">
        <f>IF(Data!G166&gt;0,Data!G166-4,"")</f>
        <v/>
      </c>
      <c r="H166" s="9">
        <f>IF(Data!H166&gt;0,Data!H166-4,"")</f>
        <v/>
      </c>
      <c r="K166" s="10">
        <f>IF(COUNT(A166,B166,C166,D166)&gt;0,AVERAGE(A166,B166,C166,D166),"")</f>
        <v/>
      </c>
      <c r="L166" s="10">
        <f>IF(COUNT(E166,F166,G166,H166)&gt;0,AVERAGE(E166,F166,G166,H166),"")</f>
        <v/>
      </c>
      <c r="M166" s="10">
        <f>IF(COUNT(A166,B166,C166,D166,E166,F166,G166,H166)&gt;0,AVERAGE(A166,B166,C166,D166,E166,F166,G166,H166),"")</f>
        <v/>
      </c>
    </row>
    <row r="167">
      <c r="A167" s="9">
        <f>IF(Data!A167&gt;0,Data!A167-4,"")</f>
        <v/>
      </c>
      <c r="B167" s="9">
        <f>IF(Data!B167&gt;0,Data!B167-4,"")</f>
        <v/>
      </c>
      <c r="C167" s="9">
        <f>IF(Data!C167&gt;0,Data!C167-4,"")</f>
        <v/>
      </c>
      <c r="D167" s="9">
        <f>IF(Data!D167&gt;0,Data!D167-4,"")</f>
        <v/>
      </c>
      <c r="E167" s="9">
        <f>IF(Data!E167&gt;0,Data!E167-4,"")</f>
        <v/>
      </c>
      <c r="F167" s="9">
        <f>IF(Data!F167&gt;0,Data!F167-4,"")</f>
        <v/>
      </c>
      <c r="G167" s="9">
        <f>IF(Data!G167&gt;0,Data!G167-4,"")</f>
        <v/>
      </c>
      <c r="H167" s="9">
        <f>IF(Data!H167&gt;0,Data!H167-4,"")</f>
        <v/>
      </c>
      <c r="K167" s="10">
        <f>IF(COUNT(A167,B167,C167,D167)&gt;0,AVERAGE(A167,B167,C167,D167),"")</f>
        <v/>
      </c>
      <c r="L167" s="10">
        <f>IF(COUNT(E167,F167,G167,H167)&gt;0,AVERAGE(E167,F167,G167,H167),"")</f>
        <v/>
      </c>
      <c r="M167" s="10">
        <f>IF(COUNT(A167,B167,C167,D167,E167,F167,G167,H167)&gt;0,AVERAGE(A167,B167,C167,D167,E167,F167,G167,H167),"")</f>
        <v/>
      </c>
    </row>
    <row r="168">
      <c r="A168" s="9">
        <f>IF(Data!A168&gt;0,Data!A168-4,"")</f>
        <v/>
      </c>
      <c r="B168" s="9">
        <f>IF(Data!B168&gt;0,Data!B168-4,"")</f>
        <v/>
      </c>
      <c r="C168" s="9">
        <f>IF(Data!C168&gt;0,Data!C168-4,"")</f>
        <v/>
      </c>
      <c r="D168" s="9">
        <f>IF(Data!D168&gt;0,Data!D168-4,"")</f>
        <v/>
      </c>
      <c r="E168" s="9">
        <f>IF(Data!E168&gt;0,Data!E168-4,"")</f>
        <v/>
      </c>
      <c r="F168" s="9">
        <f>IF(Data!F168&gt;0,Data!F168-4,"")</f>
        <v/>
      </c>
      <c r="G168" s="9">
        <f>IF(Data!G168&gt;0,Data!G168-4,"")</f>
        <v/>
      </c>
      <c r="H168" s="9">
        <f>IF(Data!H168&gt;0,Data!H168-4,"")</f>
        <v/>
      </c>
      <c r="K168" s="10">
        <f>IF(COUNT(A168,B168,C168,D168)&gt;0,AVERAGE(A168,B168,C168,D168),"")</f>
        <v/>
      </c>
      <c r="L168" s="10">
        <f>IF(COUNT(E168,F168,G168,H168)&gt;0,AVERAGE(E168,F168,G168,H168),"")</f>
        <v/>
      </c>
      <c r="M168" s="10">
        <f>IF(COUNT(A168,B168,C168,D168,E168,F168,G168,H168)&gt;0,AVERAGE(A168,B168,C168,D168,E168,F168,G168,H168),"")</f>
        <v/>
      </c>
    </row>
    <row r="169">
      <c r="A169" s="9">
        <f>IF(Data!A169&gt;0,Data!A169-4,"")</f>
        <v/>
      </c>
      <c r="B169" s="9">
        <f>IF(Data!B169&gt;0,Data!B169-4,"")</f>
        <v/>
      </c>
      <c r="C169" s="9">
        <f>IF(Data!C169&gt;0,Data!C169-4,"")</f>
        <v/>
      </c>
      <c r="D169" s="9">
        <f>IF(Data!D169&gt;0,Data!D169-4,"")</f>
        <v/>
      </c>
      <c r="E169" s="9">
        <f>IF(Data!E169&gt;0,Data!E169-4,"")</f>
        <v/>
      </c>
      <c r="F169" s="9">
        <f>IF(Data!F169&gt;0,Data!F169-4,"")</f>
        <v/>
      </c>
      <c r="G169" s="9">
        <f>IF(Data!G169&gt;0,Data!G169-4,"")</f>
        <v/>
      </c>
      <c r="H169" s="9">
        <f>IF(Data!H169&gt;0,Data!H169-4,"")</f>
        <v/>
      </c>
      <c r="K169" s="10">
        <f>IF(COUNT(A169,B169,C169,D169)&gt;0,AVERAGE(A169,B169,C169,D169),"")</f>
        <v/>
      </c>
      <c r="L169" s="10">
        <f>IF(COUNT(E169,F169,G169,H169)&gt;0,AVERAGE(E169,F169,G169,H169),"")</f>
        <v/>
      </c>
      <c r="M169" s="10">
        <f>IF(COUNT(A169,B169,C169,D169,E169,F169,G169,H169)&gt;0,AVERAGE(A169,B169,C169,D169,E169,F169,G169,H169),"")</f>
        <v/>
      </c>
    </row>
    <row r="170">
      <c r="A170" s="9">
        <f>IF(Data!A170&gt;0,Data!A170-4,"")</f>
        <v/>
      </c>
      <c r="B170" s="9">
        <f>IF(Data!B170&gt;0,Data!B170-4,"")</f>
        <v/>
      </c>
      <c r="C170" s="9">
        <f>IF(Data!C170&gt;0,Data!C170-4,"")</f>
        <v/>
      </c>
      <c r="D170" s="9">
        <f>IF(Data!D170&gt;0,Data!D170-4,"")</f>
        <v/>
      </c>
      <c r="E170" s="9">
        <f>IF(Data!E170&gt;0,Data!E170-4,"")</f>
        <v/>
      </c>
      <c r="F170" s="9">
        <f>IF(Data!F170&gt;0,Data!F170-4,"")</f>
        <v/>
      </c>
      <c r="G170" s="9">
        <f>IF(Data!G170&gt;0,Data!G170-4,"")</f>
        <v/>
      </c>
      <c r="H170" s="9">
        <f>IF(Data!H170&gt;0,Data!H170-4,"")</f>
        <v/>
      </c>
      <c r="K170" s="10">
        <f>IF(COUNT(A170,B170,C170,D170)&gt;0,AVERAGE(A170,B170,C170,D170),"")</f>
        <v/>
      </c>
      <c r="L170" s="10">
        <f>IF(COUNT(E170,F170,G170,H170)&gt;0,AVERAGE(E170,F170,G170,H170),"")</f>
        <v/>
      </c>
      <c r="M170" s="10">
        <f>IF(COUNT(A170,B170,C170,D170,E170,F170,G170,H170)&gt;0,AVERAGE(A170,B170,C170,D170,E170,F170,G170,H170),"")</f>
        <v/>
      </c>
    </row>
    <row r="171">
      <c r="A171" s="9">
        <f>IF(Data!A171&gt;0,Data!A171-4,"")</f>
        <v/>
      </c>
      <c r="B171" s="9">
        <f>IF(Data!B171&gt;0,Data!B171-4,"")</f>
        <v/>
      </c>
      <c r="C171" s="9">
        <f>IF(Data!C171&gt;0,Data!C171-4,"")</f>
        <v/>
      </c>
      <c r="D171" s="9">
        <f>IF(Data!D171&gt;0,Data!D171-4,"")</f>
        <v/>
      </c>
      <c r="E171" s="9">
        <f>IF(Data!E171&gt;0,Data!E171-4,"")</f>
        <v/>
      </c>
      <c r="F171" s="9">
        <f>IF(Data!F171&gt;0,Data!F171-4,"")</f>
        <v/>
      </c>
      <c r="G171" s="9">
        <f>IF(Data!G171&gt;0,Data!G171-4,"")</f>
        <v/>
      </c>
      <c r="H171" s="9">
        <f>IF(Data!H171&gt;0,Data!H171-4,"")</f>
        <v/>
      </c>
      <c r="K171" s="10">
        <f>IF(COUNT(A171,B171,C171,D171)&gt;0,AVERAGE(A171,B171,C171,D171),"")</f>
        <v/>
      </c>
      <c r="L171" s="10">
        <f>IF(COUNT(E171,F171,G171,H171)&gt;0,AVERAGE(E171,F171,G171,H171),"")</f>
        <v/>
      </c>
      <c r="M171" s="10">
        <f>IF(COUNT(A171,B171,C171,D171,E171,F171,G171,H171)&gt;0,AVERAGE(A171,B171,C171,D171,E171,F171,G171,H171),"")</f>
        <v/>
      </c>
    </row>
    <row r="172">
      <c r="A172" s="9">
        <f>IF(Data!A172&gt;0,Data!A172-4,"")</f>
        <v/>
      </c>
      <c r="B172" s="9">
        <f>IF(Data!B172&gt;0,Data!B172-4,"")</f>
        <v/>
      </c>
      <c r="C172" s="9">
        <f>IF(Data!C172&gt;0,Data!C172-4,"")</f>
        <v/>
      </c>
      <c r="D172" s="9">
        <f>IF(Data!D172&gt;0,Data!D172-4,"")</f>
        <v/>
      </c>
      <c r="E172" s="9">
        <f>IF(Data!E172&gt;0,Data!E172-4,"")</f>
        <v/>
      </c>
      <c r="F172" s="9">
        <f>IF(Data!F172&gt;0,Data!F172-4,"")</f>
        <v/>
      </c>
      <c r="G172" s="9">
        <f>IF(Data!G172&gt;0,Data!G172-4,"")</f>
        <v/>
      </c>
      <c r="H172" s="9">
        <f>IF(Data!H172&gt;0,Data!H172-4,"")</f>
        <v/>
      </c>
      <c r="K172" s="10">
        <f>IF(COUNT(A172,B172,C172,D172)&gt;0,AVERAGE(A172,B172,C172,D172),"")</f>
        <v/>
      </c>
      <c r="L172" s="10">
        <f>IF(COUNT(E172,F172,G172,H172)&gt;0,AVERAGE(E172,F172,G172,H172),"")</f>
        <v/>
      </c>
      <c r="M172" s="10">
        <f>IF(COUNT(A172,B172,C172,D172,E172,F172,G172,H172)&gt;0,AVERAGE(A172,B172,C172,D172,E172,F172,G172,H172),"")</f>
        <v/>
      </c>
    </row>
    <row r="173">
      <c r="A173" s="9">
        <f>IF(Data!A173&gt;0,Data!A173-4,"")</f>
        <v/>
      </c>
      <c r="B173" s="9">
        <f>IF(Data!B173&gt;0,Data!B173-4,"")</f>
        <v/>
      </c>
      <c r="C173" s="9">
        <f>IF(Data!C173&gt;0,Data!C173-4,"")</f>
        <v/>
      </c>
      <c r="D173" s="9">
        <f>IF(Data!D173&gt;0,Data!D173-4,"")</f>
        <v/>
      </c>
      <c r="E173" s="9">
        <f>IF(Data!E173&gt;0,Data!E173-4,"")</f>
        <v/>
      </c>
      <c r="F173" s="9">
        <f>IF(Data!F173&gt;0,Data!F173-4,"")</f>
        <v/>
      </c>
      <c r="G173" s="9">
        <f>IF(Data!G173&gt;0,Data!G173-4,"")</f>
        <v/>
      </c>
      <c r="H173" s="9">
        <f>IF(Data!H173&gt;0,Data!H173-4,"")</f>
        <v/>
      </c>
      <c r="K173" s="10">
        <f>IF(COUNT(A173,B173,C173,D173)&gt;0,AVERAGE(A173,B173,C173,D173),"")</f>
        <v/>
      </c>
      <c r="L173" s="10">
        <f>IF(COUNT(E173,F173,G173,H173)&gt;0,AVERAGE(E173,F173,G173,H173),"")</f>
        <v/>
      </c>
      <c r="M173" s="10">
        <f>IF(COUNT(A173,B173,C173,D173,E173,F173,G173,H173)&gt;0,AVERAGE(A173,B173,C173,D173,E173,F173,G173,H173),"")</f>
        <v/>
      </c>
    </row>
    <row r="174">
      <c r="A174" s="9">
        <f>IF(Data!A174&gt;0,Data!A174-4,"")</f>
        <v/>
      </c>
      <c r="B174" s="9">
        <f>IF(Data!B174&gt;0,Data!B174-4,"")</f>
        <v/>
      </c>
      <c r="C174" s="9">
        <f>IF(Data!C174&gt;0,Data!C174-4,"")</f>
        <v/>
      </c>
      <c r="D174" s="9">
        <f>IF(Data!D174&gt;0,Data!D174-4,"")</f>
        <v/>
      </c>
      <c r="E174" s="9">
        <f>IF(Data!E174&gt;0,Data!E174-4,"")</f>
        <v/>
      </c>
      <c r="F174" s="9">
        <f>IF(Data!F174&gt;0,Data!F174-4,"")</f>
        <v/>
      </c>
      <c r="G174" s="9">
        <f>IF(Data!G174&gt;0,Data!G174-4,"")</f>
        <v/>
      </c>
      <c r="H174" s="9">
        <f>IF(Data!H174&gt;0,Data!H174-4,"")</f>
        <v/>
      </c>
      <c r="K174" s="10">
        <f>IF(COUNT(A174,B174,C174,D174)&gt;0,AVERAGE(A174,B174,C174,D174),"")</f>
        <v/>
      </c>
      <c r="L174" s="10">
        <f>IF(COUNT(E174,F174,G174,H174)&gt;0,AVERAGE(E174,F174,G174,H174),"")</f>
        <v/>
      </c>
      <c r="M174" s="10">
        <f>IF(COUNT(A174,B174,C174,D174,E174,F174,G174,H174)&gt;0,AVERAGE(A174,B174,C174,D174,E174,F174,G174,H174),"")</f>
        <v/>
      </c>
    </row>
    <row r="175">
      <c r="A175" s="9">
        <f>IF(Data!A175&gt;0,Data!A175-4,"")</f>
        <v/>
      </c>
      <c r="B175" s="9">
        <f>IF(Data!B175&gt;0,Data!B175-4,"")</f>
        <v/>
      </c>
      <c r="C175" s="9">
        <f>IF(Data!C175&gt;0,Data!C175-4,"")</f>
        <v/>
      </c>
      <c r="D175" s="9">
        <f>IF(Data!D175&gt;0,Data!D175-4,"")</f>
        <v/>
      </c>
      <c r="E175" s="9">
        <f>IF(Data!E175&gt;0,Data!E175-4,"")</f>
        <v/>
      </c>
      <c r="F175" s="9">
        <f>IF(Data!F175&gt;0,Data!F175-4,"")</f>
        <v/>
      </c>
      <c r="G175" s="9">
        <f>IF(Data!G175&gt;0,Data!G175-4,"")</f>
        <v/>
      </c>
      <c r="H175" s="9">
        <f>IF(Data!H175&gt;0,Data!H175-4,"")</f>
        <v/>
      </c>
      <c r="K175" s="10">
        <f>IF(COUNT(A175,B175,C175,D175)&gt;0,AVERAGE(A175,B175,C175,D175),"")</f>
        <v/>
      </c>
      <c r="L175" s="10">
        <f>IF(COUNT(E175,F175,G175,H175)&gt;0,AVERAGE(E175,F175,G175,H175),"")</f>
        <v/>
      </c>
      <c r="M175" s="10">
        <f>IF(COUNT(A175,B175,C175,D175,E175,F175,G175,H175)&gt;0,AVERAGE(A175,B175,C175,D175,E175,F175,G175,H175),"")</f>
        <v/>
      </c>
    </row>
    <row r="176">
      <c r="A176" s="9">
        <f>IF(Data!A176&gt;0,Data!A176-4,"")</f>
        <v/>
      </c>
      <c r="B176" s="9">
        <f>IF(Data!B176&gt;0,Data!B176-4,"")</f>
        <v/>
      </c>
      <c r="C176" s="9">
        <f>IF(Data!C176&gt;0,Data!C176-4,"")</f>
        <v/>
      </c>
      <c r="D176" s="9">
        <f>IF(Data!D176&gt;0,Data!D176-4,"")</f>
        <v/>
      </c>
      <c r="E176" s="9">
        <f>IF(Data!E176&gt;0,Data!E176-4,"")</f>
        <v/>
      </c>
      <c r="F176" s="9">
        <f>IF(Data!F176&gt;0,Data!F176-4,"")</f>
        <v/>
      </c>
      <c r="G176" s="9">
        <f>IF(Data!G176&gt;0,Data!G176-4,"")</f>
        <v/>
      </c>
      <c r="H176" s="9">
        <f>IF(Data!H176&gt;0,Data!H176-4,"")</f>
        <v/>
      </c>
      <c r="K176" s="10">
        <f>IF(COUNT(A176,B176,C176,D176)&gt;0,AVERAGE(A176,B176,C176,D176),"")</f>
        <v/>
      </c>
      <c r="L176" s="10">
        <f>IF(COUNT(E176,F176,G176,H176)&gt;0,AVERAGE(E176,F176,G176,H176),"")</f>
        <v/>
      </c>
      <c r="M176" s="10">
        <f>IF(COUNT(A176,B176,C176,D176,E176,F176,G176,H176)&gt;0,AVERAGE(A176,B176,C176,D176,E176,F176,G176,H176),"")</f>
        <v/>
      </c>
    </row>
    <row r="177">
      <c r="A177" s="9">
        <f>IF(Data!A177&gt;0,Data!A177-4,"")</f>
        <v/>
      </c>
      <c r="B177" s="9">
        <f>IF(Data!B177&gt;0,Data!B177-4,"")</f>
        <v/>
      </c>
      <c r="C177" s="9">
        <f>IF(Data!C177&gt;0,Data!C177-4,"")</f>
        <v/>
      </c>
      <c r="D177" s="9">
        <f>IF(Data!D177&gt;0,Data!D177-4,"")</f>
        <v/>
      </c>
      <c r="E177" s="9">
        <f>IF(Data!E177&gt;0,Data!E177-4,"")</f>
        <v/>
      </c>
      <c r="F177" s="9">
        <f>IF(Data!F177&gt;0,Data!F177-4,"")</f>
        <v/>
      </c>
      <c r="G177" s="9">
        <f>IF(Data!G177&gt;0,Data!G177-4,"")</f>
        <v/>
      </c>
      <c r="H177" s="9">
        <f>IF(Data!H177&gt;0,Data!H177-4,"")</f>
        <v/>
      </c>
      <c r="K177" s="10">
        <f>IF(COUNT(A177,B177,C177,D177)&gt;0,AVERAGE(A177,B177,C177,D177),"")</f>
        <v/>
      </c>
      <c r="L177" s="10">
        <f>IF(COUNT(E177,F177,G177,H177)&gt;0,AVERAGE(E177,F177,G177,H177),"")</f>
        <v/>
      </c>
      <c r="M177" s="10">
        <f>IF(COUNT(A177,B177,C177,D177,E177,F177,G177,H177)&gt;0,AVERAGE(A177,B177,C177,D177,E177,F177,G177,H177),"")</f>
        <v/>
      </c>
    </row>
    <row r="178">
      <c r="A178" s="9">
        <f>IF(Data!A178&gt;0,Data!A178-4,"")</f>
        <v/>
      </c>
      <c r="B178" s="9">
        <f>IF(Data!B178&gt;0,Data!B178-4,"")</f>
        <v/>
      </c>
      <c r="C178" s="9">
        <f>IF(Data!C178&gt;0,Data!C178-4,"")</f>
        <v/>
      </c>
      <c r="D178" s="9">
        <f>IF(Data!D178&gt;0,Data!D178-4,"")</f>
        <v/>
      </c>
      <c r="E178" s="9">
        <f>IF(Data!E178&gt;0,Data!E178-4,"")</f>
        <v/>
      </c>
      <c r="F178" s="9">
        <f>IF(Data!F178&gt;0,Data!F178-4,"")</f>
        <v/>
      </c>
      <c r="G178" s="9">
        <f>IF(Data!G178&gt;0,Data!G178-4,"")</f>
        <v/>
      </c>
      <c r="H178" s="9">
        <f>IF(Data!H178&gt;0,Data!H178-4,"")</f>
        <v/>
      </c>
      <c r="K178" s="10">
        <f>IF(COUNT(A178,B178,C178,D178)&gt;0,AVERAGE(A178,B178,C178,D178),"")</f>
        <v/>
      </c>
      <c r="L178" s="10">
        <f>IF(COUNT(E178,F178,G178,H178)&gt;0,AVERAGE(E178,F178,G178,H178),"")</f>
        <v/>
      </c>
      <c r="M178" s="10">
        <f>IF(COUNT(A178,B178,C178,D178,E178,F178,G178,H178)&gt;0,AVERAGE(A178,B178,C178,D178,E178,F178,G178,H178),"")</f>
        <v/>
      </c>
    </row>
    <row r="179">
      <c r="A179" s="9">
        <f>IF(Data!A179&gt;0,Data!A179-4,"")</f>
        <v/>
      </c>
      <c r="B179" s="9">
        <f>IF(Data!B179&gt;0,Data!B179-4,"")</f>
        <v/>
      </c>
      <c r="C179" s="9">
        <f>IF(Data!C179&gt;0,Data!C179-4,"")</f>
        <v/>
      </c>
      <c r="D179" s="9">
        <f>IF(Data!D179&gt;0,Data!D179-4,"")</f>
        <v/>
      </c>
      <c r="E179" s="9">
        <f>IF(Data!E179&gt;0,Data!E179-4,"")</f>
        <v/>
      </c>
      <c r="F179" s="9">
        <f>IF(Data!F179&gt;0,Data!F179-4,"")</f>
        <v/>
      </c>
      <c r="G179" s="9">
        <f>IF(Data!G179&gt;0,Data!G179-4,"")</f>
        <v/>
      </c>
      <c r="H179" s="9">
        <f>IF(Data!H179&gt;0,Data!H179-4,"")</f>
        <v/>
      </c>
      <c r="K179" s="10">
        <f>IF(COUNT(A179,B179,C179,D179)&gt;0,AVERAGE(A179,B179,C179,D179),"")</f>
        <v/>
      </c>
      <c r="L179" s="10">
        <f>IF(COUNT(E179,F179,G179,H179)&gt;0,AVERAGE(E179,F179,G179,H179),"")</f>
        <v/>
      </c>
      <c r="M179" s="10">
        <f>IF(COUNT(A179,B179,C179,D179,E179,F179,G179,H179)&gt;0,AVERAGE(A179,B179,C179,D179,E179,F179,G179,H179),"")</f>
        <v/>
      </c>
    </row>
    <row r="180">
      <c r="A180" s="9">
        <f>IF(Data!A180&gt;0,Data!A180-4,"")</f>
        <v/>
      </c>
      <c r="B180" s="9">
        <f>IF(Data!B180&gt;0,Data!B180-4,"")</f>
        <v/>
      </c>
      <c r="C180" s="9">
        <f>IF(Data!C180&gt;0,Data!C180-4,"")</f>
        <v/>
      </c>
      <c r="D180" s="9">
        <f>IF(Data!D180&gt;0,Data!D180-4,"")</f>
        <v/>
      </c>
      <c r="E180" s="9">
        <f>IF(Data!E180&gt;0,Data!E180-4,"")</f>
        <v/>
      </c>
      <c r="F180" s="9">
        <f>IF(Data!F180&gt;0,Data!F180-4,"")</f>
        <v/>
      </c>
      <c r="G180" s="9">
        <f>IF(Data!G180&gt;0,Data!G180-4,"")</f>
        <v/>
      </c>
      <c r="H180" s="9">
        <f>IF(Data!H180&gt;0,Data!H180-4,"")</f>
        <v/>
      </c>
      <c r="K180" s="10">
        <f>IF(COUNT(A180,B180,C180,D180)&gt;0,AVERAGE(A180,B180,C180,D180),"")</f>
        <v/>
      </c>
      <c r="L180" s="10">
        <f>IF(COUNT(E180,F180,G180,H180)&gt;0,AVERAGE(E180,F180,G180,H180),"")</f>
        <v/>
      </c>
      <c r="M180" s="10">
        <f>IF(COUNT(A180,B180,C180,D180,E180,F180,G180,H180)&gt;0,AVERAGE(A180,B180,C180,D180,E180,F180,G180,H180),"")</f>
        <v/>
      </c>
    </row>
    <row r="181">
      <c r="A181" s="9">
        <f>IF(Data!A181&gt;0,Data!A181-4,"")</f>
        <v/>
      </c>
      <c r="B181" s="9">
        <f>IF(Data!B181&gt;0,Data!B181-4,"")</f>
        <v/>
      </c>
      <c r="C181" s="9">
        <f>IF(Data!C181&gt;0,Data!C181-4,"")</f>
        <v/>
      </c>
      <c r="D181" s="9">
        <f>IF(Data!D181&gt;0,Data!D181-4,"")</f>
        <v/>
      </c>
      <c r="E181" s="9">
        <f>IF(Data!E181&gt;0,Data!E181-4,"")</f>
        <v/>
      </c>
      <c r="F181" s="9">
        <f>IF(Data!F181&gt;0,Data!F181-4,"")</f>
        <v/>
      </c>
      <c r="G181" s="9">
        <f>IF(Data!G181&gt;0,Data!G181-4,"")</f>
        <v/>
      </c>
      <c r="H181" s="9">
        <f>IF(Data!H181&gt;0,Data!H181-4,"")</f>
        <v/>
      </c>
      <c r="K181" s="10">
        <f>IF(COUNT(A181,B181,C181,D181)&gt;0,AVERAGE(A181,B181,C181,D181),"")</f>
        <v/>
      </c>
      <c r="L181" s="10">
        <f>IF(COUNT(E181,F181,G181,H181)&gt;0,AVERAGE(E181,F181,G181,H181),"")</f>
        <v/>
      </c>
      <c r="M181" s="10">
        <f>IF(COUNT(A181,B181,C181,D181,E181,F181,G181,H181)&gt;0,AVERAGE(A181,B181,C181,D181,E181,F181,G181,H181),"")</f>
        <v/>
      </c>
    </row>
    <row r="182">
      <c r="A182" s="9">
        <f>IF(Data!A182&gt;0,Data!A182-4,"")</f>
        <v/>
      </c>
      <c r="B182" s="9">
        <f>IF(Data!B182&gt;0,Data!B182-4,"")</f>
        <v/>
      </c>
      <c r="C182" s="9">
        <f>IF(Data!C182&gt;0,Data!C182-4,"")</f>
        <v/>
      </c>
      <c r="D182" s="9">
        <f>IF(Data!D182&gt;0,Data!D182-4,"")</f>
        <v/>
      </c>
      <c r="E182" s="9">
        <f>IF(Data!E182&gt;0,Data!E182-4,"")</f>
        <v/>
      </c>
      <c r="F182" s="9">
        <f>IF(Data!F182&gt;0,Data!F182-4,"")</f>
        <v/>
      </c>
      <c r="G182" s="9">
        <f>IF(Data!G182&gt;0,Data!G182-4,"")</f>
        <v/>
      </c>
      <c r="H182" s="9">
        <f>IF(Data!H182&gt;0,Data!H182-4,"")</f>
        <v/>
      </c>
      <c r="K182" s="10">
        <f>IF(COUNT(A182,B182,C182,D182)&gt;0,AVERAGE(A182,B182,C182,D182),"")</f>
        <v/>
      </c>
      <c r="L182" s="10">
        <f>IF(COUNT(E182,F182,G182,H182)&gt;0,AVERAGE(E182,F182,G182,H182),"")</f>
        <v/>
      </c>
      <c r="M182" s="10">
        <f>IF(COUNT(A182,B182,C182,D182,E182,F182,G182,H182)&gt;0,AVERAGE(A182,B182,C182,D182,E182,F182,G182,H182),"")</f>
        <v/>
      </c>
    </row>
    <row r="183">
      <c r="A183" s="9">
        <f>IF(Data!A183&gt;0,Data!A183-4,"")</f>
        <v/>
      </c>
      <c r="B183" s="9">
        <f>IF(Data!B183&gt;0,Data!B183-4,"")</f>
        <v/>
      </c>
      <c r="C183" s="9">
        <f>IF(Data!C183&gt;0,Data!C183-4,"")</f>
        <v/>
      </c>
      <c r="D183" s="9">
        <f>IF(Data!D183&gt;0,Data!D183-4,"")</f>
        <v/>
      </c>
      <c r="E183" s="9">
        <f>IF(Data!E183&gt;0,Data!E183-4,"")</f>
        <v/>
      </c>
      <c r="F183" s="9">
        <f>IF(Data!F183&gt;0,Data!F183-4,"")</f>
        <v/>
      </c>
      <c r="G183" s="9">
        <f>IF(Data!G183&gt;0,Data!G183-4,"")</f>
        <v/>
      </c>
      <c r="H183" s="9">
        <f>IF(Data!H183&gt;0,Data!H183-4,"")</f>
        <v/>
      </c>
      <c r="K183" s="10">
        <f>IF(COUNT(A183,B183,C183,D183)&gt;0,AVERAGE(A183,B183,C183,D183),"")</f>
        <v/>
      </c>
      <c r="L183" s="10">
        <f>IF(COUNT(E183,F183,G183,H183)&gt;0,AVERAGE(E183,F183,G183,H183),"")</f>
        <v/>
      </c>
      <c r="M183" s="10">
        <f>IF(COUNT(A183,B183,C183,D183,E183,F183,G183,H183)&gt;0,AVERAGE(A183,B183,C183,D183,E183,F183,G183,H183),"")</f>
        <v/>
      </c>
    </row>
    <row r="184">
      <c r="A184" s="9">
        <f>IF(Data!A184&gt;0,Data!A184-4,"")</f>
        <v/>
      </c>
      <c r="B184" s="9">
        <f>IF(Data!B184&gt;0,Data!B184-4,"")</f>
        <v/>
      </c>
      <c r="C184" s="9">
        <f>IF(Data!C184&gt;0,Data!C184-4,"")</f>
        <v/>
      </c>
      <c r="D184" s="9">
        <f>IF(Data!D184&gt;0,Data!D184-4,"")</f>
        <v/>
      </c>
      <c r="E184" s="9">
        <f>IF(Data!E184&gt;0,Data!E184-4,"")</f>
        <v/>
      </c>
      <c r="F184" s="9">
        <f>IF(Data!F184&gt;0,Data!F184-4,"")</f>
        <v/>
      </c>
      <c r="G184" s="9">
        <f>IF(Data!G184&gt;0,Data!G184-4,"")</f>
        <v/>
      </c>
      <c r="H184" s="9">
        <f>IF(Data!H184&gt;0,Data!H184-4,"")</f>
        <v/>
      </c>
      <c r="K184" s="10">
        <f>IF(COUNT(A184,B184,C184,D184)&gt;0,AVERAGE(A184,B184,C184,D184),"")</f>
        <v/>
      </c>
      <c r="L184" s="10">
        <f>IF(COUNT(E184,F184,G184,H184)&gt;0,AVERAGE(E184,F184,G184,H184),"")</f>
        <v/>
      </c>
      <c r="M184" s="10">
        <f>IF(COUNT(A184,B184,C184,D184,E184,F184,G184,H184)&gt;0,AVERAGE(A184,B184,C184,D184,E184,F184,G184,H184),"")</f>
        <v/>
      </c>
    </row>
    <row r="185">
      <c r="A185" s="9">
        <f>IF(Data!A185&gt;0,Data!A185-4,"")</f>
        <v/>
      </c>
      <c r="B185" s="9">
        <f>IF(Data!B185&gt;0,Data!B185-4,"")</f>
        <v/>
      </c>
      <c r="C185" s="9">
        <f>IF(Data!C185&gt;0,Data!C185-4,"")</f>
        <v/>
      </c>
      <c r="D185" s="9">
        <f>IF(Data!D185&gt;0,Data!D185-4,"")</f>
        <v/>
      </c>
      <c r="E185" s="9">
        <f>IF(Data!E185&gt;0,Data!E185-4,"")</f>
        <v/>
      </c>
      <c r="F185" s="9">
        <f>IF(Data!F185&gt;0,Data!F185-4,"")</f>
        <v/>
      </c>
      <c r="G185" s="9">
        <f>IF(Data!G185&gt;0,Data!G185-4,"")</f>
        <v/>
      </c>
      <c r="H185" s="9">
        <f>IF(Data!H185&gt;0,Data!H185-4,"")</f>
        <v/>
      </c>
      <c r="K185" s="10">
        <f>IF(COUNT(A185,B185,C185,D185)&gt;0,AVERAGE(A185,B185,C185,D185),"")</f>
        <v/>
      </c>
      <c r="L185" s="10">
        <f>IF(COUNT(E185,F185,G185,H185)&gt;0,AVERAGE(E185,F185,G185,H185),"")</f>
        <v/>
      </c>
      <c r="M185" s="10">
        <f>IF(COUNT(A185,B185,C185,D185,E185,F185,G185,H185)&gt;0,AVERAGE(A185,B185,C185,D185,E185,F185,G185,H185),"")</f>
        <v/>
      </c>
    </row>
    <row r="186">
      <c r="A186" s="9">
        <f>IF(Data!A186&gt;0,Data!A186-4,"")</f>
        <v/>
      </c>
      <c r="B186" s="9">
        <f>IF(Data!B186&gt;0,Data!B186-4,"")</f>
        <v/>
      </c>
      <c r="C186" s="9">
        <f>IF(Data!C186&gt;0,Data!C186-4,"")</f>
        <v/>
      </c>
      <c r="D186" s="9">
        <f>IF(Data!D186&gt;0,Data!D186-4,"")</f>
        <v/>
      </c>
      <c r="E186" s="9">
        <f>IF(Data!E186&gt;0,Data!E186-4,"")</f>
        <v/>
      </c>
      <c r="F186" s="9">
        <f>IF(Data!F186&gt;0,Data!F186-4,"")</f>
        <v/>
      </c>
      <c r="G186" s="9">
        <f>IF(Data!G186&gt;0,Data!G186-4,"")</f>
        <v/>
      </c>
      <c r="H186" s="9">
        <f>IF(Data!H186&gt;0,Data!H186-4,"")</f>
        <v/>
      </c>
      <c r="K186" s="10">
        <f>IF(COUNT(A186,B186,C186,D186)&gt;0,AVERAGE(A186,B186,C186,D186),"")</f>
        <v/>
      </c>
      <c r="L186" s="10">
        <f>IF(COUNT(E186,F186,G186,H186)&gt;0,AVERAGE(E186,F186,G186,H186),"")</f>
        <v/>
      </c>
      <c r="M186" s="10">
        <f>IF(COUNT(A186,B186,C186,D186,E186,F186,G186,H186)&gt;0,AVERAGE(A186,B186,C186,D186,E186,F186,G186,H186),"")</f>
        <v/>
      </c>
    </row>
    <row r="187">
      <c r="A187" s="9">
        <f>IF(Data!A187&gt;0,Data!A187-4,"")</f>
        <v/>
      </c>
      <c r="B187" s="9">
        <f>IF(Data!B187&gt;0,Data!B187-4,"")</f>
        <v/>
      </c>
      <c r="C187" s="9">
        <f>IF(Data!C187&gt;0,Data!C187-4,"")</f>
        <v/>
      </c>
      <c r="D187" s="9">
        <f>IF(Data!D187&gt;0,Data!D187-4,"")</f>
        <v/>
      </c>
      <c r="E187" s="9">
        <f>IF(Data!E187&gt;0,Data!E187-4,"")</f>
        <v/>
      </c>
      <c r="F187" s="9">
        <f>IF(Data!F187&gt;0,Data!F187-4,"")</f>
        <v/>
      </c>
      <c r="G187" s="9">
        <f>IF(Data!G187&gt;0,Data!G187-4,"")</f>
        <v/>
      </c>
      <c r="H187" s="9">
        <f>IF(Data!H187&gt;0,Data!H187-4,"")</f>
        <v/>
      </c>
      <c r="K187" s="10">
        <f>IF(COUNT(A187,B187,C187,D187)&gt;0,AVERAGE(A187,B187,C187,D187),"")</f>
        <v/>
      </c>
      <c r="L187" s="10">
        <f>IF(COUNT(E187,F187,G187,H187)&gt;0,AVERAGE(E187,F187,G187,H187),"")</f>
        <v/>
      </c>
      <c r="M187" s="10">
        <f>IF(COUNT(A187,B187,C187,D187,E187,F187,G187,H187)&gt;0,AVERAGE(A187,B187,C187,D187,E187,F187,G187,H187),"")</f>
        <v/>
      </c>
    </row>
    <row r="188">
      <c r="A188" s="9">
        <f>IF(Data!A188&gt;0,Data!A188-4,"")</f>
        <v/>
      </c>
      <c r="B188" s="9">
        <f>IF(Data!B188&gt;0,Data!B188-4,"")</f>
        <v/>
      </c>
      <c r="C188" s="9">
        <f>IF(Data!C188&gt;0,Data!C188-4,"")</f>
        <v/>
      </c>
      <c r="D188" s="9">
        <f>IF(Data!D188&gt;0,Data!D188-4,"")</f>
        <v/>
      </c>
      <c r="E188" s="9">
        <f>IF(Data!E188&gt;0,Data!E188-4,"")</f>
        <v/>
      </c>
      <c r="F188" s="9">
        <f>IF(Data!F188&gt;0,Data!F188-4,"")</f>
        <v/>
      </c>
      <c r="G188" s="9">
        <f>IF(Data!G188&gt;0,Data!G188-4,"")</f>
        <v/>
      </c>
      <c r="H188" s="9">
        <f>IF(Data!H188&gt;0,Data!H188-4,"")</f>
        <v/>
      </c>
      <c r="K188" s="10">
        <f>IF(COUNT(A188,B188,C188,D188)&gt;0,AVERAGE(A188,B188,C188,D188),"")</f>
        <v/>
      </c>
      <c r="L188" s="10">
        <f>IF(COUNT(E188,F188,G188,H188)&gt;0,AVERAGE(E188,F188,G188,H188),"")</f>
        <v/>
      </c>
      <c r="M188" s="10">
        <f>IF(COUNT(A188,B188,C188,D188,E188,F188,G188,H188)&gt;0,AVERAGE(A188,B188,C188,D188,E188,F188,G188,H188),"")</f>
        <v/>
      </c>
    </row>
    <row r="189">
      <c r="A189" s="9">
        <f>IF(Data!A189&gt;0,Data!A189-4,"")</f>
        <v/>
      </c>
      <c r="B189" s="9">
        <f>IF(Data!B189&gt;0,Data!B189-4,"")</f>
        <v/>
      </c>
      <c r="C189" s="9">
        <f>IF(Data!C189&gt;0,Data!C189-4,"")</f>
        <v/>
      </c>
      <c r="D189" s="9">
        <f>IF(Data!D189&gt;0,Data!D189-4,"")</f>
        <v/>
      </c>
      <c r="E189" s="9">
        <f>IF(Data!E189&gt;0,Data!E189-4,"")</f>
        <v/>
      </c>
      <c r="F189" s="9">
        <f>IF(Data!F189&gt;0,Data!F189-4,"")</f>
        <v/>
      </c>
      <c r="G189" s="9">
        <f>IF(Data!G189&gt;0,Data!G189-4,"")</f>
        <v/>
      </c>
      <c r="H189" s="9">
        <f>IF(Data!H189&gt;0,Data!H189-4,"")</f>
        <v/>
      </c>
      <c r="K189" s="10">
        <f>IF(COUNT(A189,B189,C189,D189)&gt;0,AVERAGE(A189,B189,C189,D189),"")</f>
        <v/>
      </c>
      <c r="L189" s="10">
        <f>IF(COUNT(E189,F189,G189,H189)&gt;0,AVERAGE(E189,F189,G189,H189),"")</f>
        <v/>
      </c>
      <c r="M189" s="10">
        <f>IF(COUNT(A189,B189,C189,D189,E189,F189,G189,H189)&gt;0,AVERAGE(A189,B189,C189,D189,E189,F189,G189,H189),"")</f>
        <v/>
      </c>
    </row>
    <row r="190">
      <c r="A190" s="9">
        <f>IF(Data!A190&gt;0,Data!A190-4,"")</f>
        <v/>
      </c>
      <c r="B190" s="9">
        <f>IF(Data!B190&gt;0,Data!B190-4,"")</f>
        <v/>
      </c>
      <c r="C190" s="9">
        <f>IF(Data!C190&gt;0,Data!C190-4,"")</f>
        <v/>
      </c>
      <c r="D190" s="9">
        <f>IF(Data!D190&gt;0,Data!D190-4,"")</f>
        <v/>
      </c>
      <c r="E190" s="9">
        <f>IF(Data!E190&gt;0,Data!E190-4,"")</f>
        <v/>
      </c>
      <c r="F190" s="9">
        <f>IF(Data!F190&gt;0,Data!F190-4,"")</f>
        <v/>
      </c>
      <c r="G190" s="9">
        <f>IF(Data!G190&gt;0,Data!G190-4,"")</f>
        <v/>
      </c>
      <c r="H190" s="9">
        <f>IF(Data!H190&gt;0,Data!H190-4,"")</f>
        <v/>
      </c>
      <c r="K190" s="10">
        <f>IF(COUNT(A190,B190,C190,D190)&gt;0,AVERAGE(A190,B190,C190,D190),"")</f>
        <v/>
      </c>
      <c r="L190" s="10">
        <f>IF(COUNT(E190,F190,G190,H190)&gt;0,AVERAGE(E190,F190,G190,H190),"")</f>
        <v/>
      </c>
      <c r="M190" s="10">
        <f>IF(COUNT(A190,B190,C190,D190,E190,F190,G190,H190)&gt;0,AVERAGE(A190,B190,C190,D190,E190,F190,G190,H190),"")</f>
        <v/>
      </c>
    </row>
    <row r="191">
      <c r="A191" s="9">
        <f>IF(Data!A191&gt;0,Data!A191-4,"")</f>
        <v/>
      </c>
      <c r="B191" s="9">
        <f>IF(Data!B191&gt;0,Data!B191-4,"")</f>
        <v/>
      </c>
      <c r="C191" s="9">
        <f>IF(Data!C191&gt;0,Data!C191-4,"")</f>
        <v/>
      </c>
      <c r="D191" s="9">
        <f>IF(Data!D191&gt;0,Data!D191-4,"")</f>
        <v/>
      </c>
      <c r="E191" s="9">
        <f>IF(Data!E191&gt;0,Data!E191-4,"")</f>
        <v/>
      </c>
      <c r="F191" s="9">
        <f>IF(Data!F191&gt;0,Data!F191-4,"")</f>
        <v/>
      </c>
      <c r="G191" s="9">
        <f>IF(Data!G191&gt;0,Data!G191-4,"")</f>
        <v/>
      </c>
      <c r="H191" s="9">
        <f>IF(Data!H191&gt;0,Data!H191-4,"")</f>
        <v/>
      </c>
      <c r="K191" s="10">
        <f>IF(COUNT(A191,B191,C191,D191)&gt;0,AVERAGE(A191,B191,C191,D191),"")</f>
        <v/>
      </c>
      <c r="L191" s="10">
        <f>IF(COUNT(E191,F191,G191,H191)&gt;0,AVERAGE(E191,F191,G191,H191),"")</f>
        <v/>
      </c>
      <c r="M191" s="10">
        <f>IF(COUNT(A191,B191,C191,D191,E191,F191,G191,H191)&gt;0,AVERAGE(A191,B191,C191,D191,E191,F191,G191,H191),"")</f>
        <v/>
      </c>
    </row>
    <row r="192">
      <c r="A192" s="9">
        <f>IF(Data!A192&gt;0,Data!A192-4,"")</f>
        <v/>
      </c>
      <c r="B192" s="9">
        <f>IF(Data!B192&gt;0,Data!B192-4,"")</f>
        <v/>
      </c>
      <c r="C192" s="9">
        <f>IF(Data!C192&gt;0,Data!C192-4,"")</f>
        <v/>
      </c>
      <c r="D192" s="9">
        <f>IF(Data!D192&gt;0,Data!D192-4,"")</f>
        <v/>
      </c>
      <c r="E192" s="9">
        <f>IF(Data!E192&gt;0,Data!E192-4,"")</f>
        <v/>
      </c>
      <c r="F192" s="9">
        <f>IF(Data!F192&gt;0,Data!F192-4,"")</f>
        <v/>
      </c>
      <c r="G192" s="9">
        <f>IF(Data!G192&gt;0,Data!G192-4,"")</f>
        <v/>
      </c>
      <c r="H192" s="9">
        <f>IF(Data!H192&gt;0,Data!H192-4,"")</f>
        <v/>
      </c>
      <c r="K192" s="10">
        <f>IF(COUNT(A192,B192,C192,D192)&gt;0,AVERAGE(A192,B192,C192,D192),"")</f>
        <v/>
      </c>
      <c r="L192" s="10">
        <f>IF(COUNT(E192,F192,G192,H192)&gt;0,AVERAGE(E192,F192,G192,H192),"")</f>
        <v/>
      </c>
      <c r="M192" s="10">
        <f>IF(COUNT(A192,B192,C192,D192,E192,F192,G192,H192)&gt;0,AVERAGE(A192,B192,C192,D192,E192,F192,G192,H192),"")</f>
        <v/>
      </c>
    </row>
    <row r="193">
      <c r="A193" s="9">
        <f>IF(Data!A193&gt;0,Data!A193-4,"")</f>
        <v/>
      </c>
      <c r="B193" s="9">
        <f>IF(Data!B193&gt;0,Data!B193-4,"")</f>
        <v/>
      </c>
      <c r="C193" s="9">
        <f>IF(Data!C193&gt;0,Data!C193-4,"")</f>
        <v/>
      </c>
      <c r="D193" s="9">
        <f>IF(Data!D193&gt;0,Data!D193-4,"")</f>
        <v/>
      </c>
      <c r="E193" s="9">
        <f>IF(Data!E193&gt;0,Data!E193-4,"")</f>
        <v/>
      </c>
      <c r="F193" s="9">
        <f>IF(Data!F193&gt;0,Data!F193-4,"")</f>
        <v/>
      </c>
      <c r="G193" s="9">
        <f>IF(Data!G193&gt;0,Data!G193-4,"")</f>
        <v/>
      </c>
      <c r="H193" s="9">
        <f>IF(Data!H193&gt;0,Data!H193-4,"")</f>
        <v/>
      </c>
      <c r="K193" s="10">
        <f>IF(COUNT(A193,B193,C193,D193)&gt;0,AVERAGE(A193,B193,C193,D193),"")</f>
        <v/>
      </c>
      <c r="L193" s="10">
        <f>IF(COUNT(E193,F193,G193,H193)&gt;0,AVERAGE(E193,F193,G193,H193),"")</f>
        <v/>
      </c>
      <c r="M193" s="10">
        <f>IF(COUNT(A193,B193,C193,D193,E193,F193,G193,H193)&gt;0,AVERAGE(A193,B193,C193,D193,E193,F193,G193,H193),"")</f>
        <v/>
      </c>
    </row>
    <row r="194">
      <c r="A194" s="9">
        <f>IF(Data!A194&gt;0,Data!A194-4,"")</f>
        <v/>
      </c>
      <c r="B194" s="9">
        <f>IF(Data!B194&gt;0,Data!B194-4,"")</f>
        <v/>
      </c>
      <c r="C194" s="9">
        <f>IF(Data!C194&gt;0,Data!C194-4,"")</f>
        <v/>
      </c>
      <c r="D194" s="9">
        <f>IF(Data!D194&gt;0,Data!D194-4,"")</f>
        <v/>
      </c>
      <c r="E194" s="9">
        <f>IF(Data!E194&gt;0,Data!E194-4,"")</f>
        <v/>
      </c>
      <c r="F194" s="9">
        <f>IF(Data!F194&gt;0,Data!F194-4,"")</f>
        <v/>
      </c>
      <c r="G194" s="9">
        <f>IF(Data!G194&gt;0,Data!G194-4,"")</f>
        <v/>
      </c>
      <c r="H194" s="9">
        <f>IF(Data!H194&gt;0,Data!H194-4,"")</f>
        <v/>
      </c>
      <c r="K194" s="10">
        <f>IF(COUNT(A194,B194,C194,D194)&gt;0,AVERAGE(A194,B194,C194,D194),"")</f>
        <v/>
      </c>
      <c r="L194" s="10">
        <f>IF(COUNT(E194,F194,G194,H194)&gt;0,AVERAGE(E194,F194,G194,H194),"")</f>
        <v/>
      </c>
      <c r="M194" s="10">
        <f>IF(COUNT(A194,B194,C194,D194,E194,F194,G194,H194)&gt;0,AVERAGE(A194,B194,C194,D194,E194,F194,G194,H194),"")</f>
        <v/>
      </c>
    </row>
    <row r="195">
      <c r="A195" s="9">
        <f>IF(Data!A195&gt;0,Data!A195-4,"")</f>
        <v/>
      </c>
      <c r="B195" s="9">
        <f>IF(Data!B195&gt;0,Data!B195-4,"")</f>
        <v/>
      </c>
      <c r="C195" s="9">
        <f>IF(Data!C195&gt;0,Data!C195-4,"")</f>
        <v/>
      </c>
      <c r="D195" s="9">
        <f>IF(Data!D195&gt;0,Data!D195-4,"")</f>
        <v/>
      </c>
      <c r="E195" s="9">
        <f>IF(Data!E195&gt;0,Data!E195-4,"")</f>
        <v/>
      </c>
      <c r="F195" s="9">
        <f>IF(Data!F195&gt;0,Data!F195-4,"")</f>
        <v/>
      </c>
      <c r="G195" s="9">
        <f>IF(Data!G195&gt;0,Data!G195-4,"")</f>
        <v/>
      </c>
      <c r="H195" s="9">
        <f>IF(Data!H195&gt;0,Data!H195-4,"")</f>
        <v/>
      </c>
      <c r="K195" s="10">
        <f>IF(COUNT(A195,B195,C195,D195)&gt;0,AVERAGE(A195,B195,C195,D195),"")</f>
        <v/>
      </c>
      <c r="L195" s="10">
        <f>IF(COUNT(E195,F195,G195,H195)&gt;0,AVERAGE(E195,F195,G195,H195),"")</f>
        <v/>
      </c>
      <c r="M195" s="10">
        <f>IF(COUNT(A195,B195,C195,D195,E195,F195,G195,H195)&gt;0,AVERAGE(A195,B195,C195,D195,E195,F195,G195,H195),"")</f>
        <v/>
      </c>
    </row>
    <row r="196">
      <c r="A196" s="9">
        <f>IF(Data!A196&gt;0,Data!A196-4,"")</f>
        <v/>
      </c>
      <c r="B196" s="9">
        <f>IF(Data!B196&gt;0,Data!B196-4,"")</f>
        <v/>
      </c>
      <c r="C196" s="9">
        <f>IF(Data!C196&gt;0,Data!C196-4,"")</f>
        <v/>
      </c>
      <c r="D196" s="9">
        <f>IF(Data!D196&gt;0,Data!D196-4,"")</f>
        <v/>
      </c>
      <c r="E196" s="9">
        <f>IF(Data!E196&gt;0,Data!E196-4,"")</f>
        <v/>
      </c>
      <c r="F196" s="9">
        <f>IF(Data!F196&gt;0,Data!F196-4,"")</f>
        <v/>
      </c>
      <c r="G196" s="9">
        <f>IF(Data!G196&gt;0,Data!G196-4,"")</f>
        <v/>
      </c>
      <c r="H196" s="9">
        <f>IF(Data!H196&gt;0,Data!H196-4,"")</f>
        <v/>
      </c>
      <c r="K196" s="10">
        <f>IF(COUNT(A196,B196,C196,D196)&gt;0,AVERAGE(A196,B196,C196,D196),"")</f>
        <v/>
      </c>
      <c r="L196" s="10">
        <f>IF(COUNT(E196,F196,G196,H196)&gt;0,AVERAGE(E196,F196,G196,H196),"")</f>
        <v/>
      </c>
      <c r="M196" s="10">
        <f>IF(COUNT(A196,B196,C196,D196,E196,F196,G196,H196)&gt;0,AVERAGE(A196,B196,C196,D196,E196,F196,G196,H196),"")</f>
        <v/>
      </c>
    </row>
    <row r="197">
      <c r="A197" s="9">
        <f>IF(Data!A197&gt;0,Data!A197-4,"")</f>
        <v/>
      </c>
      <c r="B197" s="9">
        <f>IF(Data!B197&gt;0,Data!B197-4,"")</f>
        <v/>
      </c>
      <c r="C197" s="9">
        <f>IF(Data!C197&gt;0,Data!C197-4,"")</f>
        <v/>
      </c>
      <c r="D197" s="9">
        <f>IF(Data!D197&gt;0,Data!D197-4,"")</f>
        <v/>
      </c>
      <c r="E197" s="9">
        <f>IF(Data!E197&gt;0,Data!E197-4,"")</f>
        <v/>
      </c>
      <c r="F197" s="9">
        <f>IF(Data!F197&gt;0,Data!F197-4,"")</f>
        <v/>
      </c>
      <c r="G197" s="9">
        <f>IF(Data!G197&gt;0,Data!G197-4,"")</f>
        <v/>
      </c>
      <c r="H197" s="9">
        <f>IF(Data!H197&gt;0,Data!H197-4,"")</f>
        <v/>
      </c>
      <c r="K197" s="10">
        <f>IF(COUNT(A197,B197,C197,D197)&gt;0,AVERAGE(A197,B197,C197,D197),"")</f>
        <v/>
      </c>
      <c r="L197" s="10">
        <f>IF(COUNT(E197,F197,G197,H197)&gt;0,AVERAGE(E197,F197,G197,H197),"")</f>
        <v/>
      </c>
      <c r="M197" s="10">
        <f>IF(COUNT(A197,B197,C197,D197,E197,F197,G197,H197)&gt;0,AVERAGE(A197,B197,C197,D197,E197,F197,G197,H197),"")</f>
        <v/>
      </c>
    </row>
    <row r="198">
      <c r="A198" s="9">
        <f>IF(Data!A198&gt;0,Data!A198-4,"")</f>
        <v/>
      </c>
      <c r="B198" s="9">
        <f>IF(Data!B198&gt;0,Data!B198-4,"")</f>
        <v/>
      </c>
      <c r="C198" s="9">
        <f>IF(Data!C198&gt;0,Data!C198-4,"")</f>
        <v/>
      </c>
      <c r="D198" s="9">
        <f>IF(Data!D198&gt;0,Data!D198-4,"")</f>
        <v/>
      </c>
      <c r="E198" s="9">
        <f>IF(Data!E198&gt;0,Data!E198-4,"")</f>
        <v/>
      </c>
      <c r="F198" s="9">
        <f>IF(Data!F198&gt;0,Data!F198-4,"")</f>
        <v/>
      </c>
      <c r="G198" s="9">
        <f>IF(Data!G198&gt;0,Data!G198-4,"")</f>
        <v/>
      </c>
      <c r="H198" s="9">
        <f>IF(Data!H198&gt;0,Data!H198-4,"")</f>
        <v/>
      </c>
      <c r="K198" s="10">
        <f>IF(COUNT(A198,B198,C198,D198)&gt;0,AVERAGE(A198,B198,C198,D198),"")</f>
        <v/>
      </c>
      <c r="L198" s="10">
        <f>IF(COUNT(E198,F198,G198,H198)&gt;0,AVERAGE(E198,F198,G198,H198),"")</f>
        <v/>
      </c>
      <c r="M198" s="10">
        <f>IF(COUNT(A198,B198,C198,D198,E198,F198,G198,H198)&gt;0,AVERAGE(A198,B198,C198,D198,E198,F198,G198,H198),"")</f>
        <v/>
      </c>
    </row>
    <row r="199">
      <c r="A199" s="9">
        <f>IF(Data!A199&gt;0,Data!A199-4,"")</f>
        <v/>
      </c>
      <c r="B199" s="9">
        <f>IF(Data!B199&gt;0,Data!B199-4,"")</f>
        <v/>
      </c>
      <c r="C199" s="9">
        <f>IF(Data!C199&gt;0,Data!C199-4,"")</f>
        <v/>
      </c>
      <c r="D199" s="9">
        <f>IF(Data!D199&gt;0,Data!D199-4,"")</f>
        <v/>
      </c>
      <c r="E199" s="9">
        <f>IF(Data!E199&gt;0,Data!E199-4,"")</f>
        <v/>
      </c>
      <c r="F199" s="9">
        <f>IF(Data!F199&gt;0,Data!F199-4,"")</f>
        <v/>
      </c>
      <c r="G199" s="9">
        <f>IF(Data!G199&gt;0,Data!G199-4,"")</f>
        <v/>
      </c>
      <c r="H199" s="9">
        <f>IF(Data!H199&gt;0,Data!H199-4,"")</f>
        <v/>
      </c>
      <c r="K199" s="10">
        <f>IF(COUNT(A199,B199,C199,D199)&gt;0,AVERAGE(A199,B199,C199,D199),"")</f>
        <v/>
      </c>
      <c r="L199" s="10">
        <f>IF(COUNT(E199,F199,G199,H199)&gt;0,AVERAGE(E199,F199,G199,H199),"")</f>
        <v/>
      </c>
      <c r="M199" s="10">
        <f>IF(COUNT(A199,B199,C199,D199,E199,F199,G199,H199)&gt;0,AVERAGE(A199,B199,C199,D199,E199,F199,G199,H199),"")</f>
        <v/>
      </c>
    </row>
    <row r="200">
      <c r="A200" s="9">
        <f>IF(Data!A200&gt;0,Data!A200-4,"")</f>
        <v/>
      </c>
      <c r="B200" s="9">
        <f>IF(Data!B200&gt;0,Data!B200-4,"")</f>
        <v/>
      </c>
      <c r="C200" s="9">
        <f>IF(Data!C200&gt;0,Data!C200-4,"")</f>
        <v/>
      </c>
      <c r="D200" s="9">
        <f>IF(Data!D200&gt;0,Data!D200-4,"")</f>
        <v/>
      </c>
      <c r="E200" s="9">
        <f>IF(Data!E200&gt;0,Data!E200-4,"")</f>
        <v/>
      </c>
      <c r="F200" s="9">
        <f>IF(Data!F200&gt;0,Data!F200-4,"")</f>
        <v/>
      </c>
      <c r="G200" s="9">
        <f>IF(Data!G200&gt;0,Data!G200-4,"")</f>
        <v/>
      </c>
      <c r="H200" s="9">
        <f>IF(Data!H200&gt;0,Data!H200-4,"")</f>
        <v/>
      </c>
      <c r="K200" s="10">
        <f>IF(COUNT(A200,B200,C200,D200)&gt;0,AVERAGE(A200,B200,C200,D200),"")</f>
        <v/>
      </c>
      <c r="L200" s="10">
        <f>IF(COUNT(E200,F200,G200,H200)&gt;0,AVERAGE(E200,F200,G200,H200),"")</f>
        <v/>
      </c>
      <c r="M200" s="10">
        <f>IF(COUNT(A200,B200,C200,D200,E200,F200,G200,H200)&gt;0,AVERAGE(A200,B200,C200,D200,E200,F200,G200,H200),"")</f>
        <v/>
      </c>
    </row>
    <row r="201">
      <c r="A201" s="9">
        <f>IF(Data!A201&gt;0,Data!A201-4,"")</f>
        <v/>
      </c>
      <c r="B201" s="9">
        <f>IF(Data!B201&gt;0,Data!B201-4,"")</f>
        <v/>
      </c>
      <c r="C201" s="9">
        <f>IF(Data!C201&gt;0,Data!C201-4,"")</f>
        <v/>
      </c>
      <c r="D201" s="9">
        <f>IF(Data!D201&gt;0,Data!D201-4,"")</f>
        <v/>
      </c>
      <c r="E201" s="9">
        <f>IF(Data!E201&gt;0,Data!E201-4,"")</f>
        <v/>
      </c>
      <c r="F201" s="9">
        <f>IF(Data!F201&gt;0,Data!F201-4,"")</f>
        <v/>
      </c>
      <c r="G201" s="9">
        <f>IF(Data!G201&gt;0,Data!G201-4,"")</f>
        <v/>
      </c>
      <c r="H201" s="9">
        <f>IF(Data!H201&gt;0,Data!H201-4,"")</f>
        <v/>
      </c>
      <c r="K201" s="10">
        <f>IF(COUNT(A201,B201,C201,D201)&gt;0,AVERAGE(A201,B201,C201,D201),"")</f>
        <v/>
      </c>
      <c r="L201" s="10">
        <f>IF(COUNT(E201,F201,G201,H201)&gt;0,AVERAGE(E201,F201,G201,H201),"")</f>
        <v/>
      </c>
      <c r="M201" s="10">
        <f>IF(COUNT(A201,B201,C201,D201,E201,F201,G201,H201)&gt;0,AVERAGE(A201,B201,C201,D201,E201,F201,G201,H201),"")</f>
        <v/>
      </c>
    </row>
    <row r="202">
      <c r="A202" s="9">
        <f>IF(Data!A202&gt;0,Data!A202-4,"")</f>
        <v/>
      </c>
      <c r="B202" s="9">
        <f>IF(Data!B202&gt;0,Data!B202-4,"")</f>
        <v/>
      </c>
      <c r="C202" s="9">
        <f>IF(Data!C202&gt;0,Data!C202-4,"")</f>
        <v/>
      </c>
      <c r="D202" s="9">
        <f>IF(Data!D202&gt;0,Data!D202-4,"")</f>
        <v/>
      </c>
      <c r="E202" s="9">
        <f>IF(Data!E202&gt;0,Data!E202-4,"")</f>
        <v/>
      </c>
      <c r="F202" s="9">
        <f>IF(Data!F202&gt;0,Data!F202-4,"")</f>
        <v/>
      </c>
      <c r="G202" s="9">
        <f>IF(Data!G202&gt;0,Data!G202-4,"")</f>
        <v/>
      </c>
      <c r="H202" s="9">
        <f>IF(Data!H202&gt;0,Data!H202-4,"")</f>
        <v/>
      </c>
      <c r="K202" s="10">
        <f>IF(COUNT(A202,B202,C202,D202)&gt;0,AVERAGE(A202,B202,C202,D202),"")</f>
        <v/>
      </c>
      <c r="L202" s="10">
        <f>IF(COUNT(E202,F202,G202,H202)&gt;0,AVERAGE(E202,F202,G202,H202),"")</f>
        <v/>
      </c>
      <c r="M202" s="10">
        <f>IF(COUNT(A202,B202,C202,D202,E202,F202,G202,H202)&gt;0,AVERAGE(A202,B202,C202,D202,E202,F202,G202,H202),"")</f>
        <v/>
      </c>
    </row>
    <row r="203">
      <c r="A203" s="9">
        <f>IF(Data!A203&gt;0,Data!A203-4,"")</f>
        <v/>
      </c>
      <c r="B203" s="9">
        <f>IF(Data!B203&gt;0,Data!B203-4,"")</f>
        <v/>
      </c>
      <c r="C203" s="9">
        <f>IF(Data!C203&gt;0,Data!C203-4,"")</f>
        <v/>
      </c>
      <c r="D203" s="9">
        <f>IF(Data!D203&gt;0,Data!D203-4,"")</f>
        <v/>
      </c>
      <c r="E203" s="9">
        <f>IF(Data!E203&gt;0,Data!E203-4,"")</f>
        <v/>
      </c>
      <c r="F203" s="9">
        <f>IF(Data!F203&gt;0,Data!F203-4,"")</f>
        <v/>
      </c>
      <c r="G203" s="9">
        <f>IF(Data!G203&gt;0,Data!G203-4,"")</f>
        <v/>
      </c>
      <c r="H203" s="9">
        <f>IF(Data!H203&gt;0,Data!H203-4,"")</f>
        <v/>
      </c>
      <c r="K203" s="10">
        <f>IF(COUNT(A203,B203,C203,D203)&gt;0,AVERAGE(A203,B203,C203,D203),"")</f>
        <v/>
      </c>
      <c r="L203" s="10">
        <f>IF(COUNT(E203,F203,G203,H203)&gt;0,AVERAGE(E203,F203,G203,H203),"")</f>
        <v/>
      </c>
      <c r="M203" s="10">
        <f>IF(COUNT(A203,B203,C203,D203,E203,F203,G203,H203)&gt;0,AVERAGE(A203,B203,C203,D203,E203,F203,G203,H203),"")</f>
        <v/>
      </c>
    </row>
    <row r="204">
      <c r="A204" s="9">
        <f>IF(Data!A204&gt;0,Data!A204-4,"")</f>
        <v/>
      </c>
      <c r="B204" s="9">
        <f>IF(Data!B204&gt;0,Data!B204-4,"")</f>
        <v/>
      </c>
      <c r="C204" s="9">
        <f>IF(Data!C204&gt;0,Data!C204-4,"")</f>
        <v/>
      </c>
      <c r="D204" s="9">
        <f>IF(Data!D204&gt;0,Data!D204-4,"")</f>
        <v/>
      </c>
      <c r="E204" s="9">
        <f>IF(Data!E204&gt;0,Data!E204-4,"")</f>
        <v/>
      </c>
      <c r="F204" s="9">
        <f>IF(Data!F204&gt;0,Data!F204-4,"")</f>
        <v/>
      </c>
      <c r="G204" s="9">
        <f>IF(Data!G204&gt;0,Data!G204-4,"")</f>
        <v/>
      </c>
      <c r="H204" s="9">
        <f>IF(Data!H204&gt;0,Data!H204-4,"")</f>
        <v/>
      </c>
      <c r="K204" s="10">
        <f>IF(COUNT(A204,B204,C204,D204)&gt;0,AVERAGE(A204,B204,C204,D204),"")</f>
        <v/>
      </c>
      <c r="L204" s="10">
        <f>IF(COUNT(E204,F204,G204,H204)&gt;0,AVERAGE(E204,F204,G204,H204),"")</f>
        <v/>
      </c>
      <c r="M204" s="10">
        <f>IF(COUNT(A204,B204,C204,D204,E204,F204,G204,H204)&gt;0,AVERAGE(A204,B204,C204,D204,E204,F204,G204,H204),"")</f>
        <v/>
      </c>
    </row>
    <row r="205">
      <c r="A205" s="9">
        <f>IF(Data!A205&gt;0,Data!A205-4,"")</f>
        <v/>
      </c>
      <c r="B205" s="9">
        <f>IF(Data!B205&gt;0,Data!B205-4,"")</f>
        <v/>
      </c>
      <c r="C205" s="9">
        <f>IF(Data!C205&gt;0,Data!C205-4,"")</f>
        <v/>
      </c>
      <c r="D205" s="9">
        <f>IF(Data!D205&gt;0,Data!D205-4,"")</f>
        <v/>
      </c>
      <c r="E205" s="9">
        <f>IF(Data!E205&gt;0,Data!E205-4,"")</f>
        <v/>
      </c>
      <c r="F205" s="9">
        <f>IF(Data!F205&gt;0,Data!F205-4,"")</f>
        <v/>
      </c>
      <c r="G205" s="9">
        <f>IF(Data!G205&gt;0,Data!G205-4,"")</f>
        <v/>
      </c>
      <c r="H205" s="9">
        <f>IF(Data!H205&gt;0,Data!H205-4,"")</f>
        <v/>
      </c>
      <c r="K205" s="10">
        <f>IF(COUNT(A205,B205,C205,D205)&gt;0,AVERAGE(A205,B205,C205,D205),"")</f>
        <v/>
      </c>
      <c r="L205" s="10">
        <f>IF(COUNT(E205,F205,G205,H205)&gt;0,AVERAGE(E205,F205,G205,H205),"")</f>
        <v/>
      </c>
      <c r="M205" s="10">
        <f>IF(COUNT(A205,B205,C205,D205,E205,F205,G205,H205)&gt;0,AVERAGE(A205,B205,C205,D205,E205,F205,G205,H205),"")</f>
        <v/>
      </c>
    </row>
    <row r="206">
      <c r="A206" s="9">
        <f>IF(Data!A206&gt;0,Data!A206-4,"")</f>
        <v/>
      </c>
      <c r="B206" s="9">
        <f>IF(Data!B206&gt;0,Data!B206-4,"")</f>
        <v/>
      </c>
      <c r="C206" s="9">
        <f>IF(Data!C206&gt;0,Data!C206-4,"")</f>
        <v/>
      </c>
      <c r="D206" s="9">
        <f>IF(Data!D206&gt;0,Data!D206-4,"")</f>
        <v/>
      </c>
      <c r="E206" s="9">
        <f>IF(Data!E206&gt;0,Data!E206-4,"")</f>
        <v/>
      </c>
      <c r="F206" s="9">
        <f>IF(Data!F206&gt;0,Data!F206-4,"")</f>
        <v/>
      </c>
      <c r="G206" s="9">
        <f>IF(Data!G206&gt;0,Data!G206-4,"")</f>
        <v/>
      </c>
      <c r="H206" s="9">
        <f>IF(Data!H206&gt;0,Data!H206-4,"")</f>
        <v/>
      </c>
      <c r="K206" s="10">
        <f>IF(COUNT(A206,B206,C206,D206)&gt;0,AVERAGE(A206,B206,C206,D206),"")</f>
        <v/>
      </c>
      <c r="L206" s="10">
        <f>IF(COUNT(E206,F206,G206,H206)&gt;0,AVERAGE(E206,F206,G206,H206),"")</f>
        <v/>
      </c>
      <c r="M206" s="10">
        <f>IF(COUNT(A206,B206,C206,D206,E206,F206,G206,H206)&gt;0,AVERAGE(A206,B206,C206,D206,E206,F206,G206,H206),"")</f>
        <v/>
      </c>
    </row>
    <row r="207">
      <c r="A207" s="9">
        <f>IF(Data!A207&gt;0,Data!A207-4,"")</f>
        <v/>
      </c>
      <c r="B207" s="9">
        <f>IF(Data!B207&gt;0,Data!B207-4,"")</f>
        <v/>
      </c>
      <c r="C207" s="9">
        <f>IF(Data!C207&gt;0,Data!C207-4,"")</f>
        <v/>
      </c>
      <c r="D207" s="9">
        <f>IF(Data!D207&gt;0,Data!D207-4,"")</f>
        <v/>
      </c>
      <c r="E207" s="9">
        <f>IF(Data!E207&gt;0,Data!E207-4,"")</f>
        <v/>
      </c>
      <c r="F207" s="9">
        <f>IF(Data!F207&gt;0,Data!F207-4,"")</f>
        <v/>
      </c>
      <c r="G207" s="9">
        <f>IF(Data!G207&gt;0,Data!G207-4,"")</f>
        <v/>
      </c>
      <c r="H207" s="9">
        <f>IF(Data!H207&gt;0,Data!H207-4,"")</f>
        <v/>
      </c>
      <c r="K207" s="10">
        <f>IF(COUNT(A207,B207,C207,D207)&gt;0,AVERAGE(A207,B207,C207,D207),"")</f>
        <v/>
      </c>
      <c r="L207" s="10">
        <f>IF(COUNT(E207,F207,G207,H207)&gt;0,AVERAGE(E207,F207,G207,H207),"")</f>
        <v/>
      </c>
      <c r="M207" s="10">
        <f>IF(COUNT(A207,B207,C207,D207,E207,F207,G207,H207)&gt;0,AVERAGE(A207,B207,C207,D207,E207,F207,G207,H207),"")</f>
        <v/>
      </c>
    </row>
    <row r="208">
      <c r="A208" s="9">
        <f>IF(Data!A208&gt;0,Data!A208-4,"")</f>
        <v/>
      </c>
      <c r="B208" s="9">
        <f>IF(Data!B208&gt;0,Data!B208-4,"")</f>
        <v/>
      </c>
      <c r="C208" s="9">
        <f>IF(Data!C208&gt;0,Data!C208-4,"")</f>
        <v/>
      </c>
      <c r="D208" s="9">
        <f>IF(Data!D208&gt;0,Data!D208-4,"")</f>
        <v/>
      </c>
      <c r="E208" s="9">
        <f>IF(Data!E208&gt;0,Data!E208-4,"")</f>
        <v/>
      </c>
      <c r="F208" s="9">
        <f>IF(Data!F208&gt;0,Data!F208-4,"")</f>
        <v/>
      </c>
      <c r="G208" s="9">
        <f>IF(Data!G208&gt;0,Data!G208-4,"")</f>
        <v/>
      </c>
      <c r="H208" s="9">
        <f>IF(Data!H208&gt;0,Data!H208-4,"")</f>
        <v/>
      </c>
      <c r="K208" s="10">
        <f>IF(COUNT(A208,B208,C208,D208)&gt;0,AVERAGE(A208,B208,C208,D208),"")</f>
        <v/>
      </c>
      <c r="L208" s="10">
        <f>IF(COUNT(E208,F208,G208,H208)&gt;0,AVERAGE(E208,F208,G208,H208),"")</f>
        <v/>
      </c>
      <c r="M208" s="10">
        <f>IF(COUNT(A208,B208,C208,D208,E208,F208,G208,H208)&gt;0,AVERAGE(A208,B208,C208,D208,E208,F208,G208,H208),"")</f>
        <v/>
      </c>
    </row>
    <row r="209">
      <c r="A209" s="9">
        <f>IF(Data!A209&gt;0,Data!A209-4,"")</f>
        <v/>
      </c>
      <c r="B209" s="9">
        <f>IF(Data!B209&gt;0,Data!B209-4,"")</f>
        <v/>
      </c>
      <c r="C209" s="9">
        <f>IF(Data!C209&gt;0,Data!C209-4,"")</f>
        <v/>
      </c>
      <c r="D209" s="9">
        <f>IF(Data!D209&gt;0,Data!D209-4,"")</f>
        <v/>
      </c>
      <c r="E209" s="9">
        <f>IF(Data!E209&gt;0,Data!E209-4,"")</f>
        <v/>
      </c>
      <c r="F209" s="9">
        <f>IF(Data!F209&gt;0,Data!F209-4,"")</f>
        <v/>
      </c>
      <c r="G209" s="9">
        <f>IF(Data!G209&gt;0,Data!G209-4,"")</f>
        <v/>
      </c>
      <c r="H209" s="9">
        <f>IF(Data!H209&gt;0,Data!H209-4,"")</f>
        <v/>
      </c>
      <c r="K209" s="10">
        <f>IF(COUNT(A209,B209,C209,D209)&gt;0,AVERAGE(A209,B209,C209,D209),"")</f>
        <v/>
      </c>
      <c r="L209" s="10">
        <f>IF(COUNT(E209,F209,G209,H209)&gt;0,AVERAGE(E209,F209,G209,H209),"")</f>
        <v/>
      </c>
      <c r="M209" s="10">
        <f>IF(COUNT(A209,B209,C209,D209,E209,F209,G209,H209)&gt;0,AVERAGE(A209,B209,C209,D209,E209,F209,G209,H209),"")</f>
        <v/>
      </c>
    </row>
    <row r="210">
      <c r="A210" s="9">
        <f>IF(Data!A210&gt;0,Data!A210-4,"")</f>
        <v/>
      </c>
      <c r="B210" s="9">
        <f>IF(Data!B210&gt;0,Data!B210-4,"")</f>
        <v/>
      </c>
      <c r="C210" s="9">
        <f>IF(Data!C210&gt;0,Data!C210-4,"")</f>
        <v/>
      </c>
      <c r="D210" s="9">
        <f>IF(Data!D210&gt;0,Data!D210-4,"")</f>
        <v/>
      </c>
      <c r="E210" s="9">
        <f>IF(Data!E210&gt;0,Data!E210-4,"")</f>
        <v/>
      </c>
      <c r="F210" s="9">
        <f>IF(Data!F210&gt;0,Data!F210-4,"")</f>
        <v/>
      </c>
      <c r="G210" s="9">
        <f>IF(Data!G210&gt;0,Data!G210-4,"")</f>
        <v/>
      </c>
      <c r="H210" s="9">
        <f>IF(Data!H210&gt;0,Data!H210-4,"")</f>
        <v/>
      </c>
      <c r="K210" s="10">
        <f>IF(COUNT(A210,B210,C210,D210)&gt;0,AVERAGE(A210,B210,C210,D210),"")</f>
        <v/>
      </c>
      <c r="L210" s="10">
        <f>IF(COUNT(E210,F210,G210,H210)&gt;0,AVERAGE(E210,F210,G210,H210),"")</f>
        <v/>
      </c>
      <c r="M210" s="10">
        <f>IF(COUNT(A210,B210,C210,D210,E210,F210,G210,H210)&gt;0,AVERAGE(A210,B210,C210,D210,E210,F210,G210,H210),"")</f>
        <v/>
      </c>
    </row>
    <row r="211">
      <c r="A211" s="9">
        <f>IF(Data!A211&gt;0,Data!A211-4,"")</f>
        <v/>
      </c>
      <c r="B211" s="9">
        <f>IF(Data!B211&gt;0,Data!B211-4,"")</f>
        <v/>
      </c>
      <c r="C211" s="9">
        <f>IF(Data!C211&gt;0,Data!C211-4,"")</f>
        <v/>
      </c>
      <c r="D211" s="9">
        <f>IF(Data!D211&gt;0,Data!D211-4,"")</f>
        <v/>
      </c>
      <c r="E211" s="9">
        <f>IF(Data!E211&gt;0,Data!E211-4,"")</f>
        <v/>
      </c>
      <c r="F211" s="9">
        <f>IF(Data!F211&gt;0,Data!F211-4,"")</f>
        <v/>
      </c>
      <c r="G211" s="9">
        <f>IF(Data!G211&gt;0,Data!G211-4,"")</f>
        <v/>
      </c>
      <c r="H211" s="9">
        <f>IF(Data!H211&gt;0,Data!H211-4,"")</f>
        <v/>
      </c>
      <c r="K211" s="10">
        <f>IF(COUNT(A211,B211,C211,D211)&gt;0,AVERAGE(A211,B211,C211,D211),"")</f>
        <v/>
      </c>
      <c r="L211" s="10">
        <f>IF(COUNT(E211,F211,G211,H211)&gt;0,AVERAGE(E211,F211,G211,H211),"")</f>
        <v/>
      </c>
      <c r="M211" s="10">
        <f>IF(COUNT(A211,B211,C211,D211,E211,F211,G211,H211)&gt;0,AVERAGE(A211,B211,C211,D211,E211,F211,G211,H211),"")</f>
        <v/>
      </c>
    </row>
    <row r="212">
      <c r="A212" s="9">
        <f>IF(Data!A212&gt;0,Data!A212-4,"")</f>
        <v/>
      </c>
      <c r="B212" s="9">
        <f>IF(Data!B212&gt;0,Data!B212-4,"")</f>
        <v/>
      </c>
      <c r="C212" s="9">
        <f>IF(Data!C212&gt;0,Data!C212-4,"")</f>
        <v/>
      </c>
      <c r="D212" s="9">
        <f>IF(Data!D212&gt;0,Data!D212-4,"")</f>
        <v/>
      </c>
      <c r="E212" s="9">
        <f>IF(Data!E212&gt;0,Data!E212-4,"")</f>
        <v/>
      </c>
      <c r="F212" s="9">
        <f>IF(Data!F212&gt;0,Data!F212-4,"")</f>
        <v/>
      </c>
      <c r="G212" s="9">
        <f>IF(Data!G212&gt;0,Data!G212-4,"")</f>
        <v/>
      </c>
      <c r="H212" s="9">
        <f>IF(Data!H212&gt;0,Data!H212-4,"")</f>
        <v/>
      </c>
      <c r="K212" s="10">
        <f>IF(COUNT(A212,B212,C212,D212)&gt;0,AVERAGE(A212,B212,C212,D212),"")</f>
        <v/>
      </c>
      <c r="L212" s="10">
        <f>IF(COUNT(E212,F212,G212,H212)&gt;0,AVERAGE(E212,F212,G212,H212),"")</f>
        <v/>
      </c>
      <c r="M212" s="10">
        <f>IF(COUNT(A212,B212,C212,D212,E212,F212,G212,H212)&gt;0,AVERAGE(A212,B212,C212,D212,E212,F212,G212,H212),"")</f>
        <v/>
      </c>
    </row>
    <row r="213">
      <c r="A213" s="9">
        <f>IF(Data!A213&gt;0,Data!A213-4,"")</f>
        <v/>
      </c>
      <c r="B213" s="9">
        <f>IF(Data!B213&gt;0,Data!B213-4,"")</f>
        <v/>
      </c>
      <c r="C213" s="9">
        <f>IF(Data!C213&gt;0,Data!C213-4,"")</f>
        <v/>
      </c>
      <c r="D213" s="9">
        <f>IF(Data!D213&gt;0,Data!D213-4,"")</f>
        <v/>
      </c>
      <c r="E213" s="9">
        <f>IF(Data!E213&gt;0,Data!E213-4,"")</f>
        <v/>
      </c>
      <c r="F213" s="9">
        <f>IF(Data!F213&gt;0,Data!F213-4,"")</f>
        <v/>
      </c>
      <c r="G213" s="9">
        <f>IF(Data!G213&gt;0,Data!G213-4,"")</f>
        <v/>
      </c>
      <c r="H213" s="9">
        <f>IF(Data!H213&gt;0,Data!H213-4,"")</f>
        <v/>
      </c>
      <c r="K213" s="10">
        <f>IF(COUNT(A213,B213,C213,D213)&gt;0,AVERAGE(A213,B213,C213,D213),"")</f>
        <v/>
      </c>
      <c r="L213" s="10">
        <f>IF(COUNT(E213,F213,G213,H213)&gt;0,AVERAGE(E213,F213,G213,H213),"")</f>
        <v/>
      </c>
      <c r="M213" s="10">
        <f>IF(COUNT(A213,B213,C213,D213,E213,F213,G213,H213)&gt;0,AVERAGE(A213,B213,C213,D213,E213,F213,G213,H213),"")</f>
        <v/>
      </c>
    </row>
    <row r="214">
      <c r="A214" s="9">
        <f>IF(Data!A214&gt;0,Data!A214-4,"")</f>
        <v/>
      </c>
      <c r="B214" s="9">
        <f>IF(Data!B214&gt;0,Data!B214-4,"")</f>
        <v/>
      </c>
      <c r="C214" s="9">
        <f>IF(Data!C214&gt;0,Data!C214-4,"")</f>
        <v/>
      </c>
      <c r="D214" s="9">
        <f>IF(Data!D214&gt;0,Data!D214-4,"")</f>
        <v/>
      </c>
      <c r="E214" s="9">
        <f>IF(Data!E214&gt;0,Data!E214-4,"")</f>
        <v/>
      </c>
      <c r="F214" s="9">
        <f>IF(Data!F214&gt;0,Data!F214-4,"")</f>
        <v/>
      </c>
      <c r="G214" s="9">
        <f>IF(Data!G214&gt;0,Data!G214-4,"")</f>
        <v/>
      </c>
      <c r="H214" s="9">
        <f>IF(Data!H214&gt;0,Data!H214-4,"")</f>
        <v/>
      </c>
      <c r="K214" s="10">
        <f>IF(COUNT(A214,B214,C214,D214)&gt;0,AVERAGE(A214,B214,C214,D214),"")</f>
        <v/>
      </c>
      <c r="L214" s="10">
        <f>IF(COUNT(E214,F214,G214,H214)&gt;0,AVERAGE(E214,F214,G214,H214),"")</f>
        <v/>
      </c>
      <c r="M214" s="10">
        <f>IF(COUNT(A214,B214,C214,D214,E214,F214,G214,H214)&gt;0,AVERAGE(A214,B214,C214,D214,E214,F214,G214,H214),"")</f>
        <v/>
      </c>
    </row>
    <row r="215">
      <c r="A215" s="9">
        <f>IF(Data!A215&gt;0,Data!A215-4,"")</f>
        <v/>
      </c>
      <c r="B215" s="9">
        <f>IF(Data!B215&gt;0,Data!B215-4,"")</f>
        <v/>
      </c>
      <c r="C215" s="9">
        <f>IF(Data!C215&gt;0,Data!C215-4,"")</f>
        <v/>
      </c>
      <c r="D215" s="9">
        <f>IF(Data!D215&gt;0,Data!D215-4,"")</f>
        <v/>
      </c>
      <c r="E215" s="9">
        <f>IF(Data!E215&gt;0,Data!E215-4,"")</f>
        <v/>
      </c>
      <c r="F215" s="9">
        <f>IF(Data!F215&gt;0,Data!F215-4,"")</f>
        <v/>
      </c>
      <c r="G215" s="9">
        <f>IF(Data!G215&gt;0,Data!G215-4,"")</f>
        <v/>
      </c>
      <c r="H215" s="9">
        <f>IF(Data!H215&gt;0,Data!H215-4,"")</f>
        <v/>
      </c>
      <c r="K215" s="10">
        <f>IF(COUNT(A215,B215,C215,D215)&gt;0,AVERAGE(A215,B215,C215,D215),"")</f>
        <v/>
      </c>
      <c r="L215" s="10">
        <f>IF(COUNT(E215,F215,G215,H215)&gt;0,AVERAGE(E215,F215,G215,H215),"")</f>
        <v/>
      </c>
      <c r="M215" s="10">
        <f>IF(COUNT(A215,B215,C215,D215,E215,F215,G215,H215)&gt;0,AVERAGE(A215,B215,C215,D215,E215,F215,G215,H215),"")</f>
        <v/>
      </c>
    </row>
    <row r="216">
      <c r="A216" s="9">
        <f>IF(Data!A216&gt;0,Data!A216-4,"")</f>
        <v/>
      </c>
      <c r="B216" s="9">
        <f>IF(Data!B216&gt;0,Data!B216-4,"")</f>
        <v/>
      </c>
      <c r="C216" s="9">
        <f>IF(Data!C216&gt;0,Data!C216-4,"")</f>
        <v/>
      </c>
      <c r="D216" s="9">
        <f>IF(Data!D216&gt;0,Data!D216-4,"")</f>
        <v/>
      </c>
      <c r="E216" s="9">
        <f>IF(Data!E216&gt;0,Data!E216-4,"")</f>
        <v/>
      </c>
      <c r="F216" s="9">
        <f>IF(Data!F216&gt;0,Data!F216-4,"")</f>
        <v/>
      </c>
      <c r="G216" s="9">
        <f>IF(Data!G216&gt;0,Data!G216-4,"")</f>
        <v/>
      </c>
      <c r="H216" s="9">
        <f>IF(Data!H216&gt;0,Data!H216-4,"")</f>
        <v/>
      </c>
      <c r="K216" s="10">
        <f>IF(COUNT(A216,B216,C216,D216)&gt;0,AVERAGE(A216,B216,C216,D216),"")</f>
        <v/>
      </c>
      <c r="L216" s="10">
        <f>IF(COUNT(E216,F216,G216,H216)&gt;0,AVERAGE(E216,F216,G216,H216),"")</f>
        <v/>
      </c>
      <c r="M216" s="10">
        <f>IF(COUNT(A216,B216,C216,D216,E216,F216,G216,H216)&gt;0,AVERAGE(A216,B216,C216,D216,E216,F216,G216,H216),"")</f>
        <v/>
      </c>
    </row>
    <row r="217">
      <c r="A217" s="9">
        <f>IF(Data!A217&gt;0,Data!A217-4,"")</f>
        <v/>
      </c>
      <c r="B217" s="9">
        <f>IF(Data!B217&gt;0,Data!B217-4,"")</f>
        <v/>
      </c>
      <c r="C217" s="9">
        <f>IF(Data!C217&gt;0,Data!C217-4,"")</f>
        <v/>
      </c>
      <c r="D217" s="9">
        <f>IF(Data!D217&gt;0,Data!D217-4,"")</f>
        <v/>
      </c>
      <c r="E217" s="9">
        <f>IF(Data!E217&gt;0,Data!E217-4,"")</f>
        <v/>
      </c>
      <c r="F217" s="9">
        <f>IF(Data!F217&gt;0,Data!F217-4,"")</f>
        <v/>
      </c>
      <c r="G217" s="9">
        <f>IF(Data!G217&gt;0,Data!G217-4,"")</f>
        <v/>
      </c>
      <c r="H217" s="9">
        <f>IF(Data!H217&gt;0,Data!H217-4,"")</f>
        <v/>
      </c>
      <c r="K217" s="10">
        <f>IF(COUNT(A217,B217,C217,D217)&gt;0,AVERAGE(A217,B217,C217,D217),"")</f>
        <v/>
      </c>
      <c r="L217" s="10">
        <f>IF(COUNT(E217,F217,G217,H217)&gt;0,AVERAGE(E217,F217,G217,H217),"")</f>
        <v/>
      </c>
      <c r="M217" s="10">
        <f>IF(COUNT(A217,B217,C217,D217,E217,F217,G217,H217)&gt;0,AVERAGE(A217,B217,C217,D217,E217,F217,G217,H217),"")</f>
        <v/>
      </c>
    </row>
    <row r="218">
      <c r="A218" s="9">
        <f>IF(Data!A218&gt;0,Data!A218-4,"")</f>
        <v/>
      </c>
      <c r="B218" s="9">
        <f>IF(Data!B218&gt;0,Data!B218-4,"")</f>
        <v/>
      </c>
      <c r="C218" s="9">
        <f>IF(Data!C218&gt;0,Data!C218-4,"")</f>
        <v/>
      </c>
      <c r="D218" s="9">
        <f>IF(Data!D218&gt;0,Data!D218-4,"")</f>
        <v/>
      </c>
      <c r="E218" s="9">
        <f>IF(Data!E218&gt;0,Data!E218-4,"")</f>
        <v/>
      </c>
      <c r="F218" s="9">
        <f>IF(Data!F218&gt;0,Data!F218-4,"")</f>
        <v/>
      </c>
      <c r="G218" s="9">
        <f>IF(Data!G218&gt;0,Data!G218-4,"")</f>
        <v/>
      </c>
      <c r="H218" s="9">
        <f>IF(Data!H218&gt;0,Data!H218-4,"")</f>
        <v/>
      </c>
      <c r="K218" s="10">
        <f>IF(COUNT(A218,B218,C218,D218)&gt;0,AVERAGE(A218,B218,C218,D218),"")</f>
        <v/>
      </c>
      <c r="L218" s="10">
        <f>IF(COUNT(E218,F218,G218,H218)&gt;0,AVERAGE(E218,F218,G218,H218),"")</f>
        <v/>
      </c>
      <c r="M218" s="10">
        <f>IF(COUNT(A218,B218,C218,D218,E218,F218,G218,H218)&gt;0,AVERAGE(A218,B218,C218,D218,E218,F218,G218,H218),"")</f>
        <v/>
      </c>
    </row>
    <row r="219">
      <c r="A219" s="9">
        <f>IF(Data!A219&gt;0,Data!A219-4,"")</f>
        <v/>
      </c>
      <c r="B219" s="9">
        <f>IF(Data!B219&gt;0,Data!B219-4,"")</f>
        <v/>
      </c>
      <c r="C219" s="9">
        <f>IF(Data!C219&gt;0,Data!C219-4,"")</f>
        <v/>
      </c>
      <c r="D219" s="9">
        <f>IF(Data!D219&gt;0,Data!D219-4,"")</f>
        <v/>
      </c>
      <c r="E219" s="9">
        <f>IF(Data!E219&gt;0,Data!E219-4,"")</f>
        <v/>
      </c>
      <c r="F219" s="9">
        <f>IF(Data!F219&gt;0,Data!F219-4,"")</f>
        <v/>
      </c>
      <c r="G219" s="9">
        <f>IF(Data!G219&gt;0,Data!G219-4,"")</f>
        <v/>
      </c>
      <c r="H219" s="9">
        <f>IF(Data!H219&gt;0,Data!H219-4,"")</f>
        <v/>
      </c>
      <c r="K219" s="10">
        <f>IF(COUNT(A219,B219,C219,D219)&gt;0,AVERAGE(A219,B219,C219,D219),"")</f>
        <v/>
      </c>
      <c r="L219" s="10">
        <f>IF(COUNT(E219,F219,G219,H219)&gt;0,AVERAGE(E219,F219,G219,H219),"")</f>
        <v/>
      </c>
      <c r="M219" s="10">
        <f>IF(COUNT(A219,B219,C219,D219,E219,F219,G219,H219)&gt;0,AVERAGE(A219,B219,C219,D219,E219,F219,G219,H219),"")</f>
        <v/>
      </c>
    </row>
    <row r="220">
      <c r="A220" s="9">
        <f>IF(Data!A220&gt;0,Data!A220-4,"")</f>
        <v/>
      </c>
      <c r="B220" s="9">
        <f>IF(Data!B220&gt;0,Data!B220-4,"")</f>
        <v/>
      </c>
      <c r="C220" s="9">
        <f>IF(Data!C220&gt;0,Data!C220-4,"")</f>
        <v/>
      </c>
      <c r="D220" s="9">
        <f>IF(Data!D220&gt;0,Data!D220-4,"")</f>
        <v/>
      </c>
      <c r="E220" s="9">
        <f>IF(Data!E220&gt;0,Data!E220-4,"")</f>
        <v/>
      </c>
      <c r="F220" s="9">
        <f>IF(Data!F220&gt;0,Data!F220-4,"")</f>
        <v/>
      </c>
      <c r="G220" s="9">
        <f>IF(Data!G220&gt;0,Data!G220-4,"")</f>
        <v/>
      </c>
      <c r="H220" s="9">
        <f>IF(Data!H220&gt;0,Data!H220-4,"")</f>
        <v/>
      </c>
      <c r="K220" s="10">
        <f>IF(COUNT(A220,B220,C220,D220)&gt;0,AVERAGE(A220,B220,C220,D220),"")</f>
        <v/>
      </c>
      <c r="L220" s="10">
        <f>IF(COUNT(E220,F220,G220,H220)&gt;0,AVERAGE(E220,F220,G220,H220),"")</f>
        <v/>
      </c>
      <c r="M220" s="10">
        <f>IF(COUNT(A220,B220,C220,D220,E220,F220,G220,H220)&gt;0,AVERAGE(A220,B220,C220,D220,E220,F220,G220,H220),"")</f>
        <v/>
      </c>
    </row>
    <row r="221">
      <c r="A221" s="9">
        <f>IF(Data!A221&gt;0,Data!A221-4,"")</f>
        <v/>
      </c>
      <c r="B221" s="9">
        <f>IF(Data!B221&gt;0,Data!B221-4,"")</f>
        <v/>
      </c>
      <c r="C221" s="9">
        <f>IF(Data!C221&gt;0,Data!C221-4,"")</f>
        <v/>
      </c>
      <c r="D221" s="9">
        <f>IF(Data!D221&gt;0,Data!D221-4,"")</f>
        <v/>
      </c>
      <c r="E221" s="9">
        <f>IF(Data!E221&gt;0,Data!E221-4,"")</f>
        <v/>
      </c>
      <c r="F221" s="9">
        <f>IF(Data!F221&gt;0,Data!F221-4,"")</f>
        <v/>
      </c>
      <c r="G221" s="9">
        <f>IF(Data!G221&gt;0,Data!G221-4,"")</f>
        <v/>
      </c>
      <c r="H221" s="9">
        <f>IF(Data!H221&gt;0,Data!H221-4,"")</f>
        <v/>
      </c>
      <c r="K221" s="10">
        <f>IF(COUNT(A221,B221,C221,D221)&gt;0,AVERAGE(A221,B221,C221,D221),"")</f>
        <v/>
      </c>
      <c r="L221" s="10">
        <f>IF(COUNT(E221,F221,G221,H221)&gt;0,AVERAGE(E221,F221,G221,H221),"")</f>
        <v/>
      </c>
      <c r="M221" s="10">
        <f>IF(COUNT(A221,B221,C221,D221,E221,F221,G221,H221)&gt;0,AVERAGE(A221,B221,C221,D221,E221,F221,G221,H221),"")</f>
        <v/>
      </c>
    </row>
    <row r="222">
      <c r="A222" s="9">
        <f>IF(Data!A222&gt;0,Data!A222-4,"")</f>
        <v/>
      </c>
      <c r="B222" s="9">
        <f>IF(Data!B222&gt;0,Data!B222-4,"")</f>
        <v/>
      </c>
      <c r="C222" s="9">
        <f>IF(Data!C222&gt;0,Data!C222-4,"")</f>
        <v/>
      </c>
      <c r="D222" s="9">
        <f>IF(Data!D222&gt;0,Data!D222-4,"")</f>
        <v/>
      </c>
      <c r="E222" s="9">
        <f>IF(Data!E222&gt;0,Data!E222-4,"")</f>
        <v/>
      </c>
      <c r="F222" s="9">
        <f>IF(Data!F222&gt;0,Data!F222-4,"")</f>
        <v/>
      </c>
      <c r="G222" s="9">
        <f>IF(Data!G222&gt;0,Data!G222-4,"")</f>
        <v/>
      </c>
      <c r="H222" s="9">
        <f>IF(Data!H222&gt;0,Data!H222-4,"")</f>
        <v/>
      </c>
      <c r="K222" s="10">
        <f>IF(COUNT(A222,B222,C222,D222)&gt;0,AVERAGE(A222,B222,C222,D222),"")</f>
        <v/>
      </c>
      <c r="L222" s="10">
        <f>IF(COUNT(E222,F222,G222,H222)&gt;0,AVERAGE(E222,F222,G222,H222),"")</f>
        <v/>
      </c>
      <c r="M222" s="10">
        <f>IF(COUNT(A222,B222,C222,D222,E222,F222,G222,H222)&gt;0,AVERAGE(A222,B222,C222,D222,E222,F222,G222,H222),"")</f>
        <v/>
      </c>
    </row>
    <row r="223">
      <c r="A223" s="9">
        <f>IF(Data!A223&gt;0,Data!A223-4,"")</f>
        <v/>
      </c>
      <c r="B223" s="9">
        <f>IF(Data!B223&gt;0,Data!B223-4,"")</f>
        <v/>
      </c>
      <c r="C223" s="9">
        <f>IF(Data!C223&gt;0,Data!C223-4,"")</f>
        <v/>
      </c>
      <c r="D223" s="9">
        <f>IF(Data!D223&gt;0,Data!D223-4,"")</f>
        <v/>
      </c>
      <c r="E223" s="9">
        <f>IF(Data!E223&gt;0,Data!E223-4,"")</f>
        <v/>
      </c>
      <c r="F223" s="9">
        <f>IF(Data!F223&gt;0,Data!F223-4,"")</f>
        <v/>
      </c>
      <c r="G223" s="9">
        <f>IF(Data!G223&gt;0,Data!G223-4,"")</f>
        <v/>
      </c>
      <c r="H223" s="9">
        <f>IF(Data!H223&gt;0,Data!H223-4,"")</f>
        <v/>
      </c>
      <c r="K223" s="10">
        <f>IF(COUNT(A223,B223,C223,D223)&gt;0,AVERAGE(A223,B223,C223,D223),"")</f>
        <v/>
      </c>
      <c r="L223" s="10">
        <f>IF(COUNT(E223,F223,G223,H223)&gt;0,AVERAGE(E223,F223,G223,H223),"")</f>
        <v/>
      </c>
      <c r="M223" s="10">
        <f>IF(COUNT(A223,B223,C223,D223,E223,F223,G223,H223)&gt;0,AVERAGE(A223,B223,C223,D223,E223,F223,G223,H223),"")</f>
        <v/>
      </c>
    </row>
    <row r="224">
      <c r="A224" s="9">
        <f>IF(Data!A224&gt;0,Data!A224-4,"")</f>
        <v/>
      </c>
      <c r="B224" s="9">
        <f>IF(Data!B224&gt;0,Data!B224-4,"")</f>
        <v/>
      </c>
      <c r="C224" s="9">
        <f>IF(Data!C224&gt;0,Data!C224-4,"")</f>
        <v/>
      </c>
      <c r="D224" s="9">
        <f>IF(Data!D224&gt;0,Data!D224-4,"")</f>
        <v/>
      </c>
      <c r="E224" s="9">
        <f>IF(Data!E224&gt;0,Data!E224-4,"")</f>
        <v/>
      </c>
      <c r="F224" s="9">
        <f>IF(Data!F224&gt;0,Data!F224-4,"")</f>
        <v/>
      </c>
      <c r="G224" s="9">
        <f>IF(Data!G224&gt;0,Data!G224-4,"")</f>
        <v/>
      </c>
      <c r="H224" s="9">
        <f>IF(Data!H224&gt;0,Data!H224-4,"")</f>
        <v/>
      </c>
      <c r="K224" s="10">
        <f>IF(COUNT(A224,B224,C224,D224)&gt;0,AVERAGE(A224,B224,C224,D224),"")</f>
        <v/>
      </c>
      <c r="L224" s="10">
        <f>IF(COUNT(E224,F224,G224,H224)&gt;0,AVERAGE(E224,F224,G224,H224),"")</f>
        <v/>
      </c>
      <c r="M224" s="10">
        <f>IF(COUNT(A224,B224,C224,D224,E224,F224,G224,H224)&gt;0,AVERAGE(A224,B224,C224,D224,E224,F224,G224,H224),"")</f>
        <v/>
      </c>
    </row>
    <row r="225">
      <c r="A225" s="9">
        <f>IF(Data!A225&gt;0,Data!A225-4,"")</f>
        <v/>
      </c>
      <c r="B225" s="9">
        <f>IF(Data!B225&gt;0,Data!B225-4,"")</f>
        <v/>
      </c>
      <c r="C225" s="9">
        <f>IF(Data!C225&gt;0,Data!C225-4,"")</f>
        <v/>
      </c>
      <c r="D225" s="9">
        <f>IF(Data!D225&gt;0,Data!D225-4,"")</f>
        <v/>
      </c>
      <c r="E225" s="9">
        <f>IF(Data!E225&gt;0,Data!E225-4,"")</f>
        <v/>
      </c>
      <c r="F225" s="9">
        <f>IF(Data!F225&gt;0,Data!F225-4,"")</f>
        <v/>
      </c>
      <c r="G225" s="9">
        <f>IF(Data!G225&gt;0,Data!G225-4,"")</f>
        <v/>
      </c>
      <c r="H225" s="9">
        <f>IF(Data!H225&gt;0,Data!H225-4,"")</f>
        <v/>
      </c>
      <c r="K225" s="10">
        <f>IF(COUNT(A225,B225,C225,D225)&gt;0,AVERAGE(A225,B225,C225,D225),"")</f>
        <v/>
      </c>
      <c r="L225" s="10">
        <f>IF(COUNT(E225,F225,G225,H225)&gt;0,AVERAGE(E225,F225,G225,H225),"")</f>
        <v/>
      </c>
      <c r="M225" s="10">
        <f>IF(COUNT(A225,B225,C225,D225,E225,F225,G225,H225)&gt;0,AVERAGE(A225,B225,C225,D225,E225,F225,G225,H225),"")</f>
        <v/>
      </c>
    </row>
    <row r="226">
      <c r="A226" s="9">
        <f>IF(Data!A226&gt;0,Data!A226-4,"")</f>
        <v/>
      </c>
      <c r="B226" s="9">
        <f>IF(Data!B226&gt;0,Data!B226-4,"")</f>
        <v/>
      </c>
      <c r="C226" s="9">
        <f>IF(Data!C226&gt;0,Data!C226-4,"")</f>
        <v/>
      </c>
      <c r="D226" s="9">
        <f>IF(Data!D226&gt;0,Data!D226-4,"")</f>
        <v/>
      </c>
      <c r="E226" s="9">
        <f>IF(Data!E226&gt;0,Data!E226-4,"")</f>
        <v/>
      </c>
      <c r="F226" s="9">
        <f>IF(Data!F226&gt;0,Data!F226-4,"")</f>
        <v/>
      </c>
      <c r="G226" s="9">
        <f>IF(Data!G226&gt;0,Data!G226-4,"")</f>
        <v/>
      </c>
      <c r="H226" s="9">
        <f>IF(Data!H226&gt;0,Data!H226-4,"")</f>
        <v/>
      </c>
      <c r="K226" s="10">
        <f>IF(COUNT(A226,B226,C226,D226)&gt;0,AVERAGE(A226,B226,C226,D226),"")</f>
        <v/>
      </c>
      <c r="L226" s="10">
        <f>IF(COUNT(E226,F226,G226,H226)&gt;0,AVERAGE(E226,F226,G226,H226),"")</f>
        <v/>
      </c>
      <c r="M226" s="10">
        <f>IF(COUNT(A226,B226,C226,D226,E226,F226,G226,H226)&gt;0,AVERAGE(A226,B226,C226,D226,E226,F226,G226,H226),"")</f>
        <v/>
      </c>
    </row>
    <row r="227">
      <c r="A227" s="9">
        <f>IF(Data!A227&gt;0,Data!A227-4,"")</f>
        <v/>
      </c>
      <c r="B227" s="9">
        <f>IF(Data!B227&gt;0,Data!B227-4,"")</f>
        <v/>
      </c>
      <c r="C227" s="9">
        <f>IF(Data!C227&gt;0,Data!C227-4,"")</f>
        <v/>
      </c>
      <c r="D227" s="9">
        <f>IF(Data!D227&gt;0,Data!D227-4,"")</f>
        <v/>
      </c>
      <c r="E227" s="9">
        <f>IF(Data!E227&gt;0,Data!E227-4,"")</f>
        <v/>
      </c>
      <c r="F227" s="9">
        <f>IF(Data!F227&gt;0,Data!F227-4,"")</f>
        <v/>
      </c>
      <c r="G227" s="9">
        <f>IF(Data!G227&gt;0,Data!G227-4,"")</f>
        <v/>
      </c>
      <c r="H227" s="9">
        <f>IF(Data!H227&gt;0,Data!H227-4,"")</f>
        <v/>
      </c>
      <c r="K227" s="10">
        <f>IF(COUNT(A227,B227,C227,D227)&gt;0,AVERAGE(A227,B227,C227,D227),"")</f>
        <v/>
      </c>
      <c r="L227" s="10">
        <f>IF(COUNT(E227,F227,G227,H227)&gt;0,AVERAGE(E227,F227,G227,H227),"")</f>
        <v/>
      </c>
      <c r="M227" s="10">
        <f>IF(COUNT(A227,B227,C227,D227,E227,F227,G227,H227)&gt;0,AVERAGE(A227,B227,C227,D227,E227,F227,G227,H227),"")</f>
        <v/>
      </c>
    </row>
    <row r="228">
      <c r="A228" s="9">
        <f>IF(Data!A228&gt;0,Data!A228-4,"")</f>
        <v/>
      </c>
      <c r="B228" s="9">
        <f>IF(Data!B228&gt;0,Data!B228-4,"")</f>
        <v/>
      </c>
      <c r="C228" s="9">
        <f>IF(Data!C228&gt;0,Data!C228-4,"")</f>
        <v/>
      </c>
      <c r="D228" s="9">
        <f>IF(Data!D228&gt;0,Data!D228-4,"")</f>
        <v/>
      </c>
      <c r="E228" s="9">
        <f>IF(Data!E228&gt;0,Data!E228-4,"")</f>
        <v/>
      </c>
      <c r="F228" s="9">
        <f>IF(Data!F228&gt;0,Data!F228-4,"")</f>
        <v/>
      </c>
      <c r="G228" s="9">
        <f>IF(Data!G228&gt;0,Data!G228-4,"")</f>
        <v/>
      </c>
      <c r="H228" s="9">
        <f>IF(Data!H228&gt;0,Data!H228-4,"")</f>
        <v/>
      </c>
      <c r="K228" s="10">
        <f>IF(COUNT(A228,B228,C228,D228)&gt;0,AVERAGE(A228,B228,C228,D228),"")</f>
        <v/>
      </c>
      <c r="L228" s="10">
        <f>IF(COUNT(E228,F228,G228,H228)&gt;0,AVERAGE(E228,F228,G228,H228),"")</f>
        <v/>
      </c>
      <c r="M228" s="10">
        <f>IF(COUNT(A228,B228,C228,D228,E228,F228,G228,H228)&gt;0,AVERAGE(A228,B228,C228,D228,E228,F228,G228,H228),"")</f>
        <v/>
      </c>
    </row>
    <row r="229">
      <c r="A229" s="9">
        <f>IF(Data!A229&gt;0,Data!A229-4,"")</f>
        <v/>
      </c>
      <c r="B229" s="9">
        <f>IF(Data!B229&gt;0,Data!B229-4,"")</f>
        <v/>
      </c>
      <c r="C229" s="9">
        <f>IF(Data!C229&gt;0,Data!C229-4,"")</f>
        <v/>
      </c>
      <c r="D229" s="9">
        <f>IF(Data!D229&gt;0,Data!D229-4,"")</f>
        <v/>
      </c>
      <c r="E229" s="9">
        <f>IF(Data!E229&gt;0,Data!E229-4,"")</f>
        <v/>
      </c>
      <c r="F229" s="9">
        <f>IF(Data!F229&gt;0,Data!F229-4,"")</f>
        <v/>
      </c>
      <c r="G229" s="9">
        <f>IF(Data!G229&gt;0,Data!G229-4,"")</f>
        <v/>
      </c>
      <c r="H229" s="9">
        <f>IF(Data!H229&gt;0,Data!H229-4,"")</f>
        <v/>
      </c>
      <c r="K229" s="10">
        <f>IF(COUNT(A229,B229,C229,D229)&gt;0,AVERAGE(A229,B229,C229,D229),"")</f>
        <v/>
      </c>
      <c r="L229" s="10">
        <f>IF(COUNT(E229,F229,G229,H229)&gt;0,AVERAGE(E229,F229,G229,H229),"")</f>
        <v/>
      </c>
      <c r="M229" s="10">
        <f>IF(COUNT(A229,B229,C229,D229,E229,F229,G229,H229)&gt;0,AVERAGE(A229,B229,C229,D229,E229,F229,G229,H229),"")</f>
        <v/>
      </c>
    </row>
    <row r="230">
      <c r="A230" s="9">
        <f>IF(Data!A230&gt;0,Data!A230-4,"")</f>
        <v/>
      </c>
      <c r="B230" s="9">
        <f>IF(Data!B230&gt;0,Data!B230-4,"")</f>
        <v/>
      </c>
      <c r="C230" s="9">
        <f>IF(Data!C230&gt;0,Data!C230-4,"")</f>
        <v/>
      </c>
      <c r="D230" s="9">
        <f>IF(Data!D230&gt;0,Data!D230-4,"")</f>
        <v/>
      </c>
      <c r="E230" s="9">
        <f>IF(Data!E230&gt;0,Data!E230-4,"")</f>
        <v/>
      </c>
      <c r="F230" s="9">
        <f>IF(Data!F230&gt;0,Data!F230-4,"")</f>
        <v/>
      </c>
      <c r="G230" s="9">
        <f>IF(Data!G230&gt;0,Data!G230-4,"")</f>
        <v/>
      </c>
      <c r="H230" s="9">
        <f>IF(Data!H230&gt;0,Data!H230-4,"")</f>
        <v/>
      </c>
      <c r="K230" s="10">
        <f>IF(COUNT(A230,B230,C230,D230)&gt;0,AVERAGE(A230,B230,C230,D230),"")</f>
        <v/>
      </c>
      <c r="L230" s="10">
        <f>IF(COUNT(E230,F230,G230,H230)&gt;0,AVERAGE(E230,F230,G230,H230),"")</f>
        <v/>
      </c>
      <c r="M230" s="10">
        <f>IF(COUNT(A230,B230,C230,D230,E230,F230,G230,H230)&gt;0,AVERAGE(A230,B230,C230,D230,E230,F230,G230,H230),"")</f>
        <v/>
      </c>
    </row>
    <row r="231">
      <c r="A231" s="9">
        <f>IF(Data!A231&gt;0,Data!A231-4,"")</f>
        <v/>
      </c>
      <c r="B231" s="9">
        <f>IF(Data!B231&gt;0,Data!B231-4,"")</f>
        <v/>
      </c>
      <c r="C231" s="9">
        <f>IF(Data!C231&gt;0,Data!C231-4,"")</f>
        <v/>
      </c>
      <c r="D231" s="9">
        <f>IF(Data!D231&gt;0,Data!D231-4,"")</f>
        <v/>
      </c>
      <c r="E231" s="9">
        <f>IF(Data!E231&gt;0,Data!E231-4,"")</f>
        <v/>
      </c>
      <c r="F231" s="9">
        <f>IF(Data!F231&gt;0,Data!F231-4,"")</f>
        <v/>
      </c>
      <c r="G231" s="9">
        <f>IF(Data!G231&gt;0,Data!G231-4,"")</f>
        <v/>
      </c>
      <c r="H231" s="9">
        <f>IF(Data!H231&gt;0,Data!H231-4,"")</f>
        <v/>
      </c>
      <c r="K231" s="10">
        <f>IF(COUNT(A231,B231,C231,D231)&gt;0,AVERAGE(A231,B231,C231,D231),"")</f>
        <v/>
      </c>
      <c r="L231" s="10">
        <f>IF(COUNT(E231,F231,G231,H231)&gt;0,AVERAGE(E231,F231,G231,H231),"")</f>
        <v/>
      </c>
      <c r="M231" s="10">
        <f>IF(COUNT(A231,B231,C231,D231,E231,F231,G231,H231)&gt;0,AVERAGE(A231,B231,C231,D231,E231,F231,G231,H231),"")</f>
        <v/>
      </c>
    </row>
    <row r="232">
      <c r="A232" s="9">
        <f>IF(Data!A232&gt;0,Data!A232-4,"")</f>
        <v/>
      </c>
      <c r="B232" s="9">
        <f>IF(Data!B232&gt;0,Data!B232-4,"")</f>
        <v/>
      </c>
      <c r="C232" s="9">
        <f>IF(Data!C232&gt;0,Data!C232-4,"")</f>
        <v/>
      </c>
      <c r="D232" s="9">
        <f>IF(Data!D232&gt;0,Data!D232-4,"")</f>
        <v/>
      </c>
      <c r="E232" s="9">
        <f>IF(Data!E232&gt;0,Data!E232-4,"")</f>
        <v/>
      </c>
      <c r="F232" s="9">
        <f>IF(Data!F232&gt;0,Data!F232-4,"")</f>
        <v/>
      </c>
      <c r="G232" s="9">
        <f>IF(Data!G232&gt;0,Data!G232-4,"")</f>
        <v/>
      </c>
      <c r="H232" s="9">
        <f>IF(Data!H232&gt;0,Data!H232-4,"")</f>
        <v/>
      </c>
      <c r="K232" s="10">
        <f>IF(COUNT(A232,B232,C232,D232)&gt;0,AVERAGE(A232,B232,C232,D232),"")</f>
        <v/>
      </c>
      <c r="L232" s="10">
        <f>IF(COUNT(E232,F232,G232,H232)&gt;0,AVERAGE(E232,F232,G232,H232),"")</f>
        <v/>
      </c>
      <c r="M232" s="10">
        <f>IF(COUNT(A232,B232,C232,D232,E232,F232,G232,H232)&gt;0,AVERAGE(A232,B232,C232,D232,E232,F232,G232,H232),"")</f>
        <v/>
      </c>
    </row>
    <row r="233">
      <c r="A233" s="9">
        <f>IF(Data!A233&gt;0,Data!A233-4,"")</f>
        <v/>
      </c>
      <c r="B233" s="9">
        <f>IF(Data!B233&gt;0,Data!B233-4,"")</f>
        <v/>
      </c>
      <c r="C233" s="9">
        <f>IF(Data!C233&gt;0,Data!C233-4,"")</f>
        <v/>
      </c>
      <c r="D233" s="9">
        <f>IF(Data!D233&gt;0,Data!D233-4,"")</f>
        <v/>
      </c>
      <c r="E233" s="9">
        <f>IF(Data!E233&gt;0,Data!E233-4,"")</f>
        <v/>
      </c>
      <c r="F233" s="9">
        <f>IF(Data!F233&gt;0,Data!F233-4,"")</f>
        <v/>
      </c>
      <c r="G233" s="9">
        <f>IF(Data!G233&gt;0,Data!G233-4,"")</f>
        <v/>
      </c>
      <c r="H233" s="9">
        <f>IF(Data!H233&gt;0,Data!H233-4,"")</f>
        <v/>
      </c>
      <c r="K233" s="10">
        <f>IF(COUNT(A233,B233,C233,D233)&gt;0,AVERAGE(A233,B233,C233,D233),"")</f>
        <v/>
      </c>
      <c r="L233" s="10">
        <f>IF(COUNT(E233,F233,G233,H233)&gt;0,AVERAGE(E233,F233,G233,H233),"")</f>
        <v/>
      </c>
      <c r="M233" s="10">
        <f>IF(COUNT(A233,B233,C233,D233,E233,F233,G233,H233)&gt;0,AVERAGE(A233,B233,C233,D233,E233,F233,G233,H233),"")</f>
        <v/>
      </c>
    </row>
    <row r="234">
      <c r="A234" s="9">
        <f>IF(Data!A234&gt;0,Data!A234-4,"")</f>
        <v/>
      </c>
      <c r="B234" s="9">
        <f>IF(Data!B234&gt;0,Data!B234-4,"")</f>
        <v/>
      </c>
      <c r="C234" s="9">
        <f>IF(Data!C234&gt;0,Data!C234-4,"")</f>
        <v/>
      </c>
      <c r="D234" s="9">
        <f>IF(Data!D234&gt;0,Data!D234-4,"")</f>
        <v/>
      </c>
      <c r="E234" s="9">
        <f>IF(Data!E234&gt;0,Data!E234-4,"")</f>
        <v/>
      </c>
      <c r="F234" s="9">
        <f>IF(Data!F234&gt;0,Data!F234-4,"")</f>
        <v/>
      </c>
      <c r="G234" s="9">
        <f>IF(Data!G234&gt;0,Data!G234-4,"")</f>
        <v/>
      </c>
      <c r="H234" s="9">
        <f>IF(Data!H234&gt;0,Data!H234-4,"")</f>
        <v/>
      </c>
      <c r="K234" s="10">
        <f>IF(COUNT(A234,B234,C234,D234)&gt;0,AVERAGE(A234,B234,C234,D234),"")</f>
        <v/>
      </c>
      <c r="L234" s="10">
        <f>IF(COUNT(E234,F234,G234,H234)&gt;0,AVERAGE(E234,F234,G234,H234),"")</f>
        <v/>
      </c>
      <c r="M234" s="10">
        <f>IF(COUNT(A234,B234,C234,D234,E234,F234,G234,H234)&gt;0,AVERAGE(A234,B234,C234,D234,E234,F234,G234,H234),"")</f>
        <v/>
      </c>
    </row>
    <row r="235">
      <c r="A235" s="9">
        <f>IF(Data!A235&gt;0,Data!A235-4,"")</f>
        <v/>
      </c>
      <c r="B235" s="9">
        <f>IF(Data!B235&gt;0,Data!B235-4,"")</f>
        <v/>
      </c>
      <c r="C235" s="9">
        <f>IF(Data!C235&gt;0,Data!C235-4,"")</f>
        <v/>
      </c>
      <c r="D235" s="9">
        <f>IF(Data!D235&gt;0,Data!D235-4,"")</f>
        <v/>
      </c>
      <c r="E235" s="9">
        <f>IF(Data!E235&gt;0,Data!E235-4,"")</f>
        <v/>
      </c>
      <c r="F235" s="9">
        <f>IF(Data!F235&gt;0,Data!F235-4,"")</f>
        <v/>
      </c>
      <c r="G235" s="9">
        <f>IF(Data!G235&gt;0,Data!G235-4,"")</f>
        <v/>
      </c>
      <c r="H235" s="9">
        <f>IF(Data!H235&gt;0,Data!H235-4,"")</f>
        <v/>
      </c>
      <c r="K235" s="10">
        <f>IF(COUNT(A235,B235,C235,D235)&gt;0,AVERAGE(A235,B235,C235,D235),"")</f>
        <v/>
      </c>
      <c r="L235" s="10">
        <f>IF(COUNT(E235,F235,G235,H235)&gt;0,AVERAGE(E235,F235,G235,H235),"")</f>
        <v/>
      </c>
      <c r="M235" s="10">
        <f>IF(COUNT(A235,B235,C235,D235,E235,F235,G235,H235)&gt;0,AVERAGE(A235,B235,C235,D235,E235,F235,G235,H235),"")</f>
        <v/>
      </c>
    </row>
    <row r="236">
      <c r="A236" s="9">
        <f>IF(Data!A236&gt;0,Data!A236-4,"")</f>
        <v/>
      </c>
      <c r="B236" s="9">
        <f>IF(Data!B236&gt;0,Data!B236-4,"")</f>
        <v/>
      </c>
      <c r="C236" s="9">
        <f>IF(Data!C236&gt;0,Data!C236-4,"")</f>
        <v/>
      </c>
      <c r="D236" s="9">
        <f>IF(Data!D236&gt;0,Data!D236-4,"")</f>
        <v/>
      </c>
      <c r="E236" s="9">
        <f>IF(Data!E236&gt;0,Data!E236-4,"")</f>
        <v/>
      </c>
      <c r="F236" s="9">
        <f>IF(Data!F236&gt;0,Data!F236-4,"")</f>
        <v/>
      </c>
      <c r="G236" s="9">
        <f>IF(Data!G236&gt;0,Data!G236-4,"")</f>
        <v/>
      </c>
      <c r="H236" s="9">
        <f>IF(Data!H236&gt;0,Data!H236-4,"")</f>
        <v/>
      </c>
      <c r="K236" s="10">
        <f>IF(COUNT(A236,B236,C236,D236)&gt;0,AVERAGE(A236,B236,C236,D236),"")</f>
        <v/>
      </c>
      <c r="L236" s="10">
        <f>IF(COUNT(E236,F236,G236,H236)&gt;0,AVERAGE(E236,F236,G236,H236),"")</f>
        <v/>
      </c>
      <c r="M236" s="10">
        <f>IF(COUNT(A236,B236,C236,D236,E236,F236,G236,H236)&gt;0,AVERAGE(A236,B236,C236,D236,E236,F236,G236,H236),"")</f>
        <v/>
      </c>
    </row>
    <row r="237">
      <c r="A237" s="9">
        <f>IF(Data!A237&gt;0,Data!A237-4,"")</f>
        <v/>
      </c>
      <c r="B237" s="9">
        <f>IF(Data!B237&gt;0,Data!B237-4,"")</f>
        <v/>
      </c>
      <c r="C237" s="9">
        <f>IF(Data!C237&gt;0,Data!C237-4,"")</f>
        <v/>
      </c>
      <c r="D237" s="9">
        <f>IF(Data!D237&gt;0,Data!D237-4,"")</f>
        <v/>
      </c>
      <c r="E237" s="9">
        <f>IF(Data!E237&gt;0,Data!E237-4,"")</f>
        <v/>
      </c>
      <c r="F237" s="9">
        <f>IF(Data!F237&gt;0,Data!F237-4,"")</f>
        <v/>
      </c>
      <c r="G237" s="9">
        <f>IF(Data!G237&gt;0,Data!G237-4,"")</f>
        <v/>
      </c>
      <c r="H237" s="9">
        <f>IF(Data!H237&gt;0,Data!H237-4,"")</f>
        <v/>
      </c>
      <c r="K237" s="10">
        <f>IF(COUNT(A237,B237,C237,D237)&gt;0,AVERAGE(A237,B237,C237,D237),"")</f>
        <v/>
      </c>
      <c r="L237" s="10">
        <f>IF(COUNT(E237,F237,G237,H237)&gt;0,AVERAGE(E237,F237,G237,H237),"")</f>
        <v/>
      </c>
      <c r="M237" s="10">
        <f>IF(COUNT(A237,B237,C237,D237,E237,F237,G237,H237)&gt;0,AVERAGE(A237,B237,C237,D237,E237,F237,G237,H237),"")</f>
        <v/>
      </c>
    </row>
    <row r="238">
      <c r="A238" s="9">
        <f>IF(Data!A238&gt;0,Data!A238-4,"")</f>
        <v/>
      </c>
      <c r="B238" s="9">
        <f>IF(Data!B238&gt;0,Data!B238-4,"")</f>
        <v/>
      </c>
      <c r="C238" s="9">
        <f>IF(Data!C238&gt;0,Data!C238-4,"")</f>
        <v/>
      </c>
      <c r="D238" s="9">
        <f>IF(Data!D238&gt;0,Data!D238-4,"")</f>
        <v/>
      </c>
      <c r="E238" s="9">
        <f>IF(Data!E238&gt;0,Data!E238-4,"")</f>
        <v/>
      </c>
      <c r="F238" s="9">
        <f>IF(Data!F238&gt;0,Data!F238-4,"")</f>
        <v/>
      </c>
      <c r="G238" s="9">
        <f>IF(Data!G238&gt;0,Data!G238-4,"")</f>
        <v/>
      </c>
      <c r="H238" s="9">
        <f>IF(Data!H238&gt;0,Data!H238-4,"")</f>
        <v/>
      </c>
      <c r="K238" s="10">
        <f>IF(COUNT(A238,B238,C238,D238)&gt;0,AVERAGE(A238,B238,C238,D238),"")</f>
        <v/>
      </c>
      <c r="L238" s="10">
        <f>IF(COUNT(E238,F238,G238,H238)&gt;0,AVERAGE(E238,F238,G238,H238),"")</f>
        <v/>
      </c>
      <c r="M238" s="10">
        <f>IF(COUNT(A238,B238,C238,D238,E238,F238,G238,H238)&gt;0,AVERAGE(A238,B238,C238,D238,E238,F238,G238,H238),"")</f>
        <v/>
      </c>
    </row>
    <row r="239">
      <c r="A239" s="9">
        <f>IF(Data!A239&gt;0,Data!A239-4,"")</f>
        <v/>
      </c>
      <c r="B239" s="9">
        <f>IF(Data!B239&gt;0,Data!B239-4,"")</f>
        <v/>
      </c>
      <c r="C239" s="9">
        <f>IF(Data!C239&gt;0,Data!C239-4,"")</f>
        <v/>
      </c>
      <c r="D239" s="9">
        <f>IF(Data!D239&gt;0,Data!D239-4,"")</f>
        <v/>
      </c>
      <c r="E239" s="9">
        <f>IF(Data!E239&gt;0,Data!E239-4,"")</f>
        <v/>
      </c>
      <c r="F239" s="9">
        <f>IF(Data!F239&gt;0,Data!F239-4,"")</f>
        <v/>
      </c>
      <c r="G239" s="9">
        <f>IF(Data!G239&gt;0,Data!G239-4,"")</f>
        <v/>
      </c>
      <c r="H239" s="9">
        <f>IF(Data!H239&gt;0,Data!H239-4,"")</f>
        <v/>
      </c>
      <c r="K239" s="10">
        <f>IF(COUNT(A239,B239,C239,D239)&gt;0,AVERAGE(A239,B239,C239,D239),"")</f>
        <v/>
      </c>
      <c r="L239" s="10">
        <f>IF(COUNT(E239,F239,G239,H239)&gt;0,AVERAGE(E239,F239,G239,H239),"")</f>
        <v/>
      </c>
      <c r="M239" s="10">
        <f>IF(COUNT(A239,B239,C239,D239,E239,F239,G239,H239)&gt;0,AVERAGE(A239,B239,C239,D239,E239,F239,G239,H239),"")</f>
        <v/>
      </c>
    </row>
    <row r="240">
      <c r="A240" s="9">
        <f>IF(Data!A240&gt;0,Data!A240-4,"")</f>
        <v/>
      </c>
      <c r="B240" s="9">
        <f>IF(Data!B240&gt;0,Data!B240-4,"")</f>
        <v/>
      </c>
      <c r="C240" s="9">
        <f>IF(Data!C240&gt;0,Data!C240-4,"")</f>
        <v/>
      </c>
      <c r="D240" s="9">
        <f>IF(Data!D240&gt;0,Data!D240-4,"")</f>
        <v/>
      </c>
      <c r="E240" s="9">
        <f>IF(Data!E240&gt;0,Data!E240-4,"")</f>
        <v/>
      </c>
      <c r="F240" s="9">
        <f>IF(Data!F240&gt;0,Data!F240-4,"")</f>
        <v/>
      </c>
      <c r="G240" s="9">
        <f>IF(Data!G240&gt;0,Data!G240-4,"")</f>
        <v/>
      </c>
      <c r="H240" s="9">
        <f>IF(Data!H240&gt;0,Data!H240-4,"")</f>
        <v/>
      </c>
      <c r="K240" s="10">
        <f>IF(COUNT(A240,B240,C240,D240)&gt;0,AVERAGE(A240,B240,C240,D240),"")</f>
        <v/>
      </c>
      <c r="L240" s="10">
        <f>IF(COUNT(E240,F240,G240,H240)&gt;0,AVERAGE(E240,F240,G240,H240),"")</f>
        <v/>
      </c>
      <c r="M240" s="10">
        <f>IF(COUNT(A240,B240,C240,D240,E240,F240,G240,H240)&gt;0,AVERAGE(A240,B240,C240,D240,E240,F240,G240,H240),"")</f>
        <v/>
      </c>
    </row>
    <row r="241">
      <c r="A241" s="9">
        <f>IF(Data!A241&gt;0,Data!A241-4,"")</f>
        <v/>
      </c>
      <c r="B241" s="9">
        <f>IF(Data!B241&gt;0,Data!B241-4,"")</f>
        <v/>
      </c>
      <c r="C241" s="9">
        <f>IF(Data!C241&gt;0,Data!C241-4,"")</f>
        <v/>
      </c>
      <c r="D241" s="9">
        <f>IF(Data!D241&gt;0,Data!D241-4,"")</f>
        <v/>
      </c>
      <c r="E241" s="9">
        <f>IF(Data!E241&gt;0,Data!E241-4,"")</f>
        <v/>
      </c>
      <c r="F241" s="9">
        <f>IF(Data!F241&gt;0,Data!F241-4,"")</f>
        <v/>
      </c>
      <c r="G241" s="9">
        <f>IF(Data!G241&gt;0,Data!G241-4,"")</f>
        <v/>
      </c>
      <c r="H241" s="9">
        <f>IF(Data!H241&gt;0,Data!H241-4,"")</f>
        <v/>
      </c>
      <c r="K241" s="10">
        <f>IF(COUNT(A241,B241,C241,D241)&gt;0,AVERAGE(A241,B241,C241,D241),"")</f>
        <v/>
      </c>
      <c r="L241" s="10">
        <f>IF(COUNT(E241,F241,G241,H241)&gt;0,AVERAGE(E241,F241,G241,H241),"")</f>
        <v/>
      </c>
      <c r="M241" s="10">
        <f>IF(COUNT(A241,B241,C241,D241,E241,F241,G241,H241)&gt;0,AVERAGE(A241,B241,C241,D241,E241,F241,G241,H241),"")</f>
        <v/>
      </c>
    </row>
    <row r="242">
      <c r="A242" s="9">
        <f>IF(Data!A242&gt;0,Data!A242-4,"")</f>
        <v/>
      </c>
      <c r="B242" s="9">
        <f>IF(Data!B242&gt;0,Data!B242-4,"")</f>
        <v/>
      </c>
      <c r="C242" s="9">
        <f>IF(Data!C242&gt;0,Data!C242-4,"")</f>
        <v/>
      </c>
      <c r="D242" s="9">
        <f>IF(Data!D242&gt;0,Data!D242-4,"")</f>
        <v/>
      </c>
      <c r="E242" s="9">
        <f>IF(Data!E242&gt;0,Data!E242-4,"")</f>
        <v/>
      </c>
      <c r="F242" s="9">
        <f>IF(Data!F242&gt;0,Data!F242-4,"")</f>
        <v/>
      </c>
      <c r="G242" s="9">
        <f>IF(Data!G242&gt;0,Data!G242-4,"")</f>
        <v/>
      </c>
      <c r="H242" s="9">
        <f>IF(Data!H242&gt;0,Data!H242-4,"")</f>
        <v/>
      </c>
      <c r="K242" s="10">
        <f>IF(COUNT(A242,B242,C242,D242)&gt;0,AVERAGE(A242,B242,C242,D242),"")</f>
        <v/>
      </c>
      <c r="L242" s="10">
        <f>IF(COUNT(E242,F242,G242,H242)&gt;0,AVERAGE(E242,F242,G242,H242),"")</f>
        <v/>
      </c>
      <c r="M242" s="10">
        <f>IF(COUNT(A242,B242,C242,D242,E242,F242,G242,H242)&gt;0,AVERAGE(A242,B242,C242,D242,E242,F242,G242,H242),"")</f>
        <v/>
      </c>
    </row>
    <row r="243">
      <c r="A243" s="9">
        <f>IF(Data!A243&gt;0,Data!A243-4,"")</f>
        <v/>
      </c>
      <c r="B243" s="9">
        <f>IF(Data!B243&gt;0,Data!B243-4,"")</f>
        <v/>
      </c>
      <c r="C243" s="9">
        <f>IF(Data!C243&gt;0,Data!C243-4,"")</f>
        <v/>
      </c>
      <c r="D243" s="9">
        <f>IF(Data!D243&gt;0,Data!D243-4,"")</f>
        <v/>
      </c>
      <c r="E243" s="9">
        <f>IF(Data!E243&gt;0,Data!E243-4,"")</f>
        <v/>
      </c>
      <c r="F243" s="9">
        <f>IF(Data!F243&gt;0,Data!F243-4,"")</f>
        <v/>
      </c>
      <c r="G243" s="9">
        <f>IF(Data!G243&gt;0,Data!G243-4,"")</f>
        <v/>
      </c>
      <c r="H243" s="9">
        <f>IF(Data!H243&gt;0,Data!H243-4,"")</f>
        <v/>
      </c>
      <c r="K243" s="10">
        <f>IF(COUNT(A243,B243,C243,D243)&gt;0,AVERAGE(A243,B243,C243,D243),"")</f>
        <v/>
      </c>
      <c r="L243" s="10">
        <f>IF(COUNT(E243,F243,G243,H243)&gt;0,AVERAGE(E243,F243,G243,H243),"")</f>
        <v/>
      </c>
      <c r="M243" s="10">
        <f>IF(COUNT(A243,B243,C243,D243,E243,F243,G243,H243)&gt;0,AVERAGE(A243,B243,C243,D243,E243,F243,G243,H243),"")</f>
        <v/>
      </c>
    </row>
    <row r="244">
      <c r="A244" s="9">
        <f>IF(Data!A244&gt;0,Data!A244-4,"")</f>
        <v/>
      </c>
      <c r="B244" s="9">
        <f>IF(Data!B244&gt;0,Data!B244-4,"")</f>
        <v/>
      </c>
      <c r="C244" s="9">
        <f>IF(Data!C244&gt;0,Data!C244-4,"")</f>
        <v/>
      </c>
      <c r="D244" s="9">
        <f>IF(Data!D244&gt;0,Data!D244-4,"")</f>
        <v/>
      </c>
      <c r="E244" s="9">
        <f>IF(Data!E244&gt;0,Data!E244-4,"")</f>
        <v/>
      </c>
      <c r="F244" s="9">
        <f>IF(Data!F244&gt;0,Data!F244-4,"")</f>
        <v/>
      </c>
      <c r="G244" s="9">
        <f>IF(Data!G244&gt;0,Data!G244-4,"")</f>
        <v/>
      </c>
      <c r="H244" s="9">
        <f>IF(Data!H244&gt;0,Data!H244-4,"")</f>
        <v/>
      </c>
      <c r="K244" s="10">
        <f>IF(COUNT(A244,B244,C244,D244)&gt;0,AVERAGE(A244,B244,C244,D244),"")</f>
        <v/>
      </c>
      <c r="L244" s="10">
        <f>IF(COUNT(E244,F244,G244,H244)&gt;0,AVERAGE(E244,F244,G244,H244),"")</f>
        <v/>
      </c>
      <c r="M244" s="10">
        <f>IF(COUNT(A244,B244,C244,D244,E244,F244,G244,H244)&gt;0,AVERAGE(A244,B244,C244,D244,E244,F244,G244,H244),"")</f>
        <v/>
      </c>
    </row>
    <row r="245">
      <c r="A245" s="9">
        <f>IF(Data!A245&gt;0,Data!A245-4,"")</f>
        <v/>
      </c>
      <c r="B245" s="9">
        <f>IF(Data!B245&gt;0,Data!B245-4,"")</f>
        <v/>
      </c>
      <c r="C245" s="9">
        <f>IF(Data!C245&gt;0,Data!C245-4,"")</f>
        <v/>
      </c>
      <c r="D245" s="9">
        <f>IF(Data!D245&gt;0,Data!D245-4,"")</f>
        <v/>
      </c>
      <c r="E245" s="9">
        <f>IF(Data!E245&gt;0,Data!E245-4,"")</f>
        <v/>
      </c>
      <c r="F245" s="9">
        <f>IF(Data!F245&gt;0,Data!F245-4,"")</f>
        <v/>
      </c>
      <c r="G245" s="9">
        <f>IF(Data!G245&gt;0,Data!G245-4,"")</f>
        <v/>
      </c>
      <c r="H245" s="9">
        <f>IF(Data!H245&gt;0,Data!H245-4,"")</f>
        <v/>
      </c>
      <c r="K245" s="10">
        <f>IF(COUNT(A245,B245,C245,D245)&gt;0,AVERAGE(A245,B245,C245,D245),"")</f>
        <v/>
      </c>
      <c r="L245" s="10">
        <f>IF(COUNT(E245,F245,G245,H245)&gt;0,AVERAGE(E245,F245,G245,H245),"")</f>
        <v/>
      </c>
      <c r="M245" s="10">
        <f>IF(COUNT(A245,B245,C245,D245,E245,F245,G245,H245)&gt;0,AVERAGE(A245,B245,C245,D245,E245,F245,G245,H245),"")</f>
        <v/>
      </c>
    </row>
    <row r="246">
      <c r="A246" s="9">
        <f>IF(Data!A246&gt;0,Data!A246-4,"")</f>
        <v/>
      </c>
      <c r="B246" s="9">
        <f>IF(Data!B246&gt;0,Data!B246-4,"")</f>
        <v/>
      </c>
      <c r="C246" s="9">
        <f>IF(Data!C246&gt;0,Data!C246-4,"")</f>
        <v/>
      </c>
      <c r="D246" s="9">
        <f>IF(Data!D246&gt;0,Data!D246-4,"")</f>
        <v/>
      </c>
      <c r="E246" s="9">
        <f>IF(Data!E246&gt;0,Data!E246-4,"")</f>
        <v/>
      </c>
      <c r="F246" s="9">
        <f>IF(Data!F246&gt;0,Data!F246-4,"")</f>
        <v/>
      </c>
      <c r="G246" s="9">
        <f>IF(Data!G246&gt;0,Data!G246-4,"")</f>
        <v/>
      </c>
      <c r="H246" s="9">
        <f>IF(Data!H246&gt;0,Data!H246-4,"")</f>
        <v/>
      </c>
      <c r="K246" s="10">
        <f>IF(COUNT(A246,B246,C246,D246)&gt;0,AVERAGE(A246,B246,C246,D246),"")</f>
        <v/>
      </c>
      <c r="L246" s="10">
        <f>IF(COUNT(E246,F246,G246,H246)&gt;0,AVERAGE(E246,F246,G246,H246),"")</f>
        <v/>
      </c>
      <c r="M246" s="10">
        <f>IF(COUNT(A246,B246,C246,D246,E246,F246,G246,H246)&gt;0,AVERAGE(A246,B246,C246,D246,E246,F246,G246,H246),"")</f>
        <v/>
      </c>
    </row>
    <row r="247">
      <c r="A247" s="9">
        <f>IF(Data!A247&gt;0,Data!A247-4,"")</f>
        <v/>
      </c>
      <c r="B247" s="9">
        <f>IF(Data!B247&gt;0,Data!B247-4,"")</f>
        <v/>
      </c>
      <c r="C247" s="9">
        <f>IF(Data!C247&gt;0,Data!C247-4,"")</f>
        <v/>
      </c>
      <c r="D247" s="9">
        <f>IF(Data!D247&gt;0,Data!D247-4,"")</f>
        <v/>
      </c>
      <c r="E247" s="9">
        <f>IF(Data!E247&gt;0,Data!E247-4,"")</f>
        <v/>
      </c>
      <c r="F247" s="9">
        <f>IF(Data!F247&gt;0,Data!F247-4,"")</f>
        <v/>
      </c>
      <c r="G247" s="9">
        <f>IF(Data!G247&gt;0,Data!G247-4,"")</f>
        <v/>
      </c>
      <c r="H247" s="9">
        <f>IF(Data!H247&gt;0,Data!H247-4,"")</f>
        <v/>
      </c>
      <c r="K247" s="10">
        <f>IF(COUNT(A247,B247,C247,D247)&gt;0,AVERAGE(A247,B247,C247,D247),"")</f>
        <v/>
      </c>
      <c r="L247" s="10">
        <f>IF(COUNT(E247,F247,G247,H247)&gt;0,AVERAGE(E247,F247,G247,H247),"")</f>
        <v/>
      </c>
      <c r="M247" s="10">
        <f>IF(COUNT(A247,B247,C247,D247,E247,F247,G247,H247)&gt;0,AVERAGE(A247,B247,C247,D247,E247,F247,G247,H247),"")</f>
        <v/>
      </c>
    </row>
    <row r="248">
      <c r="A248" s="9">
        <f>IF(Data!A248&gt;0,Data!A248-4,"")</f>
        <v/>
      </c>
      <c r="B248" s="9">
        <f>IF(Data!B248&gt;0,Data!B248-4,"")</f>
        <v/>
      </c>
      <c r="C248" s="9">
        <f>IF(Data!C248&gt;0,Data!C248-4,"")</f>
        <v/>
      </c>
      <c r="D248" s="9">
        <f>IF(Data!D248&gt;0,Data!D248-4,"")</f>
        <v/>
      </c>
      <c r="E248" s="9">
        <f>IF(Data!E248&gt;0,Data!E248-4,"")</f>
        <v/>
      </c>
      <c r="F248" s="9">
        <f>IF(Data!F248&gt;0,Data!F248-4,"")</f>
        <v/>
      </c>
      <c r="G248" s="9">
        <f>IF(Data!G248&gt;0,Data!G248-4,"")</f>
        <v/>
      </c>
      <c r="H248" s="9">
        <f>IF(Data!H248&gt;0,Data!H248-4,"")</f>
        <v/>
      </c>
      <c r="K248" s="10">
        <f>IF(COUNT(A248,B248,C248,D248)&gt;0,AVERAGE(A248,B248,C248,D248),"")</f>
        <v/>
      </c>
      <c r="L248" s="10">
        <f>IF(COUNT(E248,F248,G248,H248)&gt;0,AVERAGE(E248,F248,G248,H248),"")</f>
        <v/>
      </c>
      <c r="M248" s="10">
        <f>IF(COUNT(A248,B248,C248,D248,E248,F248,G248,H248)&gt;0,AVERAGE(A248,B248,C248,D248,E248,F248,G248,H248),"")</f>
        <v/>
      </c>
    </row>
    <row r="249">
      <c r="A249" s="9">
        <f>IF(Data!A249&gt;0,Data!A249-4,"")</f>
        <v/>
      </c>
      <c r="B249" s="9">
        <f>IF(Data!B249&gt;0,Data!B249-4,"")</f>
        <v/>
      </c>
      <c r="C249" s="9">
        <f>IF(Data!C249&gt;0,Data!C249-4,"")</f>
        <v/>
      </c>
      <c r="D249" s="9">
        <f>IF(Data!D249&gt;0,Data!D249-4,"")</f>
        <v/>
      </c>
      <c r="E249" s="9">
        <f>IF(Data!E249&gt;0,Data!E249-4,"")</f>
        <v/>
      </c>
      <c r="F249" s="9">
        <f>IF(Data!F249&gt;0,Data!F249-4,"")</f>
        <v/>
      </c>
      <c r="G249" s="9">
        <f>IF(Data!G249&gt;0,Data!G249-4,"")</f>
        <v/>
      </c>
      <c r="H249" s="9">
        <f>IF(Data!H249&gt;0,Data!H249-4,"")</f>
        <v/>
      </c>
      <c r="K249" s="10">
        <f>IF(COUNT(A249,B249,C249,D249)&gt;0,AVERAGE(A249,B249,C249,D249),"")</f>
        <v/>
      </c>
      <c r="L249" s="10">
        <f>IF(COUNT(E249,F249,G249,H249)&gt;0,AVERAGE(E249,F249,G249,H249),"")</f>
        <v/>
      </c>
      <c r="M249" s="10">
        <f>IF(COUNT(A249,B249,C249,D249,E249,F249,G249,H249)&gt;0,AVERAGE(A249,B249,C249,D249,E249,F249,G249,H249),"")</f>
        <v/>
      </c>
    </row>
    <row r="250">
      <c r="A250" s="9">
        <f>IF(Data!A250&gt;0,Data!A250-4,"")</f>
        <v/>
      </c>
      <c r="B250" s="9">
        <f>IF(Data!B250&gt;0,Data!B250-4,"")</f>
        <v/>
      </c>
      <c r="C250" s="9">
        <f>IF(Data!C250&gt;0,Data!C250-4,"")</f>
        <v/>
      </c>
      <c r="D250" s="9">
        <f>IF(Data!D250&gt;0,Data!D250-4,"")</f>
        <v/>
      </c>
      <c r="E250" s="9">
        <f>IF(Data!E250&gt;0,Data!E250-4,"")</f>
        <v/>
      </c>
      <c r="F250" s="9">
        <f>IF(Data!F250&gt;0,Data!F250-4,"")</f>
        <v/>
      </c>
      <c r="G250" s="9">
        <f>IF(Data!G250&gt;0,Data!G250-4,"")</f>
        <v/>
      </c>
      <c r="H250" s="9">
        <f>IF(Data!H250&gt;0,Data!H250-4,"")</f>
        <v/>
      </c>
      <c r="K250" s="10">
        <f>IF(COUNT(A250,B250,C250,D250)&gt;0,AVERAGE(A250,B250,C250,D250),"")</f>
        <v/>
      </c>
      <c r="L250" s="10">
        <f>IF(COUNT(E250,F250,G250,H250)&gt;0,AVERAGE(E250,F250,G250,H250),"")</f>
        <v/>
      </c>
      <c r="M250" s="10">
        <f>IF(COUNT(A250,B250,C250,D250,E250,F250,G250,H250)&gt;0,AVERAGE(A250,B250,C250,D250,E250,F250,G250,H250),"")</f>
        <v/>
      </c>
    </row>
    <row r="251">
      <c r="A251" s="9">
        <f>IF(Data!A251&gt;0,Data!A251-4,"")</f>
        <v/>
      </c>
      <c r="B251" s="9">
        <f>IF(Data!B251&gt;0,Data!B251-4,"")</f>
        <v/>
      </c>
      <c r="C251" s="9">
        <f>IF(Data!C251&gt;0,Data!C251-4,"")</f>
        <v/>
      </c>
      <c r="D251" s="9">
        <f>IF(Data!D251&gt;0,Data!D251-4,"")</f>
        <v/>
      </c>
      <c r="E251" s="9">
        <f>IF(Data!E251&gt;0,Data!E251-4,"")</f>
        <v/>
      </c>
      <c r="F251" s="9">
        <f>IF(Data!F251&gt;0,Data!F251-4,"")</f>
        <v/>
      </c>
      <c r="G251" s="9">
        <f>IF(Data!G251&gt;0,Data!G251-4,"")</f>
        <v/>
      </c>
      <c r="H251" s="9">
        <f>IF(Data!H251&gt;0,Data!H251-4,"")</f>
        <v/>
      </c>
      <c r="K251" s="10">
        <f>IF(COUNT(A251,B251,C251,D251)&gt;0,AVERAGE(A251,B251,C251,D251),"")</f>
        <v/>
      </c>
      <c r="L251" s="10">
        <f>IF(COUNT(E251,F251,G251,H251)&gt;0,AVERAGE(E251,F251,G251,H251),"")</f>
        <v/>
      </c>
      <c r="M251" s="10">
        <f>IF(COUNT(A251,B251,C251,D251,E251,F251,G251,H251)&gt;0,AVERAGE(A251,B251,C251,D251,E251,F251,G251,H251),"")</f>
        <v/>
      </c>
    </row>
    <row r="252">
      <c r="A252" s="9">
        <f>IF(Data!A252&gt;0,Data!A252-4,"")</f>
        <v/>
      </c>
      <c r="B252" s="9">
        <f>IF(Data!B252&gt;0,Data!B252-4,"")</f>
        <v/>
      </c>
      <c r="C252" s="9">
        <f>IF(Data!C252&gt;0,Data!C252-4,"")</f>
        <v/>
      </c>
      <c r="D252" s="9">
        <f>IF(Data!D252&gt;0,Data!D252-4,"")</f>
        <v/>
      </c>
      <c r="E252" s="9">
        <f>IF(Data!E252&gt;0,Data!E252-4,"")</f>
        <v/>
      </c>
      <c r="F252" s="9">
        <f>IF(Data!F252&gt;0,Data!F252-4,"")</f>
        <v/>
      </c>
      <c r="G252" s="9">
        <f>IF(Data!G252&gt;0,Data!G252-4,"")</f>
        <v/>
      </c>
      <c r="H252" s="9">
        <f>IF(Data!H252&gt;0,Data!H252-4,"")</f>
        <v/>
      </c>
      <c r="K252" s="10">
        <f>IF(COUNT(A252,B252,C252,D252)&gt;0,AVERAGE(A252,B252,C252,D252),"")</f>
        <v/>
      </c>
      <c r="L252" s="10">
        <f>IF(COUNT(E252,F252,G252,H252)&gt;0,AVERAGE(E252,F252,G252,H252),"")</f>
        <v/>
      </c>
      <c r="M252" s="10">
        <f>IF(COUNT(A252,B252,C252,D252,E252,F252,G252,H252)&gt;0,AVERAGE(A252,B252,C252,D252,E252,F252,G252,H252),"")</f>
        <v/>
      </c>
    </row>
    <row r="253">
      <c r="A253" s="9">
        <f>IF(Data!A253&gt;0,Data!A253-4,"")</f>
        <v/>
      </c>
      <c r="B253" s="9">
        <f>IF(Data!B253&gt;0,Data!B253-4,"")</f>
        <v/>
      </c>
      <c r="C253" s="9">
        <f>IF(Data!C253&gt;0,Data!C253-4,"")</f>
        <v/>
      </c>
      <c r="D253" s="9">
        <f>IF(Data!D253&gt;0,Data!D253-4,"")</f>
        <v/>
      </c>
      <c r="E253" s="9">
        <f>IF(Data!E253&gt;0,Data!E253-4,"")</f>
        <v/>
      </c>
      <c r="F253" s="9">
        <f>IF(Data!F253&gt;0,Data!F253-4,"")</f>
        <v/>
      </c>
      <c r="G253" s="9">
        <f>IF(Data!G253&gt;0,Data!G253-4,"")</f>
        <v/>
      </c>
      <c r="H253" s="9">
        <f>IF(Data!H253&gt;0,Data!H253-4,"")</f>
        <v/>
      </c>
      <c r="K253" s="10">
        <f>IF(COUNT(A253,B253,C253,D253)&gt;0,AVERAGE(A253,B253,C253,D253),"")</f>
        <v/>
      </c>
      <c r="L253" s="10">
        <f>IF(COUNT(E253,F253,G253,H253)&gt;0,AVERAGE(E253,F253,G253,H253),"")</f>
        <v/>
      </c>
      <c r="M253" s="10">
        <f>IF(COUNT(A253,B253,C253,D253,E253,F253,G253,H253)&gt;0,AVERAGE(A253,B253,C253,D253,E253,F253,G253,H253),"")</f>
        <v/>
      </c>
    </row>
    <row r="254">
      <c r="A254" s="9">
        <f>IF(Data!A254&gt;0,Data!A254-4,"")</f>
        <v/>
      </c>
      <c r="B254" s="9">
        <f>IF(Data!B254&gt;0,Data!B254-4,"")</f>
        <v/>
      </c>
      <c r="C254" s="9">
        <f>IF(Data!C254&gt;0,Data!C254-4,"")</f>
        <v/>
      </c>
      <c r="D254" s="9">
        <f>IF(Data!D254&gt;0,Data!D254-4,"")</f>
        <v/>
      </c>
      <c r="E254" s="9">
        <f>IF(Data!E254&gt;0,Data!E254-4,"")</f>
        <v/>
      </c>
      <c r="F254" s="9">
        <f>IF(Data!F254&gt;0,Data!F254-4,"")</f>
        <v/>
      </c>
      <c r="G254" s="9">
        <f>IF(Data!G254&gt;0,Data!G254-4,"")</f>
        <v/>
      </c>
      <c r="H254" s="9">
        <f>IF(Data!H254&gt;0,Data!H254-4,"")</f>
        <v/>
      </c>
      <c r="K254" s="10">
        <f>IF(COUNT(A254,B254,C254,D254)&gt;0,AVERAGE(A254,B254,C254,D254),"")</f>
        <v/>
      </c>
      <c r="L254" s="10">
        <f>IF(COUNT(E254,F254,G254,H254)&gt;0,AVERAGE(E254,F254,G254,H254),"")</f>
        <v/>
      </c>
      <c r="M254" s="10">
        <f>IF(COUNT(A254,B254,C254,D254,E254,F254,G254,H254)&gt;0,AVERAGE(A254,B254,C254,D254,E254,F254,G254,H254),"")</f>
        <v/>
      </c>
    </row>
    <row r="255">
      <c r="A255" s="9">
        <f>IF(Data!A255&gt;0,Data!A255-4,"")</f>
        <v/>
      </c>
      <c r="B255" s="9">
        <f>IF(Data!B255&gt;0,Data!B255-4,"")</f>
        <v/>
      </c>
      <c r="C255" s="9">
        <f>IF(Data!C255&gt;0,Data!C255-4,"")</f>
        <v/>
      </c>
      <c r="D255" s="9">
        <f>IF(Data!D255&gt;0,Data!D255-4,"")</f>
        <v/>
      </c>
      <c r="E255" s="9">
        <f>IF(Data!E255&gt;0,Data!E255-4,"")</f>
        <v/>
      </c>
      <c r="F255" s="9">
        <f>IF(Data!F255&gt;0,Data!F255-4,"")</f>
        <v/>
      </c>
      <c r="G255" s="9">
        <f>IF(Data!G255&gt;0,Data!G255-4,"")</f>
        <v/>
      </c>
      <c r="H255" s="9">
        <f>IF(Data!H255&gt;0,Data!H255-4,"")</f>
        <v/>
      </c>
      <c r="K255" s="10">
        <f>IF(COUNT(A255,B255,C255,D255)&gt;0,AVERAGE(A255,B255,C255,D255),"")</f>
        <v/>
      </c>
      <c r="L255" s="10">
        <f>IF(COUNT(E255,F255,G255,H255)&gt;0,AVERAGE(E255,F255,G255,H255),"")</f>
        <v/>
      </c>
      <c r="M255" s="10">
        <f>IF(COUNT(A255,B255,C255,D255,E255,F255,G255,H255)&gt;0,AVERAGE(A255,B255,C255,D255,E255,F255,G255,H255),"")</f>
        <v/>
      </c>
    </row>
    <row r="256">
      <c r="A256" s="9">
        <f>IF(Data!A256&gt;0,Data!A256-4,"")</f>
        <v/>
      </c>
      <c r="B256" s="9">
        <f>IF(Data!B256&gt;0,Data!B256-4,"")</f>
        <v/>
      </c>
      <c r="C256" s="9">
        <f>IF(Data!C256&gt;0,Data!C256-4,"")</f>
        <v/>
      </c>
      <c r="D256" s="9">
        <f>IF(Data!D256&gt;0,Data!D256-4,"")</f>
        <v/>
      </c>
      <c r="E256" s="9">
        <f>IF(Data!E256&gt;0,Data!E256-4,"")</f>
        <v/>
      </c>
      <c r="F256" s="9">
        <f>IF(Data!F256&gt;0,Data!F256-4,"")</f>
        <v/>
      </c>
      <c r="G256" s="9">
        <f>IF(Data!G256&gt;0,Data!G256-4,"")</f>
        <v/>
      </c>
      <c r="H256" s="9">
        <f>IF(Data!H256&gt;0,Data!H256-4,"")</f>
        <v/>
      </c>
      <c r="K256" s="10">
        <f>IF(COUNT(A256,B256,C256,D256)&gt;0,AVERAGE(A256,B256,C256,D256),"")</f>
        <v/>
      </c>
      <c r="L256" s="10">
        <f>IF(COUNT(E256,F256,G256,H256)&gt;0,AVERAGE(E256,F256,G256,H256),"")</f>
        <v/>
      </c>
      <c r="M256" s="10">
        <f>IF(COUNT(A256,B256,C256,D256,E256,F256,G256,H256)&gt;0,AVERAGE(A256,B256,C256,D256,E256,F256,G256,H256),"")</f>
        <v/>
      </c>
    </row>
    <row r="257">
      <c r="A257" s="9">
        <f>IF(Data!A257&gt;0,Data!A257-4,"")</f>
        <v/>
      </c>
      <c r="B257" s="9">
        <f>IF(Data!B257&gt;0,Data!B257-4,"")</f>
        <v/>
      </c>
      <c r="C257" s="9">
        <f>IF(Data!C257&gt;0,Data!C257-4,"")</f>
        <v/>
      </c>
      <c r="D257" s="9">
        <f>IF(Data!D257&gt;0,Data!D257-4,"")</f>
        <v/>
      </c>
      <c r="E257" s="9">
        <f>IF(Data!E257&gt;0,Data!E257-4,"")</f>
        <v/>
      </c>
      <c r="F257" s="9">
        <f>IF(Data!F257&gt;0,Data!F257-4,"")</f>
        <v/>
      </c>
      <c r="G257" s="9">
        <f>IF(Data!G257&gt;0,Data!G257-4,"")</f>
        <v/>
      </c>
      <c r="H257" s="9">
        <f>IF(Data!H257&gt;0,Data!H257-4,"")</f>
        <v/>
      </c>
      <c r="K257" s="10">
        <f>IF(COUNT(A257,B257,C257,D257)&gt;0,AVERAGE(A257,B257,C257,D257),"")</f>
        <v/>
      </c>
      <c r="L257" s="10">
        <f>IF(COUNT(E257,F257,G257,H257)&gt;0,AVERAGE(E257,F257,G257,H257),"")</f>
        <v/>
      </c>
      <c r="M257" s="10">
        <f>IF(COUNT(A257,B257,C257,D257,E257,F257,G257,H257)&gt;0,AVERAGE(A257,B257,C257,D257,E257,F257,G257,H257),"")</f>
        <v/>
      </c>
    </row>
    <row r="258">
      <c r="A258" s="9">
        <f>IF(Data!A258&gt;0,Data!A258-4,"")</f>
        <v/>
      </c>
      <c r="B258" s="9">
        <f>IF(Data!B258&gt;0,Data!B258-4,"")</f>
        <v/>
      </c>
      <c r="C258" s="9">
        <f>IF(Data!C258&gt;0,Data!C258-4,"")</f>
        <v/>
      </c>
      <c r="D258" s="9">
        <f>IF(Data!D258&gt;0,Data!D258-4,"")</f>
        <v/>
      </c>
      <c r="E258" s="9">
        <f>IF(Data!E258&gt;0,Data!E258-4,"")</f>
        <v/>
      </c>
      <c r="F258" s="9">
        <f>IF(Data!F258&gt;0,Data!F258-4,"")</f>
        <v/>
      </c>
      <c r="G258" s="9">
        <f>IF(Data!G258&gt;0,Data!G258-4,"")</f>
        <v/>
      </c>
      <c r="H258" s="9">
        <f>IF(Data!H258&gt;0,Data!H258-4,"")</f>
        <v/>
      </c>
      <c r="K258" s="10">
        <f>IF(COUNT(A258,B258,C258,D258)&gt;0,AVERAGE(A258,B258,C258,D258),"")</f>
        <v/>
      </c>
      <c r="L258" s="10">
        <f>IF(COUNT(E258,F258,G258,H258)&gt;0,AVERAGE(E258,F258,G258,H258),"")</f>
        <v/>
      </c>
      <c r="M258" s="10">
        <f>IF(COUNT(A258,B258,C258,D258,E258,F258,G258,H258)&gt;0,AVERAGE(A258,B258,C258,D258,E258,F258,G258,H258),"")</f>
        <v/>
      </c>
    </row>
    <row r="259">
      <c r="A259" s="9">
        <f>IF(Data!A259&gt;0,Data!A259-4,"")</f>
        <v/>
      </c>
      <c r="B259" s="9">
        <f>IF(Data!B259&gt;0,Data!B259-4,"")</f>
        <v/>
      </c>
      <c r="C259" s="9">
        <f>IF(Data!C259&gt;0,Data!C259-4,"")</f>
        <v/>
      </c>
      <c r="D259" s="9">
        <f>IF(Data!D259&gt;0,Data!D259-4,"")</f>
        <v/>
      </c>
      <c r="E259" s="9">
        <f>IF(Data!E259&gt;0,Data!E259-4,"")</f>
        <v/>
      </c>
      <c r="F259" s="9">
        <f>IF(Data!F259&gt;0,Data!F259-4,"")</f>
        <v/>
      </c>
      <c r="G259" s="9">
        <f>IF(Data!G259&gt;0,Data!G259-4,"")</f>
        <v/>
      </c>
      <c r="H259" s="9">
        <f>IF(Data!H259&gt;0,Data!H259-4,"")</f>
        <v/>
      </c>
      <c r="K259" s="10">
        <f>IF(COUNT(A259,B259,C259,D259)&gt;0,AVERAGE(A259,B259,C259,D259),"")</f>
        <v/>
      </c>
      <c r="L259" s="10">
        <f>IF(COUNT(E259,F259,G259,H259)&gt;0,AVERAGE(E259,F259,G259,H259),"")</f>
        <v/>
      </c>
      <c r="M259" s="10">
        <f>IF(COUNT(A259,B259,C259,D259,E259,F259,G259,H259)&gt;0,AVERAGE(A259,B259,C259,D259,E259,F259,G259,H259),"")</f>
        <v/>
      </c>
    </row>
    <row r="260">
      <c r="A260" s="9">
        <f>IF(Data!A260&gt;0,Data!A260-4,"")</f>
        <v/>
      </c>
      <c r="B260" s="9">
        <f>IF(Data!B260&gt;0,Data!B260-4,"")</f>
        <v/>
      </c>
      <c r="C260" s="9">
        <f>IF(Data!C260&gt;0,Data!C260-4,"")</f>
        <v/>
      </c>
      <c r="D260" s="9">
        <f>IF(Data!D260&gt;0,Data!D260-4,"")</f>
        <v/>
      </c>
      <c r="E260" s="9">
        <f>IF(Data!E260&gt;0,Data!E260-4,"")</f>
        <v/>
      </c>
      <c r="F260" s="9">
        <f>IF(Data!F260&gt;0,Data!F260-4,"")</f>
        <v/>
      </c>
      <c r="G260" s="9">
        <f>IF(Data!G260&gt;0,Data!G260-4,"")</f>
        <v/>
      </c>
      <c r="H260" s="9">
        <f>IF(Data!H260&gt;0,Data!H260-4,"")</f>
        <v/>
      </c>
      <c r="K260" s="10">
        <f>IF(COUNT(A260,B260,C260,D260)&gt;0,AVERAGE(A260,B260,C260,D260),"")</f>
        <v/>
      </c>
      <c r="L260" s="10">
        <f>IF(COUNT(E260,F260,G260,H260)&gt;0,AVERAGE(E260,F260,G260,H260),"")</f>
        <v/>
      </c>
      <c r="M260" s="10">
        <f>IF(COUNT(A260,B260,C260,D260,E260,F260,G260,H260)&gt;0,AVERAGE(A260,B260,C260,D260,E260,F260,G260,H260),"")</f>
        <v/>
      </c>
    </row>
    <row r="261">
      <c r="A261" s="9">
        <f>IF(Data!A261&gt;0,Data!A261-4,"")</f>
        <v/>
      </c>
      <c r="B261" s="9">
        <f>IF(Data!B261&gt;0,Data!B261-4,"")</f>
        <v/>
      </c>
      <c r="C261" s="9">
        <f>IF(Data!C261&gt;0,Data!C261-4,"")</f>
        <v/>
      </c>
      <c r="D261" s="9">
        <f>IF(Data!D261&gt;0,Data!D261-4,"")</f>
        <v/>
      </c>
      <c r="E261" s="9">
        <f>IF(Data!E261&gt;0,Data!E261-4,"")</f>
        <v/>
      </c>
      <c r="F261" s="9">
        <f>IF(Data!F261&gt;0,Data!F261-4,"")</f>
        <v/>
      </c>
      <c r="G261" s="9">
        <f>IF(Data!G261&gt;0,Data!G261-4,"")</f>
        <v/>
      </c>
      <c r="H261" s="9">
        <f>IF(Data!H261&gt;0,Data!H261-4,"")</f>
        <v/>
      </c>
      <c r="K261" s="10">
        <f>IF(COUNT(A261,B261,C261,D261)&gt;0,AVERAGE(A261,B261,C261,D261),"")</f>
        <v/>
      </c>
      <c r="L261" s="10">
        <f>IF(COUNT(E261,F261,G261,H261)&gt;0,AVERAGE(E261,F261,G261,H261),"")</f>
        <v/>
      </c>
      <c r="M261" s="10">
        <f>IF(COUNT(A261,B261,C261,D261,E261,F261,G261,H261)&gt;0,AVERAGE(A261,B261,C261,D261,E261,F261,G261,H261),"")</f>
        <v/>
      </c>
    </row>
    <row r="262">
      <c r="A262" s="9">
        <f>IF(Data!A262&gt;0,Data!A262-4,"")</f>
        <v/>
      </c>
      <c r="B262" s="9">
        <f>IF(Data!B262&gt;0,Data!B262-4,"")</f>
        <v/>
      </c>
      <c r="C262" s="9">
        <f>IF(Data!C262&gt;0,Data!C262-4,"")</f>
        <v/>
      </c>
      <c r="D262" s="9">
        <f>IF(Data!D262&gt;0,Data!D262-4,"")</f>
        <v/>
      </c>
      <c r="E262" s="9">
        <f>IF(Data!E262&gt;0,Data!E262-4,"")</f>
        <v/>
      </c>
      <c r="F262" s="9">
        <f>IF(Data!F262&gt;0,Data!F262-4,"")</f>
        <v/>
      </c>
      <c r="G262" s="9">
        <f>IF(Data!G262&gt;0,Data!G262-4,"")</f>
        <v/>
      </c>
      <c r="H262" s="9">
        <f>IF(Data!H262&gt;0,Data!H262-4,"")</f>
        <v/>
      </c>
      <c r="K262" s="10">
        <f>IF(COUNT(A262,B262,C262,D262)&gt;0,AVERAGE(A262,B262,C262,D262),"")</f>
        <v/>
      </c>
      <c r="L262" s="10">
        <f>IF(COUNT(E262,F262,G262,H262)&gt;0,AVERAGE(E262,F262,G262,H262),"")</f>
        <v/>
      </c>
      <c r="M262" s="10">
        <f>IF(COUNT(A262,B262,C262,D262,E262,F262,G262,H262)&gt;0,AVERAGE(A262,B262,C262,D262,E262,F262,G262,H262),"")</f>
        <v/>
      </c>
    </row>
    <row r="263">
      <c r="A263" s="9">
        <f>IF(Data!A263&gt;0,Data!A263-4,"")</f>
        <v/>
      </c>
      <c r="B263" s="9">
        <f>IF(Data!B263&gt;0,Data!B263-4,"")</f>
        <v/>
      </c>
      <c r="C263" s="9">
        <f>IF(Data!C263&gt;0,Data!C263-4,"")</f>
        <v/>
      </c>
      <c r="D263" s="9">
        <f>IF(Data!D263&gt;0,Data!D263-4,"")</f>
        <v/>
      </c>
      <c r="E263" s="9">
        <f>IF(Data!E263&gt;0,Data!E263-4,"")</f>
        <v/>
      </c>
      <c r="F263" s="9">
        <f>IF(Data!F263&gt;0,Data!F263-4,"")</f>
        <v/>
      </c>
      <c r="G263" s="9">
        <f>IF(Data!G263&gt;0,Data!G263-4,"")</f>
        <v/>
      </c>
      <c r="H263" s="9">
        <f>IF(Data!H263&gt;0,Data!H263-4,"")</f>
        <v/>
      </c>
      <c r="K263" s="10">
        <f>IF(COUNT(A263,B263,C263,D263)&gt;0,AVERAGE(A263,B263,C263,D263),"")</f>
        <v/>
      </c>
      <c r="L263" s="10">
        <f>IF(COUNT(E263,F263,G263,H263)&gt;0,AVERAGE(E263,F263,G263,H263),"")</f>
        <v/>
      </c>
      <c r="M263" s="10">
        <f>IF(COUNT(A263,B263,C263,D263,E263,F263,G263,H263)&gt;0,AVERAGE(A263,B263,C263,D263,E263,F263,G263,H263),"")</f>
        <v/>
      </c>
    </row>
    <row r="264">
      <c r="A264" s="9">
        <f>IF(Data!A264&gt;0,Data!A264-4,"")</f>
        <v/>
      </c>
      <c r="B264" s="9">
        <f>IF(Data!B264&gt;0,Data!B264-4,"")</f>
        <v/>
      </c>
      <c r="C264" s="9">
        <f>IF(Data!C264&gt;0,Data!C264-4,"")</f>
        <v/>
      </c>
      <c r="D264" s="9">
        <f>IF(Data!D264&gt;0,Data!D264-4,"")</f>
        <v/>
      </c>
      <c r="E264" s="9">
        <f>IF(Data!E264&gt;0,Data!E264-4,"")</f>
        <v/>
      </c>
      <c r="F264" s="9">
        <f>IF(Data!F264&gt;0,Data!F264-4,"")</f>
        <v/>
      </c>
      <c r="G264" s="9">
        <f>IF(Data!G264&gt;0,Data!G264-4,"")</f>
        <v/>
      </c>
      <c r="H264" s="9">
        <f>IF(Data!H264&gt;0,Data!H264-4,"")</f>
        <v/>
      </c>
      <c r="K264" s="10">
        <f>IF(COUNT(A264,B264,C264,D264)&gt;0,AVERAGE(A264,B264,C264,D264),"")</f>
        <v/>
      </c>
      <c r="L264" s="10">
        <f>IF(COUNT(E264,F264,G264,H264)&gt;0,AVERAGE(E264,F264,G264,H264),"")</f>
        <v/>
      </c>
      <c r="M264" s="10">
        <f>IF(COUNT(A264,B264,C264,D264,E264,F264,G264,H264)&gt;0,AVERAGE(A264,B264,C264,D264,E264,F264,G264,H264),"")</f>
        <v/>
      </c>
    </row>
    <row r="265">
      <c r="A265" s="9">
        <f>IF(Data!A265&gt;0,Data!A265-4,"")</f>
        <v/>
      </c>
      <c r="B265" s="9">
        <f>IF(Data!B265&gt;0,Data!B265-4,"")</f>
        <v/>
      </c>
      <c r="C265" s="9">
        <f>IF(Data!C265&gt;0,Data!C265-4,"")</f>
        <v/>
      </c>
      <c r="D265" s="9">
        <f>IF(Data!D265&gt;0,Data!D265-4,"")</f>
        <v/>
      </c>
      <c r="E265" s="9">
        <f>IF(Data!E265&gt;0,Data!E265-4,"")</f>
        <v/>
      </c>
      <c r="F265" s="9">
        <f>IF(Data!F265&gt;0,Data!F265-4,"")</f>
        <v/>
      </c>
      <c r="G265" s="9">
        <f>IF(Data!G265&gt;0,Data!G265-4,"")</f>
        <v/>
      </c>
      <c r="H265" s="9">
        <f>IF(Data!H265&gt;0,Data!H265-4,"")</f>
        <v/>
      </c>
      <c r="K265" s="10">
        <f>IF(COUNT(A265,B265,C265,D265)&gt;0,AVERAGE(A265,B265,C265,D265),"")</f>
        <v/>
      </c>
      <c r="L265" s="10">
        <f>IF(COUNT(E265,F265,G265,H265)&gt;0,AVERAGE(E265,F265,G265,H265),"")</f>
        <v/>
      </c>
      <c r="M265" s="10">
        <f>IF(COUNT(A265,B265,C265,D265,E265,F265,G265,H265)&gt;0,AVERAGE(A265,B265,C265,D265,E265,F265,G265,H265),"")</f>
        <v/>
      </c>
    </row>
    <row r="266">
      <c r="A266" s="9">
        <f>IF(Data!A266&gt;0,Data!A266-4,"")</f>
        <v/>
      </c>
      <c r="B266" s="9">
        <f>IF(Data!B266&gt;0,Data!B266-4,"")</f>
        <v/>
      </c>
      <c r="C266" s="9">
        <f>IF(Data!C266&gt;0,Data!C266-4,"")</f>
        <v/>
      </c>
      <c r="D266" s="9">
        <f>IF(Data!D266&gt;0,Data!D266-4,"")</f>
        <v/>
      </c>
      <c r="E266" s="9">
        <f>IF(Data!E266&gt;0,Data!E266-4,"")</f>
        <v/>
      </c>
      <c r="F266" s="9">
        <f>IF(Data!F266&gt;0,Data!F266-4,"")</f>
        <v/>
      </c>
      <c r="G266" s="9">
        <f>IF(Data!G266&gt;0,Data!G266-4,"")</f>
        <v/>
      </c>
      <c r="H266" s="9">
        <f>IF(Data!H266&gt;0,Data!H266-4,"")</f>
        <v/>
      </c>
      <c r="K266" s="10">
        <f>IF(COUNT(A266,B266,C266,D266)&gt;0,AVERAGE(A266,B266,C266,D266),"")</f>
        <v/>
      </c>
      <c r="L266" s="10">
        <f>IF(COUNT(E266,F266,G266,H266)&gt;0,AVERAGE(E266,F266,G266,H266),"")</f>
        <v/>
      </c>
      <c r="M266" s="10">
        <f>IF(COUNT(A266,B266,C266,D266,E266,F266,G266,H266)&gt;0,AVERAGE(A266,B266,C266,D266,E266,F266,G266,H266),"")</f>
        <v/>
      </c>
    </row>
    <row r="267">
      <c r="A267" s="9">
        <f>IF(Data!A267&gt;0,Data!A267-4,"")</f>
        <v/>
      </c>
      <c r="B267" s="9">
        <f>IF(Data!B267&gt;0,Data!B267-4,"")</f>
        <v/>
      </c>
      <c r="C267" s="9">
        <f>IF(Data!C267&gt;0,Data!C267-4,"")</f>
        <v/>
      </c>
      <c r="D267" s="9">
        <f>IF(Data!D267&gt;0,Data!D267-4,"")</f>
        <v/>
      </c>
      <c r="E267" s="9">
        <f>IF(Data!E267&gt;0,Data!E267-4,"")</f>
        <v/>
      </c>
      <c r="F267" s="9">
        <f>IF(Data!F267&gt;0,Data!F267-4,"")</f>
        <v/>
      </c>
      <c r="G267" s="9">
        <f>IF(Data!G267&gt;0,Data!G267-4,"")</f>
        <v/>
      </c>
      <c r="H267" s="9">
        <f>IF(Data!H267&gt;0,Data!H267-4,"")</f>
        <v/>
      </c>
      <c r="K267" s="10">
        <f>IF(COUNT(A267,B267,C267,D267)&gt;0,AVERAGE(A267,B267,C267,D267),"")</f>
        <v/>
      </c>
      <c r="L267" s="10">
        <f>IF(COUNT(E267,F267,G267,H267)&gt;0,AVERAGE(E267,F267,G267,H267),"")</f>
        <v/>
      </c>
      <c r="M267" s="10">
        <f>IF(COUNT(A267,B267,C267,D267,E267,F267,G267,H267)&gt;0,AVERAGE(A267,B267,C267,D267,E267,F267,G267,H267),"")</f>
        <v/>
      </c>
    </row>
    <row r="268">
      <c r="A268" s="9">
        <f>IF(Data!A268&gt;0,Data!A268-4,"")</f>
        <v/>
      </c>
      <c r="B268" s="9">
        <f>IF(Data!B268&gt;0,Data!B268-4,"")</f>
        <v/>
      </c>
      <c r="C268" s="9">
        <f>IF(Data!C268&gt;0,Data!C268-4,"")</f>
        <v/>
      </c>
      <c r="D268" s="9">
        <f>IF(Data!D268&gt;0,Data!D268-4,"")</f>
        <v/>
      </c>
      <c r="E268" s="9">
        <f>IF(Data!E268&gt;0,Data!E268-4,"")</f>
        <v/>
      </c>
      <c r="F268" s="9">
        <f>IF(Data!F268&gt;0,Data!F268-4,"")</f>
        <v/>
      </c>
      <c r="G268" s="9">
        <f>IF(Data!G268&gt;0,Data!G268-4,"")</f>
        <v/>
      </c>
      <c r="H268" s="9">
        <f>IF(Data!H268&gt;0,Data!H268-4,"")</f>
        <v/>
      </c>
      <c r="K268" s="10">
        <f>IF(COUNT(A268,B268,C268,D268)&gt;0,AVERAGE(A268,B268,C268,D268),"")</f>
        <v/>
      </c>
      <c r="L268" s="10">
        <f>IF(COUNT(E268,F268,G268,H268)&gt;0,AVERAGE(E268,F268,G268,H268),"")</f>
        <v/>
      </c>
      <c r="M268" s="10">
        <f>IF(COUNT(A268,B268,C268,D268,E268,F268,G268,H268)&gt;0,AVERAGE(A268,B268,C268,D268,E268,F268,G268,H268),"")</f>
        <v/>
      </c>
    </row>
    <row r="269">
      <c r="A269" s="9">
        <f>IF(Data!A269&gt;0,Data!A269-4,"")</f>
        <v/>
      </c>
      <c r="B269" s="9">
        <f>IF(Data!B269&gt;0,Data!B269-4,"")</f>
        <v/>
      </c>
      <c r="C269" s="9">
        <f>IF(Data!C269&gt;0,Data!C269-4,"")</f>
        <v/>
      </c>
      <c r="D269" s="9">
        <f>IF(Data!D269&gt;0,Data!D269-4,"")</f>
        <v/>
      </c>
      <c r="E269" s="9">
        <f>IF(Data!E269&gt;0,Data!E269-4,"")</f>
        <v/>
      </c>
      <c r="F269" s="9">
        <f>IF(Data!F269&gt;0,Data!F269-4,"")</f>
        <v/>
      </c>
      <c r="G269" s="9">
        <f>IF(Data!G269&gt;0,Data!G269-4,"")</f>
        <v/>
      </c>
      <c r="H269" s="9">
        <f>IF(Data!H269&gt;0,Data!H269-4,"")</f>
        <v/>
      </c>
      <c r="K269" s="10">
        <f>IF(COUNT(A269,B269,C269,D269)&gt;0,AVERAGE(A269,B269,C269,D269),"")</f>
        <v/>
      </c>
      <c r="L269" s="10">
        <f>IF(COUNT(E269,F269,G269,H269)&gt;0,AVERAGE(E269,F269,G269,H269),"")</f>
        <v/>
      </c>
      <c r="M269" s="10">
        <f>IF(COUNT(A269,B269,C269,D269,E269,F269,G269,H269)&gt;0,AVERAGE(A269,B269,C269,D269,E269,F269,G269,H269),"")</f>
        <v/>
      </c>
    </row>
    <row r="270">
      <c r="A270" s="9">
        <f>IF(Data!A270&gt;0,Data!A270-4,"")</f>
        <v/>
      </c>
      <c r="B270" s="9">
        <f>IF(Data!B270&gt;0,Data!B270-4,"")</f>
        <v/>
      </c>
      <c r="C270" s="9">
        <f>IF(Data!C270&gt;0,Data!C270-4,"")</f>
        <v/>
      </c>
      <c r="D270" s="9">
        <f>IF(Data!D270&gt;0,Data!D270-4,"")</f>
        <v/>
      </c>
      <c r="E270" s="9">
        <f>IF(Data!E270&gt;0,Data!E270-4,"")</f>
        <v/>
      </c>
      <c r="F270" s="9">
        <f>IF(Data!F270&gt;0,Data!F270-4,"")</f>
        <v/>
      </c>
      <c r="G270" s="9">
        <f>IF(Data!G270&gt;0,Data!G270-4,"")</f>
        <v/>
      </c>
      <c r="H270" s="9">
        <f>IF(Data!H270&gt;0,Data!H270-4,"")</f>
        <v/>
      </c>
      <c r="K270" s="10">
        <f>IF(COUNT(A270,B270,C270,D270)&gt;0,AVERAGE(A270,B270,C270,D270),"")</f>
        <v/>
      </c>
      <c r="L270" s="10">
        <f>IF(COUNT(E270,F270,G270,H270)&gt;0,AVERAGE(E270,F270,G270,H270),"")</f>
        <v/>
      </c>
      <c r="M270" s="10">
        <f>IF(COUNT(A270,B270,C270,D270,E270,F270,G270,H270)&gt;0,AVERAGE(A270,B270,C270,D270,E270,F270,G270,H270),"")</f>
        <v/>
      </c>
    </row>
    <row r="271">
      <c r="A271" s="9">
        <f>IF(Data!A271&gt;0,Data!A271-4,"")</f>
        <v/>
      </c>
      <c r="B271" s="9">
        <f>IF(Data!B271&gt;0,Data!B271-4,"")</f>
        <v/>
      </c>
      <c r="C271" s="9">
        <f>IF(Data!C271&gt;0,Data!C271-4,"")</f>
        <v/>
      </c>
      <c r="D271" s="9">
        <f>IF(Data!D271&gt;0,Data!D271-4,"")</f>
        <v/>
      </c>
      <c r="E271" s="9">
        <f>IF(Data!E271&gt;0,Data!E271-4,"")</f>
        <v/>
      </c>
      <c r="F271" s="9">
        <f>IF(Data!F271&gt;0,Data!F271-4,"")</f>
        <v/>
      </c>
      <c r="G271" s="9">
        <f>IF(Data!G271&gt;0,Data!G271-4,"")</f>
        <v/>
      </c>
      <c r="H271" s="9">
        <f>IF(Data!H271&gt;0,Data!H271-4,"")</f>
        <v/>
      </c>
      <c r="K271" s="10">
        <f>IF(COUNT(A271,B271,C271,D271)&gt;0,AVERAGE(A271,B271,C271,D271),"")</f>
        <v/>
      </c>
      <c r="L271" s="10">
        <f>IF(COUNT(E271,F271,G271,H271)&gt;0,AVERAGE(E271,F271,G271,H271),"")</f>
        <v/>
      </c>
      <c r="M271" s="10">
        <f>IF(COUNT(A271,B271,C271,D271,E271,F271,G271,H271)&gt;0,AVERAGE(A271,B271,C271,D271,E271,F271,G271,H271),"")</f>
        <v/>
      </c>
    </row>
    <row r="272">
      <c r="A272" s="9">
        <f>IF(Data!A272&gt;0,Data!A272-4,"")</f>
        <v/>
      </c>
      <c r="B272" s="9">
        <f>IF(Data!B272&gt;0,Data!B272-4,"")</f>
        <v/>
      </c>
      <c r="C272" s="9">
        <f>IF(Data!C272&gt;0,Data!C272-4,"")</f>
        <v/>
      </c>
      <c r="D272" s="9">
        <f>IF(Data!D272&gt;0,Data!D272-4,"")</f>
        <v/>
      </c>
      <c r="E272" s="9">
        <f>IF(Data!E272&gt;0,Data!E272-4,"")</f>
        <v/>
      </c>
      <c r="F272" s="9">
        <f>IF(Data!F272&gt;0,Data!F272-4,"")</f>
        <v/>
      </c>
      <c r="G272" s="9">
        <f>IF(Data!G272&gt;0,Data!G272-4,"")</f>
        <v/>
      </c>
      <c r="H272" s="9">
        <f>IF(Data!H272&gt;0,Data!H272-4,"")</f>
        <v/>
      </c>
      <c r="K272" s="10">
        <f>IF(COUNT(A272,B272,C272,D272)&gt;0,AVERAGE(A272,B272,C272,D272),"")</f>
        <v/>
      </c>
      <c r="L272" s="10">
        <f>IF(COUNT(E272,F272,G272,H272)&gt;0,AVERAGE(E272,F272,G272,H272),"")</f>
        <v/>
      </c>
      <c r="M272" s="10">
        <f>IF(COUNT(A272,B272,C272,D272,E272,F272,G272,H272)&gt;0,AVERAGE(A272,B272,C272,D272,E272,F272,G272,H272),"")</f>
        <v/>
      </c>
    </row>
    <row r="273">
      <c r="A273" s="9">
        <f>IF(Data!A273&gt;0,Data!A273-4,"")</f>
        <v/>
      </c>
      <c r="B273" s="9">
        <f>IF(Data!B273&gt;0,Data!B273-4,"")</f>
        <v/>
      </c>
      <c r="C273" s="9">
        <f>IF(Data!C273&gt;0,Data!C273-4,"")</f>
        <v/>
      </c>
      <c r="D273" s="9">
        <f>IF(Data!D273&gt;0,Data!D273-4,"")</f>
        <v/>
      </c>
      <c r="E273" s="9">
        <f>IF(Data!E273&gt;0,Data!E273-4,"")</f>
        <v/>
      </c>
      <c r="F273" s="9">
        <f>IF(Data!F273&gt;0,Data!F273-4,"")</f>
        <v/>
      </c>
      <c r="G273" s="9">
        <f>IF(Data!G273&gt;0,Data!G273-4,"")</f>
        <v/>
      </c>
      <c r="H273" s="9">
        <f>IF(Data!H273&gt;0,Data!H273-4,"")</f>
        <v/>
      </c>
      <c r="K273" s="10">
        <f>IF(COUNT(A273,B273,C273,D273)&gt;0,AVERAGE(A273,B273,C273,D273),"")</f>
        <v/>
      </c>
      <c r="L273" s="10">
        <f>IF(COUNT(E273,F273,G273,H273)&gt;0,AVERAGE(E273,F273,G273,H273),"")</f>
        <v/>
      </c>
      <c r="M273" s="10">
        <f>IF(COUNT(A273,B273,C273,D273,E273,F273,G273,H273)&gt;0,AVERAGE(A273,B273,C273,D273,E273,F273,G273,H273),"")</f>
        <v/>
      </c>
    </row>
    <row r="274">
      <c r="A274" s="9">
        <f>IF(Data!A274&gt;0,Data!A274-4,"")</f>
        <v/>
      </c>
      <c r="B274" s="9">
        <f>IF(Data!B274&gt;0,Data!B274-4,"")</f>
        <v/>
      </c>
      <c r="C274" s="9">
        <f>IF(Data!C274&gt;0,Data!C274-4,"")</f>
        <v/>
      </c>
      <c r="D274" s="9">
        <f>IF(Data!D274&gt;0,Data!D274-4,"")</f>
        <v/>
      </c>
      <c r="E274" s="9">
        <f>IF(Data!E274&gt;0,Data!E274-4,"")</f>
        <v/>
      </c>
      <c r="F274" s="9">
        <f>IF(Data!F274&gt;0,Data!F274-4,"")</f>
        <v/>
      </c>
      <c r="G274" s="9">
        <f>IF(Data!G274&gt;0,Data!G274-4,"")</f>
        <v/>
      </c>
      <c r="H274" s="9">
        <f>IF(Data!H274&gt;0,Data!H274-4,"")</f>
        <v/>
      </c>
      <c r="K274" s="10">
        <f>IF(COUNT(A274,B274,C274,D274)&gt;0,AVERAGE(A274,B274,C274,D274),"")</f>
        <v/>
      </c>
      <c r="L274" s="10">
        <f>IF(COUNT(E274,F274,G274,H274)&gt;0,AVERAGE(E274,F274,G274,H274),"")</f>
        <v/>
      </c>
      <c r="M274" s="10">
        <f>IF(COUNT(A274,B274,C274,D274,E274,F274,G274,H274)&gt;0,AVERAGE(A274,B274,C274,D274,E274,F274,G274,H274),"")</f>
        <v/>
      </c>
    </row>
    <row r="275">
      <c r="A275" s="9">
        <f>IF(Data!A275&gt;0,Data!A275-4,"")</f>
        <v/>
      </c>
      <c r="B275" s="9">
        <f>IF(Data!B275&gt;0,Data!B275-4,"")</f>
        <v/>
      </c>
      <c r="C275" s="9">
        <f>IF(Data!C275&gt;0,Data!C275-4,"")</f>
        <v/>
      </c>
      <c r="D275" s="9">
        <f>IF(Data!D275&gt;0,Data!D275-4,"")</f>
        <v/>
      </c>
      <c r="E275" s="9">
        <f>IF(Data!E275&gt;0,Data!E275-4,"")</f>
        <v/>
      </c>
      <c r="F275" s="9">
        <f>IF(Data!F275&gt;0,Data!F275-4,"")</f>
        <v/>
      </c>
      <c r="G275" s="9">
        <f>IF(Data!G275&gt;0,Data!G275-4,"")</f>
        <v/>
      </c>
      <c r="H275" s="9">
        <f>IF(Data!H275&gt;0,Data!H275-4,"")</f>
        <v/>
      </c>
      <c r="K275" s="10">
        <f>IF(COUNT(A275,B275,C275,D275)&gt;0,AVERAGE(A275,B275,C275,D275),"")</f>
        <v/>
      </c>
      <c r="L275" s="10">
        <f>IF(COUNT(E275,F275,G275,H275)&gt;0,AVERAGE(E275,F275,G275,H275),"")</f>
        <v/>
      </c>
      <c r="M275" s="10">
        <f>IF(COUNT(A275,B275,C275,D275,E275,F275,G275,H275)&gt;0,AVERAGE(A275,B275,C275,D275,E275,F275,G275,H275),"")</f>
        <v/>
      </c>
    </row>
    <row r="276">
      <c r="A276" s="9">
        <f>IF(Data!A276&gt;0,Data!A276-4,"")</f>
        <v/>
      </c>
      <c r="B276" s="9">
        <f>IF(Data!B276&gt;0,Data!B276-4,"")</f>
        <v/>
      </c>
      <c r="C276" s="9">
        <f>IF(Data!C276&gt;0,Data!C276-4,"")</f>
        <v/>
      </c>
      <c r="D276" s="9">
        <f>IF(Data!D276&gt;0,Data!D276-4,"")</f>
        <v/>
      </c>
      <c r="E276" s="9">
        <f>IF(Data!E276&gt;0,Data!E276-4,"")</f>
        <v/>
      </c>
      <c r="F276" s="9">
        <f>IF(Data!F276&gt;0,Data!F276-4,"")</f>
        <v/>
      </c>
      <c r="G276" s="9">
        <f>IF(Data!G276&gt;0,Data!G276-4,"")</f>
        <v/>
      </c>
      <c r="H276" s="9">
        <f>IF(Data!H276&gt;0,Data!H276-4,"")</f>
        <v/>
      </c>
      <c r="K276" s="10">
        <f>IF(COUNT(A276,B276,C276,D276)&gt;0,AVERAGE(A276,B276,C276,D276),"")</f>
        <v/>
      </c>
      <c r="L276" s="10">
        <f>IF(COUNT(E276,F276,G276,H276)&gt;0,AVERAGE(E276,F276,G276,H276),"")</f>
        <v/>
      </c>
      <c r="M276" s="10">
        <f>IF(COUNT(A276,B276,C276,D276,E276,F276,G276,H276)&gt;0,AVERAGE(A276,B276,C276,D276,E276,F276,G276,H276),"")</f>
        <v/>
      </c>
    </row>
    <row r="277">
      <c r="A277" s="9">
        <f>IF(Data!A277&gt;0,Data!A277-4,"")</f>
        <v/>
      </c>
      <c r="B277" s="9">
        <f>IF(Data!B277&gt;0,Data!B277-4,"")</f>
        <v/>
      </c>
      <c r="C277" s="9">
        <f>IF(Data!C277&gt;0,Data!C277-4,"")</f>
        <v/>
      </c>
      <c r="D277" s="9">
        <f>IF(Data!D277&gt;0,Data!D277-4,"")</f>
        <v/>
      </c>
      <c r="E277" s="9">
        <f>IF(Data!E277&gt;0,Data!E277-4,"")</f>
        <v/>
      </c>
      <c r="F277" s="9">
        <f>IF(Data!F277&gt;0,Data!F277-4,"")</f>
        <v/>
      </c>
      <c r="G277" s="9">
        <f>IF(Data!G277&gt;0,Data!G277-4,"")</f>
        <v/>
      </c>
      <c r="H277" s="9">
        <f>IF(Data!H277&gt;0,Data!H277-4,"")</f>
        <v/>
      </c>
      <c r="K277" s="10">
        <f>IF(COUNT(A277,B277,C277,D277)&gt;0,AVERAGE(A277,B277,C277,D277),"")</f>
        <v/>
      </c>
      <c r="L277" s="10">
        <f>IF(COUNT(E277,F277,G277,H277)&gt;0,AVERAGE(E277,F277,G277,H277),"")</f>
        <v/>
      </c>
      <c r="M277" s="10">
        <f>IF(COUNT(A277,B277,C277,D277,E277,F277,G277,H277)&gt;0,AVERAGE(A277,B277,C277,D277,E277,F277,G277,H277),"")</f>
        <v/>
      </c>
    </row>
    <row r="278">
      <c r="A278" s="9">
        <f>IF(Data!A278&gt;0,Data!A278-4,"")</f>
        <v/>
      </c>
      <c r="B278" s="9">
        <f>IF(Data!B278&gt;0,Data!B278-4,"")</f>
        <v/>
      </c>
      <c r="C278" s="9">
        <f>IF(Data!C278&gt;0,Data!C278-4,"")</f>
        <v/>
      </c>
      <c r="D278" s="9">
        <f>IF(Data!D278&gt;0,Data!D278-4,"")</f>
        <v/>
      </c>
      <c r="E278" s="9">
        <f>IF(Data!E278&gt;0,Data!E278-4,"")</f>
        <v/>
      </c>
      <c r="F278" s="9">
        <f>IF(Data!F278&gt;0,Data!F278-4,"")</f>
        <v/>
      </c>
      <c r="G278" s="9">
        <f>IF(Data!G278&gt;0,Data!G278-4,"")</f>
        <v/>
      </c>
      <c r="H278" s="9">
        <f>IF(Data!H278&gt;0,Data!H278-4,"")</f>
        <v/>
      </c>
      <c r="K278" s="10">
        <f>IF(COUNT(A278,B278,C278,D278)&gt;0,AVERAGE(A278,B278,C278,D278),"")</f>
        <v/>
      </c>
      <c r="L278" s="10">
        <f>IF(COUNT(E278,F278,G278,H278)&gt;0,AVERAGE(E278,F278,G278,H278),"")</f>
        <v/>
      </c>
      <c r="M278" s="10">
        <f>IF(COUNT(A278,B278,C278,D278,E278,F278,G278,H278)&gt;0,AVERAGE(A278,B278,C278,D278,E278,F278,G278,H278),"")</f>
        <v/>
      </c>
    </row>
    <row r="279">
      <c r="A279" s="9">
        <f>IF(Data!A279&gt;0,Data!A279-4,"")</f>
        <v/>
      </c>
      <c r="B279" s="9">
        <f>IF(Data!B279&gt;0,Data!B279-4,"")</f>
        <v/>
      </c>
      <c r="C279" s="9">
        <f>IF(Data!C279&gt;0,Data!C279-4,"")</f>
        <v/>
      </c>
      <c r="D279" s="9">
        <f>IF(Data!D279&gt;0,Data!D279-4,"")</f>
        <v/>
      </c>
      <c r="E279" s="9">
        <f>IF(Data!E279&gt;0,Data!E279-4,"")</f>
        <v/>
      </c>
      <c r="F279" s="9">
        <f>IF(Data!F279&gt;0,Data!F279-4,"")</f>
        <v/>
      </c>
      <c r="G279" s="9">
        <f>IF(Data!G279&gt;0,Data!G279-4,"")</f>
        <v/>
      </c>
      <c r="H279" s="9">
        <f>IF(Data!H279&gt;0,Data!H279-4,"")</f>
        <v/>
      </c>
      <c r="K279" s="10">
        <f>IF(COUNT(A279,B279,C279,D279)&gt;0,AVERAGE(A279,B279,C279,D279),"")</f>
        <v/>
      </c>
      <c r="L279" s="10">
        <f>IF(COUNT(E279,F279,G279,H279)&gt;0,AVERAGE(E279,F279,G279,H279),"")</f>
        <v/>
      </c>
      <c r="M279" s="10">
        <f>IF(COUNT(A279,B279,C279,D279,E279,F279,G279,H279)&gt;0,AVERAGE(A279,B279,C279,D279,E279,F279,G279,H279),"")</f>
        <v/>
      </c>
    </row>
    <row r="280">
      <c r="A280" s="9">
        <f>IF(Data!A280&gt;0,Data!A280-4,"")</f>
        <v/>
      </c>
      <c r="B280" s="9">
        <f>IF(Data!B280&gt;0,Data!B280-4,"")</f>
        <v/>
      </c>
      <c r="C280" s="9">
        <f>IF(Data!C280&gt;0,Data!C280-4,"")</f>
        <v/>
      </c>
      <c r="D280" s="9">
        <f>IF(Data!D280&gt;0,Data!D280-4,"")</f>
        <v/>
      </c>
      <c r="E280" s="9">
        <f>IF(Data!E280&gt;0,Data!E280-4,"")</f>
        <v/>
      </c>
      <c r="F280" s="9">
        <f>IF(Data!F280&gt;0,Data!F280-4,"")</f>
        <v/>
      </c>
      <c r="G280" s="9">
        <f>IF(Data!G280&gt;0,Data!G280-4,"")</f>
        <v/>
      </c>
      <c r="H280" s="9">
        <f>IF(Data!H280&gt;0,Data!H280-4,"")</f>
        <v/>
      </c>
      <c r="K280" s="10">
        <f>IF(COUNT(A280,B280,C280,D280)&gt;0,AVERAGE(A280,B280,C280,D280),"")</f>
        <v/>
      </c>
      <c r="L280" s="10">
        <f>IF(COUNT(E280,F280,G280,H280)&gt;0,AVERAGE(E280,F280,G280,H280),"")</f>
        <v/>
      </c>
      <c r="M280" s="10">
        <f>IF(COUNT(A280,B280,C280,D280,E280,F280,G280,H280)&gt;0,AVERAGE(A280,B280,C280,D280,E280,F280,G280,H280),"")</f>
        <v/>
      </c>
    </row>
    <row r="281">
      <c r="A281" s="9">
        <f>IF(Data!A281&gt;0,Data!A281-4,"")</f>
        <v/>
      </c>
      <c r="B281" s="9">
        <f>IF(Data!B281&gt;0,Data!B281-4,"")</f>
        <v/>
      </c>
      <c r="C281" s="9">
        <f>IF(Data!C281&gt;0,Data!C281-4,"")</f>
        <v/>
      </c>
      <c r="D281" s="9">
        <f>IF(Data!D281&gt;0,Data!D281-4,"")</f>
        <v/>
      </c>
      <c r="E281" s="9">
        <f>IF(Data!E281&gt;0,Data!E281-4,"")</f>
        <v/>
      </c>
      <c r="F281" s="9">
        <f>IF(Data!F281&gt;0,Data!F281-4,"")</f>
        <v/>
      </c>
      <c r="G281" s="9">
        <f>IF(Data!G281&gt;0,Data!G281-4,"")</f>
        <v/>
      </c>
      <c r="H281" s="9">
        <f>IF(Data!H281&gt;0,Data!H281-4,"")</f>
        <v/>
      </c>
      <c r="K281" s="10">
        <f>IF(COUNT(A281,B281,C281,D281)&gt;0,AVERAGE(A281,B281,C281,D281),"")</f>
        <v/>
      </c>
      <c r="L281" s="10">
        <f>IF(COUNT(E281,F281,G281,H281)&gt;0,AVERAGE(E281,F281,G281,H281),"")</f>
        <v/>
      </c>
      <c r="M281" s="10">
        <f>IF(COUNT(A281,B281,C281,D281,E281,F281,G281,H281)&gt;0,AVERAGE(A281,B281,C281,D281,E281,F281,G281,H281),"")</f>
        <v/>
      </c>
    </row>
    <row r="282">
      <c r="A282" s="9">
        <f>IF(Data!A282&gt;0,Data!A282-4,"")</f>
        <v/>
      </c>
      <c r="B282" s="9">
        <f>IF(Data!B282&gt;0,Data!B282-4,"")</f>
        <v/>
      </c>
      <c r="C282" s="9">
        <f>IF(Data!C282&gt;0,Data!C282-4,"")</f>
        <v/>
      </c>
      <c r="D282" s="9">
        <f>IF(Data!D282&gt;0,Data!D282-4,"")</f>
        <v/>
      </c>
      <c r="E282" s="9">
        <f>IF(Data!E282&gt;0,Data!E282-4,"")</f>
        <v/>
      </c>
      <c r="F282" s="9">
        <f>IF(Data!F282&gt;0,Data!F282-4,"")</f>
        <v/>
      </c>
      <c r="G282" s="9">
        <f>IF(Data!G282&gt;0,Data!G282-4,"")</f>
        <v/>
      </c>
      <c r="H282" s="9">
        <f>IF(Data!H282&gt;0,Data!H282-4,"")</f>
        <v/>
      </c>
      <c r="K282" s="10">
        <f>IF(COUNT(A282,B282,C282,D282)&gt;0,AVERAGE(A282,B282,C282,D282),"")</f>
        <v/>
      </c>
      <c r="L282" s="10">
        <f>IF(COUNT(E282,F282,G282,H282)&gt;0,AVERAGE(E282,F282,G282,H282),"")</f>
        <v/>
      </c>
      <c r="M282" s="10">
        <f>IF(COUNT(A282,B282,C282,D282,E282,F282,G282,H282)&gt;0,AVERAGE(A282,B282,C282,D282,E282,F282,G282,H282),"")</f>
        <v/>
      </c>
    </row>
    <row r="283">
      <c r="A283" s="9">
        <f>IF(Data!A283&gt;0,Data!A283-4,"")</f>
        <v/>
      </c>
      <c r="B283" s="9">
        <f>IF(Data!B283&gt;0,Data!B283-4,"")</f>
        <v/>
      </c>
      <c r="C283" s="9">
        <f>IF(Data!C283&gt;0,Data!C283-4,"")</f>
        <v/>
      </c>
      <c r="D283" s="9">
        <f>IF(Data!D283&gt;0,Data!D283-4,"")</f>
        <v/>
      </c>
      <c r="E283" s="9">
        <f>IF(Data!E283&gt;0,Data!E283-4,"")</f>
        <v/>
      </c>
      <c r="F283" s="9">
        <f>IF(Data!F283&gt;0,Data!F283-4,"")</f>
        <v/>
      </c>
      <c r="G283" s="9">
        <f>IF(Data!G283&gt;0,Data!G283-4,"")</f>
        <v/>
      </c>
      <c r="H283" s="9">
        <f>IF(Data!H283&gt;0,Data!H283-4,"")</f>
        <v/>
      </c>
      <c r="K283" s="10">
        <f>IF(COUNT(A283,B283,C283,D283)&gt;0,AVERAGE(A283,B283,C283,D283),"")</f>
        <v/>
      </c>
      <c r="L283" s="10">
        <f>IF(COUNT(E283,F283,G283,H283)&gt;0,AVERAGE(E283,F283,G283,H283),"")</f>
        <v/>
      </c>
      <c r="M283" s="10">
        <f>IF(COUNT(A283,B283,C283,D283,E283,F283,G283,H283)&gt;0,AVERAGE(A283,B283,C283,D283,E283,F283,G283,H283),"")</f>
        <v/>
      </c>
    </row>
    <row r="284">
      <c r="A284" s="9">
        <f>IF(Data!A284&gt;0,Data!A284-4,"")</f>
        <v/>
      </c>
      <c r="B284" s="9">
        <f>IF(Data!B284&gt;0,Data!B284-4,"")</f>
        <v/>
      </c>
      <c r="C284" s="9">
        <f>IF(Data!C284&gt;0,Data!C284-4,"")</f>
        <v/>
      </c>
      <c r="D284" s="9">
        <f>IF(Data!D284&gt;0,Data!D284-4,"")</f>
        <v/>
      </c>
      <c r="E284" s="9">
        <f>IF(Data!E284&gt;0,Data!E284-4,"")</f>
        <v/>
      </c>
      <c r="F284" s="9">
        <f>IF(Data!F284&gt;0,Data!F284-4,"")</f>
        <v/>
      </c>
      <c r="G284" s="9">
        <f>IF(Data!G284&gt;0,Data!G284-4,"")</f>
        <v/>
      </c>
      <c r="H284" s="9">
        <f>IF(Data!H284&gt;0,Data!H284-4,"")</f>
        <v/>
      </c>
      <c r="K284" s="10">
        <f>IF(COUNT(A284,B284,C284,D284)&gt;0,AVERAGE(A284,B284,C284,D284),"")</f>
        <v/>
      </c>
      <c r="L284" s="10">
        <f>IF(COUNT(E284,F284,G284,H284)&gt;0,AVERAGE(E284,F284,G284,H284),"")</f>
        <v/>
      </c>
      <c r="M284" s="10">
        <f>IF(COUNT(A284,B284,C284,D284,E284,F284,G284,H284)&gt;0,AVERAGE(A284,B284,C284,D284,E284,F284,G284,H284),"")</f>
        <v/>
      </c>
    </row>
    <row r="285">
      <c r="A285" s="9">
        <f>IF(Data!A285&gt;0,Data!A285-4,"")</f>
        <v/>
      </c>
      <c r="B285" s="9">
        <f>IF(Data!B285&gt;0,Data!B285-4,"")</f>
        <v/>
      </c>
      <c r="C285" s="9">
        <f>IF(Data!C285&gt;0,Data!C285-4,"")</f>
        <v/>
      </c>
      <c r="D285" s="9">
        <f>IF(Data!D285&gt;0,Data!D285-4,"")</f>
        <v/>
      </c>
      <c r="E285" s="9">
        <f>IF(Data!E285&gt;0,Data!E285-4,"")</f>
        <v/>
      </c>
      <c r="F285" s="9">
        <f>IF(Data!F285&gt;0,Data!F285-4,"")</f>
        <v/>
      </c>
      <c r="G285" s="9">
        <f>IF(Data!G285&gt;0,Data!G285-4,"")</f>
        <v/>
      </c>
      <c r="H285" s="9">
        <f>IF(Data!H285&gt;0,Data!H285-4,"")</f>
        <v/>
      </c>
      <c r="K285" s="10">
        <f>IF(COUNT(A285,B285,C285,D285)&gt;0,AVERAGE(A285,B285,C285,D285),"")</f>
        <v/>
      </c>
      <c r="L285" s="10">
        <f>IF(COUNT(E285,F285,G285,H285)&gt;0,AVERAGE(E285,F285,G285,H285),"")</f>
        <v/>
      </c>
      <c r="M285" s="10">
        <f>IF(COUNT(A285,B285,C285,D285,E285,F285,G285,H285)&gt;0,AVERAGE(A285,B285,C285,D285,E285,F285,G285,H285),"")</f>
        <v/>
      </c>
    </row>
    <row r="286">
      <c r="A286" s="9">
        <f>IF(Data!A286&gt;0,Data!A286-4,"")</f>
        <v/>
      </c>
      <c r="B286" s="9">
        <f>IF(Data!B286&gt;0,Data!B286-4,"")</f>
        <v/>
      </c>
      <c r="C286" s="9">
        <f>IF(Data!C286&gt;0,Data!C286-4,"")</f>
        <v/>
      </c>
      <c r="D286" s="9">
        <f>IF(Data!D286&gt;0,Data!D286-4,"")</f>
        <v/>
      </c>
      <c r="E286" s="9">
        <f>IF(Data!E286&gt;0,Data!E286-4,"")</f>
        <v/>
      </c>
      <c r="F286" s="9">
        <f>IF(Data!F286&gt;0,Data!F286-4,"")</f>
        <v/>
      </c>
      <c r="G286" s="9">
        <f>IF(Data!G286&gt;0,Data!G286-4,"")</f>
        <v/>
      </c>
      <c r="H286" s="9">
        <f>IF(Data!H286&gt;0,Data!H286-4,"")</f>
        <v/>
      </c>
      <c r="K286" s="10">
        <f>IF(COUNT(A286,B286,C286,D286)&gt;0,AVERAGE(A286,B286,C286,D286),"")</f>
        <v/>
      </c>
      <c r="L286" s="10">
        <f>IF(COUNT(E286,F286,G286,H286)&gt;0,AVERAGE(E286,F286,G286,H286),"")</f>
        <v/>
      </c>
      <c r="M286" s="10">
        <f>IF(COUNT(A286,B286,C286,D286,E286,F286,G286,H286)&gt;0,AVERAGE(A286,B286,C286,D286,E286,F286,G286,H286),"")</f>
        <v/>
      </c>
    </row>
    <row r="287">
      <c r="A287" s="9">
        <f>IF(Data!A287&gt;0,Data!A287-4,"")</f>
        <v/>
      </c>
      <c r="B287" s="9">
        <f>IF(Data!B287&gt;0,Data!B287-4,"")</f>
        <v/>
      </c>
      <c r="C287" s="9">
        <f>IF(Data!C287&gt;0,Data!C287-4,"")</f>
        <v/>
      </c>
      <c r="D287" s="9">
        <f>IF(Data!D287&gt;0,Data!D287-4,"")</f>
        <v/>
      </c>
      <c r="E287" s="9">
        <f>IF(Data!E287&gt;0,Data!E287-4,"")</f>
        <v/>
      </c>
      <c r="F287" s="9">
        <f>IF(Data!F287&gt;0,Data!F287-4,"")</f>
        <v/>
      </c>
      <c r="G287" s="9">
        <f>IF(Data!G287&gt;0,Data!G287-4,"")</f>
        <v/>
      </c>
      <c r="H287" s="9">
        <f>IF(Data!H287&gt;0,Data!H287-4,"")</f>
        <v/>
      </c>
      <c r="K287" s="10">
        <f>IF(COUNT(A287,B287,C287,D287)&gt;0,AVERAGE(A287,B287,C287,D287),"")</f>
        <v/>
      </c>
      <c r="L287" s="10">
        <f>IF(COUNT(E287,F287,G287,H287)&gt;0,AVERAGE(E287,F287,G287,H287),"")</f>
        <v/>
      </c>
      <c r="M287" s="10">
        <f>IF(COUNT(A287,B287,C287,D287,E287,F287,G287,H287)&gt;0,AVERAGE(A287,B287,C287,D287,E287,F287,G287,H287),"")</f>
        <v/>
      </c>
    </row>
    <row r="288">
      <c r="A288" s="9">
        <f>IF(Data!A288&gt;0,Data!A288-4,"")</f>
        <v/>
      </c>
      <c r="B288" s="9">
        <f>IF(Data!B288&gt;0,Data!B288-4,"")</f>
        <v/>
      </c>
      <c r="C288" s="9">
        <f>IF(Data!C288&gt;0,Data!C288-4,"")</f>
        <v/>
      </c>
      <c r="D288" s="9">
        <f>IF(Data!D288&gt;0,Data!D288-4,"")</f>
        <v/>
      </c>
      <c r="E288" s="9">
        <f>IF(Data!E288&gt;0,Data!E288-4,"")</f>
        <v/>
      </c>
      <c r="F288" s="9">
        <f>IF(Data!F288&gt;0,Data!F288-4,"")</f>
        <v/>
      </c>
      <c r="G288" s="9">
        <f>IF(Data!G288&gt;0,Data!G288-4,"")</f>
        <v/>
      </c>
      <c r="H288" s="9">
        <f>IF(Data!H288&gt;0,Data!H288-4,"")</f>
        <v/>
      </c>
      <c r="K288" s="10">
        <f>IF(COUNT(A288,B288,C288,D288)&gt;0,AVERAGE(A288,B288,C288,D288),"")</f>
        <v/>
      </c>
      <c r="L288" s="10">
        <f>IF(COUNT(E288,F288,G288,H288)&gt;0,AVERAGE(E288,F288,G288,H288),"")</f>
        <v/>
      </c>
      <c r="M288" s="10">
        <f>IF(COUNT(A288,B288,C288,D288,E288,F288,G288,H288)&gt;0,AVERAGE(A288,B288,C288,D288,E288,F288,G288,H288),"")</f>
        <v/>
      </c>
    </row>
    <row r="289">
      <c r="A289" s="9">
        <f>IF(Data!A289&gt;0,Data!A289-4,"")</f>
        <v/>
      </c>
      <c r="B289" s="9">
        <f>IF(Data!B289&gt;0,Data!B289-4,"")</f>
        <v/>
      </c>
      <c r="C289" s="9">
        <f>IF(Data!C289&gt;0,Data!C289-4,"")</f>
        <v/>
      </c>
      <c r="D289" s="9">
        <f>IF(Data!D289&gt;0,Data!D289-4,"")</f>
        <v/>
      </c>
      <c r="E289" s="9">
        <f>IF(Data!E289&gt;0,Data!E289-4,"")</f>
        <v/>
      </c>
      <c r="F289" s="9">
        <f>IF(Data!F289&gt;0,Data!F289-4,"")</f>
        <v/>
      </c>
      <c r="G289" s="9">
        <f>IF(Data!G289&gt;0,Data!G289-4,"")</f>
        <v/>
      </c>
      <c r="H289" s="9">
        <f>IF(Data!H289&gt;0,Data!H289-4,"")</f>
        <v/>
      </c>
      <c r="K289" s="10">
        <f>IF(COUNT(A289,B289,C289,D289)&gt;0,AVERAGE(A289,B289,C289,D289),"")</f>
        <v/>
      </c>
      <c r="L289" s="10">
        <f>IF(COUNT(E289,F289,G289,H289)&gt;0,AVERAGE(E289,F289,G289,H289),"")</f>
        <v/>
      </c>
      <c r="M289" s="10">
        <f>IF(COUNT(A289,B289,C289,D289,E289,F289,G289,H289)&gt;0,AVERAGE(A289,B289,C289,D289,E289,F289,G289,H289),"")</f>
        <v/>
      </c>
    </row>
    <row r="290">
      <c r="A290" s="9">
        <f>IF(Data!A290&gt;0,Data!A290-4,"")</f>
        <v/>
      </c>
      <c r="B290" s="9">
        <f>IF(Data!B290&gt;0,Data!B290-4,"")</f>
        <v/>
      </c>
      <c r="C290" s="9">
        <f>IF(Data!C290&gt;0,Data!C290-4,"")</f>
        <v/>
      </c>
      <c r="D290" s="9">
        <f>IF(Data!D290&gt;0,Data!D290-4,"")</f>
        <v/>
      </c>
      <c r="E290" s="9">
        <f>IF(Data!E290&gt;0,Data!E290-4,"")</f>
        <v/>
      </c>
      <c r="F290" s="9">
        <f>IF(Data!F290&gt;0,Data!F290-4,"")</f>
        <v/>
      </c>
      <c r="G290" s="9">
        <f>IF(Data!G290&gt;0,Data!G290-4,"")</f>
        <v/>
      </c>
      <c r="H290" s="9">
        <f>IF(Data!H290&gt;0,Data!H290-4,"")</f>
        <v/>
      </c>
      <c r="K290" s="10">
        <f>IF(COUNT(A290,B290,C290,D290)&gt;0,AVERAGE(A290,B290,C290,D290),"")</f>
        <v/>
      </c>
      <c r="L290" s="10">
        <f>IF(COUNT(E290,F290,G290,H290)&gt;0,AVERAGE(E290,F290,G290,H290),"")</f>
        <v/>
      </c>
      <c r="M290" s="10">
        <f>IF(COUNT(A290,B290,C290,D290,E290,F290,G290,H290)&gt;0,AVERAGE(A290,B290,C290,D290,E290,F290,G290,H290),"")</f>
        <v/>
      </c>
    </row>
    <row r="291">
      <c r="A291" s="9">
        <f>IF(Data!A291&gt;0,Data!A291-4,"")</f>
        <v/>
      </c>
      <c r="B291" s="9">
        <f>IF(Data!B291&gt;0,Data!B291-4,"")</f>
        <v/>
      </c>
      <c r="C291" s="9">
        <f>IF(Data!C291&gt;0,Data!C291-4,"")</f>
        <v/>
      </c>
      <c r="D291" s="9">
        <f>IF(Data!D291&gt;0,Data!D291-4,"")</f>
        <v/>
      </c>
      <c r="E291" s="9">
        <f>IF(Data!E291&gt;0,Data!E291-4,"")</f>
        <v/>
      </c>
      <c r="F291" s="9">
        <f>IF(Data!F291&gt;0,Data!F291-4,"")</f>
        <v/>
      </c>
      <c r="G291" s="9">
        <f>IF(Data!G291&gt;0,Data!G291-4,"")</f>
        <v/>
      </c>
      <c r="H291" s="9">
        <f>IF(Data!H291&gt;0,Data!H291-4,"")</f>
        <v/>
      </c>
      <c r="K291" s="10">
        <f>IF(COUNT(A291,B291,C291,D291)&gt;0,AVERAGE(A291,B291,C291,D291),"")</f>
        <v/>
      </c>
      <c r="L291" s="10">
        <f>IF(COUNT(E291,F291,G291,H291)&gt;0,AVERAGE(E291,F291,G291,H291),"")</f>
        <v/>
      </c>
      <c r="M291" s="10">
        <f>IF(COUNT(A291,B291,C291,D291,E291,F291,G291,H291)&gt;0,AVERAGE(A291,B291,C291,D291,E291,F291,G291,H291),"")</f>
        <v/>
      </c>
    </row>
    <row r="292">
      <c r="A292" s="9">
        <f>IF(Data!A292&gt;0,Data!A292-4,"")</f>
        <v/>
      </c>
      <c r="B292" s="9">
        <f>IF(Data!B292&gt;0,Data!B292-4,"")</f>
        <v/>
      </c>
      <c r="C292" s="9">
        <f>IF(Data!C292&gt;0,Data!C292-4,"")</f>
        <v/>
      </c>
      <c r="D292" s="9">
        <f>IF(Data!D292&gt;0,Data!D292-4,"")</f>
        <v/>
      </c>
      <c r="E292" s="9">
        <f>IF(Data!E292&gt;0,Data!E292-4,"")</f>
        <v/>
      </c>
      <c r="F292" s="9">
        <f>IF(Data!F292&gt;0,Data!F292-4,"")</f>
        <v/>
      </c>
      <c r="G292" s="9">
        <f>IF(Data!G292&gt;0,Data!G292-4,"")</f>
        <v/>
      </c>
      <c r="H292" s="9">
        <f>IF(Data!H292&gt;0,Data!H292-4,"")</f>
        <v/>
      </c>
      <c r="K292" s="10">
        <f>IF(COUNT(A292,B292,C292,D292)&gt;0,AVERAGE(A292,B292,C292,D292),"")</f>
        <v/>
      </c>
      <c r="L292" s="10">
        <f>IF(COUNT(E292,F292,G292,H292)&gt;0,AVERAGE(E292,F292,G292,H292),"")</f>
        <v/>
      </c>
      <c r="M292" s="10">
        <f>IF(COUNT(A292,B292,C292,D292,E292,F292,G292,H292)&gt;0,AVERAGE(A292,B292,C292,D292,E292,F292,G292,H292),"")</f>
        <v/>
      </c>
    </row>
    <row r="293">
      <c r="A293" s="9">
        <f>IF(Data!A293&gt;0,Data!A293-4,"")</f>
        <v/>
      </c>
      <c r="B293" s="9">
        <f>IF(Data!B293&gt;0,Data!B293-4,"")</f>
        <v/>
      </c>
      <c r="C293" s="9">
        <f>IF(Data!C293&gt;0,Data!C293-4,"")</f>
        <v/>
      </c>
      <c r="D293" s="9">
        <f>IF(Data!D293&gt;0,Data!D293-4,"")</f>
        <v/>
      </c>
      <c r="E293" s="9">
        <f>IF(Data!E293&gt;0,Data!E293-4,"")</f>
        <v/>
      </c>
      <c r="F293" s="9">
        <f>IF(Data!F293&gt;0,Data!F293-4,"")</f>
        <v/>
      </c>
      <c r="G293" s="9">
        <f>IF(Data!G293&gt;0,Data!G293-4,"")</f>
        <v/>
      </c>
      <c r="H293" s="9">
        <f>IF(Data!H293&gt;0,Data!H293-4,"")</f>
        <v/>
      </c>
      <c r="K293" s="10">
        <f>IF(COUNT(A293,B293,C293,D293)&gt;0,AVERAGE(A293,B293,C293,D293),"")</f>
        <v/>
      </c>
      <c r="L293" s="10">
        <f>IF(COUNT(E293,F293,G293,H293)&gt;0,AVERAGE(E293,F293,G293,H293),"")</f>
        <v/>
      </c>
      <c r="M293" s="10">
        <f>IF(COUNT(A293,B293,C293,D293,E293,F293,G293,H293)&gt;0,AVERAGE(A293,B293,C293,D293,E293,F293,G293,H293),"")</f>
        <v/>
      </c>
    </row>
    <row r="294">
      <c r="A294" s="9">
        <f>IF(Data!A294&gt;0,Data!A294-4,"")</f>
        <v/>
      </c>
      <c r="B294" s="9">
        <f>IF(Data!B294&gt;0,Data!B294-4,"")</f>
        <v/>
      </c>
      <c r="C294" s="9">
        <f>IF(Data!C294&gt;0,Data!C294-4,"")</f>
        <v/>
      </c>
      <c r="D294" s="9">
        <f>IF(Data!D294&gt;0,Data!D294-4,"")</f>
        <v/>
      </c>
      <c r="E294" s="9">
        <f>IF(Data!E294&gt;0,Data!E294-4,"")</f>
        <v/>
      </c>
      <c r="F294" s="9">
        <f>IF(Data!F294&gt;0,Data!F294-4,"")</f>
        <v/>
      </c>
      <c r="G294" s="9">
        <f>IF(Data!G294&gt;0,Data!G294-4,"")</f>
        <v/>
      </c>
      <c r="H294" s="9">
        <f>IF(Data!H294&gt;0,Data!H294-4,"")</f>
        <v/>
      </c>
      <c r="K294" s="10">
        <f>IF(COUNT(A294,B294,C294,D294)&gt;0,AVERAGE(A294,B294,C294,D294),"")</f>
        <v/>
      </c>
      <c r="L294" s="10">
        <f>IF(COUNT(E294,F294,G294,H294)&gt;0,AVERAGE(E294,F294,G294,H294),"")</f>
        <v/>
      </c>
      <c r="M294" s="10">
        <f>IF(COUNT(A294,B294,C294,D294,E294,F294,G294,H294)&gt;0,AVERAGE(A294,B294,C294,D294,E294,F294,G294,H294),"")</f>
        <v/>
      </c>
    </row>
    <row r="295">
      <c r="A295" s="9">
        <f>IF(Data!A295&gt;0,Data!A295-4,"")</f>
        <v/>
      </c>
      <c r="B295" s="9">
        <f>IF(Data!B295&gt;0,Data!B295-4,"")</f>
        <v/>
      </c>
      <c r="C295" s="9">
        <f>IF(Data!C295&gt;0,Data!C295-4,"")</f>
        <v/>
      </c>
      <c r="D295" s="9">
        <f>IF(Data!D295&gt;0,Data!D295-4,"")</f>
        <v/>
      </c>
      <c r="E295" s="9">
        <f>IF(Data!E295&gt;0,Data!E295-4,"")</f>
        <v/>
      </c>
      <c r="F295" s="9">
        <f>IF(Data!F295&gt;0,Data!F295-4,"")</f>
        <v/>
      </c>
      <c r="G295" s="9">
        <f>IF(Data!G295&gt;0,Data!G295-4,"")</f>
        <v/>
      </c>
      <c r="H295" s="9">
        <f>IF(Data!H295&gt;0,Data!H295-4,"")</f>
        <v/>
      </c>
      <c r="K295" s="10">
        <f>IF(COUNT(A295,B295,C295,D295)&gt;0,AVERAGE(A295,B295,C295,D295),"")</f>
        <v/>
      </c>
      <c r="L295" s="10">
        <f>IF(COUNT(E295,F295,G295,H295)&gt;0,AVERAGE(E295,F295,G295,H295),"")</f>
        <v/>
      </c>
      <c r="M295" s="10">
        <f>IF(COUNT(A295,B295,C295,D295,E295,F295,G295,H295)&gt;0,AVERAGE(A295,B295,C295,D295,E295,F295,G295,H295),"")</f>
        <v/>
      </c>
    </row>
    <row r="296">
      <c r="A296" s="9">
        <f>IF(Data!A296&gt;0,Data!A296-4,"")</f>
        <v/>
      </c>
      <c r="B296" s="9">
        <f>IF(Data!B296&gt;0,Data!B296-4,"")</f>
        <v/>
      </c>
      <c r="C296" s="9">
        <f>IF(Data!C296&gt;0,Data!C296-4,"")</f>
        <v/>
      </c>
      <c r="D296" s="9">
        <f>IF(Data!D296&gt;0,Data!D296-4,"")</f>
        <v/>
      </c>
      <c r="E296" s="9">
        <f>IF(Data!E296&gt;0,Data!E296-4,"")</f>
        <v/>
      </c>
      <c r="F296" s="9">
        <f>IF(Data!F296&gt;0,Data!F296-4,"")</f>
        <v/>
      </c>
      <c r="G296" s="9">
        <f>IF(Data!G296&gt;0,Data!G296-4,"")</f>
        <v/>
      </c>
      <c r="H296" s="9">
        <f>IF(Data!H296&gt;0,Data!H296-4,"")</f>
        <v/>
      </c>
      <c r="K296" s="10">
        <f>IF(COUNT(A296,B296,C296,D296)&gt;0,AVERAGE(A296,B296,C296,D296),"")</f>
        <v/>
      </c>
      <c r="L296" s="10">
        <f>IF(COUNT(E296,F296,G296,H296)&gt;0,AVERAGE(E296,F296,G296,H296),"")</f>
        <v/>
      </c>
      <c r="M296" s="10">
        <f>IF(COUNT(A296,B296,C296,D296,E296,F296,G296,H296)&gt;0,AVERAGE(A296,B296,C296,D296,E296,F296,G296,H296),"")</f>
        <v/>
      </c>
    </row>
    <row r="297">
      <c r="A297" s="9">
        <f>IF(Data!A297&gt;0,Data!A297-4,"")</f>
        <v/>
      </c>
      <c r="B297" s="9">
        <f>IF(Data!B297&gt;0,Data!B297-4,"")</f>
        <v/>
      </c>
      <c r="C297" s="9">
        <f>IF(Data!C297&gt;0,Data!C297-4,"")</f>
        <v/>
      </c>
      <c r="D297" s="9">
        <f>IF(Data!D297&gt;0,Data!D297-4,"")</f>
        <v/>
      </c>
      <c r="E297" s="9">
        <f>IF(Data!E297&gt;0,Data!E297-4,"")</f>
        <v/>
      </c>
      <c r="F297" s="9">
        <f>IF(Data!F297&gt;0,Data!F297-4,"")</f>
        <v/>
      </c>
      <c r="G297" s="9">
        <f>IF(Data!G297&gt;0,Data!G297-4,"")</f>
        <v/>
      </c>
      <c r="H297" s="9">
        <f>IF(Data!H297&gt;0,Data!H297-4,"")</f>
        <v/>
      </c>
      <c r="K297" s="10">
        <f>IF(COUNT(A297,B297,C297,D297)&gt;0,AVERAGE(A297,B297,C297,D297),"")</f>
        <v/>
      </c>
      <c r="L297" s="10">
        <f>IF(COUNT(E297,F297,G297,H297)&gt;0,AVERAGE(E297,F297,G297,H297),"")</f>
        <v/>
      </c>
      <c r="M297" s="10">
        <f>IF(COUNT(A297,B297,C297,D297,E297,F297,G297,H297)&gt;0,AVERAGE(A297,B297,C297,D297,E297,F297,G297,H297),"")</f>
        <v/>
      </c>
    </row>
    <row r="298">
      <c r="A298" s="9">
        <f>IF(Data!A298&gt;0,Data!A298-4,"")</f>
        <v/>
      </c>
      <c r="B298" s="9">
        <f>IF(Data!B298&gt;0,Data!B298-4,"")</f>
        <v/>
      </c>
      <c r="C298" s="9">
        <f>IF(Data!C298&gt;0,Data!C298-4,"")</f>
        <v/>
      </c>
      <c r="D298" s="9">
        <f>IF(Data!D298&gt;0,Data!D298-4,"")</f>
        <v/>
      </c>
      <c r="E298" s="9">
        <f>IF(Data!E298&gt;0,Data!E298-4,"")</f>
        <v/>
      </c>
      <c r="F298" s="9">
        <f>IF(Data!F298&gt;0,Data!F298-4,"")</f>
        <v/>
      </c>
      <c r="G298" s="9">
        <f>IF(Data!G298&gt;0,Data!G298-4,"")</f>
        <v/>
      </c>
      <c r="H298" s="9">
        <f>IF(Data!H298&gt;0,Data!H298-4,"")</f>
        <v/>
      </c>
      <c r="K298" s="10">
        <f>IF(COUNT(A298,B298,C298,D298)&gt;0,AVERAGE(A298,B298,C298,D298),"")</f>
        <v/>
      </c>
      <c r="L298" s="10">
        <f>IF(COUNT(E298,F298,G298,H298)&gt;0,AVERAGE(E298,F298,G298,H298),"")</f>
        <v/>
      </c>
      <c r="M298" s="10">
        <f>IF(COUNT(A298,B298,C298,D298,E298,F298,G298,H298)&gt;0,AVERAGE(A298,B298,C298,D298,E298,F298,G298,H298),"")</f>
        <v/>
      </c>
    </row>
    <row r="299">
      <c r="A299" s="9">
        <f>IF(Data!A299&gt;0,Data!A299-4,"")</f>
        <v/>
      </c>
      <c r="B299" s="9">
        <f>IF(Data!B299&gt;0,Data!B299-4,"")</f>
        <v/>
      </c>
      <c r="C299" s="9">
        <f>IF(Data!C299&gt;0,Data!C299-4,"")</f>
        <v/>
      </c>
      <c r="D299" s="9">
        <f>IF(Data!D299&gt;0,Data!D299-4,"")</f>
        <v/>
      </c>
      <c r="E299" s="9">
        <f>IF(Data!E299&gt;0,Data!E299-4,"")</f>
        <v/>
      </c>
      <c r="F299" s="9">
        <f>IF(Data!F299&gt;0,Data!F299-4,"")</f>
        <v/>
      </c>
      <c r="G299" s="9">
        <f>IF(Data!G299&gt;0,Data!G299-4,"")</f>
        <v/>
      </c>
      <c r="H299" s="9">
        <f>IF(Data!H299&gt;0,Data!H299-4,"")</f>
        <v/>
      </c>
      <c r="K299" s="10">
        <f>IF(COUNT(A299,B299,C299,D299)&gt;0,AVERAGE(A299,B299,C299,D299),"")</f>
        <v/>
      </c>
      <c r="L299" s="10">
        <f>IF(COUNT(E299,F299,G299,H299)&gt;0,AVERAGE(E299,F299,G299,H299),"")</f>
        <v/>
      </c>
      <c r="M299" s="10">
        <f>IF(COUNT(A299,B299,C299,D299,E299,F299,G299,H299)&gt;0,AVERAGE(A299,B299,C299,D299,E299,F299,G299,H299),"")</f>
        <v/>
      </c>
    </row>
    <row r="300">
      <c r="A300" s="9">
        <f>IF(Data!A300&gt;0,Data!A300-4,"")</f>
        <v/>
      </c>
      <c r="B300" s="9">
        <f>IF(Data!B300&gt;0,Data!B300-4,"")</f>
        <v/>
      </c>
      <c r="C300" s="9">
        <f>IF(Data!C300&gt;0,Data!C300-4,"")</f>
        <v/>
      </c>
      <c r="D300" s="9">
        <f>IF(Data!D300&gt;0,Data!D300-4,"")</f>
        <v/>
      </c>
      <c r="E300" s="9">
        <f>IF(Data!E300&gt;0,Data!E300-4,"")</f>
        <v/>
      </c>
      <c r="F300" s="9">
        <f>IF(Data!F300&gt;0,Data!F300-4,"")</f>
        <v/>
      </c>
      <c r="G300" s="9">
        <f>IF(Data!G300&gt;0,Data!G300-4,"")</f>
        <v/>
      </c>
      <c r="H300" s="9">
        <f>IF(Data!H300&gt;0,Data!H300-4,"")</f>
        <v/>
      </c>
      <c r="K300" s="10">
        <f>IF(COUNT(A300,B300,C300,D300)&gt;0,AVERAGE(A300,B300,C300,D300),"")</f>
        <v/>
      </c>
      <c r="L300" s="10">
        <f>IF(COUNT(E300,F300,G300,H300)&gt;0,AVERAGE(E300,F300,G300,H300),"")</f>
        <v/>
      </c>
      <c r="M300" s="10">
        <f>IF(COUNT(A300,B300,C300,D300,E300,F300,G300,H300)&gt;0,AVERAGE(A300,B300,C300,D300,E300,F300,G300,H300),"")</f>
        <v/>
      </c>
    </row>
    <row r="301">
      <c r="A301" s="9">
        <f>IF(Data!A301&gt;0,Data!A301-4,"")</f>
        <v/>
      </c>
      <c r="B301" s="9">
        <f>IF(Data!B301&gt;0,Data!B301-4,"")</f>
        <v/>
      </c>
      <c r="C301" s="9">
        <f>IF(Data!C301&gt;0,Data!C301-4,"")</f>
        <v/>
      </c>
      <c r="D301" s="9">
        <f>IF(Data!D301&gt;0,Data!D301-4,"")</f>
        <v/>
      </c>
      <c r="E301" s="9">
        <f>IF(Data!E301&gt;0,Data!E301-4,"")</f>
        <v/>
      </c>
      <c r="F301" s="9">
        <f>IF(Data!F301&gt;0,Data!F301-4,"")</f>
        <v/>
      </c>
      <c r="G301" s="9">
        <f>IF(Data!G301&gt;0,Data!G301-4,"")</f>
        <v/>
      </c>
      <c r="H301" s="9">
        <f>IF(Data!H301&gt;0,Data!H301-4,"")</f>
        <v/>
      </c>
      <c r="K301" s="10">
        <f>IF(COUNT(A301,B301,C301,D301)&gt;0,AVERAGE(A301,B301,C301,D301),"")</f>
        <v/>
      </c>
      <c r="L301" s="10">
        <f>IF(COUNT(E301,F301,G301,H301)&gt;0,AVERAGE(E301,F301,G301,H301),"")</f>
        <v/>
      </c>
      <c r="M301" s="10">
        <f>IF(COUNT(A301,B301,C301,D301,E301,F301,G301,H301)&gt;0,AVERAGE(A301,B301,C301,D301,E301,F301,G301,H301),"")</f>
        <v/>
      </c>
    </row>
    <row r="302">
      <c r="A302" s="9">
        <f>IF(Data!A302&gt;0,Data!A302-4,"")</f>
        <v/>
      </c>
      <c r="B302" s="9">
        <f>IF(Data!B302&gt;0,Data!B302-4,"")</f>
        <v/>
      </c>
      <c r="C302" s="9">
        <f>IF(Data!C302&gt;0,Data!C302-4,"")</f>
        <v/>
      </c>
      <c r="D302" s="9">
        <f>IF(Data!D302&gt;0,Data!D302-4,"")</f>
        <v/>
      </c>
      <c r="E302" s="9">
        <f>IF(Data!E302&gt;0,Data!E302-4,"")</f>
        <v/>
      </c>
      <c r="F302" s="9">
        <f>IF(Data!F302&gt;0,Data!F302-4,"")</f>
        <v/>
      </c>
      <c r="G302" s="9">
        <f>IF(Data!G302&gt;0,Data!G302-4,"")</f>
        <v/>
      </c>
      <c r="H302" s="9">
        <f>IF(Data!H302&gt;0,Data!H302-4,"")</f>
        <v/>
      </c>
      <c r="K302" s="10">
        <f>IF(COUNT(A302,B302,C302,D302)&gt;0,AVERAGE(A302,B302,C302,D302),"")</f>
        <v/>
      </c>
      <c r="L302" s="10">
        <f>IF(COUNT(E302,F302,G302,H302)&gt;0,AVERAGE(E302,F302,G302,H302),"")</f>
        <v/>
      </c>
      <c r="M302" s="10">
        <f>IF(COUNT(A302,B302,C302,D302,E302,F302,G302,H302)&gt;0,AVERAGE(A302,B302,C302,D302,E302,F302,G302,H302),"")</f>
        <v/>
      </c>
    </row>
    <row r="303">
      <c r="A303" s="9">
        <f>IF(Data!A303&gt;0,Data!A303-4,"")</f>
        <v/>
      </c>
      <c r="B303" s="9">
        <f>IF(Data!B303&gt;0,Data!B303-4,"")</f>
        <v/>
      </c>
      <c r="C303" s="9">
        <f>IF(Data!C303&gt;0,Data!C303-4,"")</f>
        <v/>
      </c>
      <c r="D303" s="9">
        <f>IF(Data!D303&gt;0,Data!D303-4,"")</f>
        <v/>
      </c>
      <c r="E303" s="9">
        <f>IF(Data!E303&gt;0,Data!E303-4,"")</f>
        <v/>
      </c>
      <c r="F303" s="9">
        <f>IF(Data!F303&gt;0,Data!F303-4,"")</f>
        <v/>
      </c>
      <c r="G303" s="9">
        <f>IF(Data!G303&gt;0,Data!G303-4,"")</f>
        <v/>
      </c>
      <c r="H303" s="9">
        <f>IF(Data!H303&gt;0,Data!H303-4,"")</f>
        <v/>
      </c>
      <c r="K303" s="10">
        <f>IF(COUNT(A303,B303,C303,D303)&gt;0,AVERAGE(A303,B303,C303,D303),"")</f>
        <v/>
      </c>
      <c r="L303" s="10">
        <f>IF(COUNT(E303,F303,G303,H303)&gt;0,AVERAGE(E303,F303,G303,H303),"")</f>
        <v/>
      </c>
      <c r="M303" s="10">
        <f>IF(COUNT(A303,B303,C303,D303,E303,F303,G303,H303)&gt;0,AVERAGE(A303,B303,C303,D303,E303,F303,G303,H303),"")</f>
        <v/>
      </c>
    </row>
    <row r="304">
      <c r="A304" s="9">
        <f>IF(Data!A304&gt;0,Data!A304-4,"")</f>
        <v/>
      </c>
      <c r="B304" s="9">
        <f>IF(Data!B304&gt;0,Data!B304-4,"")</f>
        <v/>
      </c>
      <c r="C304" s="9">
        <f>IF(Data!C304&gt;0,Data!C304-4,"")</f>
        <v/>
      </c>
      <c r="D304" s="9">
        <f>IF(Data!D304&gt;0,Data!D304-4,"")</f>
        <v/>
      </c>
      <c r="E304" s="9">
        <f>IF(Data!E304&gt;0,Data!E304-4,"")</f>
        <v/>
      </c>
      <c r="F304" s="9">
        <f>IF(Data!F304&gt;0,Data!F304-4,"")</f>
        <v/>
      </c>
      <c r="G304" s="9">
        <f>IF(Data!G304&gt;0,Data!G304-4,"")</f>
        <v/>
      </c>
      <c r="H304" s="9">
        <f>IF(Data!H304&gt;0,Data!H304-4,"")</f>
        <v/>
      </c>
      <c r="K304" s="10">
        <f>IF(COUNT(A304,B304,C304,D304)&gt;0,AVERAGE(A304,B304,C304,D304),"")</f>
        <v/>
      </c>
      <c r="L304" s="10">
        <f>IF(COUNT(E304,F304,G304,H304)&gt;0,AVERAGE(E304,F304,G304,H304),"")</f>
        <v/>
      </c>
      <c r="M304" s="10">
        <f>IF(COUNT(A304,B304,C304,D304,E304,F304,G304,H304)&gt;0,AVERAGE(A304,B304,C304,D304,E304,F304,G304,H304),"")</f>
        <v/>
      </c>
    </row>
    <row r="305">
      <c r="A305" s="9">
        <f>IF(Data!A305&gt;0,Data!A305-4,"")</f>
        <v/>
      </c>
      <c r="B305" s="9">
        <f>IF(Data!B305&gt;0,Data!B305-4,"")</f>
        <v/>
      </c>
      <c r="C305" s="9">
        <f>IF(Data!C305&gt;0,Data!C305-4,"")</f>
        <v/>
      </c>
      <c r="D305" s="9">
        <f>IF(Data!D305&gt;0,Data!D305-4,"")</f>
        <v/>
      </c>
      <c r="E305" s="9">
        <f>IF(Data!E305&gt;0,Data!E305-4,"")</f>
        <v/>
      </c>
      <c r="F305" s="9">
        <f>IF(Data!F305&gt;0,Data!F305-4,"")</f>
        <v/>
      </c>
      <c r="G305" s="9">
        <f>IF(Data!G305&gt;0,Data!G305-4,"")</f>
        <v/>
      </c>
      <c r="H305" s="9">
        <f>IF(Data!H305&gt;0,Data!H305-4,"")</f>
        <v/>
      </c>
      <c r="K305" s="10">
        <f>IF(COUNT(A305,B305,C305,D305)&gt;0,AVERAGE(A305,B305,C305,D305),"")</f>
        <v/>
      </c>
      <c r="L305" s="10">
        <f>IF(COUNT(E305,F305,G305,H305)&gt;0,AVERAGE(E305,F305,G305,H305),"")</f>
        <v/>
      </c>
      <c r="M305" s="10">
        <f>IF(COUNT(A305,B305,C305,D305,E305,F305,G305,H305)&gt;0,AVERAGE(A305,B305,C305,D305,E305,F305,G305,H305),"")</f>
        <v/>
      </c>
    </row>
    <row r="306">
      <c r="A306" s="9">
        <f>IF(Data!A306&gt;0,Data!A306-4,"")</f>
        <v/>
      </c>
      <c r="B306" s="9">
        <f>IF(Data!B306&gt;0,Data!B306-4,"")</f>
        <v/>
      </c>
      <c r="C306" s="9">
        <f>IF(Data!C306&gt;0,Data!C306-4,"")</f>
        <v/>
      </c>
      <c r="D306" s="9">
        <f>IF(Data!D306&gt;0,Data!D306-4,"")</f>
        <v/>
      </c>
      <c r="E306" s="9">
        <f>IF(Data!E306&gt;0,Data!E306-4,"")</f>
        <v/>
      </c>
      <c r="F306" s="9">
        <f>IF(Data!F306&gt;0,Data!F306-4,"")</f>
        <v/>
      </c>
      <c r="G306" s="9">
        <f>IF(Data!G306&gt;0,Data!G306-4,"")</f>
        <v/>
      </c>
      <c r="H306" s="9">
        <f>IF(Data!H306&gt;0,Data!H306-4,"")</f>
        <v/>
      </c>
      <c r="K306" s="10">
        <f>IF(COUNT(A306,B306,C306,D306)&gt;0,AVERAGE(A306,B306,C306,D306),"")</f>
        <v/>
      </c>
      <c r="L306" s="10">
        <f>IF(COUNT(E306,F306,G306,H306)&gt;0,AVERAGE(E306,F306,G306,H306),"")</f>
        <v/>
      </c>
      <c r="M306" s="10">
        <f>IF(COUNT(A306,B306,C306,D306,E306,F306,G306,H306)&gt;0,AVERAGE(A306,B306,C306,D306,E306,F306,G306,H306),"")</f>
        <v/>
      </c>
    </row>
    <row r="307">
      <c r="A307" s="9">
        <f>IF(Data!A307&gt;0,Data!A307-4,"")</f>
        <v/>
      </c>
      <c r="B307" s="9">
        <f>IF(Data!B307&gt;0,Data!B307-4,"")</f>
        <v/>
      </c>
      <c r="C307" s="9">
        <f>IF(Data!C307&gt;0,Data!C307-4,"")</f>
        <v/>
      </c>
      <c r="D307" s="9">
        <f>IF(Data!D307&gt;0,Data!D307-4,"")</f>
        <v/>
      </c>
      <c r="E307" s="9">
        <f>IF(Data!E307&gt;0,Data!E307-4,"")</f>
        <v/>
      </c>
      <c r="F307" s="9">
        <f>IF(Data!F307&gt;0,Data!F307-4,"")</f>
        <v/>
      </c>
      <c r="G307" s="9">
        <f>IF(Data!G307&gt;0,Data!G307-4,"")</f>
        <v/>
      </c>
      <c r="H307" s="9">
        <f>IF(Data!H307&gt;0,Data!H307-4,"")</f>
        <v/>
      </c>
      <c r="K307" s="10">
        <f>IF(COUNT(A307,B307,C307,D307)&gt;0,AVERAGE(A307,B307,C307,D307),"")</f>
        <v/>
      </c>
      <c r="L307" s="10">
        <f>IF(COUNT(E307,F307,G307,H307)&gt;0,AVERAGE(E307,F307,G307,H307),"")</f>
        <v/>
      </c>
      <c r="M307" s="10">
        <f>IF(COUNT(A307,B307,C307,D307,E307,F307,G307,H307)&gt;0,AVERAGE(A307,B307,C307,D307,E307,F307,G307,H307),"")</f>
        <v/>
      </c>
    </row>
    <row r="308">
      <c r="A308" s="9">
        <f>IF(Data!A308&gt;0,Data!A308-4,"")</f>
        <v/>
      </c>
      <c r="B308" s="9">
        <f>IF(Data!B308&gt;0,Data!B308-4,"")</f>
        <v/>
      </c>
      <c r="C308" s="9">
        <f>IF(Data!C308&gt;0,Data!C308-4,"")</f>
        <v/>
      </c>
      <c r="D308" s="9">
        <f>IF(Data!D308&gt;0,Data!D308-4,"")</f>
        <v/>
      </c>
      <c r="E308" s="9">
        <f>IF(Data!E308&gt;0,Data!E308-4,"")</f>
        <v/>
      </c>
      <c r="F308" s="9">
        <f>IF(Data!F308&gt;0,Data!F308-4,"")</f>
        <v/>
      </c>
      <c r="G308" s="9">
        <f>IF(Data!G308&gt;0,Data!G308-4,"")</f>
        <v/>
      </c>
      <c r="H308" s="9">
        <f>IF(Data!H308&gt;0,Data!H308-4,"")</f>
        <v/>
      </c>
      <c r="K308" s="10">
        <f>IF(COUNT(A308,B308,C308,D308)&gt;0,AVERAGE(A308,B308,C308,D308),"")</f>
        <v/>
      </c>
      <c r="L308" s="10">
        <f>IF(COUNT(E308,F308,G308,H308)&gt;0,AVERAGE(E308,F308,G308,H308),"")</f>
        <v/>
      </c>
      <c r="M308" s="10">
        <f>IF(COUNT(A308,B308,C308,D308,E308,F308,G308,H308)&gt;0,AVERAGE(A308,B308,C308,D308,E308,F308,G308,H308),"")</f>
        <v/>
      </c>
    </row>
    <row r="309">
      <c r="A309" s="9">
        <f>IF(Data!A309&gt;0,Data!A309-4,"")</f>
        <v/>
      </c>
      <c r="B309" s="9">
        <f>IF(Data!B309&gt;0,Data!B309-4,"")</f>
        <v/>
      </c>
      <c r="C309" s="9">
        <f>IF(Data!C309&gt;0,Data!C309-4,"")</f>
        <v/>
      </c>
      <c r="D309" s="9">
        <f>IF(Data!D309&gt;0,Data!D309-4,"")</f>
        <v/>
      </c>
      <c r="E309" s="9">
        <f>IF(Data!E309&gt;0,Data!E309-4,"")</f>
        <v/>
      </c>
      <c r="F309" s="9">
        <f>IF(Data!F309&gt;0,Data!F309-4,"")</f>
        <v/>
      </c>
      <c r="G309" s="9">
        <f>IF(Data!G309&gt;0,Data!G309-4,"")</f>
        <v/>
      </c>
      <c r="H309" s="9">
        <f>IF(Data!H309&gt;0,Data!H309-4,"")</f>
        <v/>
      </c>
      <c r="K309" s="10">
        <f>IF(COUNT(A309,B309,C309,D309)&gt;0,AVERAGE(A309,B309,C309,D309),"")</f>
        <v/>
      </c>
      <c r="L309" s="10">
        <f>IF(COUNT(E309,F309,G309,H309)&gt;0,AVERAGE(E309,F309,G309,H309),"")</f>
        <v/>
      </c>
      <c r="M309" s="10">
        <f>IF(COUNT(A309,B309,C309,D309,E309,F309,G309,H309)&gt;0,AVERAGE(A309,B309,C309,D309,E309,F309,G309,H309),"")</f>
        <v/>
      </c>
    </row>
    <row r="310">
      <c r="A310" s="9">
        <f>IF(Data!A310&gt;0,Data!A310-4,"")</f>
        <v/>
      </c>
      <c r="B310" s="9">
        <f>IF(Data!B310&gt;0,Data!B310-4,"")</f>
        <v/>
      </c>
      <c r="C310" s="9">
        <f>IF(Data!C310&gt;0,Data!C310-4,"")</f>
        <v/>
      </c>
      <c r="D310" s="9">
        <f>IF(Data!D310&gt;0,Data!D310-4,"")</f>
        <v/>
      </c>
      <c r="E310" s="9">
        <f>IF(Data!E310&gt;0,Data!E310-4,"")</f>
        <v/>
      </c>
      <c r="F310" s="9">
        <f>IF(Data!F310&gt;0,Data!F310-4,"")</f>
        <v/>
      </c>
      <c r="G310" s="9">
        <f>IF(Data!G310&gt;0,Data!G310-4,"")</f>
        <v/>
      </c>
      <c r="H310" s="9">
        <f>IF(Data!H310&gt;0,Data!H310-4,"")</f>
        <v/>
      </c>
      <c r="K310" s="10">
        <f>IF(COUNT(A310,B310,C310,D310)&gt;0,AVERAGE(A310,B310,C310,D310),"")</f>
        <v/>
      </c>
      <c r="L310" s="10">
        <f>IF(COUNT(E310,F310,G310,H310)&gt;0,AVERAGE(E310,F310,G310,H310),"")</f>
        <v/>
      </c>
      <c r="M310" s="10">
        <f>IF(COUNT(A310,B310,C310,D310,E310,F310,G310,H310)&gt;0,AVERAGE(A310,B310,C310,D310,E310,F310,G310,H310),"")</f>
        <v/>
      </c>
    </row>
    <row r="311">
      <c r="A311" s="9">
        <f>IF(Data!A311&gt;0,Data!A311-4,"")</f>
        <v/>
      </c>
      <c r="B311" s="9">
        <f>IF(Data!B311&gt;0,Data!B311-4,"")</f>
        <v/>
      </c>
      <c r="C311" s="9">
        <f>IF(Data!C311&gt;0,Data!C311-4,"")</f>
        <v/>
      </c>
      <c r="D311" s="9">
        <f>IF(Data!D311&gt;0,Data!D311-4,"")</f>
        <v/>
      </c>
      <c r="E311" s="9">
        <f>IF(Data!E311&gt;0,Data!E311-4,"")</f>
        <v/>
      </c>
      <c r="F311" s="9">
        <f>IF(Data!F311&gt;0,Data!F311-4,"")</f>
        <v/>
      </c>
      <c r="G311" s="9">
        <f>IF(Data!G311&gt;0,Data!G311-4,"")</f>
        <v/>
      </c>
      <c r="H311" s="9">
        <f>IF(Data!H311&gt;0,Data!H311-4,"")</f>
        <v/>
      </c>
      <c r="K311" s="10">
        <f>IF(COUNT(A311,B311,C311,D311)&gt;0,AVERAGE(A311,B311,C311,D311),"")</f>
        <v/>
      </c>
      <c r="L311" s="10">
        <f>IF(COUNT(E311,F311,G311,H311)&gt;0,AVERAGE(E311,F311,G311,H311),"")</f>
        <v/>
      </c>
      <c r="M311" s="10">
        <f>IF(COUNT(A311,B311,C311,D311,E311,F311,G311,H311)&gt;0,AVERAGE(A311,B311,C311,D311,E311,F311,G311,H311),"")</f>
        <v/>
      </c>
    </row>
    <row r="312">
      <c r="A312" s="9">
        <f>IF(Data!A312&gt;0,Data!A312-4,"")</f>
        <v/>
      </c>
      <c r="B312" s="9">
        <f>IF(Data!B312&gt;0,Data!B312-4,"")</f>
        <v/>
      </c>
      <c r="C312" s="9">
        <f>IF(Data!C312&gt;0,Data!C312-4,"")</f>
        <v/>
      </c>
      <c r="D312" s="9">
        <f>IF(Data!D312&gt;0,Data!D312-4,"")</f>
        <v/>
      </c>
      <c r="E312" s="9">
        <f>IF(Data!E312&gt;0,Data!E312-4,"")</f>
        <v/>
      </c>
      <c r="F312" s="9">
        <f>IF(Data!F312&gt;0,Data!F312-4,"")</f>
        <v/>
      </c>
      <c r="G312" s="9">
        <f>IF(Data!G312&gt;0,Data!G312-4,"")</f>
        <v/>
      </c>
      <c r="H312" s="9">
        <f>IF(Data!H312&gt;0,Data!H312-4,"")</f>
        <v/>
      </c>
      <c r="K312" s="10">
        <f>IF(COUNT(A312,B312,C312,D312)&gt;0,AVERAGE(A312,B312,C312,D312),"")</f>
        <v/>
      </c>
      <c r="L312" s="10">
        <f>IF(COUNT(E312,F312,G312,H312)&gt;0,AVERAGE(E312,F312,G312,H312),"")</f>
        <v/>
      </c>
      <c r="M312" s="10">
        <f>IF(COUNT(A312,B312,C312,D312,E312,F312,G312,H312)&gt;0,AVERAGE(A312,B312,C312,D312,E312,F312,G312,H312),"")</f>
        <v/>
      </c>
    </row>
    <row r="313">
      <c r="A313" s="9">
        <f>IF(Data!A313&gt;0,Data!A313-4,"")</f>
        <v/>
      </c>
      <c r="B313" s="9">
        <f>IF(Data!B313&gt;0,Data!B313-4,"")</f>
        <v/>
      </c>
      <c r="C313" s="9">
        <f>IF(Data!C313&gt;0,Data!C313-4,"")</f>
        <v/>
      </c>
      <c r="D313" s="9">
        <f>IF(Data!D313&gt;0,Data!D313-4,"")</f>
        <v/>
      </c>
      <c r="E313" s="9">
        <f>IF(Data!E313&gt;0,Data!E313-4,"")</f>
        <v/>
      </c>
      <c r="F313" s="9">
        <f>IF(Data!F313&gt;0,Data!F313-4,"")</f>
        <v/>
      </c>
      <c r="G313" s="9">
        <f>IF(Data!G313&gt;0,Data!G313-4,"")</f>
        <v/>
      </c>
      <c r="H313" s="9">
        <f>IF(Data!H313&gt;0,Data!H313-4,"")</f>
        <v/>
      </c>
      <c r="K313" s="10">
        <f>IF(COUNT(A313,B313,C313,D313)&gt;0,AVERAGE(A313,B313,C313,D313),"")</f>
        <v/>
      </c>
      <c r="L313" s="10">
        <f>IF(COUNT(E313,F313,G313,H313)&gt;0,AVERAGE(E313,F313,G313,H313),"")</f>
        <v/>
      </c>
      <c r="M313" s="10">
        <f>IF(COUNT(A313,B313,C313,D313,E313,F313,G313,H313)&gt;0,AVERAGE(A313,B313,C313,D313,E313,F313,G313,H313),"")</f>
        <v/>
      </c>
    </row>
    <row r="314">
      <c r="A314" s="9">
        <f>IF(Data!A314&gt;0,Data!A314-4,"")</f>
        <v/>
      </c>
      <c r="B314" s="9">
        <f>IF(Data!B314&gt;0,Data!B314-4,"")</f>
        <v/>
      </c>
      <c r="C314" s="9">
        <f>IF(Data!C314&gt;0,Data!C314-4,"")</f>
        <v/>
      </c>
      <c r="D314" s="9">
        <f>IF(Data!D314&gt;0,Data!D314-4,"")</f>
        <v/>
      </c>
      <c r="E314" s="9">
        <f>IF(Data!E314&gt;0,Data!E314-4,"")</f>
        <v/>
      </c>
      <c r="F314" s="9">
        <f>IF(Data!F314&gt;0,Data!F314-4,"")</f>
        <v/>
      </c>
      <c r="G314" s="9">
        <f>IF(Data!G314&gt;0,Data!G314-4,"")</f>
        <v/>
      </c>
      <c r="H314" s="9">
        <f>IF(Data!H314&gt;0,Data!H314-4,"")</f>
        <v/>
      </c>
      <c r="K314" s="10">
        <f>IF(COUNT(A314,B314,C314,D314)&gt;0,AVERAGE(A314,B314,C314,D314),"")</f>
        <v/>
      </c>
      <c r="L314" s="10">
        <f>IF(COUNT(E314,F314,G314,H314)&gt;0,AVERAGE(E314,F314,G314,H314),"")</f>
        <v/>
      </c>
      <c r="M314" s="10">
        <f>IF(COUNT(A314,B314,C314,D314,E314,F314,G314,H314)&gt;0,AVERAGE(A314,B314,C314,D314,E314,F314,G314,H314),"")</f>
        <v/>
      </c>
    </row>
    <row r="315">
      <c r="A315" s="9">
        <f>IF(Data!A315&gt;0,Data!A315-4,"")</f>
        <v/>
      </c>
      <c r="B315" s="9">
        <f>IF(Data!B315&gt;0,Data!B315-4,"")</f>
        <v/>
      </c>
      <c r="C315" s="9">
        <f>IF(Data!C315&gt;0,Data!C315-4,"")</f>
        <v/>
      </c>
      <c r="D315" s="9">
        <f>IF(Data!D315&gt;0,Data!D315-4,"")</f>
        <v/>
      </c>
      <c r="E315" s="9">
        <f>IF(Data!E315&gt;0,Data!E315-4,"")</f>
        <v/>
      </c>
      <c r="F315" s="9">
        <f>IF(Data!F315&gt;0,Data!F315-4,"")</f>
        <v/>
      </c>
      <c r="G315" s="9">
        <f>IF(Data!G315&gt;0,Data!G315-4,"")</f>
        <v/>
      </c>
      <c r="H315" s="9">
        <f>IF(Data!H315&gt;0,Data!H315-4,"")</f>
        <v/>
      </c>
      <c r="K315" s="10">
        <f>IF(COUNT(A315,B315,C315,D315)&gt;0,AVERAGE(A315,B315,C315,D315),"")</f>
        <v/>
      </c>
      <c r="L315" s="10">
        <f>IF(COUNT(E315,F315,G315,H315)&gt;0,AVERAGE(E315,F315,G315,H315),"")</f>
        <v/>
      </c>
      <c r="M315" s="10">
        <f>IF(COUNT(A315,B315,C315,D315,E315,F315,G315,H315)&gt;0,AVERAGE(A315,B315,C315,D315,E315,F315,G315,H315),"")</f>
        <v/>
      </c>
    </row>
    <row r="316">
      <c r="A316" s="9">
        <f>IF(Data!A316&gt;0,Data!A316-4,"")</f>
        <v/>
      </c>
      <c r="B316" s="9">
        <f>IF(Data!B316&gt;0,Data!B316-4,"")</f>
        <v/>
      </c>
      <c r="C316" s="9">
        <f>IF(Data!C316&gt;0,Data!C316-4,"")</f>
        <v/>
      </c>
      <c r="D316" s="9">
        <f>IF(Data!D316&gt;0,Data!D316-4,"")</f>
        <v/>
      </c>
      <c r="E316" s="9">
        <f>IF(Data!E316&gt;0,Data!E316-4,"")</f>
        <v/>
      </c>
      <c r="F316" s="9">
        <f>IF(Data!F316&gt;0,Data!F316-4,"")</f>
        <v/>
      </c>
      <c r="G316" s="9">
        <f>IF(Data!G316&gt;0,Data!G316-4,"")</f>
        <v/>
      </c>
      <c r="H316" s="9">
        <f>IF(Data!H316&gt;0,Data!H316-4,"")</f>
        <v/>
      </c>
      <c r="K316" s="10">
        <f>IF(COUNT(A316,B316,C316,D316)&gt;0,AVERAGE(A316,B316,C316,D316),"")</f>
        <v/>
      </c>
      <c r="L316" s="10">
        <f>IF(COUNT(E316,F316,G316,H316)&gt;0,AVERAGE(E316,F316,G316,H316),"")</f>
        <v/>
      </c>
      <c r="M316" s="10">
        <f>IF(COUNT(A316,B316,C316,D316,E316,F316,G316,H316)&gt;0,AVERAGE(A316,B316,C316,D316,E316,F316,G316,H316),"")</f>
        <v/>
      </c>
    </row>
    <row r="317">
      <c r="A317" s="9">
        <f>IF(Data!A317&gt;0,Data!A317-4,"")</f>
        <v/>
      </c>
      <c r="B317" s="9">
        <f>IF(Data!B317&gt;0,Data!B317-4,"")</f>
        <v/>
      </c>
      <c r="C317" s="9">
        <f>IF(Data!C317&gt;0,Data!C317-4,"")</f>
        <v/>
      </c>
      <c r="D317" s="9">
        <f>IF(Data!D317&gt;0,Data!D317-4,"")</f>
        <v/>
      </c>
      <c r="E317" s="9">
        <f>IF(Data!E317&gt;0,Data!E317-4,"")</f>
        <v/>
      </c>
      <c r="F317" s="9">
        <f>IF(Data!F317&gt;0,Data!F317-4,"")</f>
        <v/>
      </c>
      <c r="G317" s="9">
        <f>IF(Data!G317&gt;0,Data!G317-4,"")</f>
        <v/>
      </c>
      <c r="H317" s="9">
        <f>IF(Data!H317&gt;0,Data!H317-4,"")</f>
        <v/>
      </c>
      <c r="K317" s="10">
        <f>IF(COUNT(A317,B317,C317,D317)&gt;0,AVERAGE(A317,B317,C317,D317),"")</f>
        <v/>
      </c>
      <c r="L317" s="10">
        <f>IF(COUNT(E317,F317,G317,H317)&gt;0,AVERAGE(E317,F317,G317,H317),"")</f>
        <v/>
      </c>
      <c r="M317" s="10">
        <f>IF(COUNT(A317,B317,C317,D317,E317,F317,G317,H317)&gt;0,AVERAGE(A317,B317,C317,D317,E317,F317,G317,H317),"")</f>
        <v/>
      </c>
    </row>
    <row r="318">
      <c r="A318" s="9">
        <f>IF(Data!A318&gt;0,Data!A318-4,"")</f>
        <v/>
      </c>
      <c r="B318" s="9">
        <f>IF(Data!B318&gt;0,Data!B318-4,"")</f>
        <v/>
      </c>
      <c r="C318" s="9">
        <f>IF(Data!C318&gt;0,Data!C318-4,"")</f>
        <v/>
      </c>
      <c r="D318" s="9">
        <f>IF(Data!D318&gt;0,Data!D318-4,"")</f>
        <v/>
      </c>
      <c r="E318" s="9">
        <f>IF(Data!E318&gt;0,Data!E318-4,"")</f>
        <v/>
      </c>
      <c r="F318" s="9">
        <f>IF(Data!F318&gt;0,Data!F318-4,"")</f>
        <v/>
      </c>
      <c r="G318" s="9">
        <f>IF(Data!G318&gt;0,Data!G318-4,"")</f>
        <v/>
      </c>
      <c r="H318" s="9">
        <f>IF(Data!H318&gt;0,Data!H318-4,"")</f>
        <v/>
      </c>
      <c r="K318" s="10">
        <f>IF(COUNT(A318,B318,C318,D318)&gt;0,AVERAGE(A318,B318,C318,D318),"")</f>
        <v/>
      </c>
      <c r="L318" s="10">
        <f>IF(COUNT(E318,F318,G318,H318)&gt;0,AVERAGE(E318,F318,G318,H318),"")</f>
        <v/>
      </c>
      <c r="M318" s="10">
        <f>IF(COUNT(A318,B318,C318,D318,E318,F318,G318,H318)&gt;0,AVERAGE(A318,B318,C318,D318,E318,F318,G318,H318),"")</f>
        <v/>
      </c>
    </row>
    <row r="319">
      <c r="A319" s="9">
        <f>IF(Data!A319&gt;0,Data!A319-4,"")</f>
        <v/>
      </c>
      <c r="B319" s="9">
        <f>IF(Data!B319&gt;0,Data!B319-4,"")</f>
        <v/>
      </c>
      <c r="C319" s="9">
        <f>IF(Data!C319&gt;0,Data!C319-4,"")</f>
        <v/>
      </c>
      <c r="D319" s="9">
        <f>IF(Data!D319&gt;0,Data!D319-4,"")</f>
        <v/>
      </c>
      <c r="E319" s="9">
        <f>IF(Data!E319&gt;0,Data!E319-4,"")</f>
        <v/>
      </c>
      <c r="F319" s="9">
        <f>IF(Data!F319&gt;0,Data!F319-4,"")</f>
        <v/>
      </c>
      <c r="G319" s="9">
        <f>IF(Data!G319&gt;0,Data!G319-4,"")</f>
        <v/>
      </c>
      <c r="H319" s="9">
        <f>IF(Data!H319&gt;0,Data!H319-4,"")</f>
        <v/>
      </c>
      <c r="K319" s="10">
        <f>IF(COUNT(A319,B319,C319,D319)&gt;0,AVERAGE(A319,B319,C319,D319),"")</f>
        <v/>
      </c>
      <c r="L319" s="10">
        <f>IF(COUNT(E319,F319,G319,H319)&gt;0,AVERAGE(E319,F319,G319,H319),"")</f>
        <v/>
      </c>
      <c r="M319" s="10">
        <f>IF(COUNT(A319,B319,C319,D319,E319,F319,G319,H319)&gt;0,AVERAGE(A319,B319,C319,D319,E319,F319,G319,H319),"")</f>
        <v/>
      </c>
    </row>
    <row r="320">
      <c r="A320" s="9">
        <f>IF(Data!A320&gt;0,Data!A320-4,"")</f>
        <v/>
      </c>
      <c r="B320" s="9">
        <f>IF(Data!B320&gt;0,Data!B320-4,"")</f>
        <v/>
      </c>
      <c r="C320" s="9">
        <f>IF(Data!C320&gt;0,Data!C320-4,"")</f>
        <v/>
      </c>
      <c r="D320" s="9">
        <f>IF(Data!D320&gt;0,Data!D320-4,"")</f>
        <v/>
      </c>
      <c r="E320" s="9">
        <f>IF(Data!E320&gt;0,Data!E320-4,"")</f>
        <v/>
      </c>
      <c r="F320" s="9">
        <f>IF(Data!F320&gt;0,Data!F320-4,"")</f>
        <v/>
      </c>
      <c r="G320" s="9">
        <f>IF(Data!G320&gt;0,Data!G320-4,"")</f>
        <v/>
      </c>
      <c r="H320" s="9">
        <f>IF(Data!H320&gt;0,Data!H320-4,"")</f>
        <v/>
      </c>
      <c r="K320" s="10">
        <f>IF(COUNT(A320,B320,C320,D320)&gt;0,AVERAGE(A320,B320,C320,D320),"")</f>
        <v/>
      </c>
      <c r="L320" s="10">
        <f>IF(COUNT(E320,F320,G320,H320)&gt;0,AVERAGE(E320,F320,G320,H320),"")</f>
        <v/>
      </c>
      <c r="M320" s="10">
        <f>IF(COUNT(A320,B320,C320,D320,E320,F320,G320,H320)&gt;0,AVERAGE(A320,B320,C320,D320,E320,F320,G320,H320),"")</f>
        <v/>
      </c>
    </row>
    <row r="321">
      <c r="A321" s="9">
        <f>IF(Data!A321&gt;0,Data!A321-4,"")</f>
        <v/>
      </c>
      <c r="B321" s="9">
        <f>IF(Data!B321&gt;0,Data!B321-4,"")</f>
        <v/>
      </c>
      <c r="C321" s="9">
        <f>IF(Data!C321&gt;0,Data!C321-4,"")</f>
        <v/>
      </c>
      <c r="D321" s="9">
        <f>IF(Data!D321&gt;0,Data!D321-4,"")</f>
        <v/>
      </c>
      <c r="E321" s="9">
        <f>IF(Data!E321&gt;0,Data!E321-4,"")</f>
        <v/>
      </c>
      <c r="F321" s="9">
        <f>IF(Data!F321&gt;0,Data!F321-4,"")</f>
        <v/>
      </c>
      <c r="G321" s="9">
        <f>IF(Data!G321&gt;0,Data!G321-4,"")</f>
        <v/>
      </c>
      <c r="H321" s="9">
        <f>IF(Data!H321&gt;0,Data!H321-4,"")</f>
        <v/>
      </c>
      <c r="K321" s="10">
        <f>IF(COUNT(A321,B321,C321,D321)&gt;0,AVERAGE(A321,B321,C321,D321),"")</f>
        <v/>
      </c>
      <c r="L321" s="10">
        <f>IF(COUNT(E321,F321,G321,H321)&gt;0,AVERAGE(E321,F321,G321,H321),"")</f>
        <v/>
      </c>
      <c r="M321" s="10">
        <f>IF(COUNT(A321,B321,C321,D321,E321,F321,G321,H321)&gt;0,AVERAGE(A321,B321,C321,D321,E321,F321,G321,H321),"")</f>
        <v/>
      </c>
    </row>
    <row r="322">
      <c r="A322" s="9">
        <f>IF(Data!A322&gt;0,Data!A322-4,"")</f>
        <v/>
      </c>
      <c r="B322" s="9">
        <f>IF(Data!B322&gt;0,Data!B322-4,"")</f>
        <v/>
      </c>
      <c r="C322" s="9">
        <f>IF(Data!C322&gt;0,Data!C322-4,"")</f>
        <v/>
      </c>
      <c r="D322" s="9">
        <f>IF(Data!D322&gt;0,Data!D322-4,"")</f>
        <v/>
      </c>
      <c r="E322" s="9">
        <f>IF(Data!E322&gt;0,Data!E322-4,"")</f>
        <v/>
      </c>
      <c r="F322" s="9">
        <f>IF(Data!F322&gt;0,Data!F322-4,"")</f>
        <v/>
      </c>
      <c r="G322" s="9">
        <f>IF(Data!G322&gt;0,Data!G322-4,"")</f>
        <v/>
      </c>
      <c r="H322" s="9">
        <f>IF(Data!H322&gt;0,Data!H322-4,"")</f>
        <v/>
      </c>
      <c r="K322" s="10">
        <f>IF(COUNT(A322,B322,C322,D322)&gt;0,AVERAGE(A322,B322,C322,D322),"")</f>
        <v/>
      </c>
      <c r="L322" s="10">
        <f>IF(COUNT(E322,F322,G322,H322)&gt;0,AVERAGE(E322,F322,G322,H322),"")</f>
        <v/>
      </c>
      <c r="M322" s="10">
        <f>IF(COUNT(A322,B322,C322,D322,E322,F322,G322,H322)&gt;0,AVERAGE(A322,B322,C322,D322,E322,F322,G322,H322),"")</f>
        <v/>
      </c>
    </row>
    <row r="323">
      <c r="A323" s="9">
        <f>IF(Data!A323&gt;0,Data!A323-4,"")</f>
        <v/>
      </c>
      <c r="B323" s="9">
        <f>IF(Data!B323&gt;0,Data!B323-4,"")</f>
        <v/>
      </c>
      <c r="C323" s="9">
        <f>IF(Data!C323&gt;0,Data!C323-4,"")</f>
        <v/>
      </c>
      <c r="D323" s="9">
        <f>IF(Data!D323&gt;0,Data!D323-4,"")</f>
        <v/>
      </c>
      <c r="E323" s="9">
        <f>IF(Data!E323&gt;0,Data!E323-4,"")</f>
        <v/>
      </c>
      <c r="F323" s="9">
        <f>IF(Data!F323&gt;0,Data!F323-4,"")</f>
        <v/>
      </c>
      <c r="G323" s="9">
        <f>IF(Data!G323&gt;0,Data!G323-4,"")</f>
        <v/>
      </c>
      <c r="H323" s="9">
        <f>IF(Data!H323&gt;0,Data!H323-4,"")</f>
        <v/>
      </c>
      <c r="K323" s="10">
        <f>IF(COUNT(A323,B323,C323,D323)&gt;0,AVERAGE(A323,B323,C323,D323),"")</f>
        <v/>
      </c>
      <c r="L323" s="10">
        <f>IF(COUNT(E323,F323,G323,H323)&gt;0,AVERAGE(E323,F323,G323,H323),"")</f>
        <v/>
      </c>
      <c r="M323" s="10">
        <f>IF(COUNT(A323,B323,C323,D323,E323,F323,G323,H323)&gt;0,AVERAGE(A323,B323,C323,D323,E323,F323,G323,H323),"")</f>
        <v/>
      </c>
    </row>
    <row r="324">
      <c r="A324" s="9">
        <f>IF(Data!A324&gt;0,Data!A324-4,"")</f>
        <v/>
      </c>
      <c r="B324" s="9">
        <f>IF(Data!B324&gt;0,Data!B324-4,"")</f>
        <v/>
      </c>
      <c r="C324" s="9">
        <f>IF(Data!C324&gt;0,Data!C324-4,"")</f>
        <v/>
      </c>
      <c r="D324" s="9">
        <f>IF(Data!D324&gt;0,Data!D324-4,"")</f>
        <v/>
      </c>
      <c r="E324" s="9">
        <f>IF(Data!E324&gt;0,Data!E324-4,"")</f>
        <v/>
      </c>
      <c r="F324" s="9">
        <f>IF(Data!F324&gt;0,Data!F324-4,"")</f>
        <v/>
      </c>
      <c r="G324" s="9">
        <f>IF(Data!G324&gt;0,Data!G324-4,"")</f>
        <v/>
      </c>
      <c r="H324" s="9">
        <f>IF(Data!H324&gt;0,Data!H324-4,"")</f>
        <v/>
      </c>
      <c r="K324" s="10">
        <f>IF(COUNT(A324,B324,C324,D324)&gt;0,AVERAGE(A324,B324,C324,D324),"")</f>
        <v/>
      </c>
      <c r="L324" s="10">
        <f>IF(COUNT(E324,F324,G324,H324)&gt;0,AVERAGE(E324,F324,G324,H324),"")</f>
        <v/>
      </c>
      <c r="M324" s="10">
        <f>IF(COUNT(A324,B324,C324,D324,E324,F324,G324,H324)&gt;0,AVERAGE(A324,B324,C324,D324,E324,F324,G324,H324),"")</f>
        <v/>
      </c>
    </row>
    <row r="325">
      <c r="A325" s="9">
        <f>IF(Data!A325&gt;0,Data!A325-4,"")</f>
        <v/>
      </c>
      <c r="B325" s="9">
        <f>IF(Data!B325&gt;0,Data!B325-4,"")</f>
        <v/>
      </c>
      <c r="C325" s="9">
        <f>IF(Data!C325&gt;0,Data!C325-4,"")</f>
        <v/>
      </c>
      <c r="D325" s="9">
        <f>IF(Data!D325&gt;0,Data!D325-4,"")</f>
        <v/>
      </c>
      <c r="E325" s="9">
        <f>IF(Data!E325&gt;0,Data!E325-4,"")</f>
        <v/>
      </c>
      <c r="F325" s="9">
        <f>IF(Data!F325&gt;0,Data!F325-4,"")</f>
        <v/>
      </c>
      <c r="G325" s="9">
        <f>IF(Data!G325&gt;0,Data!G325-4,"")</f>
        <v/>
      </c>
      <c r="H325" s="9">
        <f>IF(Data!H325&gt;0,Data!H325-4,"")</f>
        <v/>
      </c>
      <c r="K325" s="10">
        <f>IF(COUNT(A325,B325,C325,D325)&gt;0,AVERAGE(A325,B325,C325,D325),"")</f>
        <v/>
      </c>
      <c r="L325" s="10">
        <f>IF(COUNT(E325,F325,G325,H325)&gt;0,AVERAGE(E325,F325,G325,H325),"")</f>
        <v/>
      </c>
      <c r="M325" s="10">
        <f>IF(COUNT(A325,B325,C325,D325,E325,F325,G325,H325)&gt;0,AVERAGE(A325,B325,C325,D325,E325,F325,G325,H325),"")</f>
        <v/>
      </c>
    </row>
    <row r="326">
      <c r="A326" s="9">
        <f>IF(Data!A326&gt;0,Data!A326-4,"")</f>
        <v/>
      </c>
      <c r="B326" s="9">
        <f>IF(Data!B326&gt;0,Data!B326-4,"")</f>
        <v/>
      </c>
      <c r="C326" s="9">
        <f>IF(Data!C326&gt;0,Data!C326-4,"")</f>
        <v/>
      </c>
      <c r="D326" s="9">
        <f>IF(Data!D326&gt;0,Data!D326-4,"")</f>
        <v/>
      </c>
      <c r="E326" s="9">
        <f>IF(Data!E326&gt;0,Data!E326-4,"")</f>
        <v/>
      </c>
      <c r="F326" s="9">
        <f>IF(Data!F326&gt;0,Data!F326-4,"")</f>
        <v/>
      </c>
      <c r="G326" s="9">
        <f>IF(Data!G326&gt;0,Data!G326-4,"")</f>
        <v/>
      </c>
      <c r="H326" s="9">
        <f>IF(Data!H326&gt;0,Data!H326-4,"")</f>
        <v/>
      </c>
      <c r="K326" s="10">
        <f>IF(COUNT(A326,B326,C326,D326)&gt;0,AVERAGE(A326,B326,C326,D326),"")</f>
        <v/>
      </c>
      <c r="L326" s="10">
        <f>IF(COUNT(E326,F326,G326,H326)&gt;0,AVERAGE(E326,F326,G326,H326),"")</f>
        <v/>
      </c>
      <c r="M326" s="10">
        <f>IF(COUNT(A326,B326,C326,D326,E326,F326,G326,H326)&gt;0,AVERAGE(A326,B326,C326,D326,E326,F326,G326,H326),"")</f>
        <v/>
      </c>
    </row>
    <row r="327">
      <c r="A327" s="9">
        <f>IF(Data!A327&gt;0,Data!A327-4,"")</f>
        <v/>
      </c>
      <c r="B327" s="9">
        <f>IF(Data!B327&gt;0,Data!B327-4,"")</f>
        <v/>
      </c>
      <c r="C327" s="9">
        <f>IF(Data!C327&gt;0,Data!C327-4,"")</f>
        <v/>
      </c>
      <c r="D327" s="9">
        <f>IF(Data!D327&gt;0,Data!D327-4,"")</f>
        <v/>
      </c>
      <c r="E327" s="9">
        <f>IF(Data!E327&gt;0,Data!E327-4,"")</f>
        <v/>
      </c>
      <c r="F327" s="9">
        <f>IF(Data!F327&gt;0,Data!F327-4,"")</f>
        <v/>
      </c>
      <c r="G327" s="9">
        <f>IF(Data!G327&gt;0,Data!G327-4,"")</f>
        <v/>
      </c>
      <c r="H327" s="9">
        <f>IF(Data!H327&gt;0,Data!H327-4,"")</f>
        <v/>
      </c>
      <c r="K327" s="10">
        <f>IF(COUNT(A327,B327,C327,D327)&gt;0,AVERAGE(A327,B327,C327,D327),"")</f>
        <v/>
      </c>
      <c r="L327" s="10">
        <f>IF(COUNT(E327,F327,G327,H327)&gt;0,AVERAGE(E327,F327,G327,H327),"")</f>
        <v/>
      </c>
      <c r="M327" s="10">
        <f>IF(COUNT(A327,B327,C327,D327,E327,F327,G327,H327)&gt;0,AVERAGE(A327,B327,C327,D327,E327,F327,G327,H327),"")</f>
        <v/>
      </c>
    </row>
    <row r="328">
      <c r="A328" s="9">
        <f>IF(Data!A328&gt;0,Data!A328-4,"")</f>
        <v/>
      </c>
      <c r="B328" s="9">
        <f>IF(Data!B328&gt;0,Data!B328-4,"")</f>
        <v/>
      </c>
      <c r="C328" s="9">
        <f>IF(Data!C328&gt;0,Data!C328-4,"")</f>
        <v/>
      </c>
      <c r="D328" s="9">
        <f>IF(Data!D328&gt;0,Data!D328-4,"")</f>
        <v/>
      </c>
      <c r="E328" s="9">
        <f>IF(Data!E328&gt;0,Data!E328-4,"")</f>
        <v/>
      </c>
      <c r="F328" s="9">
        <f>IF(Data!F328&gt;0,Data!F328-4,"")</f>
        <v/>
      </c>
      <c r="G328" s="9">
        <f>IF(Data!G328&gt;0,Data!G328-4,"")</f>
        <v/>
      </c>
      <c r="H328" s="9">
        <f>IF(Data!H328&gt;0,Data!H328-4,"")</f>
        <v/>
      </c>
      <c r="K328" s="10">
        <f>IF(COUNT(A328,B328,C328,D328)&gt;0,AVERAGE(A328,B328,C328,D328),"")</f>
        <v/>
      </c>
      <c r="L328" s="10">
        <f>IF(COUNT(E328,F328,G328,H328)&gt;0,AVERAGE(E328,F328,G328,H328),"")</f>
        <v/>
      </c>
      <c r="M328" s="10">
        <f>IF(COUNT(A328,B328,C328,D328,E328,F328,G328,H328)&gt;0,AVERAGE(A328,B328,C328,D328,E328,F328,G328,H328),"")</f>
        <v/>
      </c>
    </row>
    <row r="329">
      <c r="A329" s="9">
        <f>IF(Data!A329&gt;0,Data!A329-4,"")</f>
        <v/>
      </c>
      <c r="B329" s="9">
        <f>IF(Data!B329&gt;0,Data!B329-4,"")</f>
        <v/>
      </c>
      <c r="C329" s="9">
        <f>IF(Data!C329&gt;0,Data!C329-4,"")</f>
        <v/>
      </c>
      <c r="D329" s="9">
        <f>IF(Data!D329&gt;0,Data!D329-4,"")</f>
        <v/>
      </c>
      <c r="E329" s="9">
        <f>IF(Data!E329&gt;0,Data!E329-4,"")</f>
        <v/>
      </c>
      <c r="F329" s="9">
        <f>IF(Data!F329&gt;0,Data!F329-4,"")</f>
        <v/>
      </c>
      <c r="G329" s="9">
        <f>IF(Data!G329&gt;0,Data!G329-4,"")</f>
        <v/>
      </c>
      <c r="H329" s="9">
        <f>IF(Data!H329&gt;0,Data!H329-4,"")</f>
        <v/>
      </c>
      <c r="K329" s="10">
        <f>IF(COUNT(A329,B329,C329,D329)&gt;0,AVERAGE(A329,B329,C329,D329),"")</f>
        <v/>
      </c>
      <c r="L329" s="10">
        <f>IF(COUNT(E329,F329,G329,H329)&gt;0,AVERAGE(E329,F329,G329,H329),"")</f>
        <v/>
      </c>
      <c r="M329" s="10">
        <f>IF(COUNT(A329,B329,C329,D329,E329,F329,G329,H329)&gt;0,AVERAGE(A329,B329,C329,D329,E329,F329,G329,H329),"")</f>
        <v/>
      </c>
    </row>
    <row r="330">
      <c r="A330" s="9">
        <f>IF(Data!A330&gt;0,Data!A330-4,"")</f>
        <v/>
      </c>
      <c r="B330" s="9">
        <f>IF(Data!B330&gt;0,Data!B330-4,"")</f>
        <v/>
      </c>
      <c r="C330" s="9">
        <f>IF(Data!C330&gt;0,Data!C330-4,"")</f>
        <v/>
      </c>
      <c r="D330" s="9">
        <f>IF(Data!D330&gt;0,Data!D330-4,"")</f>
        <v/>
      </c>
      <c r="E330" s="9">
        <f>IF(Data!E330&gt;0,Data!E330-4,"")</f>
        <v/>
      </c>
      <c r="F330" s="9">
        <f>IF(Data!F330&gt;0,Data!F330-4,"")</f>
        <v/>
      </c>
      <c r="G330" s="9">
        <f>IF(Data!G330&gt;0,Data!G330-4,"")</f>
        <v/>
      </c>
      <c r="H330" s="9">
        <f>IF(Data!H330&gt;0,Data!H330-4,"")</f>
        <v/>
      </c>
      <c r="K330" s="10">
        <f>IF(COUNT(A330,B330,C330,D330)&gt;0,AVERAGE(A330,B330,C330,D330),"")</f>
        <v/>
      </c>
      <c r="L330" s="10">
        <f>IF(COUNT(E330,F330,G330,H330)&gt;0,AVERAGE(E330,F330,G330,H330),"")</f>
        <v/>
      </c>
      <c r="M330" s="10">
        <f>IF(COUNT(A330,B330,C330,D330,E330,F330,G330,H330)&gt;0,AVERAGE(A330,B330,C330,D330,E330,F330,G330,H330),"")</f>
        <v/>
      </c>
    </row>
    <row r="331">
      <c r="A331" s="9">
        <f>IF(Data!A331&gt;0,Data!A331-4,"")</f>
        <v/>
      </c>
      <c r="B331" s="9">
        <f>IF(Data!B331&gt;0,Data!B331-4,"")</f>
        <v/>
      </c>
      <c r="C331" s="9">
        <f>IF(Data!C331&gt;0,Data!C331-4,"")</f>
        <v/>
      </c>
      <c r="D331" s="9">
        <f>IF(Data!D331&gt;0,Data!D331-4,"")</f>
        <v/>
      </c>
      <c r="E331" s="9">
        <f>IF(Data!E331&gt;0,Data!E331-4,"")</f>
        <v/>
      </c>
      <c r="F331" s="9">
        <f>IF(Data!F331&gt;0,Data!F331-4,"")</f>
        <v/>
      </c>
      <c r="G331" s="9">
        <f>IF(Data!G331&gt;0,Data!G331-4,"")</f>
        <v/>
      </c>
      <c r="H331" s="9">
        <f>IF(Data!H331&gt;0,Data!H331-4,"")</f>
        <v/>
      </c>
      <c r="K331" s="10">
        <f>IF(COUNT(A331,B331,C331,D331)&gt;0,AVERAGE(A331,B331,C331,D331),"")</f>
        <v/>
      </c>
      <c r="L331" s="10">
        <f>IF(COUNT(E331,F331,G331,H331)&gt;0,AVERAGE(E331,F331,G331,H331),"")</f>
        <v/>
      </c>
      <c r="M331" s="10">
        <f>IF(COUNT(A331,B331,C331,D331,E331,F331,G331,H331)&gt;0,AVERAGE(A331,B331,C331,D331,E331,F331,G331,H331),"")</f>
        <v/>
      </c>
    </row>
    <row r="332">
      <c r="A332" s="9">
        <f>IF(Data!A332&gt;0,Data!A332-4,"")</f>
        <v/>
      </c>
      <c r="B332" s="9">
        <f>IF(Data!B332&gt;0,Data!B332-4,"")</f>
        <v/>
      </c>
      <c r="C332" s="9">
        <f>IF(Data!C332&gt;0,Data!C332-4,"")</f>
        <v/>
      </c>
      <c r="D332" s="9">
        <f>IF(Data!D332&gt;0,Data!D332-4,"")</f>
        <v/>
      </c>
      <c r="E332" s="9">
        <f>IF(Data!E332&gt;0,Data!E332-4,"")</f>
        <v/>
      </c>
      <c r="F332" s="9">
        <f>IF(Data!F332&gt;0,Data!F332-4,"")</f>
        <v/>
      </c>
      <c r="G332" s="9">
        <f>IF(Data!G332&gt;0,Data!G332-4,"")</f>
        <v/>
      </c>
      <c r="H332" s="9">
        <f>IF(Data!H332&gt;0,Data!H332-4,"")</f>
        <v/>
      </c>
      <c r="K332" s="10">
        <f>IF(COUNT(A332,B332,C332,D332)&gt;0,AVERAGE(A332,B332,C332,D332),"")</f>
        <v/>
      </c>
      <c r="L332" s="10">
        <f>IF(COUNT(E332,F332,G332,H332)&gt;0,AVERAGE(E332,F332,G332,H332),"")</f>
        <v/>
      </c>
      <c r="M332" s="10">
        <f>IF(COUNT(A332,B332,C332,D332,E332,F332,G332,H332)&gt;0,AVERAGE(A332,B332,C332,D332,E332,F332,G332,H332),"")</f>
        <v/>
      </c>
    </row>
    <row r="333">
      <c r="A333" s="9">
        <f>IF(Data!A333&gt;0,Data!A333-4,"")</f>
        <v/>
      </c>
      <c r="B333" s="9">
        <f>IF(Data!B333&gt;0,Data!B333-4,"")</f>
        <v/>
      </c>
      <c r="C333" s="9">
        <f>IF(Data!C333&gt;0,Data!C333-4,"")</f>
        <v/>
      </c>
      <c r="D333" s="9">
        <f>IF(Data!D333&gt;0,Data!D333-4,"")</f>
        <v/>
      </c>
      <c r="E333" s="9">
        <f>IF(Data!E333&gt;0,Data!E333-4,"")</f>
        <v/>
      </c>
      <c r="F333" s="9">
        <f>IF(Data!F333&gt;0,Data!F333-4,"")</f>
        <v/>
      </c>
      <c r="G333" s="9">
        <f>IF(Data!G333&gt;0,Data!G333-4,"")</f>
        <v/>
      </c>
      <c r="H333" s="9">
        <f>IF(Data!H333&gt;0,Data!H333-4,"")</f>
        <v/>
      </c>
      <c r="K333" s="10">
        <f>IF(COUNT(A333,B333,C333,D333)&gt;0,AVERAGE(A333,B333,C333,D333),"")</f>
        <v/>
      </c>
      <c r="L333" s="10">
        <f>IF(COUNT(E333,F333,G333,H333)&gt;0,AVERAGE(E333,F333,G333,H333),"")</f>
        <v/>
      </c>
      <c r="M333" s="10">
        <f>IF(COUNT(A333,B333,C333,D333,E333,F333,G333,H333)&gt;0,AVERAGE(A333,B333,C333,D333,E333,F333,G333,H333),"")</f>
        <v/>
      </c>
    </row>
    <row r="334">
      <c r="A334" s="9">
        <f>IF(Data!A334&gt;0,Data!A334-4,"")</f>
        <v/>
      </c>
      <c r="B334" s="9">
        <f>IF(Data!B334&gt;0,Data!B334-4,"")</f>
        <v/>
      </c>
      <c r="C334" s="9">
        <f>IF(Data!C334&gt;0,Data!C334-4,"")</f>
        <v/>
      </c>
      <c r="D334" s="9">
        <f>IF(Data!D334&gt;0,Data!D334-4,"")</f>
        <v/>
      </c>
      <c r="E334" s="9">
        <f>IF(Data!E334&gt;0,Data!E334-4,"")</f>
        <v/>
      </c>
      <c r="F334" s="9">
        <f>IF(Data!F334&gt;0,Data!F334-4,"")</f>
        <v/>
      </c>
      <c r="G334" s="9">
        <f>IF(Data!G334&gt;0,Data!G334-4,"")</f>
        <v/>
      </c>
      <c r="H334" s="9">
        <f>IF(Data!H334&gt;0,Data!H334-4,"")</f>
        <v/>
      </c>
      <c r="K334" s="10">
        <f>IF(COUNT(A334,B334,C334,D334)&gt;0,AVERAGE(A334,B334,C334,D334),"")</f>
        <v/>
      </c>
      <c r="L334" s="10">
        <f>IF(COUNT(E334,F334,G334,H334)&gt;0,AVERAGE(E334,F334,G334,H334),"")</f>
        <v/>
      </c>
      <c r="M334" s="10">
        <f>IF(COUNT(A334,B334,C334,D334,E334,F334,G334,H334)&gt;0,AVERAGE(A334,B334,C334,D334,E334,F334,G334,H334),"")</f>
        <v/>
      </c>
    </row>
    <row r="335">
      <c r="A335" s="9">
        <f>IF(Data!A335&gt;0,Data!A335-4,"")</f>
        <v/>
      </c>
      <c r="B335" s="9">
        <f>IF(Data!B335&gt;0,Data!B335-4,"")</f>
        <v/>
      </c>
      <c r="C335" s="9">
        <f>IF(Data!C335&gt;0,Data!C335-4,"")</f>
        <v/>
      </c>
      <c r="D335" s="9">
        <f>IF(Data!D335&gt;0,Data!D335-4,"")</f>
        <v/>
      </c>
      <c r="E335" s="9">
        <f>IF(Data!E335&gt;0,Data!E335-4,"")</f>
        <v/>
      </c>
      <c r="F335" s="9">
        <f>IF(Data!F335&gt;0,Data!F335-4,"")</f>
        <v/>
      </c>
      <c r="G335" s="9">
        <f>IF(Data!G335&gt;0,Data!G335-4,"")</f>
        <v/>
      </c>
      <c r="H335" s="9">
        <f>IF(Data!H335&gt;0,Data!H335-4,"")</f>
        <v/>
      </c>
      <c r="K335" s="10">
        <f>IF(COUNT(A335,B335,C335,D335)&gt;0,AVERAGE(A335,B335,C335,D335),"")</f>
        <v/>
      </c>
      <c r="L335" s="10">
        <f>IF(COUNT(E335,F335,G335,H335)&gt;0,AVERAGE(E335,F335,G335,H335),"")</f>
        <v/>
      </c>
      <c r="M335" s="10">
        <f>IF(COUNT(A335,B335,C335,D335,E335,F335,G335,H335)&gt;0,AVERAGE(A335,B335,C335,D335,E335,F335,G335,H335),"")</f>
        <v/>
      </c>
    </row>
    <row r="336">
      <c r="A336" s="9">
        <f>IF(Data!A336&gt;0,Data!A336-4,"")</f>
        <v/>
      </c>
      <c r="B336" s="9">
        <f>IF(Data!B336&gt;0,Data!B336-4,"")</f>
        <v/>
      </c>
      <c r="C336" s="9">
        <f>IF(Data!C336&gt;0,Data!C336-4,"")</f>
        <v/>
      </c>
      <c r="D336" s="9">
        <f>IF(Data!D336&gt;0,Data!D336-4,"")</f>
        <v/>
      </c>
      <c r="E336" s="9">
        <f>IF(Data!E336&gt;0,Data!E336-4,"")</f>
        <v/>
      </c>
      <c r="F336" s="9">
        <f>IF(Data!F336&gt;0,Data!F336-4,"")</f>
        <v/>
      </c>
      <c r="G336" s="9">
        <f>IF(Data!G336&gt;0,Data!G336-4,"")</f>
        <v/>
      </c>
      <c r="H336" s="9">
        <f>IF(Data!H336&gt;0,Data!H336-4,"")</f>
        <v/>
      </c>
      <c r="K336" s="10">
        <f>IF(COUNT(A336,B336,C336,D336)&gt;0,AVERAGE(A336,B336,C336,D336),"")</f>
        <v/>
      </c>
      <c r="L336" s="10">
        <f>IF(COUNT(E336,F336,G336,H336)&gt;0,AVERAGE(E336,F336,G336,H336),"")</f>
        <v/>
      </c>
      <c r="M336" s="10">
        <f>IF(COUNT(A336,B336,C336,D336,E336,F336,G336,H336)&gt;0,AVERAGE(A336,B336,C336,D336,E336,F336,G336,H336),"")</f>
        <v/>
      </c>
    </row>
    <row r="337">
      <c r="A337" s="9">
        <f>IF(Data!A337&gt;0,Data!A337-4,"")</f>
        <v/>
      </c>
      <c r="B337" s="9">
        <f>IF(Data!B337&gt;0,Data!B337-4,"")</f>
        <v/>
      </c>
      <c r="C337" s="9">
        <f>IF(Data!C337&gt;0,Data!C337-4,"")</f>
        <v/>
      </c>
      <c r="D337" s="9">
        <f>IF(Data!D337&gt;0,Data!D337-4,"")</f>
        <v/>
      </c>
      <c r="E337" s="9">
        <f>IF(Data!E337&gt;0,Data!E337-4,"")</f>
        <v/>
      </c>
      <c r="F337" s="9">
        <f>IF(Data!F337&gt;0,Data!F337-4,"")</f>
        <v/>
      </c>
      <c r="G337" s="9">
        <f>IF(Data!G337&gt;0,Data!G337-4,"")</f>
        <v/>
      </c>
      <c r="H337" s="9">
        <f>IF(Data!H337&gt;0,Data!H337-4,"")</f>
        <v/>
      </c>
      <c r="K337" s="10">
        <f>IF(COUNT(A337,B337,C337,D337)&gt;0,AVERAGE(A337,B337,C337,D337),"")</f>
        <v/>
      </c>
      <c r="L337" s="10">
        <f>IF(COUNT(E337,F337,G337,H337)&gt;0,AVERAGE(E337,F337,G337,H337),"")</f>
        <v/>
      </c>
      <c r="M337" s="10">
        <f>IF(COUNT(A337,B337,C337,D337,E337,F337,G337,H337)&gt;0,AVERAGE(A337,B337,C337,D337,E337,F337,G337,H337),"")</f>
        <v/>
      </c>
    </row>
    <row r="338">
      <c r="A338" s="9">
        <f>IF(Data!A338&gt;0,Data!A338-4,"")</f>
        <v/>
      </c>
      <c r="B338" s="9">
        <f>IF(Data!B338&gt;0,Data!B338-4,"")</f>
        <v/>
      </c>
      <c r="C338" s="9">
        <f>IF(Data!C338&gt;0,Data!C338-4,"")</f>
        <v/>
      </c>
      <c r="D338" s="9">
        <f>IF(Data!D338&gt;0,Data!D338-4,"")</f>
        <v/>
      </c>
      <c r="E338" s="9">
        <f>IF(Data!E338&gt;0,Data!E338-4,"")</f>
        <v/>
      </c>
      <c r="F338" s="9">
        <f>IF(Data!F338&gt;0,Data!F338-4,"")</f>
        <v/>
      </c>
      <c r="G338" s="9">
        <f>IF(Data!G338&gt;0,Data!G338-4,"")</f>
        <v/>
      </c>
      <c r="H338" s="9">
        <f>IF(Data!H338&gt;0,Data!H338-4,"")</f>
        <v/>
      </c>
      <c r="K338" s="10">
        <f>IF(COUNT(A338,B338,C338,D338)&gt;0,AVERAGE(A338,B338,C338,D338),"")</f>
        <v/>
      </c>
      <c r="L338" s="10">
        <f>IF(COUNT(E338,F338,G338,H338)&gt;0,AVERAGE(E338,F338,G338,H338),"")</f>
        <v/>
      </c>
      <c r="M338" s="10">
        <f>IF(COUNT(A338,B338,C338,D338,E338,F338,G338,H338)&gt;0,AVERAGE(A338,B338,C338,D338,E338,F338,G338,H338),"")</f>
        <v/>
      </c>
    </row>
    <row r="339">
      <c r="A339" s="9">
        <f>IF(Data!A339&gt;0,Data!A339-4,"")</f>
        <v/>
      </c>
      <c r="B339" s="9">
        <f>IF(Data!B339&gt;0,Data!B339-4,"")</f>
        <v/>
      </c>
      <c r="C339" s="9">
        <f>IF(Data!C339&gt;0,Data!C339-4,"")</f>
        <v/>
      </c>
      <c r="D339" s="9">
        <f>IF(Data!D339&gt;0,Data!D339-4,"")</f>
        <v/>
      </c>
      <c r="E339" s="9">
        <f>IF(Data!E339&gt;0,Data!E339-4,"")</f>
        <v/>
      </c>
      <c r="F339" s="9">
        <f>IF(Data!F339&gt;0,Data!F339-4,"")</f>
        <v/>
      </c>
      <c r="G339" s="9">
        <f>IF(Data!G339&gt;0,Data!G339-4,"")</f>
        <v/>
      </c>
      <c r="H339" s="9">
        <f>IF(Data!H339&gt;0,Data!H339-4,"")</f>
        <v/>
      </c>
      <c r="K339" s="10">
        <f>IF(COUNT(A339,B339,C339,D339)&gt;0,AVERAGE(A339,B339,C339,D339),"")</f>
        <v/>
      </c>
      <c r="L339" s="10">
        <f>IF(COUNT(E339,F339,G339,H339)&gt;0,AVERAGE(E339,F339,G339,H339),"")</f>
        <v/>
      </c>
      <c r="M339" s="10">
        <f>IF(COUNT(A339,B339,C339,D339,E339,F339,G339,H339)&gt;0,AVERAGE(A339,B339,C339,D339,E339,F339,G339,H339),"")</f>
        <v/>
      </c>
    </row>
    <row r="340">
      <c r="A340" s="9">
        <f>IF(Data!A340&gt;0,Data!A340-4,"")</f>
        <v/>
      </c>
      <c r="B340" s="9">
        <f>IF(Data!B340&gt;0,Data!B340-4,"")</f>
        <v/>
      </c>
      <c r="C340" s="9">
        <f>IF(Data!C340&gt;0,Data!C340-4,"")</f>
        <v/>
      </c>
      <c r="D340" s="9">
        <f>IF(Data!D340&gt;0,Data!D340-4,"")</f>
        <v/>
      </c>
      <c r="E340" s="9">
        <f>IF(Data!E340&gt;0,Data!E340-4,"")</f>
        <v/>
      </c>
      <c r="F340" s="9">
        <f>IF(Data!F340&gt;0,Data!F340-4,"")</f>
        <v/>
      </c>
      <c r="G340" s="9">
        <f>IF(Data!G340&gt;0,Data!G340-4,"")</f>
        <v/>
      </c>
      <c r="H340" s="9">
        <f>IF(Data!H340&gt;0,Data!H340-4,"")</f>
        <v/>
      </c>
      <c r="K340" s="10">
        <f>IF(COUNT(A340,B340,C340,D340)&gt;0,AVERAGE(A340,B340,C340,D340),"")</f>
        <v/>
      </c>
      <c r="L340" s="10">
        <f>IF(COUNT(E340,F340,G340,H340)&gt;0,AVERAGE(E340,F340,G340,H340),"")</f>
        <v/>
      </c>
      <c r="M340" s="10">
        <f>IF(COUNT(A340,B340,C340,D340,E340,F340,G340,H340)&gt;0,AVERAGE(A340,B340,C340,D340,E340,F340,G340,H340),"")</f>
        <v/>
      </c>
    </row>
    <row r="341">
      <c r="A341" s="9">
        <f>IF(Data!A341&gt;0,Data!A341-4,"")</f>
        <v/>
      </c>
      <c r="B341" s="9">
        <f>IF(Data!B341&gt;0,Data!B341-4,"")</f>
        <v/>
      </c>
      <c r="C341" s="9">
        <f>IF(Data!C341&gt;0,Data!C341-4,"")</f>
        <v/>
      </c>
      <c r="D341" s="9">
        <f>IF(Data!D341&gt;0,Data!D341-4,"")</f>
        <v/>
      </c>
      <c r="E341" s="9">
        <f>IF(Data!E341&gt;0,Data!E341-4,"")</f>
        <v/>
      </c>
      <c r="F341" s="9">
        <f>IF(Data!F341&gt;0,Data!F341-4,"")</f>
        <v/>
      </c>
      <c r="G341" s="9">
        <f>IF(Data!G341&gt;0,Data!G341-4,"")</f>
        <v/>
      </c>
      <c r="H341" s="9">
        <f>IF(Data!H341&gt;0,Data!H341-4,"")</f>
        <v/>
      </c>
      <c r="K341" s="10">
        <f>IF(COUNT(A341,B341,C341,D341)&gt;0,AVERAGE(A341,B341,C341,D341),"")</f>
        <v/>
      </c>
      <c r="L341" s="10">
        <f>IF(COUNT(E341,F341,G341,H341)&gt;0,AVERAGE(E341,F341,G341,H341),"")</f>
        <v/>
      </c>
      <c r="M341" s="10">
        <f>IF(COUNT(A341,B341,C341,D341,E341,F341,G341,H341)&gt;0,AVERAGE(A341,B341,C341,D341,E341,F341,G341,H341),"")</f>
        <v/>
      </c>
    </row>
    <row r="342">
      <c r="A342" s="9">
        <f>IF(Data!A342&gt;0,Data!A342-4,"")</f>
        <v/>
      </c>
      <c r="B342" s="9">
        <f>IF(Data!B342&gt;0,Data!B342-4,"")</f>
        <v/>
      </c>
      <c r="C342" s="9">
        <f>IF(Data!C342&gt;0,Data!C342-4,"")</f>
        <v/>
      </c>
      <c r="D342" s="9">
        <f>IF(Data!D342&gt;0,Data!D342-4,"")</f>
        <v/>
      </c>
      <c r="E342" s="9">
        <f>IF(Data!E342&gt;0,Data!E342-4,"")</f>
        <v/>
      </c>
      <c r="F342" s="9">
        <f>IF(Data!F342&gt;0,Data!F342-4,"")</f>
        <v/>
      </c>
      <c r="G342" s="9">
        <f>IF(Data!G342&gt;0,Data!G342-4,"")</f>
        <v/>
      </c>
      <c r="H342" s="9">
        <f>IF(Data!H342&gt;0,Data!H342-4,"")</f>
        <v/>
      </c>
      <c r="K342" s="10">
        <f>IF(COUNT(A342,B342,C342,D342)&gt;0,AVERAGE(A342,B342,C342,D342),"")</f>
        <v/>
      </c>
      <c r="L342" s="10">
        <f>IF(COUNT(E342,F342,G342,H342)&gt;0,AVERAGE(E342,F342,G342,H342),"")</f>
        <v/>
      </c>
      <c r="M342" s="10">
        <f>IF(COUNT(A342,B342,C342,D342,E342,F342,G342,H342)&gt;0,AVERAGE(A342,B342,C342,D342,E342,F342,G342,H342),"")</f>
        <v/>
      </c>
    </row>
    <row r="343">
      <c r="A343" s="9">
        <f>IF(Data!A343&gt;0,Data!A343-4,"")</f>
        <v/>
      </c>
      <c r="B343" s="9">
        <f>IF(Data!B343&gt;0,Data!B343-4,"")</f>
        <v/>
      </c>
      <c r="C343" s="9">
        <f>IF(Data!C343&gt;0,Data!C343-4,"")</f>
        <v/>
      </c>
      <c r="D343" s="9">
        <f>IF(Data!D343&gt;0,Data!D343-4,"")</f>
        <v/>
      </c>
      <c r="E343" s="9">
        <f>IF(Data!E343&gt;0,Data!E343-4,"")</f>
        <v/>
      </c>
      <c r="F343" s="9">
        <f>IF(Data!F343&gt;0,Data!F343-4,"")</f>
        <v/>
      </c>
      <c r="G343" s="9">
        <f>IF(Data!G343&gt;0,Data!G343-4,"")</f>
        <v/>
      </c>
      <c r="H343" s="9">
        <f>IF(Data!H343&gt;0,Data!H343-4,"")</f>
        <v/>
      </c>
      <c r="K343" s="10">
        <f>IF(COUNT(A343,B343,C343,D343)&gt;0,AVERAGE(A343,B343,C343,D343),"")</f>
        <v/>
      </c>
      <c r="L343" s="10">
        <f>IF(COUNT(E343,F343,G343,H343)&gt;0,AVERAGE(E343,F343,G343,H343),"")</f>
        <v/>
      </c>
      <c r="M343" s="10">
        <f>IF(COUNT(A343,B343,C343,D343,E343,F343,G343,H343)&gt;0,AVERAGE(A343,B343,C343,D343,E343,F343,G343,H343),"")</f>
        <v/>
      </c>
    </row>
    <row r="344">
      <c r="A344" s="9">
        <f>IF(Data!A344&gt;0,Data!A344-4,"")</f>
        <v/>
      </c>
      <c r="B344" s="9">
        <f>IF(Data!B344&gt;0,Data!B344-4,"")</f>
        <v/>
      </c>
      <c r="C344" s="9">
        <f>IF(Data!C344&gt;0,Data!C344-4,"")</f>
        <v/>
      </c>
      <c r="D344" s="9">
        <f>IF(Data!D344&gt;0,Data!D344-4,"")</f>
        <v/>
      </c>
      <c r="E344" s="9">
        <f>IF(Data!E344&gt;0,Data!E344-4,"")</f>
        <v/>
      </c>
      <c r="F344" s="9">
        <f>IF(Data!F344&gt;0,Data!F344-4,"")</f>
        <v/>
      </c>
      <c r="G344" s="9">
        <f>IF(Data!G344&gt;0,Data!G344-4,"")</f>
        <v/>
      </c>
      <c r="H344" s="9">
        <f>IF(Data!H344&gt;0,Data!H344-4,"")</f>
        <v/>
      </c>
      <c r="K344" s="10">
        <f>IF(COUNT(A344,B344,C344,D344)&gt;0,AVERAGE(A344,B344,C344,D344),"")</f>
        <v/>
      </c>
      <c r="L344" s="10">
        <f>IF(COUNT(E344,F344,G344,H344)&gt;0,AVERAGE(E344,F344,G344,H344),"")</f>
        <v/>
      </c>
      <c r="M344" s="10">
        <f>IF(COUNT(A344,B344,C344,D344,E344,F344,G344,H344)&gt;0,AVERAGE(A344,B344,C344,D344,E344,F344,G344,H344),"")</f>
        <v/>
      </c>
    </row>
    <row r="345">
      <c r="A345" s="9">
        <f>IF(Data!A345&gt;0,Data!A345-4,"")</f>
        <v/>
      </c>
      <c r="B345" s="9">
        <f>IF(Data!B345&gt;0,Data!B345-4,"")</f>
        <v/>
      </c>
      <c r="C345" s="9">
        <f>IF(Data!C345&gt;0,Data!C345-4,"")</f>
        <v/>
      </c>
      <c r="D345" s="9">
        <f>IF(Data!D345&gt;0,Data!D345-4,"")</f>
        <v/>
      </c>
      <c r="E345" s="9">
        <f>IF(Data!E345&gt;0,Data!E345-4,"")</f>
        <v/>
      </c>
      <c r="F345" s="9">
        <f>IF(Data!F345&gt;0,Data!F345-4,"")</f>
        <v/>
      </c>
      <c r="G345" s="9">
        <f>IF(Data!G345&gt;0,Data!G345-4,"")</f>
        <v/>
      </c>
      <c r="H345" s="9">
        <f>IF(Data!H345&gt;0,Data!H345-4,"")</f>
        <v/>
      </c>
      <c r="K345" s="10">
        <f>IF(COUNT(A345,B345,C345,D345)&gt;0,AVERAGE(A345,B345,C345,D345),"")</f>
        <v/>
      </c>
      <c r="L345" s="10">
        <f>IF(COUNT(E345,F345,G345,H345)&gt;0,AVERAGE(E345,F345,G345,H345),"")</f>
        <v/>
      </c>
      <c r="M345" s="10">
        <f>IF(COUNT(A345,B345,C345,D345,E345,F345,G345,H345)&gt;0,AVERAGE(A345,B345,C345,D345,E345,F345,G345,H345),"")</f>
        <v/>
      </c>
    </row>
    <row r="346">
      <c r="A346" s="9">
        <f>IF(Data!A346&gt;0,Data!A346-4,"")</f>
        <v/>
      </c>
      <c r="B346" s="9">
        <f>IF(Data!B346&gt;0,Data!B346-4,"")</f>
        <v/>
      </c>
      <c r="C346" s="9">
        <f>IF(Data!C346&gt;0,Data!C346-4,"")</f>
        <v/>
      </c>
      <c r="D346" s="9">
        <f>IF(Data!D346&gt;0,Data!D346-4,"")</f>
        <v/>
      </c>
      <c r="E346" s="9">
        <f>IF(Data!E346&gt;0,Data!E346-4,"")</f>
        <v/>
      </c>
      <c r="F346" s="9">
        <f>IF(Data!F346&gt;0,Data!F346-4,"")</f>
        <v/>
      </c>
      <c r="G346" s="9">
        <f>IF(Data!G346&gt;0,Data!G346-4,"")</f>
        <v/>
      </c>
      <c r="H346" s="9">
        <f>IF(Data!H346&gt;0,Data!H346-4,"")</f>
        <v/>
      </c>
      <c r="K346" s="10">
        <f>IF(COUNT(A346,B346,C346,D346)&gt;0,AVERAGE(A346,B346,C346,D346),"")</f>
        <v/>
      </c>
      <c r="L346" s="10">
        <f>IF(COUNT(E346,F346,G346,H346)&gt;0,AVERAGE(E346,F346,G346,H346),"")</f>
        <v/>
      </c>
      <c r="M346" s="10">
        <f>IF(COUNT(A346,B346,C346,D346,E346,F346,G346,H346)&gt;0,AVERAGE(A346,B346,C346,D346,E346,F346,G346,H346),"")</f>
        <v/>
      </c>
    </row>
    <row r="347">
      <c r="A347" s="9">
        <f>IF(Data!A347&gt;0,Data!A347-4,"")</f>
        <v/>
      </c>
      <c r="B347" s="9">
        <f>IF(Data!B347&gt;0,Data!B347-4,"")</f>
        <v/>
      </c>
      <c r="C347" s="9">
        <f>IF(Data!C347&gt;0,Data!C347-4,"")</f>
        <v/>
      </c>
      <c r="D347" s="9">
        <f>IF(Data!D347&gt;0,Data!D347-4,"")</f>
        <v/>
      </c>
      <c r="E347" s="9">
        <f>IF(Data!E347&gt;0,Data!E347-4,"")</f>
        <v/>
      </c>
      <c r="F347" s="9">
        <f>IF(Data!F347&gt;0,Data!F347-4,"")</f>
        <v/>
      </c>
      <c r="G347" s="9">
        <f>IF(Data!G347&gt;0,Data!G347-4,"")</f>
        <v/>
      </c>
      <c r="H347" s="9">
        <f>IF(Data!H347&gt;0,Data!H347-4,"")</f>
        <v/>
      </c>
      <c r="K347" s="10">
        <f>IF(COUNT(A347,B347,C347,D347)&gt;0,AVERAGE(A347,B347,C347,D347),"")</f>
        <v/>
      </c>
      <c r="L347" s="10">
        <f>IF(COUNT(E347,F347,G347,H347)&gt;0,AVERAGE(E347,F347,G347,H347),"")</f>
        <v/>
      </c>
      <c r="M347" s="10">
        <f>IF(COUNT(A347,B347,C347,D347,E347,F347,G347,H347)&gt;0,AVERAGE(A347,B347,C347,D347,E347,F347,G347,H347),"")</f>
        <v/>
      </c>
    </row>
    <row r="348">
      <c r="A348" s="9">
        <f>IF(Data!A348&gt;0,Data!A348-4,"")</f>
        <v/>
      </c>
      <c r="B348" s="9">
        <f>IF(Data!B348&gt;0,Data!B348-4,"")</f>
        <v/>
      </c>
      <c r="C348" s="9">
        <f>IF(Data!C348&gt;0,Data!C348-4,"")</f>
        <v/>
      </c>
      <c r="D348" s="9">
        <f>IF(Data!D348&gt;0,Data!D348-4,"")</f>
        <v/>
      </c>
      <c r="E348" s="9">
        <f>IF(Data!E348&gt;0,Data!E348-4,"")</f>
        <v/>
      </c>
      <c r="F348" s="9">
        <f>IF(Data!F348&gt;0,Data!F348-4,"")</f>
        <v/>
      </c>
      <c r="G348" s="9">
        <f>IF(Data!G348&gt;0,Data!G348-4,"")</f>
        <v/>
      </c>
      <c r="H348" s="9">
        <f>IF(Data!H348&gt;0,Data!H348-4,"")</f>
        <v/>
      </c>
      <c r="K348" s="10">
        <f>IF(COUNT(A348,B348,C348,D348)&gt;0,AVERAGE(A348,B348,C348,D348),"")</f>
        <v/>
      </c>
      <c r="L348" s="10">
        <f>IF(COUNT(E348,F348,G348,H348)&gt;0,AVERAGE(E348,F348,G348,H348),"")</f>
        <v/>
      </c>
      <c r="M348" s="10">
        <f>IF(COUNT(A348,B348,C348,D348,E348,F348,G348,H348)&gt;0,AVERAGE(A348,B348,C348,D348,E348,F348,G348,H348),"")</f>
        <v/>
      </c>
    </row>
    <row r="349">
      <c r="A349" s="9">
        <f>IF(Data!A349&gt;0,Data!A349-4,"")</f>
        <v/>
      </c>
      <c r="B349" s="9">
        <f>IF(Data!B349&gt;0,Data!B349-4,"")</f>
        <v/>
      </c>
      <c r="C349" s="9">
        <f>IF(Data!C349&gt;0,Data!C349-4,"")</f>
        <v/>
      </c>
      <c r="D349" s="9">
        <f>IF(Data!D349&gt;0,Data!D349-4,"")</f>
        <v/>
      </c>
      <c r="E349" s="9">
        <f>IF(Data!E349&gt;0,Data!E349-4,"")</f>
        <v/>
      </c>
      <c r="F349" s="9">
        <f>IF(Data!F349&gt;0,Data!F349-4,"")</f>
        <v/>
      </c>
      <c r="G349" s="9">
        <f>IF(Data!G349&gt;0,Data!G349-4,"")</f>
        <v/>
      </c>
      <c r="H349" s="9">
        <f>IF(Data!H349&gt;0,Data!H349-4,"")</f>
        <v/>
      </c>
      <c r="K349" s="10">
        <f>IF(COUNT(A349,B349,C349,D349)&gt;0,AVERAGE(A349,B349,C349,D349),"")</f>
        <v/>
      </c>
      <c r="L349" s="10">
        <f>IF(COUNT(E349,F349,G349,H349)&gt;0,AVERAGE(E349,F349,G349,H349),"")</f>
        <v/>
      </c>
      <c r="M349" s="10">
        <f>IF(COUNT(A349,B349,C349,D349,E349,F349,G349,H349)&gt;0,AVERAGE(A349,B349,C349,D349,E349,F349,G349,H349),"")</f>
        <v/>
      </c>
    </row>
    <row r="350">
      <c r="A350" s="9">
        <f>IF(Data!A350&gt;0,Data!A350-4,"")</f>
        <v/>
      </c>
      <c r="B350" s="9">
        <f>IF(Data!B350&gt;0,Data!B350-4,"")</f>
        <v/>
      </c>
      <c r="C350" s="9">
        <f>IF(Data!C350&gt;0,Data!C350-4,"")</f>
        <v/>
      </c>
      <c r="D350" s="9">
        <f>IF(Data!D350&gt;0,Data!D350-4,"")</f>
        <v/>
      </c>
      <c r="E350" s="9">
        <f>IF(Data!E350&gt;0,Data!E350-4,"")</f>
        <v/>
      </c>
      <c r="F350" s="9">
        <f>IF(Data!F350&gt;0,Data!F350-4,"")</f>
        <v/>
      </c>
      <c r="G350" s="9">
        <f>IF(Data!G350&gt;0,Data!G350-4,"")</f>
        <v/>
      </c>
      <c r="H350" s="9">
        <f>IF(Data!H350&gt;0,Data!H350-4,"")</f>
        <v/>
      </c>
      <c r="K350" s="10">
        <f>IF(COUNT(A350,B350,C350,D350)&gt;0,AVERAGE(A350,B350,C350,D350),"")</f>
        <v/>
      </c>
      <c r="L350" s="10">
        <f>IF(COUNT(E350,F350,G350,H350)&gt;0,AVERAGE(E350,F350,G350,H350),"")</f>
        <v/>
      </c>
      <c r="M350" s="10">
        <f>IF(COUNT(A350,B350,C350,D350,E350,F350,G350,H350)&gt;0,AVERAGE(A350,B350,C350,D350,E350,F350,G350,H350),"")</f>
        <v/>
      </c>
    </row>
    <row r="351">
      <c r="A351" s="9">
        <f>IF(Data!A351&gt;0,Data!A351-4,"")</f>
        <v/>
      </c>
      <c r="B351" s="9">
        <f>IF(Data!B351&gt;0,Data!B351-4,"")</f>
        <v/>
      </c>
      <c r="C351" s="9">
        <f>IF(Data!C351&gt;0,Data!C351-4,"")</f>
        <v/>
      </c>
      <c r="D351" s="9">
        <f>IF(Data!D351&gt;0,Data!D351-4,"")</f>
        <v/>
      </c>
      <c r="E351" s="9">
        <f>IF(Data!E351&gt;0,Data!E351-4,"")</f>
        <v/>
      </c>
      <c r="F351" s="9">
        <f>IF(Data!F351&gt;0,Data!F351-4,"")</f>
        <v/>
      </c>
      <c r="G351" s="9">
        <f>IF(Data!G351&gt;0,Data!G351-4,"")</f>
        <v/>
      </c>
      <c r="H351" s="9">
        <f>IF(Data!H351&gt;0,Data!H351-4,"")</f>
        <v/>
      </c>
      <c r="K351" s="10">
        <f>IF(COUNT(A351,B351,C351,D351)&gt;0,AVERAGE(A351,B351,C351,D351),"")</f>
        <v/>
      </c>
      <c r="L351" s="10">
        <f>IF(COUNT(E351,F351,G351,H351)&gt;0,AVERAGE(E351,F351,G351,H351),"")</f>
        <v/>
      </c>
      <c r="M351" s="10">
        <f>IF(COUNT(A351,B351,C351,D351,E351,F351,G351,H351)&gt;0,AVERAGE(A351,B351,C351,D351,E351,F351,G351,H351),"")</f>
        <v/>
      </c>
    </row>
    <row r="352">
      <c r="A352" s="9">
        <f>IF(Data!A352&gt;0,Data!A352-4,"")</f>
        <v/>
      </c>
      <c r="B352" s="9">
        <f>IF(Data!B352&gt;0,Data!B352-4,"")</f>
        <v/>
      </c>
      <c r="C352" s="9">
        <f>IF(Data!C352&gt;0,Data!C352-4,"")</f>
        <v/>
      </c>
      <c r="D352" s="9">
        <f>IF(Data!D352&gt;0,Data!D352-4,"")</f>
        <v/>
      </c>
      <c r="E352" s="9">
        <f>IF(Data!E352&gt;0,Data!E352-4,"")</f>
        <v/>
      </c>
      <c r="F352" s="9">
        <f>IF(Data!F352&gt;0,Data!F352-4,"")</f>
        <v/>
      </c>
      <c r="G352" s="9">
        <f>IF(Data!G352&gt;0,Data!G352-4,"")</f>
        <v/>
      </c>
      <c r="H352" s="9">
        <f>IF(Data!H352&gt;0,Data!H352-4,"")</f>
        <v/>
      </c>
      <c r="K352" s="10">
        <f>IF(COUNT(A352,B352,C352,D352)&gt;0,AVERAGE(A352,B352,C352,D352),"")</f>
        <v/>
      </c>
      <c r="L352" s="10">
        <f>IF(COUNT(E352,F352,G352,H352)&gt;0,AVERAGE(E352,F352,G352,H352),"")</f>
        <v/>
      </c>
      <c r="M352" s="10">
        <f>IF(COUNT(A352,B352,C352,D352,E352,F352,G352,H352)&gt;0,AVERAGE(A352,B352,C352,D352,E352,F352,G352,H352),"")</f>
        <v/>
      </c>
    </row>
    <row r="353">
      <c r="A353" s="9">
        <f>IF(Data!A353&gt;0,Data!A353-4,"")</f>
        <v/>
      </c>
      <c r="B353" s="9">
        <f>IF(Data!B353&gt;0,Data!B353-4,"")</f>
        <v/>
      </c>
      <c r="C353" s="9">
        <f>IF(Data!C353&gt;0,Data!C353-4,"")</f>
        <v/>
      </c>
      <c r="D353" s="9">
        <f>IF(Data!D353&gt;0,Data!D353-4,"")</f>
        <v/>
      </c>
      <c r="E353" s="9">
        <f>IF(Data!E353&gt;0,Data!E353-4,"")</f>
        <v/>
      </c>
      <c r="F353" s="9">
        <f>IF(Data!F353&gt;0,Data!F353-4,"")</f>
        <v/>
      </c>
      <c r="G353" s="9">
        <f>IF(Data!G353&gt;0,Data!G353-4,"")</f>
        <v/>
      </c>
      <c r="H353" s="9">
        <f>IF(Data!H353&gt;0,Data!H353-4,"")</f>
        <v/>
      </c>
      <c r="K353" s="10">
        <f>IF(COUNT(A353,B353,C353,D353)&gt;0,AVERAGE(A353,B353,C353,D353),"")</f>
        <v/>
      </c>
      <c r="L353" s="10">
        <f>IF(COUNT(E353,F353,G353,H353)&gt;0,AVERAGE(E353,F353,G353,H353),"")</f>
        <v/>
      </c>
      <c r="M353" s="10">
        <f>IF(COUNT(A353,B353,C353,D353,E353,F353,G353,H353)&gt;0,AVERAGE(A353,B353,C353,D353,E353,F353,G353,H353),"")</f>
        <v/>
      </c>
    </row>
    <row r="354">
      <c r="A354" s="9">
        <f>IF(Data!A354&gt;0,Data!A354-4,"")</f>
        <v/>
      </c>
      <c r="B354" s="9">
        <f>IF(Data!B354&gt;0,Data!B354-4,"")</f>
        <v/>
      </c>
      <c r="C354" s="9">
        <f>IF(Data!C354&gt;0,Data!C354-4,"")</f>
        <v/>
      </c>
      <c r="D354" s="9">
        <f>IF(Data!D354&gt;0,Data!D354-4,"")</f>
        <v/>
      </c>
      <c r="E354" s="9">
        <f>IF(Data!E354&gt;0,Data!E354-4,"")</f>
        <v/>
      </c>
      <c r="F354" s="9">
        <f>IF(Data!F354&gt;0,Data!F354-4,"")</f>
        <v/>
      </c>
      <c r="G354" s="9">
        <f>IF(Data!G354&gt;0,Data!G354-4,"")</f>
        <v/>
      </c>
      <c r="H354" s="9">
        <f>IF(Data!H354&gt;0,Data!H354-4,"")</f>
        <v/>
      </c>
      <c r="K354" s="10">
        <f>IF(COUNT(A354,B354,C354,D354)&gt;0,AVERAGE(A354,B354,C354,D354),"")</f>
        <v/>
      </c>
      <c r="L354" s="10">
        <f>IF(COUNT(E354,F354,G354,H354)&gt;0,AVERAGE(E354,F354,G354,H354),"")</f>
        <v/>
      </c>
      <c r="M354" s="10">
        <f>IF(COUNT(A354,B354,C354,D354,E354,F354,G354,H354)&gt;0,AVERAGE(A354,B354,C354,D354,E354,F354,G354,H354),"")</f>
        <v/>
      </c>
    </row>
    <row r="355">
      <c r="A355" s="9">
        <f>IF(Data!A355&gt;0,Data!A355-4,"")</f>
        <v/>
      </c>
      <c r="B355" s="9">
        <f>IF(Data!B355&gt;0,Data!B355-4,"")</f>
        <v/>
      </c>
      <c r="C355" s="9">
        <f>IF(Data!C355&gt;0,Data!C355-4,"")</f>
        <v/>
      </c>
      <c r="D355" s="9">
        <f>IF(Data!D355&gt;0,Data!D355-4,"")</f>
        <v/>
      </c>
      <c r="E355" s="9">
        <f>IF(Data!E355&gt;0,Data!E355-4,"")</f>
        <v/>
      </c>
      <c r="F355" s="9">
        <f>IF(Data!F355&gt;0,Data!F355-4,"")</f>
        <v/>
      </c>
      <c r="G355" s="9">
        <f>IF(Data!G355&gt;0,Data!G355-4,"")</f>
        <v/>
      </c>
      <c r="H355" s="9">
        <f>IF(Data!H355&gt;0,Data!H355-4,"")</f>
        <v/>
      </c>
      <c r="K355" s="10">
        <f>IF(COUNT(A355,B355,C355,D355)&gt;0,AVERAGE(A355,B355,C355,D355),"")</f>
        <v/>
      </c>
      <c r="L355" s="10">
        <f>IF(COUNT(E355,F355,G355,H355)&gt;0,AVERAGE(E355,F355,G355,H355),"")</f>
        <v/>
      </c>
      <c r="M355" s="10">
        <f>IF(COUNT(A355,B355,C355,D355,E355,F355,G355,H355)&gt;0,AVERAGE(A355,B355,C355,D355,E355,F355,G355,H355),"")</f>
        <v/>
      </c>
    </row>
    <row r="356">
      <c r="A356" s="9">
        <f>IF(Data!A356&gt;0,Data!A356-4,"")</f>
        <v/>
      </c>
      <c r="B356" s="9">
        <f>IF(Data!B356&gt;0,Data!B356-4,"")</f>
        <v/>
      </c>
      <c r="C356" s="9">
        <f>IF(Data!C356&gt;0,Data!C356-4,"")</f>
        <v/>
      </c>
      <c r="D356" s="9">
        <f>IF(Data!D356&gt;0,Data!D356-4,"")</f>
        <v/>
      </c>
      <c r="E356" s="9">
        <f>IF(Data!E356&gt;0,Data!E356-4,"")</f>
        <v/>
      </c>
      <c r="F356" s="9">
        <f>IF(Data!F356&gt;0,Data!F356-4,"")</f>
        <v/>
      </c>
      <c r="G356" s="9">
        <f>IF(Data!G356&gt;0,Data!G356-4,"")</f>
        <v/>
      </c>
      <c r="H356" s="9">
        <f>IF(Data!H356&gt;0,Data!H356-4,"")</f>
        <v/>
      </c>
      <c r="K356" s="10">
        <f>IF(COUNT(A356,B356,C356,D356)&gt;0,AVERAGE(A356,B356,C356,D356),"")</f>
        <v/>
      </c>
      <c r="L356" s="10">
        <f>IF(COUNT(E356,F356,G356,H356)&gt;0,AVERAGE(E356,F356,G356,H356),"")</f>
        <v/>
      </c>
      <c r="M356" s="10">
        <f>IF(COUNT(A356,B356,C356,D356,E356,F356,G356,H356)&gt;0,AVERAGE(A356,B356,C356,D356,E356,F356,G356,H356),"")</f>
        <v/>
      </c>
    </row>
    <row r="357">
      <c r="A357" s="9">
        <f>IF(Data!A357&gt;0,Data!A357-4,"")</f>
        <v/>
      </c>
      <c r="B357" s="9">
        <f>IF(Data!B357&gt;0,Data!B357-4,"")</f>
        <v/>
      </c>
      <c r="C357" s="9">
        <f>IF(Data!C357&gt;0,Data!C357-4,"")</f>
        <v/>
      </c>
      <c r="D357" s="9">
        <f>IF(Data!D357&gt;0,Data!D357-4,"")</f>
        <v/>
      </c>
      <c r="E357" s="9">
        <f>IF(Data!E357&gt;0,Data!E357-4,"")</f>
        <v/>
      </c>
      <c r="F357" s="9">
        <f>IF(Data!F357&gt;0,Data!F357-4,"")</f>
        <v/>
      </c>
      <c r="G357" s="9">
        <f>IF(Data!G357&gt;0,Data!G357-4,"")</f>
        <v/>
      </c>
      <c r="H357" s="9">
        <f>IF(Data!H357&gt;0,Data!H357-4,"")</f>
        <v/>
      </c>
      <c r="K357" s="10">
        <f>IF(COUNT(A357,B357,C357,D357)&gt;0,AVERAGE(A357,B357,C357,D357),"")</f>
        <v/>
      </c>
      <c r="L357" s="10">
        <f>IF(COUNT(E357,F357,G357,H357)&gt;0,AVERAGE(E357,F357,G357,H357),"")</f>
        <v/>
      </c>
      <c r="M357" s="10">
        <f>IF(COUNT(A357,B357,C357,D357,E357,F357,G357,H357)&gt;0,AVERAGE(A357,B357,C357,D357,E357,F357,G357,H357),"")</f>
        <v/>
      </c>
    </row>
    <row r="358">
      <c r="A358" s="9">
        <f>IF(Data!A358&gt;0,Data!A358-4,"")</f>
        <v/>
      </c>
      <c r="B358" s="9">
        <f>IF(Data!B358&gt;0,Data!B358-4,"")</f>
        <v/>
      </c>
      <c r="C358" s="9">
        <f>IF(Data!C358&gt;0,Data!C358-4,"")</f>
        <v/>
      </c>
      <c r="D358" s="9">
        <f>IF(Data!D358&gt;0,Data!D358-4,"")</f>
        <v/>
      </c>
      <c r="E358" s="9">
        <f>IF(Data!E358&gt;0,Data!E358-4,"")</f>
        <v/>
      </c>
      <c r="F358" s="9">
        <f>IF(Data!F358&gt;0,Data!F358-4,"")</f>
        <v/>
      </c>
      <c r="G358" s="9">
        <f>IF(Data!G358&gt;0,Data!G358-4,"")</f>
        <v/>
      </c>
      <c r="H358" s="9">
        <f>IF(Data!H358&gt;0,Data!H358-4,"")</f>
        <v/>
      </c>
      <c r="K358" s="10">
        <f>IF(COUNT(A358,B358,C358,D358)&gt;0,AVERAGE(A358,B358,C358,D358),"")</f>
        <v/>
      </c>
      <c r="L358" s="10">
        <f>IF(COUNT(E358,F358,G358,H358)&gt;0,AVERAGE(E358,F358,G358,H358),"")</f>
        <v/>
      </c>
      <c r="M358" s="10">
        <f>IF(COUNT(A358,B358,C358,D358,E358,F358,G358,H358)&gt;0,AVERAGE(A358,B358,C358,D358,E358,F358,G358,H358),"")</f>
        <v/>
      </c>
    </row>
    <row r="359">
      <c r="A359" s="9">
        <f>IF(Data!A359&gt;0,Data!A359-4,"")</f>
        <v/>
      </c>
      <c r="B359" s="9">
        <f>IF(Data!B359&gt;0,Data!B359-4,"")</f>
        <v/>
      </c>
      <c r="C359" s="9">
        <f>IF(Data!C359&gt;0,Data!C359-4,"")</f>
        <v/>
      </c>
      <c r="D359" s="9">
        <f>IF(Data!D359&gt;0,Data!D359-4,"")</f>
        <v/>
      </c>
      <c r="E359" s="9">
        <f>IF(Data!E359&gt;0,Data!E359-4,"")</f>
        <v/>
      </c>
      <c r="F359" s="9">
        <f>IF(Data!F359&gt;0,Data!F359-4,"")</f>
        <v/>
      </c>
      <c r="G359" s="9">
        <f>IF(Data!G359&gt;0,Data!G359-4,"")</f>
        <v/>
      </c>
      <c r="H359" s="9">
        <f>IF(Data!H359&gt;0,Data!H359-4,"")</f>
        <v/>
      </c>
      <c r="K359" s="10">
        <f>IF(COUNT(A359,B359,C359,D359)&gt;0,AVERAGE(A359,B359,C359,D359),"")</f>
        <v/>
      </c>
      <c r="L359" s="10">
        <f>IF(COUNT(E359,F359,G359,H359)&gt;0,AVERAGE(E359,F359,G359,H359),"")</f>
        <v/>
      </c>
      <c r="M359" s="10">
        <f>IF(COUNT(A359,B359,C359,D359,E359,F359,G359,H359)&gt;0,AVERAGE(A359,B359,C359,D359,E359,F359,G359,H359),"")</f>
        <v/>
      </c>
    </row>
    <row r="360">
      <c r="A360" s="9">
        <f>IF(Data!A360&gt;0,Data!A360-4,"")</f>
        <v/>
      </c>
      <c r="B360" s="9">
        <f>IF(Data!B360&gt;0,Data!B360-4,"")</f>
        <v/>
      </c>
      <c r="C360" s="9">
        <f>IF(Data!C360&gt;0,Data!C360-4,"")</f>
        <v/>
      </c>
      <c r="D360" s="9">
        <f>IF(Data!D360&gt;0,Data!D360-4,"")</f>
        <v/>
      </c>
      <c r="E360" s="9">
        <f>IF(Data!E360&gt;0,Data!E360-4,"")</f>
        <v/>
      </c>
      <c r="F360" s="9">
        <f>IF(Data!F360&gt;0,Data!F360-4,"")</f>
        <v/>
      </c>
      <c r="G360" s="9">
        <f>IF(Data!G360&gt;0,Data!G360-4,"")</f>
        <v/>
      </c>
      <c r="H360" s="9">
        <f>IF(Data!H360&gt;0,Data!H360-4,"")</f>
        <v/>
      </c>
      <c r="K360" s="10">
        <f>IF(COUNT(A360,B360,C360,D360)&gt;0,AVERAGE(A360,B360,C360,D360),"")</f>
        <v/>
      </c>
      <c r="L360" s="10">
        <f>IF(COUNT(E360,F360,G360,H360)&gt;0,AVERAGE(E360,F360,G360,H360),"")</f>
        <v/>
      </c>
      <c r="M360" s="10">
        <f>IF(COUNT(A360,B360,C360,D360,E360,F360,G360,H360)&gt;0,AVERAGE(A360,B360,C360,D360,E360,F360,G360,H360),"")</f>
        <v/>
      </c>
    </row>
    <row r="361">
      <c r="A361" s="9">
        <f>IF(Data!A361&gt;0,Data!A361-4,"")</f>
        <v/>
      </c>
      <c r="B361" s="9">
        <f>IF(Data!B361&gt;0,Data!B361-4,"")</f>
        <v/>
      </c>
      <c r="C361" s="9">
        <f>IF(Data!C361&gt;0,Data!C361-4,"")</f>
        <v/>
      </c>
      <c r="D361" s="9">
        <f>IF(Data!D361&gt;0,Data!D361-4,"")</f>
        <v/>
      </c>
      <c r="E361" s="9">
        <f>IF(Data!E361&gt;0,Data!E361-4,"")</f>
        <v/>
      </c>
      <c r="F361" s="9">
        <f>IF(Data!F361&gt;0,Data!F361-4,"")</f>
        <v/>
      </c>
      <c r="G361" s="9">
        <f>IF(Data!G361&gt;0,Data!G361-4,"")</f>
        <v/>
      </c>
      <c r="H361" s="9">
        <f>IF(Data!H361&gt;0,Data!H361-4,"")</f>
        <v/>
      </c>
      <c r="K361" s="10">
        <f>IF(COUNT(A361,B361,C361,D361)&gt;0,AVERAGE(A361,B361,C361,D361),"")</f>
        <v/>
      </c>
      <c r="L361" s="10">
        <f>IF(COUNT(E361,F361,G361,H361)&gt;0,AVERAGE(E361,F361,G361,H361),"")</f>
        <v/>
      </c>
      <c r="M361" s="10">
        <f>IF(COUNT(A361,B361,C361,D361,E361,F361,G361,H361)&gt;0,AVERAGE(A361,B361,C361,D361,E361,F361,G361,H361),"")</f>
        <v/>
      </c>
    </row>
    <row r="362">
      <c r="A362" s="9">
        <f>IF(Data!A362&gt;0,Data!A362-4,"")</f>
        <v/>
      </c>
      <c r="B362" s="9">
        <f>IF(Data!B362&gt;0,Data!B362-4,"")</f>
        <v/>
      </c>
      <c r="C362" s="9">
        <f>IF(Data!C362&gt;0,Data!C362-4,"")</f>
        <v/>
      </c>
      <c r="D362" s="9">
        <f>IF(Data!D362&gt;0,Data!D362-4,"")</f>
        <v/>
      </c>
      <c r="E362" s="9">
        <f>IF(Data!E362&gt;0,Data!E362-4,"")</f>
        <v/>
      </c>
      <c r="F362" s="9">
        <f>IF(Data!F362&gt;0,Data!F362-4,"")</f>
        <v/>
      </c>
      <c r="G362" s="9">
        <f>IF(Data!G362&gt;0,Data!G362-4,"")</f>
        <v/>
      </c>
      <c r="H362" s="9">
        <f>IF(Data!H362&gt;0,Data!H362-4,"")</f>
        <v/>
      </c>
      <c r="K362" s="10">
        <f>IF(COUNT(A362,B362,C362,D362)&gt;0,AVERAGE(A362,B362,C362,D362),"")</f>
        <v/>
      </c>
      <c r="L362" s="10">
        <f>IF(COUNT(E362,F362,G362,H362)&gt;0,AVERAGE(E362,F362,G362,H362),"")</f>
        <v/>
      </c>
      <c r="M362" s="10">
        <f>IF(COUNT(A362,B362,C362,D362,E362,F362,G362,H362)&gt;0,AVERAGE(A362,B362,C362,D362,E362,F362,G362,H362),"")</f>
        <v/>
      </c>
    </row>
    <row r="363">
      <c r="A363" s="9">
        <f>IF(Data!A363&gt;0,Data!A363-4,"")</f>
        <v/>
      </c>
      <c r="B363" s="9">
        <f>IF(Data!B363&gt;0,Data!B363-4,"")</f>
        <v/>
      </c>
      <c r="C363" s="9">
        <f>IF(Data!C363&gt;0,Data!C363-4,"")</f>
        <v/>
      </c>
      <c r="D363" s="9">
        <f>IF(Data!D363&gt;0,Data!D363-4,"")</f>
        <v/>
      </c>
      <c r="E363" s="9">
        <f>IF(Data!E363&gt;0,Data!E363-4,"")</f>
        <v/>
      </c>
      <c r="F363" s="9">
        <f>IF(Data!F363&gt;0,Data!F363-4,"")</f>
        <v/>
      </c>
      <c r="G363" s="9">
        <f>IF(Data!G363&gt;0,Data!G363-4,"")</f>
        <v/>
      </c>
      <c r="H363" s="9">
        <f>IF(Data!H363&gt;0,Data!H363-4,"")</f>
        <v/>
      </c>
      <c r="K363" s="10">
        <f>IF(COUNT(A363,B363,C363,D363)&gt;0,AVERAGE(A363,B363,C363,D363),"")</f>
        <v/>
      </c>
      <c r="L363" s="10">
        <f>IF(COUNT(E363,F363,G363,H363)&gt;0,AVERAGE(E363,F363,G363,H363),"")</f>
        <v/>
      </c>
      <c r="M363" s="10">
        <f>IF(COUNT(A363,B363,C363,D363,E363,F363,G363,H363)&gt;0,AVERAGE(A363,B363,C363,D363,E363,F363,G363,H363),"")</f>
        <v/>
      </c>
    </row>
    <row r="364">
      <c r="A364" s="9">
        <f>IF(Data!A364&gt;0,Data!A364-4,"")</f>
        <v/>
      </c>
      <c r="B364" s="9">
        <f>IF(Data!B364&gt;0,Data!B364-4,"")</f>
        <v/>
      </c>
      <c r="C364" s="9">
        <f>IF(Data!C364&gt;0,Data!C364-4,"")</f>
        <v/>
      </c>
      <c r="D364" s="9">
        <f>IF(Data!D364&gt;0,Data!D364-4,"")</f>
        <v/>
      </c>
      <c r="E364" s="9">
        <f>IF(Data!E364&gt;0,Data!E364-4,"")</f>
        <v/>
      </c>
      <c r="F364" s="9">
        <f>IF(Data!F364&gt;0,Data!F364-4,"")</f>
        <v/>
      </c>
      <c r="G364" s="9">
        <f>IF(Data!G364&gt;0,Data!G364-4,"")</f>
        <v/>
      </c>
      <c r="H364" s="9">
        <f>IF(Data!H364&gt;0,Data!H364-4,"")</f>
        <v/>
      </c>
      <c r="K364" s="10">
        <f>IF(COUNT(A364,B364,C364,D364)&gt;0,AVERAGE(A364,B364,C364,D364),"")</f>
        <v/>
      </c>
      <c r="L364" s="10">
        <f>IF(COUNT(E364,F364,G364,H364)&gt;0,AVERAGE(E364,F364,G364,H364),"")</f>
        <v/>
      </c>
      <c r="M364" s="10">
        <f>IF(COUNT(A364,B364,C364,D364,E364,F364,G364,H364)&gt;0,AVERAGE(A364,B364,C364,D364,E364,F364,G364,H364),"")</f>
        <v/>
      </c>
    </row>
    <row r="365">
      <c r="A365" s="9">
        <f>IF(Data!A365&gt;0,Data!A365-4,"")</f>
        <v/>
      </c>
      <c r="B365" s="9">
        <f>IF(Data!B365&gt;0,Data!B365-4,"")</f>
        <v/>
      </c>
      <c r="C365" s="9">
        <f>IF(Data!C365&gt;0,Data!C365-4,"")</f>
        <v/>
      </c>
      <c r="D365" s="9">
        <f>IF(Data!D365&gt;0,Data!D365-4,"")</f>
        <v/>
      </c>
      <c r="E365" s="9">
        <f>IF(Data!E365&gt;0,Data!E365-4,"")</f>
        <v/>
      </c>
      <c r="F365" s="9">
        <f>IF(Data!F365&gt;0,Data!F365-4,"")</f>
        <v/>
      </c>
      <c r="G365" s="9">
        <f>IF(Data!G365&gt;0,Data!G365-4,"")</f>
        <v/>
      </c>
      <c r="H365" s="9">
        <f>IF(Data!H365&gt;0,Data!H365-4,"")</f>
        <v/>
      </c>
      <c r="K365" s="10">
        <f>IF(COUNT(A365,B365,C365,D365)&gt;0,AVERAGE(A365,B365,C365,D365),"")</f>
        <v/>
      </c>
      <c r="L365" s="10">
        <f>IF(COUNT(E365,F365,G365,H365)&gt;0,AVERAGE(E365,F365,G365,H365),"")</f>
        <v/>
      </c>
      <c r="M365" s="10">
        <f>IF(COUNT(A365,B365,C365,D365,E365,F365,G365,H365)&gt;0,AVERAGE(A365,B365,C365,D365,E365,F365,G365,H365),"")</f>
        <v/>
      </c>
    </row>
    <row r="366">
      <c r="A366" s="9">
        <f>IF(Data!A366&gt;0,Data!A366-4,"")</f>
        <v/>
      </c>
      <c r="B366" s="9">
        <f>IF(Data!B366&gt;0,Data!B366-4,"")</f>
        <v/>
      </c>
      <c r="C366" s="9">
        <f>IF(Data!C366&gt;0,Data!C366-4,"")</f>
        <v/>
      </c>
      <c r="D366" s="9">
        <f>IF(Data!D366&gt;0,Data!D366-4,"")</f>
        <v/>
      </c>
      <c r="E366" s="9">
        <f>IF(Data!E366&gt;0,Data!E366-4,"")</f>
        <v/>
      </c>
      <c r="F366" s="9">
        <f>IF(Data!F366&gt;0,Data!F366-4,"")</f>
        <v/>
      </c>
      <c r="G366" s="9">
        <f>IF(Data!G366&gt;0,Data!G366-4,"")</f>
        <v/>
      </c>
      <c r="H366" s="9">
        <f>IF(Data!H366&gt;0,Data!H366-4,"")</f>
        <v/>
      </c>
      <c r="K366" s="10">
        <f>IF(COUNT(A366,B366,C366,D366)&gt;0,AVERAGE(A366,B366,C366,D366),"")</f>
        <v/>
      </c>
      <c r="L366" s="10">
        <f>IF(COUNT(E366,F366,G366,H366)&gt;0,AVERAGE(E366,F366,G366,H366),"")</f>
        <v/>
      </c>
      <c r="M366" s="10">
        <f>IF(COUNT(A366,B366,C366,D366,E366,F366,G366,H366)&gt;0,AVERAGE(A366,B366,C366,D366,E366,F366,G366,H366),"")</f>
        <v/>
      </c>
    </row>
    <row r="367">
      <c r="A367" s="9">
        <f>IF(Data!A367&gt;0,Data!A367-4,"")</f>
        <v/>
      </c>
      <c r="B367" s="9">
        <f>IF(Data!B367&gt;0,Data!B367-4,"")</f>
        <v/>
      </c>
      <c r="C367" s="9">
        <f>IF(Data!C367&gt;0,Data!C367-4,"")</f>
        <v/>
      </c>
      <c r="D367" s="9">
        <f>IF(Data!D367&gt;0,Data!D367-4,"")</f>
        <v/>
      </c>
      <c r="E367" s="9">
        <f>IF(Data!E367&gt;0,Data!E367-4,"")</f>
        <v/>
      </c>
      <c r="F367" s="9">
        <f>IF(Data!F367&gt;0,Data!F367-4,"")</f>
        <v/>
      </c>
      <c r="G367" s="9">
        <f>IF(Data!G367&gt;0,Data!G367-4,"")</f>
        <v/>
      </c>
      <c r="H367" s="9">
        <f>IF(Data!H367&gt;0,Data!H367-4,"")</f>
        <v/>
      </c>
      <c r="K367" s="10">
        <f>IF(COUNT(A367,B367,C367,D367)&gt;0,AVERAGE(A367,B367,C367,D367),"")</f>
        <v/>
      </c>
      <c r="L367" s="10">
        <f>IF(COUNT(E367,F367,G367,H367)&gt;0,AVERAGE(E367,F367,G367,H367),"")</f>
        <v/>
      </c>
      <c r="M367" s="10">
        <f>IF(COUNT(A367,B367,C367,D367,E367,F367,G367,H367)&gt;0,AVERAGE(A367,B367,C367,D367,E367,F367,G367,H367),"")</f>
        <v/>
      </c>
    </row>
    <row r="368">
      <c r="A368" s="9">
        <f>IF(Data!A368&gt;0,Data!A368-4,"")</f>
        <v/>
      </c>
      <c r="B368" s="9">
        <f>IF(Data!B368&gt;0,Data!B368-4,"")</f>
        <v/>
      </c>
      <c r="C368" s="9">
        <f>IF(Data!C368&gt;0,Data!C368-4,"")</f>
        <v/>
      </c>
      <c r="D368" s="9">
        <f>IF(Data!D368&gt;0,Data!D368-4,"")</f>
        <v/>
      </c>
      <c r="E368" s="9">
        <f>IF(Data!E368&gt;0,Data!E368-4,"")</f>
        <v/>
      </c>
      <c r="F368" s="9">
        <f>IF(Data!F368&gt;0,Data!F368-4,"")</f>
        <v/>
      </c>
      <c r="G368" s="9">
        <f>IF(Data!G368&gt;0,Data!G368-4,"")</f>
        <v/>
      </c>
      <c r="H368" s="9">
        <f>IF(Data!H368&gt;0,Data!H368-4,"")</f>
        <v/>
      </c>
      <c r="K368" s="10">
        <f>IF(COUNT(A368,B368,C368,D368)&gt;0,AVERAGE(A368,B368,C368,D368),"")</f>
        <v/>
      </c>
      <c r="L368" s="10">
        <f>IF(COUNT(E368,F368,G368,H368)&gt;0,AVERAGE(E368,F368,G368,H368),"")</f>
        <v/>
      </c>
      <c r="M368" s="10">
        <f>IF(COUNT(A368,B368,C368,D368,E368,F368,G368,H368)&gt;0,AVERAGE(A368,B368,C368,D368,E368,F368,G368,H368),"")</f>
        <v/>
      </c>
    </row>
    <row r="369">
      <c r="A369" s="9">
        <f>IF(Data!A369&gt;0,Data!A369-4,"")</f>
        <v/>
      </c>
      <c r="B369" s="9">
        <f>IF(Data!B369&gt;0,Data!B369-4,"")</f>
        <v/>
      </c>
      <c r="C369" s="9">
        <f>IF(Data!C369&gt;0,Data!C369-4,"")</f>
        <v/>
      </c>
      <c r="D369" s="9">
        <f>IF(Data!D369&gt;0,Data!D369-4,"")</f>
        <v/>
      </c>
      <c r="E369" s="9">
        <f>IF(Data!E369&gt;0,Data!E369-4,"")</f>
        <v/>
      </c>
      <c r="F369" s="9">
        <f>IF(Data!F369&gt;0,Data!F369-4,"")</f>
        <v/>
      </c>
      <c r="G369" s="9">
        <f>IF(Data!G369&gt;0,Data!G369-4,"")</f>
        <v/>
      </c>
      <c r="H369" s="9">
        <f>IF(Data!H369&gt;0,Data!H369-4,"")</f>
        <v/>
      </c>
      <c r="K369" s="10">
        <f>IF(COUNT(A369,B369,C369,D369)&gt;0,AVERAGE(A369,B369,C369,D369),"")</f>
        <v/>
      </c>
      <c r="L369" s="10">
        <f>IF(COUNT(E369,F369,G369,H369)&gt;0,AVERAGE(E369,F369,G369,H369),"")</f>
        <v/>
      </c>
      <c r="M369" s="10">
        <f>IF(COUNT(A369,B369,C369,D369,E369,F369,G369,H369)&gt;0,AVERAGE(A369,B369,C369,D369,E369,F369,G369,H369),"")</f>
        <v/>
      </c>
    </row>
    <row r="370">
      <c r="A370" s="9">
        <f>IF(Data!A370&gt;0,Data!A370-4,"")</f>
        <v/>
      </c>
      <c r="B370" s="9">
        <f>IF(Data!B370&gt;0,Data!B370-4,"")</f>
        <v/>
      </c>
      <c r="C370" s="9">
        <f>IF(Data!C370&gt;0,Data!C370-4,"")</f>
        <v/>
      </c>
      <c r="D370" s="9">
        <f>IF(Data!D370&gt;0,Data!D370-4,"")</f>
        <v/>
      </c>
      <c r="E370" s="9">
        <f>IF(Data!E370&gt;0,Data!E370-4,"")</f>
        <v/>
      </c>
      <c r="F370" s="9">
        <f>IF(Data!F370&gt;0,Data!F370-4,"")</f>
        <v/>
      </c>
      <c r="G370" s="9">
        <f>IF(Data!G370&gt;0,Data!G370-4,"")</f>
        <v/>
      </c>
      <c r="H370" s="9">
        <f>IF(Data!H370&gt;0,Data!H370-4,"")</f>
        <v/>
      </c>
      <c r="K370" s="10">
        <f>IF(COUNT(A370,B370,C370,D370)&gt;0,AVERAGE(A370,B370,C370,D370),"")</f>
        <v/>
      </c>
      <c r="L370" s="10">
        <f>IF(COUNT(E370,F370,G370,H370)&gt;0,AVERAGE(E370,F370,G370,H370),"")</f>
        <v/>
      </c>
      <c r="M370" s="10">
        <f>IF(COUNT(A370,B370,C370,D370,E370,F370,G370,H370)&gt;0,AVERAGE(A370,B370,C370,D370,E370,F370,G370,H370),"")</f>
        <v/>
      </c>
    </row>
    <row r="371">
      <c r="A371" s="9">
        <f>IF(Data!A371&gt;0,Data!A371-4,"")</f>
        <v/>
      </c>
      <c r="B371" s="9">
        <f>IF(Data!B371&gt;0,Data!B371-4,"")</f>
        <v/>
      </c>
      <c r="C371" s="9">
        <f>IF(Data!C371&gt;0,Data!C371-4,"")</f>
        <v/>
      </c>
      <c r="D371" s="9">
        <f>IF(Data!D371&gt;0,Data!D371-4,"")</f>
        <v/>
      </c>
      <c r="E371" s="9">
        <f>IF(Data!E371&gt;0,Data!E371-4,"")</f>
        <v/>
      </c>
      <c r="F371" s="9">
        <f>IF(Data!F371&gt;0,Data!F371-4,"")</f>
        <v/>
      </c>
      <c r="G371" s="9">
        <f>IF(Data!G371&gt;0,Data!G371-4,"")</f>
        <v/>
      </c>
      <c r="H371" s="9">
        <f>IF(Data!H371&gt;0,Data!H371-4,"")</f>
        <v/>
      </c>
      <c r="K371" s="10">
        <f>IF(COUNT(A371,B371,C371,D371)&gt;0,AVERAGE(A371,B371,C371,D371),"")</f>
        <v/>
      </c>
      <c r="L371" s="10">
        <f>IF(COUNT(E371,F371,G371,H371)&gt;0,AVERAGE(E371,F371,G371,H371),"")</f>
        <v/>
      </c>
      <c r="M371" s="10">
        <f>IF(COUNT(A371,B371,C371,D371,E371,F371,G371,H371)&gt;0,AVERAGE(A371,B371,C371,D371,E371,F371,G371,H371),"")</f>
        <v/>
      </c>
    </row>
    <row r="372">
      <c r="A372" s="9">
        <f>IF(Data!A372&gt;0,Data!A372-4,"")</f>
        <v/>
      </c>
      <c r="B372" s="9">
        <f>IF(Data!B372&gt;0,Data!B372-4,"")</f>
        <v/>
      </c>
      <c r="C372" s="9">
        <f>IF(Data!C372&gt;0,Data!C372-4,"")</f>
        <v/>
      </c>
      <c r="D372" s="9">
        <f>IF(Data!D372&gt;0,Data!D372-4,"")</f>
        <v/>
      </c>
      <c r="E372" s="9">
        <f>IF(Data!E372&gt;0,Data!E372-4,"")</f>
        <v/>
      </c>
      <c r="F372" s="9">
        <f>IF(Data!F372&gt;0,Data!F372-4,"")</f>
        <v/>
      </c>
      <c r="G372" s="9">
        <f>IF(Data!G372&gt;0,Data!G372-4,"")</f>
        <v/>
      </c>
      <c r="H372" s="9">
        <f>IF(Data!H372&gt;0,Data!H372-4,"")</f>
        <v/>
      </c>
      <c r="K372" s="10">
        <f>IF(COUNT(A372,B372,C372,D372)&gt;0,AVERAGE(A372,B372,C372,D372),"")</f>
        <v/>
      </c>
      <c r="L372" s="10">
        <f>IF(COUNT(E372,F372,G372,H372)&gt;0,AVERAGE(E372,F372,G372,H372),"")</f>
        <v/>
      </c>
      <c r="M372" s="10">
        <f>IF(COUNT(A372,B372,C372,D372,E372,F372,G372,H372)&gt;0,AVERAGE(A372,B372,C372,D372,E372,F372,G372,H372),"")</f>
        <v/>
      </c>
    </row>
    <row r="373">
      <c r="A373" s="9">
        <f>IF(Data!A373&gt;0,Data!A373-4,"")</f>
        <v/>
      </c>
      <c r="B373" s="9">
        <f>IF(Data!B373&gt;0,Data!B373-4,"")</f>
        <v/>
      </c>
      <c r="C373" s="9">
        <f>IF(Data!C373&gt;0,Data!C373-4,"")</f>
        <v/>
      </c>
      <c r="D373" s="9">
        <f>IF(Data!D373&gt;0,Data!D373-4,"")</f>
        <v/>
      </c>
      <c r="E373" s="9">
        <f>IF(Data!E373&gt;0,Data!E373-4,"")</f>
        <v/>
      </c>
      <c r="F373" s="9">
        <f>IF(Data!F373&gt;0,Data!F373-4,"")</f>
        <v/>
      </c>
      <c r="G373" s="9">
        <f>IF(Data!G373&gt;0,Data!G373-4,"")</f>
        <v/>
      </c>
      <c r="H373" s="9">
        <f>IF(Data!H373&gt;0,Data!H373-4,"")</f>
        <v/>
      </c>
      <c r="K373" s="10">
        <f>IF(COUNT(A373,B373,C373,D373)&gt;0,AVERAGE(A373,B373,C373,D373),"")</f>
        <v/>
      </c>
      <c r="L373" s="10">
        <f>IF(COUNT(E373,F373,G373,H373)&gt;0,AVERAGE(E373,F373,G373,H373),"")</f>
        <v/>
      </c>
      <c r="M373" s="10">
        <f>IF(COUNT(A373,B373,C373,D373,E373,F373,G373,H373)&gt;0,AVERAGE(A373,B373,C373,D373,E373,F373,G373,H373),"")</f>
        <v/>
      </c>
    </row>
    <row r="374">
      <c r="A374" s="9">
        <f>IF(Data!A374&gt;0,Data!A374-4,"")</f>
        <v/>
      </c>
      <c r="B374" s="9">
        <f>IF(Data!B374&gt;0,Data!B374-4,"")</f>
        <v/>
      </c>
      <c r="C374" s="9">
        <f>IF(Data!C374&gt;0,Data!C374-4,"")</f>
        <v/>
      </c>
      <c r="D374" s="9">
        <f>IF(Data!D374&gt;0,Data!D374-4,"")</f>
        <v/>
      </c>
      <c r="E374" s="9">
        <f>IF(Data!E374&gt;0,Data!E374-4,"")</f>
        <v/>
      </c>
      <c r="F374" s="9">
        <f>IF(Data!F374&gt;0,Data!F374-4,"")</f>
        <v/>
      </c>
      <c r="G374" s="9">
        <f>IF(Data!G374&gt;0,Data!G374-4,"")</f>
        <v/>
      </c>
      <c r="H374" s="9">
        <f>IF(Data!H374&gt;0,Data!H374-4,"")</f>
        <v/>
      </c>
      <c r="K374" s="10">
        <f>IF(COUNT(A374,B374,C374,D374)&gt;0,AVERAGE(A374,B374,C374,D374),"")</f>
        <v/>
      </c>
      <c r="L374" s="10">
        <f>IF(COUNT(E374,F374,G374,H374)&gt;0,AVERAGE(E374,F374,G374,H374),"")</f>
        <v/>
      </c>
      <c r="M374" s="10">
        <f>IF(COUNT(A374,B374,C374,D374,E374,F374,G374,H374)&gt;0,AVERAGE(A374,B374,C374,D374,E374,F374,G374,H374),"")</f>
        <v/>
      </c>
    </row>
    <row r="375">
      <c r="A375" s="9">
        <f>IF(Data!A375&gt;0,Data!A375-4,"")</f>
        <v/>
      </c>
      <c r="B375" s="9">
        <f>IF(Data!B375&gt;0,Data!B375-4,"")</f>
        <v/>
      </c>
      <c r="C375" s="9">
        <f>IF(Data!C375&gt;0,Data!C375-4,"")</f>
        <v/>
      </c>
      <c r="D375" s="9">
        <f>IF(Data!D375&gt;0,Data!D375-4,"")</f>
        <v/>
      </c>
      <c r="E375" s="9">
        <f>IF(Data!E375&gt;0,Data!E375-4,"")</f>
        <v/>
      </c>
      <c r="F375" s="9">
        <f>IF(Data!F375&gt;0,Data!F375-4,"")</f>
        <v/>
      </c>
      <c r="G375" s="9">
        <f>IF(Data!G375&gt;0,Data!G375-4,"")</f>
        <v/>
      </c>
      <c r="H375" s="9">
        <f>IF(Data!H375&gt;0,Data!H375-4,"")</f>
        <v/>
      </c>
      <c r="K375" s="10">
        <f>IF(COUNT(A375,B375,C375,D375)&gt;0,AVERAGE(A375,B375,C375,D375),"")</f>
        <v/>
      </c>
      <c r="L375" s="10">
        <f>IF(COUNT(E375,F375,G375,H375)&gt;0,AVERAGE(E375,F375,G375,H375),"")</f>
        <v/>
      </c>
      <c r="M375" s="10">
        <f>IF(COUNT(A375,B375,C375,D375,E375,F375,G375,H375)&gt;0,AVERAGE(A375,B375,C375,D375,E375,F375,G375,H375),"")</f>
        <v/>
      </c>
    </row>
    <row r="376">
      <c r="A376" s="9">
        <f>IF(Data!A376&gt;0,Data!A376-4,"")</f>
        <v/>
      </c>
      <c r="B376" s="9">
        <f>IF(Data!B376&gt;0,Data!B376-4,"")</f>
        <v/>
      </c>
      <c r="C376" s="9">
        <f>IF(Data!C376&gt;0,Data!C376-4,"")</f>
        <v/>
      </c>
      <c r="D376" s="9">
        <f>IF(Data!D376&gt;0,Data!D376-4,"")</f>
        <v/>
      </c>
      <c r="E376" s="9">
        <f>IF(Data!E376&gt;0,Data!E376-4,"")</f>
        <v/>
      </c>
      <c r="F376" s="9">
        <f>IF(Data!F376&gt;0,Data!F376-4,"")</f>
        <v/>
      </c>
      <c r="G376" s="9">
        <f>IF(Data!G376&gt;0,Data!G376-4,"")</f>
        <v/>
      </c>
      <c r="H376" s="9">
        <f>IF(Data!H376&gt;0,Data!H376-4,"")</f>
        <v/>
      </c>
      <c r="K376" s="10">
        <f>IF(COUNT(A376,B376,C376,D376)&gt;0,AVERAGE(A376,B376,C376,D376),"")</f>
        <v/>
      </c>
      <c r="L376" s="10">
        <f>IF(COUNT(E376,F376,G376,H376)&gt;0,AVERAGE(E376,F376,G376,H376),"")</f>
        <v/>
      </c>
      <c r="M376" s="10">
        <f>IF(COUNT(A376,B376,C376,D376,E376,F376,G376,H376)&gt;0,AVERAGE(A376,B376,C376,D376,E376,F376,G376,H376),"")</f>
        <v/>
      </c>
    </row>
    <row r="377">
      <c r="A377" s="9">
        <f>IF(Data!A377&gt;0,Data!A377-4,"")</f>
        <v/>
      </c>
      <c r="B377" s="9">
        <f>IF(Data!B377&gt;0,Data!B377-4,"")</f>
        <v/>
      </c>
      <c r="C377" s="9">
        <f>IF(Data!C377&gt;0,Data!C377-4,"")</f>
        <v/>
      </c>
      <c r="D377" s="9">
        <f>IF(Data!D377&gt;0,Data!D377-4,"")</f>
        <v/>
      </c>
      <c r="E377" s="9">
        <f>IF(Data!E377&gt;0,Data!E377-4,"")</f>
        <v/>
      </c>
      <c r="F377" s="9">
        <f>IF(Data!F377&gt;0,Data!F377-4,"")</f>
        <v/>
      </c>
      <c r="G377" s="9">
        <f>IF(Data!G377&gt;0,Data!G377-4,"")</f>
        <v/>
      </c>
      <c r="H377" s="9">
        <f>IF(Data!H377&gt;0,Data!H377-4,"")</f>
        <v/>
      </c>
      <c r="K377" s="10">
        <f>IF(COUNT(A377,B377,C377,D377)&gt;0,AVERAGE(A377,B377,C377,D377),"")</f>
        <v/>
      </c>
      <c r="L377" s="10">
        <f>IF(COUNT(E377,F377,G377,H377)&gt;0,AVERAGE(E377,F377,G377,H377),"")</f>
        <v/>
      </c>
      <c r="M377" s="10">
        <f>IF(COUNT(A377,B377,C377,D377,E377,F377,G377,H377)&gt;0,AVERAGE(A377,B377,C377,D377,E377,F377,G377,H377),"")</f>
        <v/>
      </c>
    </row>
    <row r="378">
      <c r="A378" s="9">
        <f>IF(Data!A378&gt;0,Data!A378-4,"")</f>
        <v/>
      </c>
      <c r="B378" s="9">
        <f>IF(Data!B378&gt;0,Data!B378-4,"")</f>
        <v/>
      </c>
      <c r="C378" s="9">
        <f>IF(Data!C378&gt;0,Data!C378-4,"")</f>
        <v/>
      </c>
      <c r="D378" s="9">
        <f>IF(Data!D378&gt;0,Data!D378-4,"")</f>
        <v/>
      </c>
      <c r="E378" s="9">
        <f>IF(Data!E378&gt;0,Data!E378-4,"")</f>
        <v/>
      </c>
      <c r="F378" s="9">
        <f>IF(Data!F378&gt;0,Data!F378-4,"")</f>
        <v/>
      </c>
      <c r="G378" s="9">
        <f>IF(Data!G378&gt;0,Data!G378-4,"")</f>
        <v/>
      </c>
      <c r="H378" s="9">
        <f>IF(Data!H378&gt;0,Data!H378-4,"")</f>
        <v/>
      </c>
      <c r="K378" s="10">
        <f>IF(COUNT(A378,B378,C378,D378)&gt;0,AVERAGE(A378,B378,C378,D378),"")</f>
        <v/>
      </c>
      <c r="L378" s="10">
        <f>IF(COUNT(E378,F378,G378,H378)&gt;0,AVERAGE(E378,F378,G378,H378),"")</f>
        <v/>
      </c>
      <c r="M378" s="10">
        <f>IF(COUNT(A378,B378,C378,D378,E378,F378,G378,H378)&gt;0,AVERAGE(A378,B378,C378,D378,E378,F378,G378,H378),"")</f>
        <v/>
      </c>
    </row>
    <row r="379">
      <c r="A379" s="9">
        <f>IF(Data!A379&gt;0,Data!A379-4,"")</f>
        <v/>
      </c>
      <c r="B379" s="9">
        <f>IF(Data!B379&gt;0,Data!B379-4,"")</f>
        <v/>
      </c>
      <c r="C379" s="9">
        <f>IF(Data!C379&gt;0,Data!C379-4,"")</f>
        <v/>
      </c>
      <c r="D379" s="9">
        <f>IF(Data!D379&gt;0,Data!D379-4,"")</f>
        <v/>
      </c>
      <c r="E379" s="9">
        <f>IF(Data!E379&gt;0,Data!E379-4,"")</f>
        <v/>
      </c>
      <c r="F379" s="9">
        <f>IF(Data!F379&gt;0,Data!F379-4,"")</f>
        <v/>
      </c>
      <c r="G379" s="9">
        <f>IF(Data!G379&gt;0,Data!G379-4,"")</f>
        <v/>
      </c>
      <c r="H379" s="9">
        <f>IF(Data!H379&gt;0,Data!H379-4,"")</f>
        <v/>
      </c>
      <c r="K379" s="10">
        <f>IF(COUNT(A379,B379,C379,D379)&gt;0,AVERAGE(A379,B379,C379,D379),"")</f>
        <v/>
      </c>
      <c r="L379" s="10">
        <f>IF(COUNT(E379,F379,G379,H379)&gt;0,AVERAGE(E379,F379,G379,H379),"")</f>
        <v/>
      </c>
      <c r="M379" s="10">
        <f>IF(COUNT(A379,B379,C379,D379,E379,F379,G379,H379)&gt;0,AVERAGE(A379,B379,C379,D379,E379,F379,G379,H379),"")</f>
        <v/>
      </c>
    </row>
    <row r="380">
      <c r="A380" s="9">
        <f>IF(Data!A380&gt;0,Data!A380-4,"")</f>
        <v/>
      </c>
      <c r="B380" s="9">
        <f>IF(Data!B380&gt;0,Data!B380-4,"")</f>
        <v/>
      </c>
      <c r="C380" s="9">
        <f>IF(Data!C380&gt;0,Data!C380-4,"")</f>
        <v/>
      </c>
      <c r="D380" s="9">
        <f>IF(Data!D380&gt;0,Data!D380-4,"")</f>
        <v/>
      </c>
      <c r="E380" s="9">
        <f>IF(Data!E380&gt;0,Data!E380-4,"")</f>
        <v/>
      </c>
      <c r="F380" s="9">
        <f>IF(Data!F380&gt;0,Data!F380-4,"")</f>
        <v/>
      </c>
      <c r="G380" s="9">
        <f>IF(Data!G380&gt;0,Data!G380-4,"")</f>
        <v/>
      </c>
      <c r="H380" s="9">
        <f>IF(Data!H380&gt;0,Data!H380-4,"")</f>
        <v/>
      </c>
      <c r="K380" s="10">
        <f>IF(COUNT(A380,B380,C380,D380)&gt;0,AVERAGE(A380,B380,C380,D380),"")</f>
        <v/>
      </c>
      <c r="L380" s="10">
        <f>IF(COUNT(E380,F380,G380,H380)&gt;0,AVERAGE(E380,F380,G380,H380),"")</f>
        <v/>
      </c>
      <c r="M380" s="10">
        <f>IF(COUNT(A380,B380,C380,D380,E380,F380,G380,H380)&gt;0,AVERAGE(A380,B380,C380,D380,E380,F380,G380,H380),"")</f>
        <v/>
      </c>
    </row>
    <row r="381">
      <c r="A381" s="9">
        <f>IF(Data!A381&gt;0,Data!A381-4,"")</f>
        <v/>
      </c>
      <c r="B381" s="9">
        <f>IF(Data!B381&gt;0,Data!B381-4,"")</f>
        <v/>
      </c>
      <c r="C381" s="9">
        <f>IF(Data!C381&gt;0,Data!C381-4,"")</f>
        <v/>
      </c>
      <c r="D381" s="9">
        <f>IF(Data!D381&gt;0,Data!D381-4,"")</f>
        <v/>
      </c>
      <c r="E381" s="9">
        <f>IF(Data!E381&gt;0,Data!E381-4,"")</f>
        <v/>
      </c>
      <c r="F381" s="9">
        <f>IF(Data!F381&gt;0,Data!F381-4,"")</f>
        <v/>
      </c>
      <c r="G381" s="9">
        <f>IF(Data!G381&gt;0,Data!G381-4,"")</f>
        <v/>
      </c>
      <c r="H381" s="9">
        <f>IF(Data!H381&gt;0,Data!H381-4,"")</f>
        <v/>
      </c>
      <c r="K381" s="10">
        <f>IF(COUNT(A381,B381,C381,D381)&gt;0,AVERAGE(A381,B381,C381,D381),"")</f>
        <v/>
      </c>
      <c r="L381" s="10">
        <f>IF(COUNT(E381,F381,G381,H381)&gt;0,AVERAGE(E381,F381,G381,H381),"")</f>
        <v/>
      </c>
      <c r="M381" s="10">
        <f>IF(COUNT(A381,B381,C381,D381,E381,F381,G381,H381)&gt;0,AVERAGE(A381,B381,C381,D381,E381,F381,G381,H381),"")</f>
        <v/>
      </c>
    </row>
    <row r="382">
      <c r="A382" s="9">
        <f>IF(Data!A382&gt;0,Data!A382-4,"")</f>
        <v/>
      </c>
      <c r="B382" s="9">
        <f>IF(Data!B382&gt;0,Data!B382-4,"")</f>
        <v/>
      </c>
      <c r="C382" s="9">
        <f>IF(Data!C382&gt;0,Data!C382-4,"")</f>
        <v/>
      </c>
      <c r="D382" s="9">
        <f>IF(Data!D382&gt;0,Data!D382-4,"")</f>
        <v/>
      </c>
      <c r="E382" s="9">
        <f>IF(Data!E382&gt;0,Data!E382-4,"")</f>
        <v/>
      </c>
      <c r="F382" s="9">
        <f>IF(Data!F382&gt;0,Data!F382-4,"")</f>
        <v/>
      </c>
      <c r="G382" s="9">
        <f>IF(Data!G382&gt;0,Data!G382-4,"")</f>
        <v/>
      </c>
      <c r="H382" s="9">
        <f>IF(Data!H382&gt;0,Data!H382-4,"")</f>
        <v/>
      </c>
      <c r="K382" s="10">
        <f>IF(COUNT(A382,B382,C382,D382)&gt;0,AVERAGE(A382,B382,C382,D382),"")</f>
        <v/>
      </c>
      <c r="L382" s="10">
        <f>IF(COUNT(E382,F382,G382,H382)&gt;0,AVERAGE(E382,F382,G382,H382),"")</f>
        <v/>
      </c>
      <c r="M382" s="10">
        <f>IF(COUNT(A382,B382,C382,D382,E382,F382,G382,H382)&gt;0,AVERAGE(A382,B382,C382,D382,E382,F382,G382,H382),"")</f>
        <v/>
      </c>
    </row>
    <row r="383">
      <c r="A383" s="9">
        <f>IF(Data!A383&gt;0,Data!A383-4,"")</f>
        <v/>
      </c>
      <c r="B383" s="9">
        <f>IF(Data!B383&gt;0,Data!B383-4,"")</f>
        <v/>
      </c>
      <c r="C383" s="9">
        <f>IF(Data!C383&gt;0,Data!C383-4,"")</f>
        <v/>
      </c>
      <c r="D383" s="9">
        <f>IF(Data!D383&gt;0,Data!D383-4,"")</f>
        <v/>
      </c>
      <c r="E383" s="9">
        <f>IF(Data!E383&gt;0,Data!E383-4,"")</f>
        <v/>
      </c>
      <c r="F383" s="9">
        <f>IF(Data!F383&gt;0,Data!F383-4,"")</f>
        <v/>
      </c>
      <c r="G383" s="9">
        <f>IF(Data!G383&gt;0,Data!G383-4,"")</f>
        <v/>
      </c>
      <c r="H383" s="9">
        <f>IF(Data!H383&gt;0,Data!H383-4,"")</f>
        <v/>
      </c>
      <c r="K383" s="10">
        <f>IF(COUNT(A383,B383,C383,D383)&gt;0,AVERAGE(A383,B383,C383,D383),"")</f>
        <v/>
      </c>
      <c r="L383" s="10">
        <f>IF(COUNT(E383,F383,G383,H383)&gt;0,AVERAGE(E383,F383,G383,H383),"")</f>
        <v/>
      </c>
      <c r="M383" s="10">
        <f>IF(COUNT(A383,B383,C383,D383,E383,F383,G383,H383)&gt;0,AVERAGE(A383,B383,C383,D383,E383,F383,G383,H383),"")</f>
        <v/>
      </c>
    </row>
    <row r="384">
      <c r="A384" s="9">
        <f>IF(Data!A384&gt;0,Data!A384-4,"")</f>
        <v/>
      </c>
      <c r="B384" s="9">
        <f>IF(Data!B384&gt;0,Data!B384-4,"")</f>
        <v/>
      </c>
      <c r="C384" s="9">
        <f>IF(Data!C384&gt;0,Data!C384-4,"")</f>
        <v/>
      </c>
      <c r="D384" s="9">
        <f>IF(Data!D384&gt;0,Data!D384-4,"")</f>
        <v/>
      </c>
      <c r="E384" s="9">
        <f>IF(Data!E384&gt;0,Data!E384-4,"")</f>
        <v/>
      </c>
      <c r="F384" s="9">
        <f>IF(Data!F384&gt;0,Data!F384-4,"")</f>
        <v/>
      </c>
      <c r="G384" s="9">
        <f>IF(Data!G384&gt;0,Data!G384-4,"")</f>
        <v/>
      </c>
      <c r="H384" s="9">
        <f>IF(Data!H384&gt;0,Data!H384-4,"")</f>
        <v/>
      </c>
      <c r="K384" s="10">
        <f>IF(COUNT(A384,B384,C384,D384)&gt;0,AVERAGE(A384,B384,C384,D384),"")</f>
        <v/>
      </c>
      <c r="L384" s="10">
        <f>IF(COUNT(E384,F384,G384,H384)&gt;0,AVERAGE(E384,F384,G384,H384),"")</f>
        <v/>
      </c>
      <c r="M384" s="10">
        <f>IF(COUNT(A384,B384,C384,D384,E384,F384,G384,H384)&gt;0,AVERAGE(A384,B384,C384,D384,E384,F384,G384,H384),"")</f>
        <v/>
      </c>
    </row>
    <row r="385">
      <c r="A385" s="9">
        <f>IF(Data!A385&gt;0,Data!A385-4,"")</f>
        <v/>
      </c>
      <c r="B385" s="9">
        <f>IF(Data!B385&gt;0,Data!B385-4,"")</f>
        <v/>
      </c>
      <c r="C385" s="9">
        <f>IF(Data!C385&gt;0,Data!C385-4,"")</f>
        <v/>
      </c>
      <c r="D385" s="9">
        <f>IF(Data!D385&gt;0,Data!D385-4,"")</f>
        <v/>
      </c>
      <c r="E385" s="9">
        <f>IF(Data!E385&gt;0,Data!E385-4,"")</f>
        <v/>
      </c>
      <c r="F385" s="9">
        <f>IF(Data!F385&gt;0,Data!F385-4,"")</f>
        <v/>
      </c>
      <c r="G385" s="9">
        <f>IF(Data!G385&gt;0,Data!G385-4,"")</f>
        <v/>
      </c>
      <c r="H385" s="9">
        <f>IF(Data!H385&gt;0,Data!H385-4,"")</f>
        <v/>
      </c>
      <c r="K385" s="10">
        <f>IF(COUNT(A385,B385,C385,D385)&gt;0,AVERAGE(A385,B385,C385,D385),"")</f>
        <v/>
      </c>
      <c r="L385" s="10">
        <f>IF(COUNT(E385,F385,G385,H385)&gt;0,AVERAGE(E385,F385,G385,H385),"")</f>
        <v/>
      </c>
      <c r="M385" s="10">
        <f>IF(COUNT(A385,B385,C385,D385,E385,F385,G385,H385)&gt;0,AVERAGE(A385,B385,C385,D385,E385,F385,G385,H385),"")</f>
        <v/>
      </c>
    </row>
    <row r="386">
      <c r="A386" s="9">
        <f>IF(Data!A386&gt;0,Data!A386-4,"")</f>
        <v/>
      </c>
      <c r="B386" s="9">
        <f>IF(Data!B386&gt;0,Data!B386-4,"")</f>
        <v/>
      </c>
      <c r="C386" s="9">
        <f>IF(Data!C386&gt;0,Data!C386-4,"")</f>
        <v/>
      </c>
      <c r="D386" s="9">
        <f>IF(Data!D386&gt;0,Data!D386-4,"")</f>
        <v/>
      </c>
      <c r="E386" s="9">
        <f>IF(Data!E386&gt;0,Data!E386-4,"")</f>
        <v/>
      </c>
      <c r="F386" s="9">
        <f>IF(Data!F386&gt;0,Data!F386-4,"")</f>
        <v/>
      </c>
      <c r="G386" s="9">
        <f>IF(Data!G386&gt;0,Data!G386-4,"")</f>
        <v/>
      </c>
      <c r="H386" s="9">
        <f>IF(Data!H386&gt;0,Data!H386-4,"")</f>
        <v/>
      </c>
      <c r="K386" s="10">
        <f>IF(COUNT(A386,B386,C386,D386)&gt;0,AVERAGE(A386,B386,C386,D386),"")</f>
        <v/>
      </c>
      <c r="L386" s="10">
        <f>IF(COUNT(E386,F386,G386,H386)&gt;0,AVERAGE(E386,F386,G386,H386),"")</f>
        <v/>
      </c>
      <c r="M386" s="10">
        <f>IF(COUNT(A386,B386,C386,D386,E386,F386,G386,H386)&gt;0,AVERAGE(A386,B386,C386,D386,E386,F386,G386,H386),"")</f>
        <v/>
      </c>
    </row>
    <row r="387">
      <c r="A387" s="9">
        <f>IF(Data!A387&gt;0,Data!A387-4,"")</f>
        <v/>
      </c>
      <c r="B387" s="9">
        <f>IF(Data!B387&gt;0,Data!B387-4,"")</f>
        <v/>
      </c>
      <c r="C387" s="9">
        <f>IF(Data!C387&gt;0,Data!C387-4,"")</f>
        <v/>
      </c>
      <c r="D387" s="9">
        <f>IF(Data!D387&gt;0,Data!D387-4,"")</f>
        <v/>
      </c>
      <c r="E387" s="9">
        <f>IF(Data!E387&gt;0,Data!E387-4,"")</f>
        <v/>
      </c>
      <c r="F387" s="9">
        <f>IF(Data!F387&gt;0,Data!F387-4,"")</f>
        <v/>
      </c>
      <c r="G387" s="9">
        <f>IF(Data!G387&gt;0,Data!G387-4,"")</f>
        <v/>
      </c>
      <c r="H387" s="9">
        <f>IF(Data!H387&gt;0,Data!H387-4,"")</f>
        <v/>
      </c>
      <c r="K387" s="10">
        <f>IF(COUNT(A387,B387,C387,D387)&gt;0,AVERAGE(A387,B387,C387,D387),"")</f>
        <v/>
      </c>
      <c r="L387" s="10">
        <f>IF(COUNT(E387,F387,G387,H387)&gt;0,AVERAGE(E387,F387,G387,H387),"")</f>
        <v/>
      </c>
      <c r="M387" s="10">
        <f>IF(COUNT(A387,B387,C387,D387,E387,F387,G387,H387)&gt;0,AVERAGE(A387,B387,C387,D387,E387,F387,G387,H387),"")</f>
        <v/>
      </c>
    </row>
    <row r="388">
      <c r="A388" s="9">
        <f>IF(Data!A388&gt;0,Data!A388-4,"")</f>
        <v/>
      </c>
      <c r="B388" s="9">
        <f>IF(Data!B388&gt;0,Data!B388-4,"")</f>
        <v/>
      </c>
      <c r="C388" s="9">
        <f>IF(Data!C388&gt;0,Data!C388-4,"")</f>
        <v/>
      </c>
      <c r="D388" s="9">
        <f>IF(Data!D388&gt;0,Data!D388-4,"")</f>
        <v/>
      </c>
      <c r="E388" s="9">
        <f>IF(Data!E388&gt;0,Data!E388-4,"")</f>
        <v/>
      </c>
      <c r="F388" s="9">
        <f>IF(Data!F388&gt;0,Data!F388-4,"")</f>
        <v/>
      </c>
      <c r="G388" s="9">
        <f>IF(Data!G388&gt;0,Data!G388-4,"")</f>
        <v/>
      </c>
      <c r="H388" s="9">
        <f>IF(Data!H388&gt;0,Data!H388-4,"")</f>
        <v/>
      </c>
      <c r="K388" s="10">
        <f>IF(COUNT(A388,B388,C388,D388)&gt;0,AVERAGE(A388,B388,C388,D388),"")</f>
        <v/>
      </c>
      <c r="L388" s="10">
        <f>IF(COUNT(E388,F388,G388,H388)&gt;0,AVERAGE(E388,F388,G388,H388),"")</f>
        <v/>
      </c>
      <c r="M388" s="10">
        <f>IF(COUNT(A388,B388,C388,D388,E388,F388,G388,H388)&gt;0,AVERAGE(A388,B388,C388,D388,E388,F388,G388,H388),"")</f>
        <v/>
      </c>
    </row>
    <row r="389">
      <c r="A389" s="9">
        <f>IF(Data!A389&gt;0,Data!A389-4,"")</f>
        <v/>
      </c>
      <c r="B389" s="9">
        <f>IF(Data!B389&gt;0,Data!B389-4,"")</f>
        <v/>
      </c>
      <c r="C389" s="9">
        <f>IF(Data!C389&gt;0,Data!C389-4,"")</f>
        <v/>
      </c>
      <c r="D389" s="9">
        <f>IF(Data!D389&gt;0,Data!D389-4,"")</f>
        <v/>
      </c>
      <c r="E389" s="9">
        <f>IF(Data!E389&gt;0,Data!E389-4,"")</f>
        <v/>
      </c>
      <c r="F389" s="9">
        <f>IF(Data!F389&gt;0,Data!F389-4,"")</f>
        <v/>
      </c>
      <c r="G389" s="9">
        <f>IF(Data!G389&gt;0,Data!G389-4,"")</f>
        <v/>
      </c>
      <c r="H389" s="9">
        <f>IF(Data!H389&gt;0,Data!H389-4,"")</f>
        <v/>
      </c>
      <c r="K389" s="10">
        <f>IF(COUNT(A389,B389,C389,D389)&gt;0,AVERAGE(A389,B389,C389,D389),"")</f>
        <v/>
      </c>
      <c r="L389" s="10">
        <f>IF(COUNT(E389,F389,G389,H389)&gt;0,AVERAGE(E389,F389,G389,H389),"")</f>
        <v/>
      </c>
      <c r="M389" s="10">
        <f>IF(COUNT(A389,B389,C389,D389,E389,F389,G389,H389)&gt;0,AVERAGE(A389,B389,C389,D389,E389,F389,G389,H389),"")</f>
        <v/>
      </c>
    </row>
    <row r="390">
      <c r="A390" s="9">
        <f>IF(Data!A390&gt;0,Data!A390-4,"")</f>
        <v/>
      </c>
      <c r="B390" s="9">
        <f>IF(Data!B390&gt;0,Data!B390-4,"")</f>
        <v/>
      </c>
      <c r="C390" s="9">
        <f>IF(Data!C390&gt;0,Data!C390-4,"")</f>
        <v/>
      </c>
      <c r="D390" s="9">
        <f>IF(Data!D390&gt;0,Data!D390-4,"")</f>
        <v/>
      </c>
      <c r="E390" s="9">
        <f>IF(Data!E390&gt;0,Data!E390-4,"")</f>
        <v/>
      </c>
      <c r="F390" s="9">
        <f>IF(Data!F390&gt;0,Data!F390-4,"")</f>
        <v/>
      </c>
      <c r="G390" s="9">
        <f>IF(Data!G390&gt;0,Data!G390-4,"")</f>
        <v/>
      </c>
      <c r="H390" s="9">
        <f>IF(Data!H390&gt;0,Data!H390-4,"")</f>
        <v/>
      </c>
      <c r="K390" s="10">
        <f>IF(COUNT(A390,B390,C390,D390)&gt;0,AVERAGE(A390,B390,C390,D390),"")</f>
        <v/>
      </c>
      <c r="L390" s="10">
        <f>IF(COUNT(E390,F390,G390,H390)&gt;0,AVERAGE(E390,F390,G390,H390),"")</f>
        <v/>
      </c>
      <c r="M390" s="10">
        <f>IF(COUNT(A390,B390,C390,D390,E390,F390,G390,H390)&gt;0,AVERAGE(A390,B390,C390,D390,E390,F390,G390,H390),"")</f>
        <v/>
      </c>
    </row>
    <row r="391">
      <c r="A391" s="9">
        <f>IF(Data!A391&gt;0,Data!A391-4,"")</f>
        <v/>
      </c>
      <c r="B391" s="9">
        <f>IF(Data!B391&gt;0,Data!B391-4,"")</f>
        <v/>
      </c>
      <c r="C391" s="9">
        <f>IF(Data!C391&gt;0,Data!C391-4,"")</f>
        <v/>
      </c>
      <c r="D391" s="9">
        <f>IF(Data!D391&gt;0,Data!D391-4,"")</f>
        <v/>
      </c>
      <c r="E391" s="9">
        <f>IF(Data!E391&gt;0,Data!E391-4,"")</f>
        <v/>
      </c>
      <c r="F391" s="9">
        <f>IF(Data!F391&gt;0,Data!F391-4,"")</f>
        <v/>
      </c>
      <c r="G391" s="9">
        <f>IF(Data!G391&gt;0,Data!G391-4,"")</f>
        <v/>
      </c>
      <c r="H391" s="9">
        <f>IF(Data!H391&gt;0,Data!H391-4,"")</f>
        <v/>
      </c>
      <c r="K391" s="10">
        <f>IF(COUNT(A391,B391,C391,D391)&gt;0,AVERAGE(A391,B391,C391,D391),"")</f>
        <v/>
      </c>
      <c r="L391" s="10">
        <f>IF(COUNT(E391,F391,G391,H391)&gt;0,AVERAGE(E391,F391,G391,H391),"")</f>
        <v/>
      </c>
      <c r="M391" s="10">
        <f>IF(COUNT(A391,B391,C391,D391,E391,F391,G391,H391)&gt;0,AVERAGE(A391,B391,C391,D391,E391,F391,G391,H391),"")</f>
        <v/>
      </c>
    </row>
    <row r="392">
      <c r="A392" s="9">
        <f>IF(Data!A392&gt;0,Data!A392-4,"")</f>
        <v/>
      </c>
      <c r="B392" s="9">
        <f>IF(Data!B392&gt;0,Data!B392-4,"")</f>
        <v/>
      </c>
      <c r="C392" s="9">
        <f>IF(Data!C392&gt;0,Data!C392-4,"")</f>
        <v/>
      </c>
      <c r="D392" s="9">
        <f>IF(Data!D392&gt;0,Data!D392-4,"")</f>
        <v/>
      </c>
      <c r="E392" s="9">
        <f>IF(Data!E392&gt;0,Data!E392-4,"")</f>
        <v/>
      </c>
      <c r="F392" s="9">
        <f>IF(Data!F392&gt;0,Data!F392-4,"")</f>
        <v/>
      </c>
      <c r="G392" s="9">
        <f>IF(Data!G392&gt;0,Data!G392-4,"")</f>
        <v/>
      </c>
      <c r="H392" s="9">
        <f>IF(Data!H392&gt;0,Data!H392-4,"")</f>
        <v/>
      </c>
      <c r="K392" s="10">
        <f>IF(COUNT(A392,B392,C392,D392)&gt;0,AVERAGE(A392,B392,C392,D392),"")</f>
        <v/>
      </c>
      <c r="L392" s="10">
        <f>IF(COUNT(E392,F392,G392,H392)&gt;0,AVERAGE(E392,F392,G392,H392),"")</f>
        <v/>
      </c>
      <c r="M392" s="10">
        <f>IF(COUNT(A392,B392,C392,D392,E392,F392,G392,H392)&gt;0,AVERAGE(A392,B392,C392,D392,E392,F392,G392,H392),"")</f>
        <v/>
      </c>
    </row>
    <row r="393">
      <c r="A393" s="9">
        <f>IF(Data!A393&gt;0,Data!A393-4,"")</f>
        <v/>
      </c>
      <c r="B393" s="9">
        <f>IF(Data!B393&gt;0,Data!B393-4,"")</f>
        <v/>
      </c>
      <c r="C393" s="9">
        <f>IF(Data!C393&gt;0,Data!C393-4,"")</f>
        <v/>
      </c>
      <c r="D393" s="9">
        <f>IF(Data!D393&gt;0,Data!D393-4,"")</f>
        <v/>
      </c>
      <c r="E393" s="9">
        <f>IF(Data!E393&gt;0,Data!E393-4,"")</f>
        <v/>
      </c>
      <c r="F393" s="9">
        <f>IF(Data!F393&gt;0,Data!F393-4,"")</f>
        <v/>
      </c>
      <c r="G393" s="9">
        <f>IF(Data!G393&gt;0,Data!G393-4,"")</f>
        <v/>
      </c>
      <c r="H393" s="9">
        <f>IF(Data!H393&gt;0,Data!H393-4,"")</f>
        <v/>
      </c>
      <c r="K393" s="10">
        <f>IF(COUNT(A393,B393,C393,D393)&gt;0,AVERAGE(A393,B393,C393,D393),"")</f>
        <v/>
      </c>
      <c r="L393" s="10">
        <f>IF(COUNT(E393,F393,G393,H393)&gt;0,AVERAGE(E393,F393,G393,H393),"")</f>
        <v/>
      </c>
      <c r="M393" s="10">
        <f>IF(COUNT(A393,B393,C393,D393,E393,F393,G393,H393)&gt;0,AVERAGE(A393,B393,C393,D393,E393,F393,G393,H393),"")</f>
        <v/>
      </c>
    </row>
    <row r="394">
      <c r="A394" s="9">
        <f>IF(Data!A394&gt;0,Data!A394-4,"")</f>
        <v/>
      </c>
      <c r="B394" s="9">
        <f>IF(Data!B394&gt;0,Data!B394-4,"")</f>
        <v/>
      </c>
      <c r="C394" s="9">
        <f>IF(Data!C394&gt;0,Data!C394-4,"")</f>
        <v/>
      </c>
      <c r="D394" s="9">
        <f>IF(Data!D394&gt;0,Data!D394-4,"")</f>
        <v/>
      </c>
      <c r="E394" s="9">
        <f>IF(Data!E394&gt;0,Data!E394-4,"")</f>
        <v/>
      </c>
      <c r="F394" s="9">
        <f>IF(Data!F394&gt;0,Data!F394-4,"")</f>
        <v/>
      </c>
      <c r="G394" s="9">
        <f>IF(Data!G394&gt;0,Data!G394-4,"")</f>
        <v/>
      </c>
      <c r="H394" s="9">
        <f>IF(Data!H394&gt;0,Data!H394-4,"")</f>
        <v/>
      </c>
      <c r="K394" s="10">
        <f>IF(COUNT(A394,B394,C394,D394)&gt;0,AVERAGE(A394,B394,C394,D394),"")</f>
        <v/>
      </c>
      <c r="L394" s="10">
        <f>IF(COUNT(E394,F394,G394,H394)&gt;0,AVERAGE(E394,F394,G394,H394),"")</f>
        <v/>
      </c>
      <c r="M394" s="10">
        <f>IF(COUNT(A394,B394,C394,D394,E394,F394,G394,H394)&gt;0,AVERAGE(A394,B394,C394,D394,E394,F394,G394,H394),"")</f>
        <v/>
      </c>
    </row>
    <row r="395">
      <c r="A395" s="9">
        <f>IF(Data!A395&gt;0,Data!A395-4,"")</f>
        <v/>
      </c>
      <c r="B395" s="9">
        <f>IF(Data!B395&gt;0,Data!B395-4,"")</f>
        <v/>
      </c>
      <c r="C395" s="9">
        <f>IF(Data!C395&gt;0,Data!C395-4,"")</f>
        <v/>
      </c>
      <c r="D395" s="9">
        <f>IF(Data!D395&gt;0,Data!D395-4,"")</f>
        <v/>
      </c>
      <c r="E395" s="9">
        <f>IF(Data!E395&gt;0,Data!E395-4,"")</f>
        <v/>
      </c>
      <c r="F395" s="9">
        <f>IF(Data!F395&gt;0,Data!F395-4,"")</f>
        <v/>
      </c>
      <c r="G395" s="9">
        <f>IF(Data!G395&gt;0,Data!G395-4,"")</f>
        <v/>
      </c>
      <c r="H395" s="9">
        <f>IF(Data!H395&gt;0,Data!H395-4,"")</f>
        <v/>
      </c>
      <c r="K395" s="10">
        <f>IF(COUNT(A395,B395,C395,D395)&gt;0,AVERAGE(A395,B395,C395,D395),"")</f>
        <v/>
      </c>
      <c r="L395" s="10">
        <f>IF(COUNT(E395,F395,G395,H395)&gt;0,AVERAGE(E395,F395,G395,H395),"")</f>
        <v/>
      </c>
      <c r="M395" s="10">
        <f>IF(COUNT(A395,B395,C395,D395,E395,F395,G395,H395)&gt;0,AVERAGE(A395,B395,C395,D395,E395,F395,G395,H395),"")</f>
        <v/>
      </c>
    </row>
    <row r="396">
      <c r="A396" s="9">
        <f>IF(Data!A396&gt;0,Data!A396-4,"")</f>
        <v/>
      </c>
      <c r="B396" s="9">
        <f>IF(Data!B396&gt;0,Data!B396-4,"")</f>
        <v/>
      </c>
      <c r="C396" s="9">
        <f>IF(Data!C396&gt;0,Data!C396-4,"")</f>
        <v/>
      </c>
      <c r="D396" s="9">
        <f>IF(Data!D396&gt;0,Data!D396-4,"")</f>
        <v/>
      </c>
      <c r="E396" s="9">
        <f>IF(Data!E396&gt;0,Data!E396-4,"")</f>
        <v/>
      </c>
      <c r="F396" s="9">
        <f>IF(Data!F396&gt;0,Data!F396-4,"")</f>
        <v/>
      </c>
      <c r="G396" s="9">
        <f>IF(Data!G396&gt;0,Data!G396-4,"")</f>
        <v/>
      </c>
      <c r="H396" s="9">
        <f>IF(Data!H396&gt;0,Data!H396-4,"")</f>
        <v/>
      </c>
      <c r="K396" s="10">
        <f>IF(COUNT(A396,B396,C396,D396)&gt;0,AVERAGE(A396,B396,C396,D396),"")</f>
        <v/>
      </c>
      <c r="L396" s="10">
        <f>IF(COUNT(E396,F396,G396,H396)&gt;0,AVERAGE(E396,F396,G396,H396),"")</f>
        <v/>
      </c>
      <c r="M396" s="10">
        <f>IF(COUNT(A396,B396,C396,D396,E396,F396,G396,H396)&gt;0,AVERAGE(A396,B396,C396,D396,E396,F396,G396,H396),"")</f>
        <v/>
      </c>
    </row>
    <row r="397">
      <c r="A397" s="9">
        <f>IF(Data!A397&gt;0,Data!A397-4,"")</f>
        <v/>
      </c>
      <c r="B397" s="9">
        <f>IF(Data!B397&gt;0,Data!B397-4,"")</f>
        <v/>
      </c>
      <c r="C397" s="9">
        <f>IF(Data!C397&gt;0,Data!C397-4,"")</f>
        <v/>
      </c>
      <c r="D397" s="9">
        <f>IF(Data!D397&gt;0,Data!D397-4,"")</f>
        <v/>
      </c>
      <c r="E397" s="9">
        <f>IF(Data!E397&gt;0,Data!E397-4,"")</f>
        <v/>
      </c>
      <c r="F397" s="9">
        <f>IF(Data!F397&gt;0,Data!F397-4,"")</f>
        <v/>
      </c>
      <c r="G397" s="9">
        <f>IF(Data!G397&gt;0,Data!G397-4,"")</f>
        <v/>
      </c>
      <c r="H397" s="9">
        <f>IF(Data!H397&gt;0,Data!H397-4,"")</f>
        <v/>
      </c>
      <c r="K397" s="10">
        <f>IF(COUNT(A397,B397,C397,D397)&gt;0,AVERAGE(A397,B397,C397,D397),"")</f>
        <v/>
      </c>
      <c r="L397" s="10">
        <f>IF(COUNT(E397,F397,G397,H397)&gt;0,AVERAGE(E397,F397,G397,H397),"")</f>
        <v/>
      </c>
      <c r="M397" s="10">
        <f>IF(COUNT(A397,B397,C397,D397,E397,F397,G397,H397)&gt;0,AVERAGE(A397,B397,C397,D397,E397,F397,G397,H397),"")</f>
        <v/>
      </c>
    </row>
    <row r="398">
      <c r="A398" s="9">
        <f>IF(Data!A398&gt;0,Data!A398-4,"")</f>
        <v/>
      </c>
      <c r="B398" s="9">
        <f>IF(Data!B398&gt;0,Data!B398-4,"")</f>
        <v/>
      </c>
      <c r="C398" s="9">
        <f>IF(Data!C398&gt;0,Data!C398-4,"")</f>
        <v/>
      </c>
      <c r="D398" s="9">
        <f>IF(Data!D398&gt;0,Data!D398-4,"")</f>
        <v/>
      </c>
      <c r="E398" s="9">
        <f>IF(Data!E398&gt;0,Data!E398-4,"")</f>
        <v/>
      </c>
      <c r="F398" s="9">
        <f>IF(Data!F398&gt;0,Data!F398-4,"")</f>
        <v/>
      </c>
      <c r="G398" s="9">
        <f>IF(Data!G398&gt;0,Data!G398-4,"")</f>
        <v/>
      </c>
      <c r="H398" s="9">
        <f>IF(Data!H398&gt;0,Data!H398-4,"")</f>
        <v/>
      </c>
      <c r="K398" s="10">
        <f>IF(COUNT(A398,B398,C398,D398)&gt;0,AVERAGE(A398,B398,C398,D398),"")</f>
        <v/>
      </c>
      <c r="L398" s="10">
        <f>IF(COUNT(E398,F398,G398,H398)&gt;0,AVERAGE(E398,F398,G398,H398),"")</f>
        <v/>
      </c>
      <c r="M398" s="10">
        <f>IF(COUNT(A398,B398,C398,D398,E398,F398,G398,H398)&gt;0,AVERAGE(A398,B398,C398,D398,E398,F398,G398,H398),"")</f>
        <v/>
      </c>
    </row>
    <row r="399">
      <c r="A399" s="9">
        <f>IF(Data!A399&gt;0,Data!A399-4,"")</f>
        <v/>
      </c>
      <c r="B399" s="9">
        <f>IF(Data!B399&gt;0,Data!B399-4,"")</f>
        <v/>
      </c>
      <c r="C399" s="9">
        <f>IF(Data!C399&gt;0,Data!C399-4,"")</f>
        <v/>
      </c>
      <c r="D399" s="9">
        <f>IF(Data!D399&gt;0,Data!D399-4,"")</f>
        <v/>
      </c>
      <c r="E399" s="9">
        <f>IF(Data!E399&gt;0,Data!E399-4,"")</f>
        <v/>
      </c>
      <c r="F399" s="9">
        <f>IF(Data!F399&gt;0,Data!F399-4,"")</f>
        <v/>
      </c>
      <c r="G399" s="9">
        <f>IF(Data!G399&gt;0,Data!G399-4,"")</f>
        <v/>
      </c>
      <c r="H399" s="9">
        <f>IF(Data!H399&gt;0,Data!H399-4,"")</f>
        <v/>
      </c>
      <c r="K399" s="10">
        <f>IF(COUNT(A399,B399,C399,D399)&gt;0,AVERAGE(A399,B399,C399,D399),"")</f>
        <v/>
      </c>
      <c r="L399" s="10">
        <f>IF(COUNT(E399,F399,G399,H399)&gt;0,AVERAGE(E399,F399,G399,H399),"")</f>
        <v/>
      </c>
      <c r="M399" s="10">
        <f>IF(COUNT(A399,B399,C399,D399,E399,F399,G399,H399)&gt;0,AVERAGE(A399,B399,C399,D399,E399,F399,G399,H399),"")</f>
        <v/>
      </c>
    </row>
    <row r="400">
      <c r="A400" s="9">
        <f>IF(Data!A400&gt;0,Data!A400-4,"")</f>
        <v/>
      </c>
      <c r="B400" s="9">
        <f>IF(Data!B400&gt;0,Data!B400-4,"")</f>
        <v/>
      </c>
      <c r="C400" s="9">
        <f>IF(Data!C400&gt;0,Data!C400-4,"")</f>
        <v/>
      </c>
      <c r="D400" s="9">
        <f>IF(Data!D400&gt;0,Data!D400-4,"")</f>
        <v/>
      </c>
      <c r="E400" s="9">
        <f>IF(Data!E400&gt;0,Data!E400-4,"")</f>
        <v/>
      </c>
      <c r="F400" s="9">
        <f>IF(Data!F400&gt;0,Data!F400-4,"")</f>
        <v/>
      </c>
      <c r="G400" s="9">
        <f>IF(Data!G400&gt;0,Data!G400-4,"")</f>
        <v/>
      </c>
      <c r="H400" s="9">
        <f>IF(Data!H400&gt;0,Data!H400-4,"")</f>
        <v/>
      </c>
      <c r="K400" s="10">
        <f>IF(COUNT(A400,B400,C400,D400)&gt;0,AVERAGE(A400,B400,C400,D400),"")</f>
        <v/>
      </c>
      <c r="L400" s="10">
        <f>IF(COUNT(E400,F400,G400,H400)&gt;0,AVERAGE(E400,F400,G400,H400),"")</f>
        <v/>
      </c>
      <c r="M400" s="10">
        <f>IF(COUNT(A400,B400,C400,D400,E400,F400,G400,H400)&gt;0,AVERAGE(A400,B400,C400,D400,E400,F400,G400,H400),"")</f>
        <v/>
      </c>
    </row>
    <row r="401">
      <c r="A401" s="9">
        <f>IF(Data!A401&gt;0,Data!A401-4,"")</f>
        <v/>
      </c>
      <c r="B401" s="9">
        <f>IF(Data!B401&gt;0,Data!B401-4,"")</f>
        <v/>
      </c>
      <c r="C401" s="9">
        <f>IF(Data!C401&gt;0,Data!C401-4,"")</f>
        <v/>
      </c>
      <c r="D401" s="9">
        <f>IF(Data!D401&gt;0,Data!D401-4,"")</f>
        <v/>
      </c>
      <c r="E401" s="9">
        <f>IF(Data!E401&gt;0,Data!E401-4,"")</f>
        <v/>
      </c>
      <c r="F401" s="9">
        <f>IF(Data!F401&gt;0,Data!F401-4,"")</f>
        <v/>
      </c>
      <c r="G401" s="9">
        <f>IF(Data!G401&gt;0,Data!G401-4,"")</f>
        <v/>
      </c>
      <c r="H401" s="9">
        <f>IF(Data!H401&gt;0,Data!H401-4,"")</f>
        <v/>
      </c>
      <c r="K401" s="10">
        <f>IF(COUNT(A401,B401,C401,D401)&gt;0,AVERAGE(A401,B401,C401,D401),"")</f>
        <v/>
      </c>
      <c r="L401" s="10">
        <f>IF(COUNT(E401,F401,G401,H401)&gt;0,AVERAGE(E401,F401,G401,H401),"")</f>
        <v/>
      </c>
      <c r="M401" s="10">
        <f>IF(COUNT(A401,B401,C401,D401,E401,F401,G401,H401)&gt;0,AVERAGE(A401,B401,C401,D401,E401,F401,G401,H401),"")</f>
        <v/>
      </c>
    </row>
    <row r="402">
      <c r="A402" s="9">
        <f>IF(Data!A402&gt;0,Data!A402-4,"")</f>
        <v/>
      </c>
      <c r="B402" s="9">
        <f>IF(Data!B402&gt;0,Data!B402-4,"")</f>
        <v/>
      </c>
      <c r="C402" s="9">
        <f>IF(Data!C402&gt;0,Data!C402-4,"")</f>
        <v/>
      </c>
      <c r="D402" s="9">
        <f>IF(Data!D402&gt;0,Data!D402-4,"")</f>
        <v/>
      </c>
      <c r="E402" s="9">
        <f>IF(Data!E402&gt;0,Data!E402-4,"")</f>
        <v/>
      </c>
      <c r="F402" s="9">
        <f>IF(Data!F402&gt;0,Data!F402-4,"")</f>
        <v/>
      </c>
      <c r="G402" s="9">
        <f>IF(Data!G402&gt;0,Data!G402-4,"")</f>
        <v/>
      </c>
      <c r="H402" s="9">
        <f>IF(Data!H402&gt;0,Data!H402-4,"")</f>
        <v/>
      </c>
      <c r="K402" s="10">
        <f>IF(COUNT(A402,B402,C402,D402)&gt;0,AVERAGE(A402,B402,C402,D402),"")</f>
        <v/>
      </c>
      <c r="L402" s="10">
        <f>IF(COUNT(E402,F402,G402,H402)&gt;0,AVERAGE(E402,F402,G402,H402),"")</f>
        <v/>
      </c>
      <c r="M402" s="10">
        <f>IF(COUNT(A402,B402,C402,D402,E402,F402,G402,H402)&gt;0,AVERAGE(A402,B402,C402,D402,E402,F402,G402,H402),"")</f>
        <v/>
      </c>
    </row>
    <row r="403">
      <c r="A403" s="9">
        <f>IF(Data!A403&gt;0,Data!A403-4,"")</f>
        <v/>
      </c>
      <c r="B403" s="9">
        <f>IF(Data!B403&gt;0,Data!B403-4,"")</f>
        <v/>
      </c>
      <c r="C403" s="9">
        <f>IF(Data!C403&gt;0,Data!C403-4,"")</f>
        <v/>
      </c>
      <c r="D403" s="9">
        <f>IF(Data!D403&gt;0,Data!D403-4,"")</f>
        <v/>
      </c>
      <c r="E403" s="9">
        <f>IF(Data!E403&gt;0,Data!E403-4,"")</f>
        <v/>
      </c>
      <c r="F403" s="9">
        <f>IF(Data!F403&gt;0,Data!F403-4,"")</f>
        <v/>
      </c>
      <c r="G403" s="9">
        <f>IF(Data!G403&gt;0,Data!G403-4,"")</f>
        <v/>
      </c>
      <c r="H403" s="9">
        <f>IF(Data!H403&gt;0,Data!H403-4,"")</f>
        <v/>
      </c>
      <c r="K403" s="10">
        <f>IF(COUNT(A403,B403,C403,D403)&gt;0,AVERAGE(A403,B403,C403,D403),"")</f>
        <v/>
      </c>
      <c r="L403" s="10">
        <f>IF(COUNT(E403,F403,G403,H403)&gt;0,AVERAGE(E403,F403,G403,H403),"")</f>
        <v/>
      </c>
      <c r="M403" s="10">
        <f>IF(COUNT(A403,B403,C403,D403,E403,F403,G403,H403)&gt;0,AVERAGE(A403,B403,C403,D403,E403,F403,G403,H403),"")</f>
        <v/>
      </c>
    </row>
    <row r="404">
      <c r="A404" s="9">
        <f>IF(Data!A404&gt;0,Data!A404-4,"")</f>
        <v/>
      </c>
      <c r="B404" s="9">
        <f>IF(Data!B404&gt;0,Data!B404-4,"")</f>
        <v/>
      </c>
      <c r="C404" s="9">
        <f>IF(Data!C404&gt;0,Data!C404-4,"")</f>
        <v/>
      </c>
      <c r="D404" s="9">
        <f>IF(Data!D404&gt;0,Data!D404-4,"")</f>
        <v/>
      </c>
      <c r="E404" s="9">
        <f>IF(Data!E404&gt;0,Data!E404-4,"")</f>
        <v/>
      </c>
      <c r="F404" s="9">
        <f>IF(Data!F404&gt;0,Data!F404-4,"")</f>
        <v/>
      </c>
      <c r="G404" s="9">
        <f>IF(Data!G404&gt;0,Data!G404-4,"")</f>
        <v/>
      </c>
      <c r="H404" s="9">
        <f>IF(Data!H404&gt;0,Data!H404-4,"")</f>
        <v/>
      </c>
      <c r="K404" s="10">
        <f>IF(COUNT(A404,B404,C404,D404)&gt;0,AVERAGE(A404,B404,C404,D404),"")</f>
        <v/>
      </c>
      <c r="L404" s="10">
        <f>IF(COUNT(E404,F404,G404,H404)&gt;0,AVERAGE(E404,F404,G404,H404),"")</f>
        <v/>
      </c>
      <c r="M404" s="10">
        <f>IF(COUNT(A404,B404,C404,D404,E404,F404,G404,H404)&gt;0,AVERAGE(A404,B404,C404,D404,E404,F404,G404,H404),"")</f>
        <v/>
      </c>
    </row>
    <row r="405">
      <c r="A405" s="9">
        <f>IF(Data!A405&gt;0,Data!A405-4,"")</f>
        <v/>
      </c>
      <c r="B405" s="9">
        <f>IF(Data!B405&gt;0,Data!B405-4,"")</f>
        <v/>
      </c>
      <c r="C405" s="9">
        <f>IF(Data!C405&gt;0,Data!C405-4,"")</f>
        <v/>
      </c>
      <c r="D405" s="9">
        <f>IF(Data!D405&gt;0,Data!D405-4,"")</f>
        <v/>
      </c>
      <c r="E405" s="9">
        <f>IF(Data!E405&gt;0,Data!E405-4,"")</f>
        <v/>
      </c>
      <c r="F405" s="9">
        <f>IF(Data!F405&gt;0,Data!F405-4,"")</f>
        <v/>
      </c>
      <c r="G405" s="9">
        <f>IF(Data!G405&gt;0,Data!G405-4,"")</f>
        <v/>
      </c>
      <c r="H405" s="9">
        <f>IF(Data!H405&gt;0,Data!H405-4,"")</f>
        <v/>
      </c>
      <c r="K405" s="10">
        <f>IF(COUNT(A405,B405,C405,D405)&gt;0,AVERAGE(A405,B405,C405,D405),"")</f>
        <v/>
      </c>
      <c r="L405" s="10">
        <f>IF(COUNT(E405,F405,G405,H405)&gt;0,AVERAGE(E405,F405,G405,H405),"")</f>
        <v/>
      </c>
      <c r="M405" s="10">
        <f>IF(COUNT(A405,B405,C405,D405,E405,F405,G405,H405)&gt;0,AVERAGE(A405,B405,C405,D405,E405,F405,G405,H405),"")</f>
        <v/>
      </c>
    </row>
    <row r="406">
      <c r="A406" s="9">
        <f>IF(Data!A406&gt;0,Data!A406-4,"")</f>
        <v/>
      </c>
      <c r="B406" s="9">
        <f>IF(Data!B406&gt;0,Data!B406-4,"")</f>
        <v/>
      </c>
      <c r="C406" s="9">
        <f>IF(Data!C406&gt;0,Data!C406-4,"")</f>
        <v/>
      </c>
      <c r="D406" s="9">
        <f>IF(Data!D406&gt;0,Data!D406-4,"")</f>
        <v/>
      </c>
      <c r="E406" s="9">
        <f>IF(Data!E406&gt;0,Data!E406-4,"")</f>
        <v/>
      </c>
      <c r="F406" s="9">
        <f>IF(Data!F406&gt;0,Data!F406-4,"")</f>
        <v/>
      </c>
      <c r="G406" s="9">
        <f>IF(Data!G406&gt;0,Data!G406-4,"")</f>
        <v/>
      </c>
      <c r="H406" s="9">
        <f>IF(Data!H406&gt;0,Data!H406-4,"")</f>
        <v/>
      </c>
      <c r="K406" s="10">
        <f>IF(COUNT(A406,B406,C406,D406)&gt;0,AVERAGE(A406,B406,C406,D406),"")</f>
        <v/>
      </c>
      <c r="L406" s="10">
        <f>IF(COUNT(E406,F406,G406,H406)&gt;0,AVERAGE(E406,F406,G406,H406),"")</f>
        <v/>
      </c>
      <c r="M406" s="10">
        <f>IF(COUNT(A406,B406,C406,D406,E406,F406,G406,H406)&gt;0,AVERAGE(A406,B406,C406,D406,E406,F406,G406,H406),"")</f>
        <v/>
      </c>
    </row>
    <row r="407">
      <c r="A407" s="9">
        <f>IF(Data!A407&gt;0,Data!A407-4,"")</f>
        <v/>
      </c>
      <c r="B407" s="9">
        <f>IF(Data!B407&gt;0,Data!B407-4,"")</f>
        <v/>
      </c>
      <c r="C407" s="9">
        <f>IF(Data!C407&gt;0,Data!C407-4,"")</f>
        <v/>
      </c>
      <c r="D407" s="9">
        <f>IF(Data!D407&gt;0,Data!D407-4,"")</f>
        <v/>
      </c>
      <c r="E407" s="9">
        <f>IF(Data!E407&gt;0,Data!E407-4,"")</f>
        <v/>
      </c>
      <c r="F407" s="9">
        <f>IF(Data!F407&gt;0,Data!F407-4,"")</f>
        <v/>
      </c>
      <c r="G407" s="9">
        <f>IF(Data!G407&gt;0,Data!G407-4,"")</f>
        <v/>
      </c>
      <c r="H407" s="9">
        <f>IF(Data!H407&gt;0,Data!H407-4,"")</f>
        <v/>
      </c>
      <c r="K407" s="10">
        <f>IF(COUNT(A407,B407,C407,D407)&gt;0,AVERAGE(A407,B407,C407,D407),"")</f>
        <v/>
      </c>
      <c r="L407" s="10">
        <f>IF(COUNT(E407,F407,G407,H407)&gt;0,AVERAGE(E407,F407,G407,H407),"")</f>
        <v/>
      </c>
      <c r="M407" s="10">
        <f>IF(COUNT(A407,B407,C407,D407,E407,F407,G407,H407)&gt;0,AVERAGE(A407,B407,C407,D407,E407,F407,G407,H407),"")</f>
        <v/>
      </c>
    </row>
    <row r="408">
      <c r="A408" s="9">
        <f>IF(Data!A408&gt;0,Data!A408-4,"")</f>
        <v/>
      </c>
      <c r="B408" s="9">
        <f>IF(Data!B408&gt;0,Data!B408-4,"")</f>
        <v/>
      </c>
      <c r="C408" s="9">
        <f>IF(Data!C408&gt;0,Data!C408-4,"")</f>
        <v/>
      </c>
      <c r="D408" s="9">
        <f>IF(Data!D408&gt;0,Data!D408-4,"")</f>
        <v/>
      </c>
      <c r="E408" s="9">
        <f>IF(Data!E408&gt;0,Data!E408-4,"")</f>
        <v/>
      </c>
      <c r="F408" s="9">
        <f>IF(Data!F408&gt;0,Data!F408-4,"")</f>
        <v/>
      </c>
      <c r="G408" s="9">
        <f>IF(Data!G408&gt;0,Data!G408-4,"")</f>
        <v/>
      </c>
      <c r="H408" s="9">
        <f>IF(Data!H408&gt;0,Data!H408-4,"")</f>
        <v/>
      </c>
      <c r="K408" s="10">
        <f>IF(COUNT(A408,B408,C408,D408)&gt;0,AVERAGE(A408,B408,C408,D408),"")</f>
        <v/>
      </c>
      <c r="L408" s="10">
        <f>IF(COUNT(E408,F408,G408,H408)&gt;0,AVERAGE(E408,F408,G408,H408),"")</f>
        <v/>
      </c>
      <c r="M408" s="10">
        <f>IF(COUNT(A408,B408,C408,D408,E408,F408,G408,H408)&gt;0,AVERAGE(A408,B408,C408,D408,E408,F408,G408,H408),"")</f>
        <v/>
      </c>
    </row>
    <row r="409">
      <c r="A409" s="9">
        <f>IF(Data!A409&gt;0,Data!A409-4,"")</f>
        <v/>
      </c>
      <c r="B409" s="9">
        <f>IF(Data!B409&gt;0,Data!B409-4,"")</f>
        <v/>
      </c>
      <c r="C409" s="9">
        <f>IF(Data!C409&gt;0,Data!C409-4,"")</f>
        <v/>
      </c>
      <c r="D409" s="9">
        <f>IF(Data!D409&gt;0,Data!D409-4,"")</f>
        <v/>
      </c>
      <c r="E409" s="9">
        <f>IF(Data!E409&gt;0,Data!E409-4,"")</f>
        <v/>
      </c>
      <c r="F409" s="9">
        <f>IF(Data!F409&gt;0,Data!F409-4,"")</f>
        <v/>
      </c>
      <c r="G409" s="9">
        <f>IF(Data!G409&gt;0,Data!G409-4,"")</f>
        <v/>
      </c>
      <c r="H409" s="9">
        <f>IF(Data!H409&gt;0,Data!H409-4,"")</f>
        <v/>
      </c>
      <c r="K409" s="10">
        <f>IF(COUNT(A409,B409,C409,D409)&gt;0,AVERAGE(A409,B409,C409,D409),"")</f>
        <v/>
      </c>
      <c r="L409" s="10">
        <f>IF(COUNT(E409,F409,G409,H409)&gt;0,AVERAGE(E409,F409,G409,H409),"")</f>
        <v/>
      </c>
      <c r="M409" s="10">
        <f>IF(COUNT(A409,B409,C409,D409,E409,F409,G409,H409)&gt;0,AVERAGE(A409,B409,C409,D409,E409,F409,G409,H409),"")</f>
        <v/>
      </c>
    </row>
    <row r="410">
      <c r="A410" s="9">
        <f>IF(Data!A410&gt;0,Data!A410-4,"")</f>
        <v/>
      </c>
      <c r="B410" s="9">
        <f>IF(Data!B410&gt;0,Data!B410-4,"")</f>
        <v/>
      </c>
      <c r="C410" s="9">
        <f>IF(Data!C410&gt;0,Data!C410-4,"")</f>
        <v/>
      </c>
      <c r="D410" s="9">
        <f>IF(Data!D410&gt;0,Data!D410-4,"")</f>
        <v/>
      </c>
      <c r="E410" s="9">
        <f>IF(Data!E410&gt;0,Data!E410-4,"")</f>
        <v/>
      </c>
      <c r="F410" s="9">
        <f>IF(Data!F410&gt;0,Data!F410-4,"")</f>
        <v/>
      </c>
      <c r="G410" s="9">
        <f>IF(Data!G410&gt;0,Data!G410-4,"")</f>
        <v/>
      </c>
      <c r="H410" s="9">
        <f>IF(Data!H410&gt;0,Data!H410-4,"")</f>
        <v/>
      </c>
      <c r="K410" s="10">
        <f>IF(COUNT(A410,B410,C410,D410)&gt;0,AVERAGE(A410,B410,C410,D410),"")</f>
        <v/>
      </c>
      <c r="L410" s="10">
        <f>IF(COUNT(E410,F410,G410,H410)&gt;0,AVERAGE(E410,F410,G410,H410),"")</f>
        <v/>
      </c>
      <c r="M410" s="10">
        <f>IF(COUNT(A410,B410,C410,D410,E410,F410,G410,H410)&gt;0,AVERAGE(A410,B410,C410,D410,E410,F410,G410,H410),"")</f>
        <v/>
      </c>
    </row>
    <row r="411">
      <c r="A411" s="9">
        <f>IF(Data!A411&gt;0,Data!A411-4,"")</f>
        <v/>
      </c>
      <c r="B411" s="9">
        <f>IF(Data!B411&gt;0,Data!B411-4,"")</f>
        <v/>
      </c>
      <c r="C411" s="9">
        <f>IF(Data!C411&gt;0,Data!C411-4,"")</f>
        <v/>
      </c>
      <c r="D411" s="9">
        <f>IF(Data!D411&gt;0,Data!D411-4,"")</f>
        <v/>
      </c>
      <c r="E411" s="9">
        <f>IF(Data!E411&gt;0,Data!E411-4,"")</f>
        <v/>
      </c>
      <c r="F411" s="9">
        <f>IF(Data!F411&gt;0,Data!F411-4,"")</f>
        <v/>
      </c>
      <c r="G411" s="9">
        <f>IF(Data!G411&gt;0,Data!G411-4,"")</f>
        <v/>
      </c>
      <c r="H411" s="9">
        <f>IF(Data!H411&gt;0,Data!H411-4,"")</f>
        <v/>
      </c>
      <c r="K411" s="10">
        <f>IF(COUNT(A411,B411,C411,D411)&gt;0,AVERAGE(A411,B411,C411,D411),"")</f>
        <v/>
      </c>
      <c r="L411" s="10">
        <f>IF(COUNT(E411,F411,G411,H411)&gt;0,AVERAGE(E411,F411,G411,H411),"")</f>
        <v/>
      </c>
      <c r="M411" s="10">
        <f>IF(COUNT(A411,B411,C411,D411,E411,F411,G411,H411)&gt;0,AVERAGE(A411,B411,C411,D411,E411,F411,G411,H411),"")</f>
        <v/>
      </c>
    </row>
    <row r="412">
      <c r="A412" s="9">
        <f>IF(Data!A412&gt;0,Data!A412-4,"")</f>
        <v/>
      </c>
      <c r="B412" s="9">
        <f>IF(Data!B412&gt;0,Data!B412-4,"")</f>
        <v/>
      </c>
      <c r="C412" s="9">
        <f>IF(Data!C412&gt;0,Data!C412-4,"")</f>
        <v/>
      </c>
      <c r="D412" s="9">
        <f>IF(Data!D412&gt;0,Data!D412-4,"")</f>
        <v/>
      </c>
      <c r="E412" s="9">
        <f>IF(Data!E412&gt;0,Data!E412-4,"")</f>
        <v/>
      </c>
      <c r="F412" s="9">
        <f>IF(Data!F412&gt;0,Data!F412-4,"")</f>
        <v/>
      </c>
      <c r="G412" s="9">
        <f>IF(Data!G412&gt;0,Data!G412-4,"")</f>
        <v/>
      </c>
      <c r="H412" s="9">
        <f>IF(Data!H412&gt;0,Data!H412-4,"")</f>
        <v/>
      </c>
      <c r="K412" s="10">
        <f>IF(COUNT(A412,B412,C412,D412)&gt;0,AVERAGE(A412,B412,C412,D412),"")</f>
        <v/>
      </c>
      <c r="L412" s="10">
        <f>IF(COUNT(E412,F412,G412,H412)&gt;0,AVERAGE(E412,F412,G412,H412),"")</f>
        <v/>
      </c>
      <c r="M412" s="10">
        <f>IF(COUNT(A412,B412,C412,D412,E412,F412,G412,H412)&gt;0,AVERAGE(A412,B412,C412,D412,E412,F412,G412,H412),"")</f>
        <v/>
      </c>
    </row>
    <row r="413">
      <c r="A413" s="9">
        <f>IF(Data!A413&gt;0,Data!A413-4,"")</f>
        <v/>
      </c>
      <c r="B413" s="9">
        <f>IF(Data!B413&gt;0,Data!B413-4,"")</f>
        <v/>
      </c>
      <c r="C413" s="9">
        <f>IF(Data!C413&gt;0,Data!C413-4,"")</f>
        <v/>
      </c>
      <c r="D413" s="9">
        <f>IF(Data!D413&gt;0,Data!D413-4,"")</f>
        <v/>
      </c>
      <c r="E413" s="9">
        <f>IF(Data!E413&gt;0,Data!E413-4,"")</f>
        <v/>
      </c>
      <c r="F413" s="9">
        <f>IF(Data!F413&gt;0,Data!F413-4,"")</f>
        <v/>
      </c>
      <c r="G413" s="9">
        <f>IF(Data!G413&gt;0,Data!G413-4,"")</f>
        <v/>
      </c>
      <c r="H413" s="9">
        <f>IF(Data!H413&gt;0,Data!H413-4,"")</f>
        <v/>
      </c>
      <c r="K413" s="10">
        <f>IF(COUNT(A413,B413,C413,D413)&gt;0,AVERAGE(A413,B413,C413,D413),"")</f>
        <v/>
      </c>
      <c r="L413" s="10">
        <f>IF(COUNT(E413,F413,G413,H413)&gt;0,AVERAGE(E413,F413,G413,H413),"")</f>
        <v/>
      </c>
      <c r="M413" s="10">
        <f>IF(COUNT(A413,B413,C413,D413,E413,F413,G413,H413)&gt;0,AVERAGE(A413,B413,C413,D413,E413,F413,G413,H413),"")</f>
        <v/>
      </c>
    </row>
    <row r="414">
      <c r="A414" s="9">
        <f>IF(Data!A414&gt;0,Data!A414-4,"")</f>
        <v/>
      </c>
      <c r="B414" s="9">
        <f>IF(Data!B414&gt;0,Data!B414-4,"")</f>
        <v/>
      </c>
      <c r="C414" s="9">
        <f>IF(Data!C414&gt;0,Data!C414-4,"")</f>
        <v/>
      </c>
      <c r="D414" s="9">
        <f>IF(Data!D414&gt;0,Data!D414-4,"")</f>
        <v/>
      </c>
      <c r="E414" s="9">
        <f>IF(Data!E414&gt;0,Data!E414-4,"")</f>
        <v/>
      </c>
      <c r="F414" s="9">
        <f>IF(Data!F414&gt;0,Data!F414-4,"")</f>
        <v/>
      </c>
      <c r="G414" s="9">
        <f>IF(Data!G414&gt;0,Data!G414-4,"")</f>
        <v/>
      </c>
      <c r="H414" s="9">
        <f>IF(Data!H414&gt;0,Data!H414-4,"")</f>
        <v/>
      </c>
      <c r="K414" s="10">
        <f>IF(COUNT(A414,B414,C414,D414)&gt;0,AVERAGE(A414,B414,C414,D414),"")</f>
        <v/>
      </c>
      <c r="L414" s="10">
        <f>IF(COUNT(E414,F414,G414,H414)&gt;0,AVERAGE(E414,F414,G414,H414),"")</f>
        <v/>
      </c>
      <c r="M414" s="10">
        <f>IF(COUNT(A414,B414,C414,D414,E414,F414,G414,H414)&gt;0,AVERAGE(A414,B414,C414,D414,E414,F414,G414,H414),"")</f>
        <v/>
      </c>
    </row>
    <row r="415">
      <c r="A415" s="9">
        <f>IF(Data!A415&gt;0,Data!A415-4,"")</f>
        <v/>
      </c>
      <c r="B415" s="9">
        <f>IF(Data!B415&gt;0,Data!B415-4,"")</f>
        <v/>
      </c>
      <c r="C415" s="9">
        <f>IF(Data!C415&gt;0,Data!C415-4,"")</f>
        <v/>
      </c>
      <c r="D415" s="9">
        <f>IF(Data!D415&gt;0,Data!D415-4,"")</f>
        <v/>
      </c>
      <c r="E415" s="9">
        <f>IF(Data!E415&gt;0,Data!E415-4,"")</f>
        <v/>
      </c>
      <c r="F415" s="9">
        <f>IF(Data!F415&gt;0,Data!F415-4,"")</f>
        <v/>
      </c>
      <c r="G415" s="9">
        <f>IF(Data!G415&gt;0,Data!G415-4,"")</f>
        <v/>
      </c>
      <c r="H415" s="9">
        <f>IF(Data!H415&gt;0,Data!H415-4,"")</f>
        <v/>
      </c>
      <c r="K415" s="10">
        <f>IF(COUNT(A415,B415,C415,D415)&gt;0,AVERAGE(A415,B415,C415,D415),"")</f>
        <v/>
      </c>
      <c r="L415" s="10">
        <f>IF(COUNT(E415,F415,G415,H415)&gt;0,AVERAGE(E415,F415,G415,H415),"")</f>
        <v/>
      </c>
      <c r="M415" s="10">
        <f>IF(COUNT(A415,B415,C415,D415,E415,F415,G415,H415)&gt;0,AVERAGE(A415,B415,C415,D415,E415,F415,G415,H415),"")</f>
        <v/>
      </c>
    </row>
    <row r="416">
      <c r="A416" s="9">
        <f>IF(Data!A416&gt;0,Data!A416-4,"")</f>
        <v/>
      </c>
      <c r="B416" s="9">
        <f>IF(Data!B416&gt;0,Data!B416-4,"")</f>
        <v/>
      </c>
      <c r="C416" s="9">
        <f>IF(Data!C416&gt;0,Data!C416-4,"")</f>
        <v/>
      </c>
      <c r="D416" s="9">
        <f>IF(Data!D416&gt;0,Data!D416-4,"")</f>
        <v/>
      </c>
      <c r="E416" s="9">
        <f>IF(Data!E416&gt;0,Data!E416-4,"")</f>
        <v/>
      </c>
      <c r="F416" s="9">
        <f>IF(Data!F416&gt;0,Data!F416-4,"")</f>
        <v/>
      </c>
      <c r="G416" s="9">
        <f>IF(Data!G416&gt;0,Data!G416-4,"")</f>
        <v/>
      </c>
      <c r="H416" s="9">
        <f>IF(Data!H416&gt;0,Data!H416-4,"")</f>
        <v/>
      </c>
      <c r="K416" s="10">
        <f>IF(COUNT(A416,B416,C416,D416)&gt;0,AVERAGE(A416,B416,C416,D416),"")</f>
        <v/>
      </c>
      <c r="L416" s="10">
        <f>IF(COUNT(E416,F416,G416,H416)&gt;0,AVERAGE(E416,F416,G416,H416),"")</f>
        <v/>
      </c>
      <c r="M416" s="10">
        <f>IF(COUNT(A416,B416,C416,D416,E416,F416,G416,H416)&gt;0,AVERAGE(A416,B416,C416,D416,E416,F416,G416,H416),"")</f>
        <v/>
      </c>
    </row>
    <row r="417">
      <c r="A417" s="9">
        <f>IF(Data!A417&gt;0,Data!A417-4,"")</f>
        <v/>
      </c>
      <c r="B417" s="9">
        <f>IF(Data!B417&gt;0,Data!B417-4,"")</f>
        <v/>
      </c>
      <c r="C417" s="9">
        <f>IF(Data!C417&gt;0,Data!C417-4,"")</f>
        <v/>
      </c>
      <c r="D417" s="9">
        <f>IF(Data!D417&gt;0,Data!D417-4,"")</f>
        <v/>
      </c>
      <c r="E417" s="9">
        <f>IF(Data!E417&gt;0,Data!E417-4,"")</f>
        <v/>
      </c>
      <c r="F417" s="9">
        <f>IF(Data!F417&gt;0,Data!F417-4,"")</f>
        <v/>
      </c>
      <c r="G417" s="9">
        <f>IF(Data!G417&gt;0,Data!G417-4,"")</f>
        <v/>
      </c>
      <c r="H417" s="9">
        <f>IF(Data!H417&gt;0,Data!H417-4,"")</f>
        <v/>
      </c>
      <c r="K417" s="10">
        <f>IF(COUNT(A417,B417,C417,D417)&gt;0,AVERAGE(A417,B417,C417,D417),"")</f>
        <v/>
      </c>
      <c r="L417" s="10">
        <f>IF(COUNT(E417,F417,G417,H417)&gt;0,AVERAGE(E417,F417,G417,H417),"")</f>
        <v/>
      </c>
      <c r="M417" s="10">
        <f>IF(COUNT(A417,B417,C417,D417,E417,F417,G417,H417)&gt;0,AVERAGE(A417,B417,C417,D417,E417,F417,G417,H417),"")</f>
        <v/>
      </c>
    </row>
    <row r="418">
      <c r="A418" s="9">
        <f>IF(Data!A418&gt;0,Data!A418-4,"")</f>
        <v/>
      </c>
      <c r="B418" s="9">
        <f>IF(Data!B418&gt;0,Data!B418-4,"")</f>
        <v/>
      </c>
      <c r="C418" s="9">
        <f>IF(Data!C418&gt;0,Data!C418-4,"")</f>
        <v/>
      </c>
      <c r="D418" s="9">
        <f>IF(Data!D418&gt;0,Data!D418-4,"")</f>
        <v/>
      </c>
      <c r="E418" s="9">
        <f>IF(Data!E418&gt;0,Data!E418-4,"")</f>
        <v/>
      </c>
      <c r="F418" s="9">
        <f>IF(Data!F418&gt;0,Data!F418-4,"")</f>
        <v/>
      </c>
      <c r="G418" s="9">
        <f>IF(Data!G418&gt;0,Data!G418-4,"")</f>
        <v/>
      </c>
      <c r="H418" s="9">
        <f>IF(Data!H418&gt;0,Data!H418-4,"")</f>
        <v/>
      </c>
      <c r="K418" s="10">
        <f>IF(COUNT(A418,B418,C418,D418)&gt;0,AVERAGE(A418,B418,C418,D418),"")</f>
        <v/>
      </c>
      <c r="L418" s="10">
        <f>IF(COUNT(E418,F418,G418,H418)&gt;0,AVERAGE(E418,F418,G418,H418),"")</f>
        <v/>
      </c>
      <c r="M418" s="10">
        <f>IF(COUNT(A418,B418,C418,D418,E418,F418,G418,H418)&gt;0,AVERAGE(A418,B418,C418,D418,E418,F418,G418,H418),"")</f>
        <v/>
      </c>
    </row>
    <row r="419">
      <c r="A419" s="9">
        <f>IF(Data!A419&gt;0,Data!A419-4,"")</f>
        <v/>
      </c>
      <c r="B419" s="9">
        <f>IF(Data!B419&gt;0,Data!B419-4,"")</f>
        <v/>
      </c>
      <c r="C419" s="9">
        <f>IF(Data!C419&gt;0,Data!C419-4,"")</f>
        <v/>
      </c>
      <c r="D419" s="9">
        <f>IF(Data!D419&gt;0,Data!D419-4,"")</f>
        <v/>
      </c>
      <c r="E419" s="9">
        <f>IF(Data!E419&gt;0,Data!E419-4,"")</f>
        <v/>
      </c>
      <c r="F419" s="9">
        <f>IF(Data!F419&gt;0,Data!F419-4,"")</f>
        <v/>
      </c>
      <c r="G419" s="9">
        <f>IF(Data!G419&gt;0,Data!G419-4,"")</f>
        <v/>
      </c>
      <c r="H419" s="9">
        <f>IF(Data!H419&gt;0,Data!H419-4,"")</f>
        <v/>
      </c>
      <c r="K419" s="10">
        <f>IF(COUNT(A419,B419,C419,D419)&gt;0,AVERAGE(A419,B419,C419,D419),"")</f>
        <v/>
      </c>
      <c r="L419" s="10">
        <f>IF(COUNT(E419,F419,G419,H419)&gt;0,AVERAGE(E419,F419,G419,H419),"")</f>
        <v/>
      </c>
      <c r="M419" s="10">
        <f>IF(COUNT(A419,B419,C419,D419,E419,F419,G419,H419)&gt;0,AVERAGE(A419,B419,C419,D419,E419,F419,G419,H419),"")</f>
        <v/>
      </c>
    </row>
    <row r="420">
      <c r="A420" s="9">
        <f>IF(Data!A420&gt;0,Data!A420-4,"")</f>
        <v/>
      </c>
      <c r="B420" s="9">
        <f>IF(Data!B420&gt;0,Data!B420-4,"")</f>
        <v/>
      </c>
      <c r="C420" s="9">
        <f>IF(Data!C420&gt;0,Data!C420-4,"")</f>
        <v/>
      </c>
      <c r="D420" s="9">
        <f>IF(Data!D420&gt;0,Data!D420-4,"")</f>
        <v/>
      </c>
      <c r="E420" s="9">
        <f>IF(Data!E420&gt;0,Data!E420-4,"")</f>
        <v/>
      </c>
      <c r="F420" s="9">
        <f>IF(Data!F420&gt;0,Data!F420-4,"")</f>
        <v/>
      </c>
      <c r="G420" s="9">
        <f>IF(Data!G420&gt;0,Data!G420-4,"")</f>
        <v/>
      </c>
      <c r="H420" s="9">
        <f>IF(Data!H420&gt;0,Data!H420-4,"")</f>
        <v/>
      </c>
      <c r="K420" s="10">
        <f>IF(COUNT(A420,B420,C420,D420)&gt;0,AVERAGE(A420,B420,C420,D420),"")</f>
        <v/>
      </c>
      <c r="L420" s="10">
        <f>IF(COUNT(E420,F420,G420,H420)&gt;0,AVERAGE(E420,F420,G420,H420),"")</f>
        <v/>
      </c>
      <c r="M420" s="10">
        <f>IF(COUNT(A420,B420,C420,D420,E420,F420,G420,H420)&gt;0,AVERAGE(A420,B420,C420,D420,E420,F420,G420,H420),"")</f>
        <v/>
      </c>
    </row>
    <row r="421">
      <c r="A421" s="9">
        <f>IF(Data!A421&gt;0,Data!A421-4,"")</f>
        <v/>
      </c>
      <c r="B421" s="9">
        <f>IF(Data!B421&gt;0,Data!B421-4,"")</f>
        <v/>
      </c>
      <c r="C421" s="9">
        <f>IF(Data!C421&gt;0,Data!C421-4,"")</f>
        <v/>
      </c>
      <c r="D421" s="9">
        <f>IF(Data!D421&gt;0,Data!D421-4,"")</f>
        <v/>
      </c>
      <c r="E421" s="9">
        <f>IF(Data!E421&gt;0,Data!E421-4,"")</f>
        <v/>
      </c>
      <c r="F421" s="9">
        <f>IF(Data!F421&gt;0,Data!F421-4,"")</f>
        <v/>
      </c>
      <c r="G421" s="9">
        <f>IF(Data!G421&gt;0,Data!G421-4,"")</f>
        <v/>
      </c>
      <c r="H421" s="9">
        <f>IF(Data!H421&gt;0,Data!H421-4,"")</f>
        <v/>
      </c>
      <c r="K421" s="10">
        <f>IF(COUNT(A421,B421,C421,D421)&gt;0,AVERAGE(A421,B421,C421,D421),"")</f>
        <v/>
      </c>
      <c r="L421" s="10">
        <f>IF(COUNT(E421,F421,G421,H421)&gt;0,AVERAGE(E421,F421,G421,H421),"")</f>
        <v/>
      </c>
      <c r="M421" s="10">
        <f>IF(COUNT(A421,B421,C421,D421,E421,F421,G421,H421)&gt;0,AVERAGE(A421,B421,C421,D421,E421,F421,G421,H421),"")</f>
        <v/>
      </c>
    </row>
    <row r="422">
      <c r="A422" s="9">
        <f>IF(Data!A422&gt;0,Data!A422-4,"")</f>
        <v/>
      </c>
      <c r="B422" s="9">
        <f>IF(Data!B422&gt;0,Data!B422-4,"")</f>
        <v/>
      </c>
      <c r="C422" s="9">
        <f>IF(Data!C422&gt;0,Data!C422-4,"")</f>
        <v/>
      </c>
      <c r="D422" s="9">
        <f>IF(Data!D422&gt;0,Data!D422-4,"")</f>
        <v/>
      </c>
      <c r="E422" s="9">
        <f>IF(Data!E422&gt;0,Data!E422-4,"")</f>
        <v/>
      </c>
      <c r="F422" s="9">
        <f>IF(Data!F422&gt;0,Data!F422-4,"")</f>
        <v/>
      </c>
      <c r="G422" s="9">
        <f>IF(Data!G422&gt;0,Data!G422-4,"")</f>
        <v/>
      </c>
      <c r="H422" s="9">
        <f>IF(Data!H422&gt;0,Data!H422-4,"")</f>
        <v/>
      </c>
      <c r="K422" s="10">
        <f>IF(COUNT(A422,B422,C422,D422)&gt;0,AVERAGE(A422,B422,C422,D422),"")</f>
        <v/>
      </c>
      <c r="L422" s="10">
        <f>IF(COUNT(E422,F422,G422,H422)&gt;0,AVERAGE(E422,F422,G422,H422),"")</f>
        <v/>
      </c>
      <c r="M422" s="10">
        <f>IF(COUNT(A422,B422,C422,D422,E422,F422,G422,H422)&gt;0,AVERAGE(A422,B422,C422,D422,E422,F422,G422,H422),"")</f>
        <v/>
      </c>
    </row>
    <row r="423">
      <c r="A423" s="9">
        <f>IF(Data!A423&gt;0,Data!A423-4,"")</f>
        <v/>
      </c>
      <c r="B423" s="9">
        <f>IF(Data!B423&gt;0,Data!B423-4,"")</f>
        <v/>
      </c>
      <c r="C423" s="9">
        <f>IF(Data!C423&gt;0,Data!C423-4,"")</f>
        <v/>
      </c>
      <c r="D423" s="9">
        <f>IF(Data!D423&gt;0,Data!D423-4,"")</f>
        <v/>
      </c>
      <c r="E423" s="9">
        <f>IF(Data!E423&gt;0,Data!E423-4,"")</f>
        <v/>
      </c>
      <c r="F423" s="9">
        <f>IF(Data!F423&gt;0,Data!F423-4,"")</f>
        <v/>
      </c>
      <c r="G423" s="9">
        <f>IF(Data!G423&gt;0,Data!G423-4,"")</f>
        <v/>
      </c>
      <c r="H423" s="9">
        <f>IF(Data!H423&gt;0,Data!H423-4,"")</f>
        <v/>
      </c>
      <c r="K423" s="10">
        <f>IF(COUNT(A423,B423,C423,D423)&gt;0,AVERAGE(A423,B423,C423,D423),"")</f>
        <v/>
      </c>
      <c r="L423" s="10">
        <f>IF(COUNT(E423,F423,G423,H423)&gt;0,AVERAGE(E423,F423,G423,H423),"")</f>
        <v/>
      </c>
      <c r="M423" s="10">
        <f>IF(COUNT(A423,B423,C423,D423,E423,F423,G423,H423)&gt;0,AVERAGE(A423,B423,C423,D423,E423,F423,G423,H423),"")</f>
        <v/>
      </c>
    </row>
    <row r="424">
      <c r="A424" s="9">
        <f>IF(Data!A424&gt;0,Data!A424-4,"")</f>
        <v/>
      </c>
      <c r="B424" s="9">
        <f>IF(Data!B424&gt;0,Data!B424-4,"")</f>
        <v/>
      </c>
      <c r="C424" s="9">
        <f>IF(Data!C424&gt;0,Data!C424-4,"")</f>
        <v/>
      </c>
      <c r="D424" s="9">
        <f>IF(Data!D424&gt;0,Data!D424-4,"")</f>
        <v/>
      </c>
      <c r="E424" s="9">
        <f>IF(Data!E424&gt;0,Data!E424-4,"")</f>
        <v/>
      </c>
      <c r="F424" s="9">
        <f>IF(Data!F424&gt;0,Data!F424-4,"")</f>
        <v/>
      </c>
      <c r="G424" s="9">
        <f>IF(Data!G424&gt;0,Data!G424-4,"")</f>
        <v/>
      </c>
      <c r="H424" s="9">
        <f>IF(Data!H424&gt;0,Data!H424-4,"")</f>
        <v/>
      </c>
      <c r="K424" s="10">
        <f>IF(COUNT(A424,B424,C424,D424)&gt;0,AVERAGE(A424,B424,C424,D424),"")</f>
        <v/>
      </c>
      <c r="L424" s="10">
        <f>IF(COUNT(E424,F424,G424,H424)&gt;0,AVERAGE(E424,F424,G424,H424),"")</f>
        <v/>
      </c>
      <c r="M424" s="10">
        <f>IF(COUNT(A424,B424,C424,D424,E424,F424,G424,H424)&gt;0,AVERAGE(A424,B424,C424,D424,E424,F424,G424,H424),"")</f>
        <v/>
      </c>
    </row>
    <row r="425">
      <c r="A425" s="9">
        <f>IF(Data!A425&gt;0,Data!A425-4,"")</f>
        <v/>
      </c>
      <c r="B425" s="9">
        <f>IF(Data!B425&gt;0,Data!B425-4,"")</f>
        <v/>
      </c>
      <c r="C425" s="9">
        <f>IF(Data!C425&gt;0,Data!C425-4,"")</f>
        <v/>
      </c>
      <c r="D425" s="9">
        <f>IF(Data!D425&gt;0,Data!D425-4,"")</f>
        <v/>
      </c>
      <c r="E425" s="9">
        <f>IF(Data!E425&gt;0,Data!E425-4,"")</f>
        <v/>
      </c>
      <c r="F425" s="9">
        <f>IF(Data!F425&gt;0,Data!F425-4,"")</f>
        <v/>
      </c>
      <c r="G425" s="9">
        <f>IF(Data!G425&gt;0,Data!G425-4,"")</f>
        <v/>
      </c>
      <c r="H425" s="9">
        <f>IF(Data!H425&gt;0,Data!H425-4,"")</f>
        <v/>
      </c>
      <c r="K425" s="10">
        <f>IF(COUNT(A425,B425,C425,D425)&gt;0,AVERAGE(A425,B425,C425,D425),"")</f>
        <v/>
      </c>
      <c r="L425" s="10">
        <f>IF(COUNT(E425,F425,G425,H425)&gt;0,AVERAGE(E425,F425,G425,H425),"")</f>
        <v/>
      </c>
      <c r="M425" s="10">
        <f>IF(COUNT(A425,B425,C425,D425,E425,F425,G425,H425)&gt;0,AVERAGE(A425,B425,C425,D425,E425,F425,G425,H425),"")</f>
        <v/>
      </c>
    </row>
    <row r="426">
      <c r="A426" s="9">
        <f>IF(Data!A426&gt;0,Data!A426-4,"")</f>
        <v/>
      </c>
      <c r="B426" s="9">
        <f>IF(Data!B426&gt;0,Data!B426-4,"")</f>
        <v/>
      </c>
      <c r="C426" s="9">
        <f>IF(Data!C426&gt;0,Data!C426-4,"")</f>
        <v/>
      </c>
      <c r="D426" s="9">
        <f>IF(Data!D426&gt;0,Data!D426-4,"")</f>
        <v/>
      </c>
      <c r="E426" s="9">
        <f>IF(Data!E426&gt;0,Data!E426-4,"")</f>
        <v/>
      </c>
      <c r="F426" s="9">
        <f>IF(Data!F426&gt;0,Data!F426-4,"")</f>
        <v/>
      </c>
      <c r="G426" s="9">
        <f>IF(Data!G426&gt;0,Data!G426-4,"")</f>
        <v/>
      </c>
      <c r="H426" s="9">
        <f>IF(Data!H426&gt;0,Data!H426-4,"")</f>
        <v/>
      </c>
      <c r="K426" s="10">
        <f>IF(COUNT(A426,B426,C426,D426)&gt;0,AVERAGE(A426,B426,C426,D426),"")</f>
        <v/>
      </c>
      <c r="L426" s="10">
        <f>IF(COUNT(E426,F426,G426,H426)&gt;0,AVERAGE(E426,F426,G426,H426),"")</f>
        <v/>
      </c>
      <c r="M426" s="10">
        <f>IF(COUNT(A426,B426,C426,D426,E426,F426,G426,H426)&gt;0,AVERAGE(A426,B426,C426,D426,E426,F426,G426,H426),"")</f>
        <v/>
      </c>
    </row>
    <row r="427">
      <c r="A427" s="9">
        <f>IF(Data!A427&gt;0,Data!A427-4,"")</f>
        <v/>
      </c>
      <c r="B427" s="9">
        <f>IF(Data!B427&gt;0,Data!B427-4,"")</f>
        <v/>
      </c>
      <c r="C427" s="9">
        <f>IF(Data!C427&gt;0,Data!C427-4,"")</f>
        <v/>
      </c>
      <c r="D427" s="9">
        <f>IF(Data!D427&gt;0,Data!D427-4,"")</f>
        <v/>
      </c>
      <c r="E427" s="9">
        <f>IF(Data!E427&gt;0,Data!E427-4,"")</f>
        <v/>
      </c>
      <c r="F427" s="9">
        <f>IF(Data!F427&gt;0,Data!F427-4,"")</f>
        <v/>
      </c>
      <c r="G427" s="9">
        <f>IF(Data!G427&gt;0,Data!G427-4,"")</f>
        <v/>
      </c>
      <c r="H427" s="9">
        <f>IF(Data!H427&gt;0,Data!H427-4,"")</f>
        <v/>
      </c>
      <c r="K427" s="10">
        <f>IF(COUNT(A427,B427,C427,D427)&gt;0,AVERAGE(A427,B427,C427,D427),"")</f>
        <v/>
      </c>
      <c r="L427" s="10">
        <f>IF(COUNT(E427,F427,G427,H427)&gt;0,AVERAGE(E427,F427,G427,H427),"")</f>
        <v/>
      </c>
      <c r="M427" s="10">
        <f>IF(COUNT(A427,B427,C427,D427,E427,F427,G427,H427)&gt;0,AVERAGE(A427,B427,C427,D427,E427,F427,G427,H427),"")</f>
        <v/>
      </c>
    </row>
    <row r="428">
      <c r="A428" s="9">
        <f>IF(Data!A428&gt;0,Data!A428-4,"")</f>
        <v/>
      </c>
      <c r="B428" s="9">
        <f>IF(Data!B428&gt;0,Data!B428-4,"")</f>
        <v/>
      </c>
      <c r="C428" s="9">
        <f>IF(Data!C428&gt;0,Data!C428-4,"")</f>
        <v/>
      </c>
      <c r="D428" s="9">
        <f>IF(Data!D428&gt;0,Data!D428-4,"")</f>
        <v/>
      </c>
      <c r="E428" s="9">
        <f>IF(Data!E428&gt;0,Data!E428-4,"")</f>
        <v/>
      </c>
      <c r="F428" s="9">
        <f>IF(Data!F428&gt;0,Data!F428-4,"")</f>
        <v/>
      </c>
      <c r="G428" s="9">
        <f>IF(Data!G428&gt;0,Data!G428-4,"")</f>
        <v/>
      </c>
      <c r="H428" s="9">
        <f>IF(Data!H428&gt;0,Data!H428-4,"")</f>
        <v/>
      </c>
      <c r="K428" s="10">
        <f>IF(COUNT(A428,B428,C428,D428)&gt;0,AVERAGE(A428,B428,C428,D428),"")</f>
        <v/>
      </c>
      <c r="L428" s="10">
        <f>IF(COUNT(E428,F428,G428,H428)&gt;0,AVERAGE(E428,F428,G428,H428),"")</f>
        <v/>
      </c>
      <c r="M428" s="10">
        <f>IF(COUNT(A428,B428,C428,D428,E428,F428,G428,H428)&gt;0,AVERAGE(A428,B428,C428,D428,E428,F428,G428,H428),"")</f>
        <v/>
      </c>
    </row>
    <row r="429">
      <c r="A429" s="9">
        <f>IF(Data!A429&gt;0,Data!A429-4,"")</f>
        <v/>
      </c>
      <c r="B429" s="9">
        <f>IF(Data!B429&gt;0,Data!B429-4,"")</f>
        <v/>
      </c>
      <c r="C429" s="9">
        <f>IF(Data!C429&gt;0,Data!C429-4,"")</f>
        <v/>
      </c>
      <c r="D429" s="9">
        <f>IF(Data!D429&gt;0,Data!D429-4,"")</f>
        <v/>
      </c>
      <c r="E429" s="9">
        <f>IF(Data!E429&gt;0,Data!E429-4,"")</f>
        <v/>
      </c>
      <c r="F429" s="9">
        <f>IF(Data!F429&gt;0,Data!F429-4,"")</f>
        <v/>
      </c>
      <c r="G429" s="9">
        <f>IF(Data!G429&gt;0,Data!G429-4,"")</f>
        <v/>
      </c>
      <c r="H429" s="9">
        <f>IF(Data!H429&gt;0,Data!H429-4,"")</f>
        <v/>
      </c>
      <c r="K429" s="10">
        <f>IF(COUNT(A429,B429,C429,D429)&gt;0,AVERAGE(A429,B429,C429,D429),"")</f>
        <v/>
      </c>
      <c r="L429" s="10">
        <f>IF(COUNT(E429,F429,G429,H429)&gt;0,AVERAGE(E429,F429,G429,H429),"")</f>
        <v/>
      </c>
      <c r="M429" s="10">
        <f>IF(COUNT(A429,B429,C429,D429,E429,F429,G429,H429)&gt;0,AVERAGE(A429,B429,C429,D429,E429,F429,G429,H429),"")</f>
        <v/>
      </c>
    </row>
    <row r="430">
      <c r="A430" s="9">
        <f>IF(Data!A430&gt;0,Data!A430-4,"")</f>
        <v/>
      </c>
      <c r="B430" s="9">
        <f>IF(Data!B430&gt;0,Data!B430-4,"")</f>
        <v/>
      </c>
      <c r="C430" s="9">
        <f>IF(Data!C430&gt;0,Data!C430-4,"")</f>
        <v/>
      </c>
      <c r="D430" s="9">
        <f>IF(Data!D430&gt;0,Data!D430-4,"")</f>
        <v/>
      </c>
      <c r="E430" s="9">
        <f>IF(Data!E430&gt;0,Data!E430-4,"")</f>
        <v/>
      </c>
      <c r="F430" s="9">
        <f>IF(Data!F430&gt;0,Data!F430-4,"")</f>
        <v/>
      </c>
      <c r="G430" s="9">
        <f>IF(Data!G430&gt;0,Data!G430-4,"")</f>
        <v/>
      </c>
      <c r="H430" s="9">
        <f>IF(Data!H430&gt;0,Data!H430-4,"")</f>
        <v/>
      </c>
      <c r="K430" s="10">
        <f>IF(COUNT(A430,B430,C430,D430)&gt;0,AVERAGE(A430,B430,C430,D430),"")</f>
        <v/>
      </c>
      <c r="L430" s="10">
        <f>IF(COUNT(E430,F430,G430,H430)&gt;0,AVERAGE(E430,F430,G430,H430),"")</f>
        <v/>
      </c>
      <c r="M430" s="10">
        <f>IF(COUNT(A430,B430,C430,D430,E430,F430,G430,H430)&gt;0,AVERAGE(A430,B430,C430,D430,E430,F430,G430,H430),"")</f>
        <v/>
      </c>
    </row>
    <row r="431">
      <c r="A431" s="9">
        <f>IF(Data!A431&gt;0,Data!A431-4,"")</f>
        <v/>
      </c>
      <c r="B431" s="9">
        <f>IF(Data!B431&gt;0,Data!B431-4,"")</f>
        <v/>
      </c>
      <c r="C431" s="9">
        <f>IF(Data!C431&gt;0,Data!C431-4,"")</f>
        <v/>
      </c>
      <c r="D431" s="9">
        <f>IF(Data!D431&gt;0,Data!D431-4,"")</f>
        <v/>
      </c>
      <c r="E431" s="9">
        <f>IF(Data!E431&gt;0,Data!E431-4,"")</f>
        <v/>
      </c>
      <c r="F431" s="9">
        <f>IF(Data!F431&gt;0,Data!F431-4,"")</f>
        <v/>
      </c>
      <c r="G431" s="9">
        <f>IF(Data!G431&gt;0,Data!G431-4,"")</f>
        <v/>
      </c>
      <c r="H431" s="9">
        <f>IF(Data!H431&gt;0,Data!H431-4,"")</f>
        <v/>
      </c>
      <c r="K431" s="10">
        <f>IF(COUNT(A431,B431,C431,D431)&gt;0,AVERAGE(A431,B431,C431,D431),"")</f>
        <v/>
      </c>
      <c r="L431" s="10">
        <f>IF(COUNT(E431,F431,G431,H431)&gt;0,AVERAGE(E431,F431,G431,H431),"")</f>
        <v/>
      </c>
      <c r="M431" s="10">
        <f>IF(COUNT(A431,B431,C431,D431,E431,F431,G431,H431)&gt;0,AVERAGE(A431,B431,C431,D431,E431,F431,G431,H431),"")</f>
        <v/>
      </c>
    </row>
    <row r="432">
      <c r="A432" s="9">
        <f>IF(Data!A432&gt;0,Data!A432-4,"")</f>
        <v/>
      </c>
      <c r="B432" s="9">
        <f>IF(Data!B432&gt;0,Data!B432-4,"")</f>
        <v/>
      </c>
      <c r="C432" s="9">
        <f>IF(Data!C432&gt;0,Data!C432-4,"")</f>
        <v/>
      </c>
      <c r="D432" s="9">
        <f>IF(Data!D432&gt;0,Data!D432-4,"")</f>
        <v/>
      </c>
      <c r="E432" s="9">
        <f>IF(Data!E432&gt;0,Data!E432-4,"")</f>
        <v/>
      </c>
      <c r="F432" s="9">
        <f>IF(Data!F432&gt;0,Data!F432-4,"")</f>
        <v/>
      </c>
      <c r="G432" s="9">
        <f>IF(Data!G432&gt;0,Data!G432-4,"")</f>
        <v/>
      </c>
      <c r="H432" s="9">
        <f>IF(Data!H432&gt;0,Data!H432-4,"")</f>
        <v/>
      </c>
      <c r="K432" s="10">
        <f>IF(COUNT(A432,B432,C432,D432)&gt;0,AVERAGE(A432,B432,C432,D432),"")</f>
        <v/>
      </c>
      <c r="L432" s="10">
        <f>IF(COUNT(E432,F432,G432,H432)&gt;0,AVERAGE(E432,F432,G432,H432),"")</f>
        <v/>
      </c>
      <c r="M432" s="10">
        <f>IF(COUNT(A432,B432,C432,D432,E432,F432,G432,H432)&gt;0,AVERAGE(A432,B432,C432,D432,E432,F432,G432,H432),"")</f>
        <v/>
      </c>
    </row>
    <row r="433">
      <c r="A433" s="9">
        <f>IF(Data!A433&gt;0,Data!A433-4,"")</f>
        <v/>
      </c>
      <c r="B433" s="9">
        <f>IF(Data!B433&gt;0,Data!B433-4,"")</f>
        <v/>
      </c>
      <c r="C433" s="9">
        <f>IF(Data!C433&gt;0,Data!C433-4,"")</f>
        <v/>
      </c>
      <c r="D433" s="9">
        <f>IF(Data!D433&gt;0,Data!D433-4,"")</f>
        <v/>
      </c>
      <c r="E433" s="9">
        <f>IF(Data!E433&gt;0,Data!E433-4,"")</f>
        <v/>
      </c>
      <c r="F433" s="9">
        <f>IF(Data!F433&gt;0,Data!F433-4,"")</f>
        <v/>
      </c>
      <c r="G433" s="9">
        <f>IF(Data!G433&gt;0,Data!G433-4,"")</f>
        <v/>
      </c>
      <c r="H433" s="9">
        <f>IF(Data!H433&gt;0,Data!H433-4,"")</f>
        <v/>
      </c>
      <c r="K433" s="10">
        <f>IF(COUNT(A433,B433,C433,D433)&gt;0,AVERAGE(A433,B433,C433,D433),"")</f>
        <v/>
      </c>
      <c r="L433" s="10">
        <f>IF(COUNT(E433,F433,G433,H433)&gt;0,AVERAGE(E433,F433,G433,H433),"")</f>
        <v/>
      </c>
      <c r="M433" s="10">
        <f>IF(COUNT(A433,B433,C433,D433,E433,F433,G433,H433)&gt;0,AVERAGE(A433,B433,C433,D433,E433,F433,G433,H433),"")</f>
        <v/>
      </c>
    </row>
    <row r="434">
      <c r="A434" s="9">
        <f>IF(Data!A434&gt;0,Data!A434-4,"")</f>
        <v/>
      </c>
      <c r="B434" s="9">
        <f>IF(Data!B434&gt;0,Data!B434-4,"")</f>
        <v/>
      </c>
      <c r="C434" s="9">
        <f>IF(Data!C434&gt;0,Data!C434-4,"")</f>
        <v/>
      </c>
      <c r="D434" s="9">
        <f>IF(Data!D434&gt;0,Data!D434-4,"")</f>
        <v/>
      </c>
      <c r="E434" s="9">
        <f>IF(Data!E434&gt;0,Data!E434-4,"")</f>
        <v/>
      </c>
      <c r="F434" s="9">
        <f>IF(Data!F434&gt;0,Data!F434-4,"")</f>
        <v/>
      </c>
      <c r="G434" s="9">
        <f>IF(Data!G434&gt;0,Data!G434-4,"")</f>
        <v/>
      </c>
      <c r="H434" s="9">
        <f>IF(Data!H434&gt;0,Data!H434-4,"")</f>
        <v/>
      </c>
      <c r="K434" s="10">
        <f>IF(COUNT(A434,B434,C434,D434)&gt;0,AVERAGE(A434,B434,C434,D434),"")</f>
        <v/>
      </c>
      <c r="L434" s="10">
        <f>IF(COUNT(E434,F434,G434,H434)&gt;0,AVERAGE(E434,F434,G434,H434),"")</f>
        <v/>
      </c>
      <c r="M434" s="10">
        <f>IF(COUNT(A434,B434,C434,D434,E434,F434,G434,H434)&gt;0,AVERAGE(A434,B434,C434,D434,E434,F434,G434,H434),"")</f>
        <v/>
      </c>
    </row>
    <row r="435">
      <c r="A435" s="9">
        <f>IF(Data!A435&gt;0,Data!A435-4,"")</f>
        <v/>
      </c>
      <c r="B435" s="9">
        <f>IF(Data!B435&gt;0,Data!B435-4,"")</f>
        <v/>
      </c>
      <c r="C435" s="9">
        <f>IF(Data!C435&gt;0,Data!C435-4,"")</f>
        <v/>
      </c>
      <c r="D435" s="9">
        <f>IF(Data!D435&gt;0,Data!D435-4,"")</f>
        <v/>
      </c>
      <c r="E435" s="9">
        <f>IF(Data!E435&gt;0,Data!E435-4,"")</f>
        <v/>
      </c>
      <c r="F435" s="9">
        <f>IF(Data!F435&gt;0,Data!F435-4,"")</f>
        <v/>
      </c>
      <c r="G435" s="9">
        <f>IF(Data!G435&gt;0,Data!G435-4,"")</f>
        <v/>
      </c>
      <c r="H435" s="9">
        <f>IF(Data!H435&gt;0,Data!H435-4,"")</f>
        <v/>
      </c>
      <c r="K435" s="10">
        <f>IF(COUNT(A435,B435,C435,D435)&gt;0,AVERAGE(A435,B435,C435,D435),"")</f>
        <v/>
      </c>
      <c r="L435" s="10">
        <f>IF(COUNT(E435,F435,G435,H435)&gt;0,AVERAGE(E435,F435,G435,H435),"")</f>
        <v/>
      </c>
      <c r="M435" s="10">
        <f>IF(COUNT(A435,B435,C435,D435,E435,F435,G435,H435)&gt;0,AVERAGE(A435,B435,C435,D435,E435,F435,G435,H435),"")</f>
        <v/>
      </c>
    </row>
    <row r="436">
      <c r="A436" s="9">
        <f>IF(Data!A436&gt;0,Data!A436-4,"")</f>
        <v/>
      </c>
      <c r="B436" s="9">
        <f>IF(Data!B436&gt;0,Data!B436-4,"")</f>
        <v/>
      </c>
      <c r="C436" s="9">
        <f>IF(Data!C436&gt;0,Data!C436-4,"")</f>
        <v/>
      </c>
      <c r="D436" s="9">
        <f>IF(Data!D436&gt;0,Data!D436-4,"")</f>
        <v/>
      </c>
      <c r="E436" s="9">
        <f>IF(Data!E436&gt;0,Data!E436-4,"")</f>
        <v/>
      </c>
      <c r="F436" s="9">
        <f>IF(Data!F436&gt;0,Data!F436-4,"")</f>
        <v/>
      </c>
      <c r="G436" s="9">
        <f>IF(Data!G436&gt;0,Data!G436-4,"")</f>
        <v/>
      </c>
      <c r="H436" s="9">
        <f>IF(Data!H436&gt;0,Data!H436-4,"")</f>
        <v/>
      </c>
      <c r="K436" s="10">
        <f>IF(COUNT(A436,B436,C436,D436)&gt;0,AVERAGE(A436,B436,C436,D436),"")</f>
        <v/>
      </c>
      <c r="L436" s="10">
        <f>IF(COUNT(E436,F436,G436,H436)&gt;0,AVERAGE(E436,F436,G436,H436),"")</f>
        <v/>
      </c>
      <c r="M436" s="10">
        <f>IF(COUNT(A436,B436,C436,D436,E436,F436,G436,H436)&gt;0,AVERAGE(A436,B436,C436,D436,E436,F436,G436,H436),"")</f>
        <v/>
      </c>
    </row>
    <row r="437">
      <c r="A437" s="9">
        <f>IF(Data!A437&gt;0,Data!A437-4,"")</f>
        <v/>
      </c>
      <c r="B437" s="9">
        <f>IF(Data!B437&gt;0,Data!B437-4,"")</f>
        <v/>
      </c>
      <c r="C437" s="9">
        <f>IF(Data!C437&gt;0,Data!C437-4,"")</f>
        <v/>
      </c>
      <c r="D437" s="9">
        <f>IF(Data!D437&gt;0,Data!D437-4,"")</f>
        <v/>
      </c>
      <c r="E437" s="9">
        <f>IF(Data!E437&gt;0,Data!E437-4,"")</f>
        <v/>
      </c>
      <c r="F437" s="9">
        <f>IF(Data!F437&gt;0,Data!F437-4,"")</f>
        <v/>
      </c>
      <c r="G437" s="9">
        <f>IF(Data!G437&gt;0,Data!G437-4,"")</f>
        <v/>
      </c>
      <c r="H437" s="9">
        <f>IF(Data!H437&gt;0,Data!H437-4,"")</f>
        <v/>
      </c>
      <c r="K437" s="10">
        <f>IF(COUNT(A437,B437,C437,D437)&gt;0,AVERAGE(A437,B437,C437,D437),"")</f>
        <v/>
      </c>
      <c r="L437" s="10">
        <f>IF(COUNT(E437,F437,G437,H437)&gt;0,AVERAGE(E437,F437,G437,H437),"")</f>
        <v/>
      </c>
      <c r="M437" s="10">
        <f>IF(COUNT(A437,B437,C437,D437,E437,F437,G437,H437)&gt;0,AVERAGE(A437,B437,C437,D437,E437,F437,G437,H437),"")</f>
        <v/>
      </c>
    </row>
    <row r="438">
      <c r="A438" s="9">
        <f>IF(Data!A438&gt;0,Data!A438-4,"")</f>
        <v/>
      </c>
      <c r="B438" s="9">
        <f>IF(Data!B438&gt;0,Data!B438-4,"")</f>
        <v/>
      </c>
      <c r="C438" s="9">
        <f>IF(Data!C438&gt;0,Data!C438-4,"")</f>
        <v/>
      </c>
      <c r="D438" s="9">
        <f>IF(Data!D438&gt;0,Data!D438-4,"")</f>
        <v/>
      </c>
      <c r="E438" s="9">
        <f>IF(Data!E438&gt;0,Data!E438-4,"")</f>
        <v/>
      </c>
      <c r="F438" s="9">
        <f>IF(Data!F438&gt;0,Data!F438-4,"")</f>
        <v/>
      </c>
      <c r="G438" s="9">
        <f>IF(Data!G438&gt;0,Data!G438-4,"")</f>
        <v/>
      </c>
      <c r="H438" s="9">
        <f>IF(Data!H438&gt;0,Data!H438-4,"")</f>
        <v/>
      </c>
      <c r="K438" s="10">
        <f>IF(COUNT(A438,B438,C438,D438)&gt;0,AVERAGE(A438,B438,C438,D438),"")</f>
        <v/>
      </c>
      <c r="L438" s="10">
        <f>IF(COUNT(E438,F438,G438,H438)&gt;0,AVERAGE(E438,F438,G438,H438),"")</f>
        <v/>
      </c>
      <c r="M438" s="10">
        <f>IF(COUNT(A438,B438,C438,D438,E438,F438,G438,H438)&gt;0,AVERAGE(A438,B438,C438,D438,E438,F438,G438,H438),"")</f>
        <v/>
      </c>
    </row>
    <row r="439">
      <c r="A439" s="9">
        <f>IF(Data!A439&gt;0,Data!A439-4,"")</f>
        <v/>
      </c>
      <c r="B439" s="9">
        <f>IF(Data!B439&gt;0,Data!B439-4,"")</f>
        <v/>
      </c>
      <c r="C439" s="9">
        <f>IF(Data!C439&gt;0,Data!C439-4,"")</f>
        <v/>
      </c>
      <c r="D439" s="9">
        <f>IF(Data!D439&gt;0,Data!D439-4,"")</f>
        <v/>
      </c>
      <c r="E439" s="9">
        <f>IF(Data!E439&gt;0,Data!E439-4,"")</f>
        <v/>
      </c>
      <c r="F439" s="9">
        <f>IF(Data!F439&gt;0,Data!F439-4,"")</f>
        <v/>
      </c>
      <c r="G439" s="9">
        <f>IF(Data!G439&gt;0,Data!G439-4,"")</f>
        <v/>
      </c>
      <c r="H439" s="9">
        <f>IF(Data!H439&gt;0,Data!H439-4,"")</f>
        <v/>
      </c>
      <c r="K439" s="10">
        <f>IF(COUNT(A439,B439,C439,D439)&gt;0,AVERAGE(A439,B439,C439,D439),"")</f>
        <v/>
      </c>
      <c r="L439" s="10">
        <f>IF(COUNT(E439,F439,G439,H439)&gt;0,AVERAGE(E439,F439,G439,H439),"")</f>
        <v/>
      </c>
      <c r="M439" s="10">
        <f>IF(COUNT(A439,B439,C439,D439,E439,F439,G439,H439)&gt;0,AVERAGE(A439,B439,C439,D439,E439,F439,G439,H439),"")</f>
        <v/>
      </c>
    </row>
    <row r="440">
      <c r="A440" s="9">
        <f>IF(Data!A440&gt;0,Data!A440-4,"")</f>
        <v/>
      </c>
      <c r="B440" s="9">
        <f>IF(Data!B440&gt;0,Data!B440-4,"")</f>
        <v/>
      </c>
      <c r="C440" s="9">
        <f>IF(Data!C440&gt;0,Data!C440-4,"")</f>
        <v/>
      </c>
      <c r="D440" s="9">
        <f>IF(Data!D440&gt;0,Data!D440-4,"")</f>
        <v/>
      </c>
      <c r="E440" s="9">
        <f>IF(Data!E440&gt;0,Data!E440-4,"")</f>
        <v/>
      </c>
      <c r="F440" s="9">
        <f>IF(Data!F440&gt;0,Data!F440-4,"")</f>
        <v/>
      </c>
      <c r="G440" s="9">
        <f>IF(Data!G440&gt;0,Data!G440-4,"")</f>
        <v/>
      </c>
      <c r="H440" s="9">
        <f>IF(Data!H440&gt;0,Data!H440-4,"")</f>
        <v/>
      </c>
      <c r="K440" s="10">
        <f>IF(COUNT(A440,B440,C440,D440)&gt;0,AVERAGE(A440,B440,C440,D440),"")</f>
        <v/>
      </c>
      <c r="L440" s="10">
        <f>IF(COUNT(E440,F440,G440,H440)&gt;0,AVERAGE(E440,F440,G440,H440),"")</f>
        <v/>
      </c>
      <c r="M440" s="10">
        <f>IF(COUNT(A440,B440,C440,D440,E440,F440,G440,H440)&gt;0,AVERAGE(A440,B440,C440,D440,E440,F440,G440,H440),"")</f>
        <v/>
      </c>
    </row>
    <row r="441">
      <c r="A441" s="9">
        <f>IF(Data!A441&gt;0,Data!A441-4,"")</f>
        <v/>
      </c>
      <c r="B441" s="9">
        <f>IF(Data!B441&gt;0,Data!B441-4,"")</f>
        <v/>
      </c>
      <c r="C441" s="9">
        <f>IF(Data!C441&gt;0,Data!C441-4,"")</f>
        <v/>
      </c>
      <c r="D441" s="9">
        <f>IF(Data!D441&gt;0,Data!D441-4,"")</f>
        <v/>
      </c>
      <c r="E441" s="9">
        <f>IF(Data!E441&gt;0,Data!E441-4,"")</f>
        <v/>
      </c>
      <c r="F441" s="9">
        <f>IF(Data!F441&gt;0,Data!F441-4,"")</f>
        <v/>
      </c>
      <c r="G441" s="9">
        <f>IF(Data!G441&gt;0,Data!G441-4,"")</f>
        <v/>
      </c>
      <c r="H441" s="9">
        <f>IF(Data!H441&gt;0,Data!H441-4,"")</f>
        <v/>
      </c>
      <c r="K441" s="10">
        <f>IF(COUNT(A441,B441,C441,D441)&gt;0,AVERAGE(A441,B441,C441,D441),"")</f>
        <v/>
      </c>
      <c r="L441" s="10">
        <f>IF(COUNT(E441,F441,G441,H441)&gt;0,AVERAGE(E441,F441,G441,H441),"")</f>
        <v/>
      </c>
      <c r="M441" s="10">
        <f>IF(COUNT(A441,B441,C441,D441,E441,F441,G441,H441)&gt;0,AVERAGE(A441,B441,C441,D441,E441,F441,G441,H441),"")</f>
        <v/>
      </c>
    </row>
    <row r="442">
      <c r="A442" s="9">
        <f>IF(Data!A442&gt;0,Data!A442-4,"")</f>
        <v/>
      </c>
      <c r="B442" s="9">
        <f>IF(Data!B442&gt;0,Data!B442-4,"")</f>
        <v/>
      </c>
      <c r="C442" s="9">
        <f>IF(Data!C442&gt;0,Data!C442-4,"")</f>
        <v/>
      </c>
      <c r="D442" s="9">
        <f>IF(Data!D442&gt;0,Data!D442-4,"")</f>
        <v/>
      </c>
      <c r="E442" s="9">
        <f>IF(Data!E442&gt;0,Data!E442-4,"")</f>
        <v/>
      </c>
      <c r="F442" s="9">
        <f>IF(Data!F442&gt;0,Data!F442-4,"")</f>
        <v/>
      </c>
      <c r="G442" s="9">
        <f>IF(Data!G442&gt;0,Data!G442-4,"")</f>
        <v/>
      </c>
      <c r="H442" s="9">
        <f>IF(Data!H442&gt;0,Data!H442-4,"")</f>
        <v/>
      </c>
      <c r="K442" s="10">
        <f>IF(COUNT(A442,B442,C442,D442)&gt;0,AVERAGE(A442,B442,C442,D442),"")</f>
        <v/>
      </c>
      <c r="L442" s="10">
        <f>IF(COUNT(E442,F442,G442,H442)&gt;0,AVERAGE(E442,F442,G442,H442),"")</f>
        <v/>
      </c>
      <c r="M442" s="10">
        <f>IF(COUNT(A442,B442,C442,D442,E442,F442,G442,H442)&gt;0,AVERAGE(A442,B442,C442,D442,E442,F442,G442,H442),"")</f>
        <v/>
      </c>
    </row>
    <row r="443">
      <c r="A443" s="9">
        <f>IF(Data!A443&gt;0,Data!A443-4,"")</f>
        <v/>
      </c>
      <c r="B443" s="9">
        <f>IF(Data!B443&gt;0,Data!B443-4,"")</f>
        <v/>
      </c>
      <c r="C443" s="9">
        <f>IF(Data!C443&gt;0,Data!C443-4,"")</f>
        <v/>
      </c>
      <c r="D443" s="9">
        <f>IF(Data!D443&gt;0,Data!D443-4,"")</f>
        <v/>
      </c>
      <c r="E443" s="9">
        <f>IF(Data!E443&gt;0,Data!E443-4,"")</f>
        <v/>
      </c>
      <c r="F443" s="9">
        <f>IF(Data!F443&gt;0,Data!F443-4,"")</f>
        <v/>
      </c>
      <c r="G443" s="9">
        <f>IF(Data!G443&gt;0,Data!G443-4,"")</f>
        <v/>
      </c>
      <c r="H443" s="9">
        <f>IF(Data!H443&gt;0,Data!H443-4,"")</f>
        <v/>
      </c>
      <c r="K443" s="10">
        <f>IF(COUNT(A443,B443,C443,D443)&gt;0,AVERAGE(A443,B443,C443,D443),"")</f>
        <v/>
      </c>
      <c r="L443" s="10">
        <f>IF(COUNT(E443,F443,G443,H443)&gt;0,AVERAGE(E443,F443,G443,H443),"")</f>
        <v/>
      </c>
      <c r="M443" s="10">
        <f>IF(COUNT(A443,B443,C443,D443,E443,F443,G443,H443)&gt;0,AVERAGE(A443,B443,C443,D443,E443,F443,G443,H443),"")</f>
        <v/>
      </c>
    </row>
    <row r="444">
      <c r="A444" s="9">
        <f>IF(Data!A444&gt;0,Data!A444-4,"")</f>
        <v/>
      </c>
      <c r="B444" s="9">
        <f>IF(Data!B444&gt;0,Data!B444-4,"")</f>
        <v/>
      </c>
      <c r="C444" s="9">
        <f>IF(Data!C444&gt;0,Data!C444-4,"")</f>
        <v/>
      </c>
      <c r="D444" s="9">
        <f>IF(Data!D444&gt;0,Data!D444-4,"")</f>
        <v/>
      </c>
      <c r="E444" s="9">
        <f>IF(Data!E444&gt;0,Data!E444-4,"")</f>
        <v/>
      </c>
      <c r="F444" s="9">
        <f>IF(Data!F444&gt;0,Data!F444-4,"")</f>
        <v/>
      </c>
      <c r="G444" s="9">
        <f>IF(Data!G444&gt;0,Data!G444-4,"")</f>
        <v/>
      </c>
      <c r="H444" s="9">
        <f>IF(Data!H444&gt;0,Data!H444-4,"")</f>
        <v/>
      </c>
      <c r="K444" s="10">
        <f>IF(COUNT(A444,B444,C444,D444)&gt;0,AVERAGE(A444,B444,C444,D444),"")</f>
        <v/>
      </c>
      <c r="L444" s="10">
        <f>IF(COUNT(E444,F444,G444,H444)&gt;0,AVERAGE(E444,F444,G444,H444),"")</f>
        <v/>
      </c>
      <c r="M444" s="10">
        <f>IF(COUNT(A444,B444,C444,D444,E444,F444,G444,H444)&gt;0,AVERAGE(A444,B444,C444,D444,E444,F444,G444,H444),"")</f>
        <v/>
      </c>
    </row>
    <row r="445">
      <c r="A445" s="9">
        <f>IF(Data!A445&gt;0,Data!A445-4,"")</f>
        <v/>
      </c>
      <c r="B445" s="9">
        <f>IF(Data!B445&gt;0,Data!B445-4,"")</f>
        <v/>
      </c>
      <c r="C445" s="9">
        <f>IF(Data!C445&gt;0,Data!C445-4,"")</f>
        <v/>
      </c>
      <c r="D445" s="9">
        <f>IF(Data!D445&gt;0,Data!D445-4,"")</f>
        <v/>
      </c>
      <c r="E445" s="9">
        <f>IF(Data!E445&gt;0,Data!E445-4,"")</f>
        <v/>
      </c>
      <c r="F445" s="9">
        <f>IF(Data!F445&gt;0,Data!F445-4,"")</f>
        <v/>
      </c>
      <c r="G445" s="9">
        <f>IF(Data!G445&gt;0,Data!G445-4,"")</f>
        <v/>
      </c>
      <c r="H445" s="9">
        <f>IF(Data!H445&gt;0,Data!H445-4,"")</f>
        <v/>
      </c>
      <c r="K445" s="10">
        <f>IF(COUNT(A445,B445,C445,D445)&gt;0,AVERAGE(A445,B445,C445,D445),"")</f>
        <v/>
      </c>
      <c r="L445" s="10">
        <f>IF(COUNT(E445,F445,G445,H445)&gt;0,AVERAGE(E445,F445,G445,H445),"")</f>
        <v/>
      </c>
      <c r="M445" s="10">
        <f>IF(COUNT(A445,B445,C445,D445,E445,F445,G445,H445)&gt;0,AVERAGE(A445,B445,C445,D445,E445,F445,G445,H445),"")</f>
        <v/>
      </c>
    </row>
    <row r="446">
      <c r="A446" s="9">
        <f>IF(Data!A446&gt;0,Data!A446-4,"")</f>
        <v/>
      </c>
      <c r="B446" s="9">
        <f>IF(Data!B446&gt;0,Data!B446-4,"")</f>
        <v/>
      </c>
      <c r="C446" s="9">
        <f>IF(Data!C446&gt;0,Data!C446-4,"")</f>
        <v/>
      </c>
      <c r="D446" s="9">
        <f>IF(Data!D446&gt;0,Data!D446-4,"")</f>
        <v/>
      </c>
      <c r="E446" s="9">
        <f>IF(Data!E446&gt;0,Data!E446-4,"")</f>
        <v/>
      </c>
      <c r="F446" s="9">
        <f>IF(Data!F446&gt;0,Data!F446-4,"")</f>
        <v/>
      </c>
      <c r="G446" s="9">
        <f>IF(Data!G446&gt;0,Data!G446-4,"")</f>
        <v/>
      </c>
      <c r="H446" s="9">
        <f>IF(Data!H446&gt;0,Data!H446-4,"")</f>
        <v/>
      </c>
      <c r="K446" s="10">
        <f>IF(COUNT(A446,B446,C446,D446)&gt;0,AVERAGE(A446,B446,C446,D446),"")</f>
        <v/>
      </c>
      <c r="L446" s="10">
        <f>IF(COUNT(E446,F446,G446,H446)&gt;0,AVERAGE(E446,F446,G446,H446),"")</f>
        <v/>
      </c>
      <c r="M446" s="10">
        <f>IF(COUNT(A446,B446,C446,D446,E446,F446,G446,H446)&gt;0,AVERAGE(A446,B446,C446,D446,E446,F446,G446,H446),"")</f>
        <v/>
      </c>
    </row>
    <row r="447">
      <c r="A447" s="9">
        <f>IF(Data!A447&gt;0,Data!A447-4,"")</f>
        <v/>
      </c>
      <c r="B447" s="9">
        <f>IF(Data!B447&gt;0,Data!B447-4,"")</f>
        <v/>
      </c>
      <c r="C447" s="9">
        <f>IF(Data!C447&gt;0,Data!C447-4,"")</f>
        <v/>
      </c>
      <c r="D447" s="9">
        <f>IF(Data!D447&gt;0,Data!D447-4,"")</f>
        <v/>
      </c>
      <c r="E447" s="9">
        <f>IF(Data!E447&gt;0,Data!E447-4,"")</f>
        <v/>
      </c>
      <c r="F447" s="9">
        <f>IF(Data!F447&gt;0,Data!F447-4,"")</f>
        <v/>
      </c>
      <c r="G447" s="9">
        <f>IF(Data!G447&gt;0,Data!G447-4,"")</f>
        <v/>
      </c>
      <c r="H447" s="9">
        <f>IF(Data!H447&gt;0,Data!H447-4,"")</f>
        <v/>
      </c>
      <c r="K447" s="10">
        <f>IF(COUNT(A447,B447,C447,D447)&gt;0,AVERAGE(A447,B447,C447,D447),"")</f>
        <v/>
      </c>
      <c r="L447" s="10">
        <f>IF(COUNT(E447,F447,G447,H447)&gt;0,AVERAGE(E447,F447,G447,H447),"")</f>
        <v/>
      </c>
      <c r="M447" s="10">
        <f>IF(COUNT(A447,B447,C447,D447,E447,F447,G447,H447)&gt;0,AVERAGE(A447,B447,C447,D447,E447,F447,G447,H447),"")</f>
        <v/>
      </c>
    </row>
    <row r="448">
      <c r="A448" s="9">
        <f>IF(Data!A448&gt;0,Data!A448-4,"")</f>
        <v/>
      </c>
      <c r="B448" s="9">
        <f>IF(Data!B448&gt;0,Data!B448-4,"")</f>
        <v/>
      </c>
      <c r="C448" s="9">
        <f>IF(Data!C448&gt;0,Data!C448-4,"")</f>
        <v/>
      </c>
      <c r="D448" s="9">
        <f>IF(Data!D448&gt;0,Data!D448-4,"")</f>
        <v/>
      </c>
      <c r="E448" s="9">
        <f>IF(Data!E448&gt;0,Data!E448-4,"")</f>
        <v/>
      </c>
      <c r="F448" s="9">
        <f>IF(Data!F448&gt;0,Data!F448-4,"")</f>
        <v/>
      </c>
      <c r="G448" s="9">
        <f>IF(Data!G448&gt;0,Data!G448-4,"")</f>
        <v/>
      </c>
      <c r="H448" s="9">
        <f>IF(Data!H448&gt;0,Data!H448-4,"")</f>
        <v/>
      </c>
      <c r="K448" s="10">
        <f>IF(COUNT(A448,B448,C448,D448)&gt;0,AVERAGE(A448,B448,C448,D448),"")</f>
        <v/>
      </c>
      <c r="L448" s="10">
        <f>IF(COUNT(E448,F448,G448,H448)&gt;0,AVERAGE(E448,F448,G448,H448),"")</f>
        <v/>
      </c>
      <c r="M448" s="10">
        <f>IF(COUNT(A448,B448,C448,D448,E448,F448,G448,H448)&gt;0,AVERAGE(A448,B448,C448,D448,E448,F448,G448,H448),"")</f>
        <v/>
      </c>
    </row>
    <row r="449">
      <c r="A449" s="9">
        <f>IF(Data!A449&gt;0,Data!A449-4,"")</f>
        <v/>
      </c>
      <c r="B449" s="9">
        <f>IF(Data!B449&gt;0,Data!B449-4,"")</f>
        <v/>
      </c>
      <c r="C449" s="9">
        <f>IF(Data!C449&gt;0,Data!C449-4,"")</f>
        <v/>
      </c>
      <c r="D449" s="9">
        <f>IF(Data!D449&gt;0,Data!D449-4,"")</f>
        <v/>
      </c>
      <c r="E449" s="9">
        <f>IF(Data!E449&gt;0,Data!E449-4,"")</f>
        <v/>
      </c>
      <c r="F449" s="9">
        <f>IF(Data!F449&gt;0,Data!F449-4,"")</f>
        <v/>
      </c>
      <c r="G449" s="9">
        <f>IF(Data!G449&gt;0,Data!G449-4,"")</f>
        <v/>
      </c>
      <c r="H449" s="9">
        <f>IF(Data!H449&gt;0,Data!H449-4,"")</f>
        <v/>
      </c>
      <c r="K449" s="10">
        <f>IF(COUNT(A449,B449,C449,D449)&gt;0,AVERAGE(A449,B449,C449,D449),"")</f>
        <v/>
      </c>
      <c r="L449" s="10">
        <f>IF(COUNT(E449,F449,G449,H449)&gt;0,AVERAGE(E449,F449,G449,H449),"")</f>
        <v/>
      </c>
      <c r="M449" s="10">
        <f>IF(COUNT(A449,B449,C449,D449,E449,F449,G449,H449)&gt;0,AVERAGE(A449,B449,C449,D449,E449,F449,G449,H449),"")</f>
        <v/>
      </c>
    </row>
    <row r="450">
      <c r="A450" s="9">
        <f>IF(Data!A450&gt;0,Data!A450-4,"")</f>
        <v/>
      </c>
      <c r="B450" s="9">
        <f>IF(Data!B450&gt;0,Data!B450-4,"")</f>
        <v/>
      </c>
      <c r="C450" s="9">
        <f>IF(Data!C450&gt;0,Data!C450-4,"")</f>
        <v/>
      </c>
      <c r="D450" s="9">
        <f>IF(Data!D450&gt;0,Data!D450-4,"")</f>
        <v/>
      </c>
      <c r="E450" s="9">
        <f>IF(Data!E450&gt;0,Data!E450-4,"")</f>
        <v/>
      </c>
      <c r="F450" s="9">
        <f>IF(Data!F450&gt;0,Data!F450-4,"")</f>
        <v/>
      </c>
      <c r="G450" s="9">
        <f>IF(Data!G450&gt;0,Data!G450-4,"")</f>
        <v/>
      </c>
      <c r="H450" s="9">
        <f>IF(Data!H450&gt;0,Data!H450-4,"")</f>
        <v/>
      </c>
      <c r="K450" s="10">
        <f>IF(COUNT(A450,B450,C450,D450)&gt;0,AVERAGE(A450,B450,C450,D450),"")</f>
        <v/>
      </c>
      <c r="L450" s="10">
        <f>IF(COUNT(E450,F450,G450,H450)&gt;0,AVERAGE(E450,F450,G450,H450),"")</f>
        <v/>
      </c>
      <c r="M450" s="10">
        <f>IF(COUNT(A450,B450,C450,D450,E450,F450,G450,H450)&gt;0,AVERAGE(A450,B450,C450,D450,E450,F450,G450,H450),"")</f>
        <v/>
      </c>
    </row>
    <row r="451">
      <c r="A451" s="9">
        <f>IF(Data!A451&gt;0,Data!A451-4,"")</f>
        <v/>
      </c>
      <c r="B451" s="9">
        <f>IF(Data!B451&gt;0,Data!B451-4,"")</f>
        <v/>
      </c>
      <c r="C451" s="9">
        <f>IF(Data!C451&gt;0,Data!C451-4,"")</f>
        <v/>
      </c>
      <c r="D451" s="9">
        <f>IF(Data!D451&gt;0,Data!D451-4,"")</f>
        <v/>
      </c>
      <c r="E451" s="9">
        <f>IF(Data!E451&gt;0,Data!E451-4,"")</f>
        <v/>
      </c>
      <c r="F451" s="9">
        <f>IF(Data!F451&gt;0,Data!F451-4,"")</f>
        <v/>
      </c>
      <c r="G451" s="9">
        <f>IF(Data!G451&gt;0,Data!G451-4,"")</f>
        <v/>
      </c>
      <c r="H451" s="9">
        <f>IF(Data!H451&gt;0,Data!H451-4,"")</f>
        <v/>
      </c>
      <c r="K451" s="10">
        <f>IF(COUNT(A451,B451,C451,D451)&gt;0,AVERAGE(A451,B451,C451,D451),"")</f>
        <v/>
      </c>
      <c r="L451" s="10">
        <f>IF(COUNT(E451,F451,G451,H451)&gt;0,AVERAGE(E451,F451,G451,H451),"")</f>
        <v/>
      </c>
      <c r="M451" s="10">
        <f>IF(COUNT(A451,B451,C451,D451,E451,F451,G451,H451)&gt;0,AVERAGE(A451,B451,C451,D451,E451,F451,G451,H451),"")</f>
        <v/>
      </c>
    </row>
    <row r="452">
      <c r="A452" s="9">
        <f>IF(Data!A452&gt;0,Data!A452-4,"")</f>
        <v/>
      </c>
      <c r="B452" s="9">
        <f>IF(Data!B452&gt;0,Data!B452-4,"")</f>
        <v/>
      </c>
      <c r="C452" s="9">
        <f>IF(Data!C452&gt;0,Data!C452-4,"")</f>
        <v/>
      </c>
      <c r="D452" s="9">
        <f>IF(Data!D452&gt;0,Data!D452-4,"")</f>
        <v/>
      </c>
      <c r="E452" s="9">
        <f>IF(Data!E452&gt;0,Data!E452-4,"")</f>
        <v/>
      </c>
      <c r="F452" s="9">
        <f>IF(Data!F452&gt;0,Data!F452-4,"")</f>
        <v/>
      </c>
      <c r="G452" s="9">
        <f>IF(Data!G452&gt;0,Data!G452-4,"")</f>
        <v/>
      </c>
      <c r="H452" s="9">
        <f>IF(Data!H452&gt;0,Data!H452-4,"")</f>
        <v/>
      </c>
      <c r="K452" s="10">
        <f>IF(COUNT(A452,B452,C452,D452)&gt;0,AVERAGE(A452,B452,C452,D452),"")</f>
        <v/>
      </c>
      <c r="L452" s="10">
        <f>IF(COUNT(E452,F452,G452,H452)&gt;0,AVERAGE(E452,F452,G452,H452),"")</f>
        <v/>
      </c>
      <c r="M452" s="10">
        <f>IF(COUNT(A452,B452,C452,D452,E452,F452,G452,H452)&gt;0,AVERAGE(A452,B452,C452,D452,E452,F452,G452,H452),"")</f>
        <v/>
      </c>
    </row>
    <row r="453">
      <c r="A453" s="9">
        <f>IF(Data!A453&gt;0,Data!A453-4,"")</f>
        <v/>
      </c>
      <c r="B453" s="9">
        <f>IF(Data!B453&gt;0,Data!B453-4,"")</f>
        <v/>
      </c>
      <c r="C453" s="9">
        <f>IF(Data!C453&gt;0,Data!C453-4,"")</f>
        <v/>
      </c>
      <c r="D453" s="9">
        <f>IF(Data!D453&gt;0,Data!D453-4,"")</f>
        <v/>
      </c>
      <c r="E453" s="9">
        <f>IF(Data!E453&gt;0,Data!E453-4,"")</f>
        <v/>
      </c>
      <c r="F453" s="9">
        <f>IF(Data!F453&gt;0,Data!F453-4,"")</f>
        <v/>
      </c>
      <c r="G453" s="9">
        <f>IF(Data!G453&gt;0,Data!G453-4,"")</f>
        <v/>
      </c>
      <c r="H453" s="9">
        <f>IF(Data!H453&gt;0,Data!H453-4,"")</f>
        <v/>
      </c>
      <c r="K453" s="10">
        <f>IF(COUNT(A453,B453,C453,D453)&gt;0,AVERAGE(A453,B453,C453,D453),"")</f>
        <v/>
      </c>
      <c r="L453" s="10">
        <f>IF(COUNT(E453,F453,G453,H453)&gt;0,AVERAGE(E453,F453,G453,H453),"")</f>
        <v/>
      </c>
      <c r="M453" s="10">
        <f>IF(COUNT(A453,B453,C453,D453,E453,F453,G453,H453)&gt;0,AVERAGE(A453,B453,C453,D453,E453,F453,G453,H453),"")</f>
        <v/>
      </c>
    </row>
    <row r="454">
      <c r="A454" s="9">
        <f>IF(Data!A454&gt;0,Data!A454-4,"")</f>
        <v/>
      </c>
      <c r="B454" s="9">
        <f>IF(Data!B454&gt;0,Data!B454-4,"")</f>
        <v/>
      </c>
      <c r="C454" s="9">
        <f>IF(Data!C454&gt;0,Data!C454-4,"")</f>
        <v/>
      </c>
      <c r="D454" s="9">
        <f>IF(Data!D454&gt;0,Data!D454-4,"")</f>
        <v/>
      </c>
      <c r="E454" s="9">
        <f>IF(Data!E454&gt;0,Data!E454-4,"")</f>
        <v/>
      </c>
      <c r="F454" s="9">
        <f>IF(Data!F454&gt;0,Data!F454-4,"")</f>
        <v/>
      </c>
      <c r="G454" s="9">
        <f>IF(Data!G454&gt;0,Data!G454-4,"")</f>
        <v/>
      </c>
      <c r="H454" s="9">
        <f>IF(Data!H454&gt;0,Data!H454-4,"")</f>
        <v/>
      </c>
      <c r="K454" s="10">
        <f>IF(COUNT(A454,B454,C454,D454)&gt;0,AVERAGE(A454,B454,C454,D454),"")</f>
        <v/>
      </c>
      <c r="L454" s="10">
        <f>IF(COUNT(E454,F454,G454,H454)&gt;0,AVERAGE(E454,F454,G454,H454),"")</f>
        <v/>
      </c>
      <c r="M454" s="10">
        <f>IF(COUNT(A454,B454,C454,D454,E454,F454,G454,H454)&gt;0,AVERAGE(A454,B454,C454,D454,E454,F454,G454,H454),"")</f>
        <v/>
      </c>
    </row>
    <row r="455">
      <c r="A455" s="9">
        <f>IF(Data!A455&gt;0,Data!A455-4,"")</f>
        <v/>
      </c>
      <c r="B455" s="9">
        <f>IF(Data!B455&gt;0,Data!B455-4,"")</f>
        <v/>
      </c>
      <c r="C455" s="9">
        <f>IF(Data!C455&gt;0,Data!C455-4,"")</f>
        <v/>
      </c>
      <c r="D455" s="9">
        <f>IF(Data!D455&gt;0,Data!D455-4,"")</f>
        <v/>
      </c>
      <c r="E455" s="9">
        <f>IF(Data!E455&gt;0,Data!E455-4,"")</f>
        <v/>
      </c>
      <c r="F455" s="9">
        <f>IF(Data!F455&gt;0,Data!F455-4,"")</f>
        <v/>
      </c>
      <c r="G455" s="9">
        <f>IF(Data!G455&gt;0,Data!G455-4,"")</f>
        <v/>
      </c>
      <c r="H455" s="9">
        <f>IF(Data!H455&gt;0,Data!H455-4,"")</f>
        <v/>
      </c>
      <c r="K455" s="10">
        <f>IF(COUNT(A455,B455,C455,D455)&gt;0,AVERAGE(A455,B455,C455,D455),"")</f>
        <v/>
      </c>
      <c r="L455" s="10">
        <f>IF(COUNT(E455,F455,G455,H455)&gt;0,AVERAGE(E455,F455,G455,H455),"")</f>
        <v/>
      </c>
      <c r="M455" s="10">
        <f>IF(COUNT(A455,B455,C455,D455,E455,F455,G455,H455)&gt;0,AVERAGE(A455,B455,C455,D455,E455,F455,G455,H455),"")</f>
        <v/>
      </c>
    </row>
    <row r="456">
      <c r="A456" s="9">
        <f>IF(Data!A456&gt;0,Data!A456-4,"")</f>
        <v/>
      </c>
      <c r="B456" s="9">
        <f>IF(Data!B456&gt;0,Data!B456-4,"")</f>
        <v/>
      </c>
      <c r="C456" s="9">
        <f>IF(Data!C456&gt;0,Data!C456-4,"")</f>
        <v/>
      </c>
      <c r="D456" s="9">
        <f>IF(Data!D456&gt;0,Data!D456-4,"")</f>
        <v/>
      </c>
      <c r="E456" s="9">
        <f>IF(Data!E456&gt;0,Data!E456-4,"")</f>
        <v/>
      </c>
      <c r="F456" s="9">
        <f>IF(Data!F456&gt;0,Data!F456-4,"")</f>
        <v/>
      </c>
      <c r="G456" s="9">
        <f>IF(Data!G456&gt;0,Data!G456-4,"")</f>
        <v/>
      </c>
      <c r="H456" s="9">
        <f>IF(Data!H456&gt;0,Data!H456-4,"")</f>
        <v/>
      </c>
      <c r="K456" s="10">
        <f>IF(COUNT(A456,B456,C456,D456)&gt;0,AVERAGE(A456,B456,C456,D456),"")</f>
        <v/>
      </c>
      <c r="L456" s="10">
        <f>IF(COUNT(E456,F456,G456,H456)&gt;0,AVERAGE(E456,F456,G456,H456),"")</f>
        <v/>
      </c>
      <c r="M456" s="10">
        <f>IF(COUNT(A456,B456,C456,D456,E456,F456,G456,H456)&gt;0,AVERAGE(A456,B456,C456,D456,E456,F456,G456,H456),"")</f>
        <v/>
      </c>
    </row>
    <row r="457">
      <c r="A457" s="9">
        <f>IF(Data!A457&gt;0,Data!A457-4,"")</f>
        <v/>
      </c>
      <c r="B457" s="9">
        <f>IF(Data!B457&gt;0,Data!B457-4,"")</f>
        <v/>
      </c>
      <c r="C457" s="9">
        <f>IF(Data!C457&gt;0,Data!C457-4,"")</f>
        <v/>
      </c>
      <c r="D457" s="9">
        <f>IF(Data!D457&gt;0,Data!D457-4,"")</f>
        <v/>
      </c>
      <c r="E457" s="9">
        <f>IF(Data!E457&gt;0,Data!E457-4,"")</f>
        <v/>
      </c>
      <c r="F457" s="9">
        <f>IF(Data!F457&gt;0,Data!F457-4,"")</f>
        <v/>
      </c>
      <c r="G457" s="9">
        <f>IF(Data!G457&gt;0,Data!G457-4,"")</f>
        <v/>
      </c>
      <c r="H457" s="9">
        <f>IF(Data!H457&gt;0,Data!H457-4,"")</f>
        <v/>
      </c>
      <c r="K457" s="10">
        <f>IF(COUNT(A457,B457,C457,D457)&gt;0,AVERAGE(A457,B457,C457,D457),"")</f>
        <v/>
      </c>
      <c r="L457" s="10">
        <f>IF(COUNT(E457,F457,G457,H457)&gt;0,AVERAGE(E457,F457,G457,H457),"")</f>
        <v/>
      </c>
      <c r="M457" s="10">
        <f>IF(COUNT(A457,B457,C457,D457,E457,F457,G457,H457)&gt;0,AVERAGE(A457,B457,C457,D457,E457,F457,G457,H457),"")</f>
        <v/>
      </c>
    </row>
    <row r="458">
      <c r="A458" s="9">
        <f>IF(Data!A458&gt;0,Data!A458-4,"")</f>
        <v/>
      </c>
      <c r="B458" s="9">
        <f>IF(Data!B458&gt;0,Data!B458-4,"")</f>
        <v/>
      </c>
      <c r="C458" s="9">
        <f>IF(Data!C458&gt;0,Data!C458-4,"")</f>
        <v/>
      </c>
      <c r="D458" s="9">
        <f>IF(Data!D458&gt;0,Data!D458-4,"")</f>
        <v/>
      </c>
      <c r="E458" s="9">
        <f>IF(Data!E458&gt;0,Data!E458-4,"")</f>
        <v/>
      </c>
      <c r="F458" s="9">
        <f>IF(Data!F458&gt;0,Data!F458-4,"")</f>
        <v/>
      </c>
      <c r="G458" s="9">
        <f>IF(Data!G458&gt;0,Data!G458-4,"")</f>
        <v/>
      </c>
      <c r="H458" s="9">
        <f>IF(Data!H458&gt;0,Data!H458-4,"")</f>
        <v/>
      </c>
      <c r="K458" s="10">
        <f>IF(COUNT(A458,B458,C458,D458)&gt;0,AVERAGE(A458,B458,C458,D458),"")</f>
        <v/>
      </c>
      <c r="L458" s="10">
        <f>IF(COUNT(E458,F458,G458,H458)&gt;0,AVERAGE(E458,F458,G458,H458),"")</f>
        <v/>
      </c>
      <c r="M458" s="10">
        <f>IF(COUNT(A458,B458,C458,D458,E458,F458,G458,H458)&gt;0,AVERAGE(A458,B458,C458,D458,E458,F458,G458,H458),"")</f>
        <v/>
      </c>
    </row>
    <row r="459">
      <c r="A459" s="9">
        <f>IF(Data!A459&gt;0,Data!A459-4,"")</f>
        <v/>
      </c>
      <c r="B459" s="9">
        <f>IF(Data!B459&gt;0,Data!B459-4,"")</f>
        <v/>
      </c>
      <c r="C459" s="9">
        <f>IF(Data!C459&gt;0,Data!C459-4,"")</f>
        <v/>
      </c>
      <c r="D459" s="9">
        <f>IF(Data!D459&gt;0,Data!D459-4,"")</f>
        <v/>
      </c>
      <c r="E459" s="9">
        <f>IF(Data!E459&gt;0,Data!E459-4,"")</f>
        <v/>
      </c>
      <c r="F459" s="9">
        <f>IF(Data!F459&gt;0,Data!F459-4,"")</f>
        <v/>
      </c>
      <c r="G459" s="9">
        <f>IF(Data!G459&gt;0,Data!G459-4,"")</f>
        <v/>
      </c>
      <c r="H459" s="9">
        <f>IF(Data!H459&gt;0,Data!H459-4,"")</f>
        <v/>
      </c>
      <c r="K459" s="10">
        <f>IF(COUNT(A459,B459,C459,D459)&gt;0,AVERAGE(A459,B459,C459,D459),"")</f>
        <v/>
      </c>
      <c r="L459" s="10">
        <f>IF(COUNT(E459,F459,G459,H459)&gt;0,AVERAGE(E459,F459,G459,H459),"")</f>
        <v/>
      </c>
      <c r="M459" s="10">
        <f>IF(COUNT(A459,B459,C459,D459,E459,F459,G459,H459)&gt;0,AVERAGE(A459,B459,C459,D459,E459,F459,G459,H459),"")</f>
        <v/>
      </c>
    </row>
    <row r="460">
      <c r="A460" s="9">
        <f>IF(Data!A460&gt;0,Data!A460-4,"")</f>
        <v/>
      </c>
      <c r="B460" s="9">
        <f>IF(Data!B460&gt;0,Data!B460-4,"")</f>
        <v/>
      </c>
      <c r="C460" s="9">
        <f>IF(Data!C460&gt;0,Data!C460-4,"")</f>
        <v/>
      </c>
      <c r="D460" s="9">
        <f>IF(Data!D460&gt;0,Data!D460-4,"")</f>
        <v/>
      </c>
      <c r="E460" s="9">
        <f>IF(Data!E460&gt;0,Data!E460-4,"")</f>
        <v/>
      </c>
      <c r="F460" s="9">
        <f>IF(Data!F460&gt;0,Data!F460-4,"")</f>
        <v/>
      </c>
      <c r="G460" s="9">
        <f>IF(Data!G460&gt;0,Data!G460-4,"")</f>
        <v/>
      </c>
      <c r="H460" s="9">
        <f>IF(Data!H460&gt;0,Data!H460-4,"")</f>
        <v/>
      </c>
      <c r="K460" s="10">
        <f>IF(COUNT(A460,B460,C460,D460)&gt;0,AVERAGE(A460,B460,C460,D460),"")</f>
        <v/>
      </c>
      <c r="L460" s="10">
        <f>IF(COUNT(E460,F460,G460,H460)&gt;0,AVERAGE(E460,F460,G460,H460),"")</f>
        <v/>
      </c>
      <c r="M460" s="10">
        <f>IF(COUNT(A460,B460,C460,D460,E460,F460,G460,H460)&gt;0,AVERAGE(A460,B460,C460,D460,E460,F460,G460,H460),"")</f>
        <v/>
      </c>
    </row>
    <row r="461">
      <c r="A461" s="9">
        <f>IF(Data!A461&gt;0,Data!A461-4,"")</f>
        <v/>
      </c>
      <c r="B461" s="9">
        <f>IF(Data!B461&gt;0,Data!B461-4,"")</f>
        <v/>
      </c>
      <c r="C461" s="9">
        <f>IF(Data!C461&gt;0,Data!C461-4,"")</f>
        <v/>
      </c>
      <c r="D461" s="9">
        <f>IF(Data!D461&gt;0,Data!D461-4,"")</f>
        <v/>
      </c>
      <c r="E461" s="9">
        <f>IF(Data!E461&gt;0,Data!E461-4,"")</f>
        <v/>
      </c>
      <c r="F461" s="9">
        <f>IF(Data!F461&gt;0,Data!F461-4,"")</f>
        <v/>
      </c>
      <c r="G461" s="9">
        <f>IF(Data!G461&gt;0,Data!G461-4,"")</f>
        <v/>
      </c>
      <c r="H461" s="9">
        <f>IF(Data!H461&gt;0,Data!H461-4,"")</f>
        <v/>
      </c>
      <c r="K461" s="10">
        <f>IF(COUNT(A461,B461,C461,D461)&gt;0,AVERAGE(A461,B461,C461,D461),"")</f>
        <v/>
      </c>
      <c r="L461" s="10">
        <f>IF(COUNT(E461,F461,G461,H461)&gt;0,AVERAGE(E461,F461,G461,H461),"")</f>
        <v/>
      </c>
      <c r="M461" s="10">
        <f>IF(COUNT(A461,B461,C461,D461,E461,F461,G461,H461)&gt;0,AVERAGE(A461,B461,C461,D461,E461,F461,G461,H461),"")</f>
        <v/>
      </c>
    </row>
    <row r="462">
      <c r="A462" s="9">
        <f>IF(Data!A462&gt;0,Data!A462-4,"")</f>
        <v/>
      </c>
      <c r="B462" s="9">
        <f>IF(Data!B462&gt;0,Data!B462-4,"")</f>
        <v/>
      </c>
      <c r="C462" s="9">
        <f>IF(Data!C462&gt;0,Data!C462-4,"")</f>
        <v/>
      </c>
      <c r="D462" s="9">
        <f>IF(Data!D462&gt;0,Data!D462-4,"")</f>
        <v/>
      </c>
      <c r="E462" s="9">
        <f>IF(Data!E462&gt;0,Data!E462-4,"")</f>
        <v/>
      </c>
      <c r="F462" s="9">
        <f>IF(Data!F462&gt;0,Data!F462-4,"")</f>
        <v/>
      </c>
      <c r="G462" s="9">
        <f>IF(Data!G462&gt;0,Data!G462-4,"")</f>
        <v/>
      </c>
      <c r="H462" s="9">
        <f>IF(Data!H462&gt;0,Data!H462-4,"")</f>
        <v/>
      </c>
      <c r="K462" s="10">
        <f>IF(COUNT(A462,B462,C462,D462)&gt;0,AVERAGE(A462,B462,C462,D462),"")</f>
        <v/>
      </c>
      <c r="L462" s="10">
        <f>IF(COUNT(E462,F462,G462,H462)&gt;0,AVERAGE(E462,F462,G462,H462),"")</f>
        <v/>
      </c>
      <c r="M462" s="10">
        <f>IF(COUNT(A462,B462,C462,D462,E462,F462,G462,H462)&gt;0,AVERAGE(A462,B462,C462,D462,E462,F462,G462,H462),"")</f>
        <v/>
      </c>
    </row>
    <row r="463">
      <c r="A463" s="9">
        <f>IF(Data!A463&gt;0,Data!A463-4,"")</f>
        <v/>
      </c>
      <c r="B463" s="9">
        <f>IF(Data!B463&gt;0,Data!B463-4,"")</f>
        <v/>
      </c>
      <c r="C463" s="9">
        <f>IF(Data!C463&gt;0,Data!C463-4,"")</f>
        <v/>
      </c>
      <c r="D463" s="9">
        <f>IF(Data!D463&gt;0,Data!D463-4,"")</f>
        <v/>
      </c>
      <c r="E463" s="9">
        <f>IF(Data!E463&gt;0,Data!E463-4,"")</f>
        <v/>
      </c>
      <c r="F463" s="9">
        <f>IF(Data!F463&gt;0,Data!F463-4,"")</f>
        <v/>
      </c>
      <c r="G463" s="9">
        <f>IF(Data!G463&gt;0,Data!G463-4,"")</f>
        <v/>
      </c>
      <c r="H463" s="9">
        <f>IF(Data!H463&gt;0,Data!H463-4,"")</f>
        <v/>
      </c>
      <c r="K463" s="10">
        <f>IF(COUNT(A463,B463,C463,D463)&gt;0,AVERAGE(A463,B463,C463,D463),"")</f>
        <v/>
      </c>
      <c r="L463" s="10">
        <f>IF(COUNT(E463,F463,G463,H463)&gt;0,AVERAGE(E463,F463,G463,H463),"")</f>
        <v/>
      </c>
      <c r="M463" s="10">
        <f>IF(COUNT(A463,B463,C463,D463,E463,F463,G463,H463)&gt;0,AVERAGE(A463,B463,C463,D463,E463,F463,G463,H463),"")</f>
        <v/>
      </c>
    </row>
    <row r="464">
      <c r="A464" s="9">
        <f>IF(Data!A464&gt;0,Data!A464-4,"")</f>
        <v/>
      </c>
      <c r="B464" s="9">
        <f>IF(Data!B464&gt;0,Data!B464-4,"")</f>
        <v/>
      </c>
      <c r="C464" s="9">
        <f>IF(Data!C464&gt;0,Data!C464-4,"")</f>
        <v/>
      </c>
      <c r="D464" s="9">
        <f>IF(Data!D464&gt;0,Data!D464-4,"")</f>
        <v/>
      </c>
      <c r="E464" s="9">
        <f>IF(Data!E464&gt;0,Data!E464-4,"")</f>
        <v/>
      </c>
      <c r="F464" s="9">
        <f>IF(Data!F464&gt;0,Data!F464-4,"")</f>
        <v/>
      </c>
      <c r="G464" s="9">
        <f>IF(Data!G464&gt;0,Data!G464-4,"")</f>
        <v/>
      </c>
      <c r="H464" s="9">
        <f>IF(Data!H464&gt;0,Data!H464-4,"")</f>
        <v/>
      </c>
      <c r="K464" s="10">
        <f>IF(COUNT(A464,B464,C464,D464)&gt;0,AVERAGE(A464,B464,C464,D464),"")</f>
        <v/>
      </c>
      <c r="L464" s="10">
        <f>IF(COUNT(E464,F464,G464,H464)&gt;0,AVERAGE(E464,F464,G464,H464),"")</f>
        <v/>
      </c>
      <c r="M464" s="10">
        <f>IF(COUNT(A464,B464,C464,D464,E464,F464,G464,H464)&gt;0,AVERAGE(A464,B464,C464,D464,E464,F464,G464,H464),"")</f>
        <v/>
      </c>
    </row>
    <row r="465">
      <c r="A465" s="9">
        <f>IF(Data!A465&gt;0,Data!A465-4,"")</f>
        <v/>
      </c>
      <c r="B465" s="9">
        <f>IF(Data!B465&gt;0,Data!B465-4,"")</f>
        <v/>
      </c>
      <c r="C465" s="9">
        <f>IF(Data!C465&gt;0,Data!C465-4,"")</f>
        <v/>
      </c>
      <c r="D465" s="9">
        <f>IF(Data!D465&gt;0,Data!D465-4,"")</f>
        <v/>
      </c>
      <c r="E465" s="9">
        <f>IF(Data!E465&gt;0,Data!E465-4,"")</f>
        <v/>
      </c>
      <c r="F465" s="9">
        <f>IF(Data!F465&gt;0,Data!F465-4,"")</f>
        <v/>
      </c>
      <c r="G465" s="9">
        <f>IF(Data!G465&gt;0,Data!G465-4,"")</f>
        <v/>
      </c>
      <c r="H465" s="9">
        <f>IF(Data!H465&gt;0,Data!H465-4,"")</f>
        <v/>
      </c>
      <c r="K465" s="10">
        <f>IF(COUNT(A465,B465,C465,D465)&gt;0,AVERAGE(A465,B465,C465,D465),"")</f>
        <v/>
      </c>
      <c r="L465" s="10">
        <f>IF(COUNT(E465,F465,G465,H465)&gt;0,AVERAGE(E465,F465,G465,H465),"")</f>
        <v/>
      </c>
      <c r="M465" s="10">
        <f>IF(COUNT(A465,B465,C465,D465,E465,F465,G465,H465)&gt;0,AVERAGE(A465,B465,C465,D465,E465,F465,G465,H465),"")</f>
        <v/>
      </c>
    </row>
    <row r="466">
      <c r="A466" s="9">
        <f>IF(Data!A466&gt;0,Data!A466-4,"")</f>
        <v/>
      </c>
      <c r="B466" s="9">
        <f>IF(Data!B466&gt;0,Data!B466-4,"")</f>
        <v/>
      </c>
      <c r="C466" s="9">
        <f>IF(Data!C466&gt;0,Data!C466-4,"")</f>
        <v/>
      </c>
      <c r="D466" s="9">
        <f>IF(Data!D466&gt;0,Data!D466-4,"")</f>
        <v/>
      </c>
      <c r="E466" s="9">
        <f>IF(Data!E466&gt;0,Data!E466-4,"")</f>
        <v/>
      </c>
      <c r="F466" s="9">
        <f>IF(Data!F466&gt;0,Data!F466-4,"")</f>
        <v/>
      </c>
      <c r="G466" s="9">
        <f>IF(Data!G466&gt;0,Data!G466-4,"")</f>
        <v/>
      </c>
      <c r="H466" s="9">
        <f>IF(Data!H466&gt;0,Data!H466-4,"")</f>
        <v/>
      </c>
      <c r="K466" s="10">
        <f>IF(COUNT(A466,B466,C466,D466)&gt;0,AVERAGE(A466,B466,C466,D466),"")</f>
        <v/>
      </c>
      <c r="L466" s="10">
        <f>IF(COUNT(E466,F466,G466,H466)&gt;0,AVERAGE(E466,F466,G466,H466),"")</f>
        <v/>
      </c>
      <c r="M466" s="10">
        <f>IF(COUNT(A466,B466,C466,D466,E466,F466,G466,H466)&gt;0,AVERAGE(A466,B466,C466,D466,E466,F466,G466,H466),"")</f>
        <v/>
      </c>
    </row>
    <row r="467">
      <c r="A467" s="9">
        <f>IF(Data!A467&gt;0,Data!A467-4,"")</f>
        <v/>
      </c>
      <c r="B467" s="9">
        <f>IF(Data!B467&gt;0,Data!B467-4,"")</f>
        <v/>
      </c>
      <c r="C467" s="9">
        <f>IF(Data!C467&gt;0,Data!C467-4,"")</f>
        <v/>
      </c>
      <c r="D467" s="9">
        <f>IF(Data!D467&gt;0,Data!D467-4,"")</f>
        <v/>
      </c>
      <c r="E467" s="9">
        <f>IF(Data!E467&gt;0,Data!E467-4,"")</f>
        <v/>
      </c>
      <c r="F467" s="9">
        <f>IF(Data!F467&gt;0,Data!F467-4,"")</f>
        <v/>
      </c>
      <c r="G467" s="9">
        <f>IF(Data!G467&gt;0,Data!G467-4,"")</f>
        <v/>
      </c>
      <c r="H467" s="9">
        <f>IF(Data!H467&gt;0,Data!H467-4,"")</f>
        <v/>
      </c>
      <c r="K467" s="10">
        <f>IF(COUNT(A467,B467,C467,D467)&gt;0,AVERAGE(A467,B467,C467,D467),"")</f>
        <v/>
      </c>
      <c r="L467" s="10">
        <f>IF(COUNT(E467,F467,G467,H467)&gt;0,AVERAGE(E467,F467,G467,H467),"")</f>
        <v/>
      </c>
      <c r="M467" s="10">
        <f>IF(COUNT(A467,B467,C467,D467,E467,F467,G467,H467)&gt;0,AVERAGE(A467,B467,C467,D467,E467,F467,G467,H467),"")</f>
        <v/>
      </c>
    </row>
    <row r="468">
      <c r="A468" s="9">
        <f>IF(Data!A468&gt;0,Data!A468-4,"")</f>
        <v/>
      </c>
      <c r="B468" s="9">
        <f>IF(Data!B468&gt;0,Data!B468-4,"")</f>
        <v/>
      </c>
      <c r="C468" s="9">
        <f>IF(Data!C468&gt;0,Data!C468-4,"")</f>
        <v/>
      </c>
      <c r="D468" s="9">
        <f>IF(Data!D468&gt;0,Data!D468-4,"")</f>
        <v/>
      </c>
      <c r="E468" s="9">
        <f>IF(Data!E468&gt;0,Data!E468-4,"")</f>
        <v/>
      </c>
      <c r="F468" s="9">
        <f>IF(Data!F468&gt;0,Data!F468-4,"")</f>
        <v/>
      </c>
      <c r="G468" s="9">
        <f>IF(Data!G468&gt;0,Data!G468-4,"")</f>
        <v/>
      </c>
      <c r="H468" s="9">
        <f>IF(Data!H468&gt;0,Data!H468-4,"")</f>
        <v/>
      </c>
      <c r="K468" s="10">
        <f>IF(COUNT(A468,B468,C468,D468)&gt;0,AVERAGE(A468,B468,C468,D468),"")</f>
        <v/>
      </c>
      <c r="L468" s="10">
        <f>IF(COUNT(E468,F468,G468,H468)&gt;0,AVERAGE(E468,F468,G468,H468),"")</f>
        <v/>
      </c>
      <c r="M468" s="10">
        <f>IF(COUNT(A468,B468,C468,D468,E468,F468,G468,H468)&gt;0,AVERAGE(A468,B468,C468,D468,E468,F468,G468,H468),"")</f>
        <v/>
      </c>
    </row>
    <row r="469">
      <c r="A469" s="9">
        <f>IF(Data!A469&gt;0,Data!A469-4,"")</f>
        <v/>
      </c>
      <c r="B469" s="9">
        <f>IF(Data!B469&gt;0,Data!B469-4,"")</f>
        <v/>
      </c>
      <c r="C469" s="9">
        <f>IF(Data!C469&gt;0,Data!C469-4,"")</f>
        <v/>
      </c>
      <c r="D469" s="9">
        <f>IF(Data!D469&gt;0,Data!D469-4,"")</f>
        <v/>
      </c>
      <c r="E469" s="9">
        <f>IF(Data!E469&gt;0,Data!E469-4,"")</f>
        <v/>
      </c>
      <c r="F469" s="9">
        <f>IF(Data!F469&gt;0,Data!F469-4,"")</f>
        <v/>
      </c>
      <c r="G469" s="9">
        <f>IF(Data!G469&gt;0,Data!G469-4,"")</f>
        <v/>
      </c>
      <c r="H469" s="9">
        <f>IF(Data!H469&gt;0,Data!H469-4,"")</f>
        <v/>
      </c>
      <c r="K469" s="10">
        <f>IF(COUNT(A469,B469,C469,D469)&gt;0,AVERAGE(A469,B469,C469,D469),"")</f>
        <v/>
      </c>
      <c r="L469" s="10">
        <f>IF(COUNT(E469,F469,G469,H469)&gt;0,AVERAGE(E469,F469,G469,H469),"")</f>
        <v/>
      </c>
      <c r="M469" s="10">
        <f>IF(COUNT(A469,B469,C469,D469,E469,F469,G469,H469)&gt;0,AVERAGE(A469,B469,C469,D469,E469,F469,G469,H469),"")</f>
        <v/>
      </c>
    </row>
    <row r="470">
      <c r="A470" s="9">
        <f>IF(Data!A470&gt;0,Data!A470-4,"")</f>
        <v/>
      </c>
      <c r="B470" s="9">
        <f>IF(Data!B470&gt;0,Data!B470-4,"")</f>
        <v/>
      </c>
      <c r="C470" s="9">
        <f>IF(Data!C470&gt;0,Data!C470-4,"")</f>
        <v/>
      </c>
      <c r="D470" s="9">
        <f>IF(Data!D470&gt;0,Data!D470-4,"")</f>
        <v/>
      </c>
      <c r="E470" s="9">
        <f>IF(Data!E470&gt;0,Data!E470-4,"")</f>
        <v/>
      </c>
      <c r="F470" s="9">
        <f>IF(Data!F470&gt;0,Data!F470-4,"")</f>
        <v/>
      </c>
      <c r="G470" s="9">
        <f>IF(Data!G470&gt;0,Data!G470-4,"")</f>
        <v/>
      </c>
      <c r="H470" s="9">
        <f>IF(Data!H470&gt;0,Data!H470-4,"")</f>
        <v/>
      </c>
      <c r="K470" s="10">
        <f>IF(COUNT(A470,B470,C470,D470)&gt;0,AVERAGE(A470,B470,C470,D470),"")</f>
        <v/>
      </c>
      <c r="L470" s="10">
        <f>IF(COUNT(E470,F470,G470,H470)&gt;0,AVERAGE(E470,F470,G470,H470),"")</f>
        <v/>
      </c>
      <c r="M470" s="10">
        <f>IF(COUNT(A470,B470,C470,D470,E470,F470,G470,H470)&gt;0,AVERAGE(A470,B470,C470,D470,E470,F470,G470,H470),"")</f>
        <v/>
      </c>
    </row>
    <row r="471">
      <c r="A471" s="9">
        <f>IF(Data!A471&gt;0,Data!A471-4,"")</f>
        <v/>
      </c>
      <c r="B471" s="9">
        <f>IF(Data!B471&gt;0,Data!B471-4,"")</f>
        <v/>
      </c>
      <c r="C471" s="9">
        <f>IF(Data!C471&gt;0,Data!C471-4,"")</f>
        <v/>
      </c>
      <c r="D471" s="9">
        <f>IF(Data!D471&gt;0,Data!D471-4,"")</f>
        <v/>
      </c>
      <c r="E471" s="9">
        <f>IF(Data!E471&gt;0,Data!E471-4,"")</f>
        <v/>
      </c>
      <c r="F471" s="9">
        <f>IF(Data!F471&gt;0,Data!F471-4,"")</f>
        <v/>
      </c>
      <c r="G471" s="9">
        <f>IF(Data!G471&gt;0,Data!G471-4,"")</f>
        <v/>
      </c>
      <c r="H471" s="9">
        <f>IF(Data!H471&gt;0,Data!H471-4,"")</f>
        <v/>
      </c>
      <c r="K471" s="10">
        <f>IF(COUNT(A471,B471,C471,D471)&gt;0,AVERAGE(A471,B471,C471,D471),"")</f>
        <v/>
      </c>
      <c r="L471" s="10">
        <f>IF(COUNT(E471,F471,G471,H471)&gt;0,AVERAGE(E471,F471,G471,H471),"")</f>
        <v/>
      </c>
      <c r="M471" s="10">
        <f>IF(COUNT(A471,B471,C471,D471,E471,F471,G471,H471)&gt;0,AVERAGE(A471,B471,C471,D471,E471,F471,G471,H471),"")</f>
        <v/>
      </c>
    </row>
    <row r="472">
      <c r="A472" s="9">
        <f>IF(Data!A472&gt;0,Data!A472-4,"")</f>
        <v/>
      </c>
      <c r="B472" s="9">
        <f>IF(Data!B472&gt;0,Data!B472-4,"")</f>
        <v/>
      </c>
      <c r="C472" s="9">
        <f>IF(Data!C472&gt;0,Data!C472-4,"")</f>
        <v/>
      </c>
      <c r="D472" s="9">
        <f>IF(Data!D472&gt;0,Data!D472-4,"")</f>
        <v/>
      </c>
      <c r="E472" s="9">
        <f>IF(Data!E472&gt;0,Data!E472-4,"")</f>
        <v/>
      </c>
      <c r="F472" s="9">
        <f>IF(Data!F472&gt;0,Data!F472-4,"")</f>
        <v/>
      </c>
      <c r="G472" s="9">
        <f>IF(Data!G472&gt;0,Data!G472-4,"")</f>
        <v/>
      </c>
      <c r="H472" s="9">
        <f>IF(Data!H472&gt;0,Data!H472-4,"")</f>
        <v/>
      </c>
      <c r="K472" s="10">
        <f>IF(COUNT(A472,B472,C472,D472)&gt;0,AVERAGE(A472,B472,C472,D472),"")</f>
        <v/>
      </c>
      <c r="L472" s="10">
        <f>IF(COUNT(E472,F472,G472,H472)&gt;0,AVERAGE(E472,F472,G472,H472),"")</f>
        <v/>
      </c>
      <c r="M472" s="10">
        <f>IF(COUNT(A472,B472,C472,D472,E472,F472,G472,H472)&gt;0,AVERAGE(A472,B472,C472,D472,E472,F472,G472,H472),"")</f>
        <v/>
      </c>
    </row>
    <row r="473">
      <c r="A473" s="9">
        <f>IF(Data!A473&gt;0,Data!A473-4,"")</f>
        <v/>
      </c>
      <c r="B473" s="9">
        <f>IF(Data!B473&gt;0,Data!B473-4,"")</f>
        <v/>
      </c>
      <c r="C473" s="9">
        <f>IF(Data!C473&gt;0,Data!C473-4,"")</f>
        <v/>
      </c>
      <c r="D473" s="9">
        <f>IF(Data!D473&gt;0,Data!D473-4,"")</f>
        <v/>
      </c>
      <c r="E473" s="9">
        <f>IF(Data!E473&gt;0,Data!E473-4,"")</f>
        <v/>
      </c>
      <c r="F473" s="9">
        <f>IF(Data!F473&gt;0,Data!F473-4,"")</f>
        <v/>
      </c>
      <c r="G473" s="9">
        <f>IF(Data!G473&gt;0,Data!G473-4,"")</f>
        <v/>
      </c>
      <c r="H473" s="9">
        <f>IF(Data!H473&gt;0,Data!H473-4,"")</f>
        <v/>
      </c>
      <c r="K473" s="10">
        <f>IF(COUNT(A473,B473,C473,D473)&gt;0,AVERAGE(A473,B473,C473,D473),"")</f>
        <v/>
      </c>
      <c r="L473" s="10">
        <f>IF(COUNT(E473,F473,G473,H473)&gt;0,AVERAGE(E473,F473,G473,H473),"")</f>
        <v/>
      </c>
      <c r="M473" s="10">
        <f>IF(COUNT(A473,B473,C473,D473,E473,F473,G473,H473)&gt;0,AVERAGE(A473,B473,C473,D473,E473,F473,G473,H473),"")</f>
        <v/>
      </c>
    </row>
    <row r="474">
      <c r="A474" s="9">
        <f>IF(Data!A474&gt;0,Data!A474-4,"")</f>
        <v/>
      </c>
      <c r="B474" s="9">
        <f>IF(Data!B474&gt;0,Data!B474-4,"")</f>
        <v/>
      </c>
      <c r="C474" s="9">
        <f>IF(Data!C474&gt;0,Data!C474-4,"")</f>
        <v/>
      </c>
      <c r="D474" s="9">
        <f>IF(Data!D474&gt;0,Data!D474-4,"")</f>
        <v/>
      </c>
      <c r="E474" s="9">
        <f>IF(Data!E474&gt;0,Data!E474-4,"")</f>
        <v/>
      </c>
      <c r="F474" s="9">
        <f>IF(Data!F474&gt;0,Data!F474-4,"")</f>
        <v/>
      </c>
      <c r="G474" s="9">
        <f>IF(Data!G474&gt;0,Data!G474-4,"")</f>
        <v/>
      </c>
      <c r="H474" s="9">
        <f>IF(Data!H474&gt;0,Data!H474-4,"")</f>
        <v/>
      </c>
      <c r="K474" s="10">
        <f>IF(COUNT(A474,B474,C474,D474)&gt;0,AVERAGE(A474,B474,C474,D474),"")</f>
        <v/>
      </c>
      <c r="L474" s="10">
        <f>IF(COUNT(E474,F474,G474,H474)&gt;0,AVERAGE(E474,F474,G474,H474),"")</f>
        <v/>
      </c>
      <c r="M474" s="10">
        <f>IF(COUNT(A474,B474,C474,D474,E474,F474,G474,H474)&gt;0,AVERAGE(A474,B474,C474,D474,E474,F474,G474,H474),"")</f>
        <v/>
      </c>
    </row>
    <row r="475">
      <c r="A475" s="9">
        <f>IF(Data!A475&gt;0,Data!A475-4,"")</f>
        <v/>
      </c>
      <c r="B475" s="9">
        <f>IF(Data!B475&gt;0,Data!B475-4,"")</f>
        <v/>
      </c>
      <c r="C475" s="9">
        <f>IF(Data!C475&gt;0,Data!C475-4,"")</f>
        <v/>
      </c>
      <c r="D475" s="9">
        <f>IF(Data!D475&gt;0,Data!D475-4,"")</f>
        <v/>
      </c>
      <c r="E475" s="9">
        <f>IF(Data!E475&gt;0,Data!E475-4,"")</f>
        <v/>
      </c>
      <c r="F475" s="9">
        <f>IF(Data!F475&gt;0,Data!F475-4,"")</f>
        <v/>
      </c>
      <c r="G475" s="9">
        <f>IF(Data!G475&gt;0,Data!G475-4,"")</f>
        <v/>
      </c>
      <c r="H475" s="9">
        <f>IF(Data!H475&gt;0,Data!H475-4,"")</f>
        <v/>
      </c>
      <c r="K475" s="10">
        <f>IF(COUNT(A475,B475,C475,D475)&gt;0,AVERAGE(A475,B475,C475,D475),"")</f>
        <v/>
      </c>
      <c r="L475" s="10">
        <f>IF(COUNT(E475,F475,G475,H475)&gt;0,AVERAGE(E475,F475,G475,H475),"")</f>
        <v/>
      </c>
      <c r="M475" s="10">
        <f>IF(COUNT(A475,B475,C475,D475,E475,F475,G475,H475)&gt;0,AVERAGE(A475,B475,C475,D475,E475,F475,G475,H475),"")</f>
        <v/>
      </c>
    </row>
    <row r="476">
      <c r="A476" s="9">
        <f>IF(Data!A476&gt;0,Data!A476-4,"")</f>
        <v/>
      </c>
      <c r="B476" s="9">
        <f>IF(Data!B476&gt;0,Data!B476-4,"")</f>
        <v/>
      </c>
      <c r="C476" s="9">
        <f>IF(Data!C476&gt;0,Data!C476-4,"")</f>
        <v/>
      </c>
      <c r="D476" s="9">
        <f>IF(Data!D476&gt;0,Data!D476-4,"")</f>
        <v/>
      </c>
      <c r="E476" s="9">
        <f>IF(Data!E476&gt;0,Data!E476-4,"")</f>
        <v/>
      </c>
      <c r="F476" s="9">
        <f>IF(Data!F476&gt;0,Data!F476-4,"")</f>
        <v/>
      </c>
      <c r="G476" s="9">
        <f>IF(Data!G476&gt;0,Data!G476-4,"")</f>
        <v/>
      </c>
      <c r="H476" s="9">
        <f>IF(Data!H476&gt;0,Data!H476-4,"")</f>
        <v/>
      </c>
      <c r="K476" s="10">
        <f>IF(COUNT(A476,B476,C476,D476)&gt;0,AVERAGE(A476,B476,C476,D476),"")</f>
        <v/>
      </c>
      <c r="L476" s="10">
        <f>IF(COUNT(E476,F476,G476,H476)&gt;0,AVERAGE(E476,F476,G476,H476),"")</f>
        <v/>
      </c>
      <c r="M476" s="10">
        <f>IF(COUNT(A476,B476,C476,D476,E476,F476,G476,H476)&gt;0,AVERAGE(A476,B476,C476,D476,E476,F476,G476,H476),"")</f>
        <v/>
      </c>
    </row>
    <row r="477">
      <c r="A477" s="9">
        <f>IF(Data!A477&gt;0,Data!A477-4,"")</f>
        <v/>
      </c>
      <c r="B477" s="9">
        <f>IF(Data!B477&gt;0,Data!B477-4,"")</f>
        <v/>
      </c>
      <c r="C477" s="9">
        <f>IF(Data!C477&gt;0,Data!C477-4,"")</f>
        <v/>
      </c>
      <c r="D477" s="9">
        <f>IF(Data!D477&gt;0,Data!D477-4,"")</f>
        <v/>
      </c>
      <c r="E477" s="9">
        <f>IF(Data!E477&gt;0,Data!E477-4,"")</f>
        <v/>
      </c>
      <c r="F477" s="9">
        <f>IF(Data!F477&gt;0,Data!F477-4,"")</f>
        <v/>
      </c>
      <c r="G477" s="9">
        <f>IF(Data!G477&gt;0,Data!G477-4,"")</f>
        <v/>
      </c>
      <c r="H477" s="9">
        <f>IF(Data!H477&gt;0,Data!H477-4,"")</f>
        <v/>
      </c>
      <c r="K477" s="10">
        <f>IF(COUNT(A477,B477,C477,D477)&gt;0,AVERAGE(A477,B477,C477,D477),"")</f>
        <v/>
      </c>
      <c r="L477" s="10">
        <f>IF(COUNT(E477,F477,G477,H477)&gt;0,AVERAGE(E477,F477,G477,H477),"")</f>
        <v/>
      </c>
      <c r="M477" s="10">
        <f>IF(COUNT(A477,B477,C477,D477,E477,F477,G477,H477)&gt;0,AVERAGE(A477,B477,C477,D477,E477,F477,G477,H477),"")</f>
        <v/>
      </c>
    </row>
    <row r="478">
      <c r="A478" s="9">
        <f>IF(Data!A478&gt;0,Data!A478-4,"")</f>
        <v/>
      </c>
      <c r="B478" s="9">
        <f>IF(Data!B478&gt;0,Data!B478-4,"")</f>
        <v/>
      </c>
      <c r="C478" s="9">
        <f>IF(Data!C478&gt;0,Data!C478-4,"")</f>
        <v/>
      </c>
      <c r="D478" s="9">
        <f>IF(Data!D478&gt;0,Data!D478-4,"")</f>
        <v/>
      </c>
      <c r="E478" s="9">
        <f>IF(Data!E478&gt;0,Data!E478-4,"")</f>
        <v/>
      </c>
      <c r="F478" s="9">
        <f>IF(Data!F478&gt;0,Data!F478-4,"")</f>
        <v/>
      </c>
      <c r="G478" s="9">
        <f>IF(Data!G478&gt;0,Data!G478-4,"")</f>
        <v/>
      </c>
      <c r="H478" s="9">
        <f>IF(Data!H478&gt;0,Data!H478-4,"")</f>
        <v/>
      </c>
      <c r="K478" s="10">
        <f>IF(COUNT(A478,B478,C478,D478)&gt;0,AVERAGE(A478,B478,C478,D478),"")</f>
        <v/>
      </c>
      <c r="L478" s="10">
        <f>IF(COUNT(E478,F478,G478,H478)&gt;0,AVERAGE(E478,F478,G478,H478),"")</f>
        <v/>
      </c>
      <c r="M478" s="10">
        <f>IF(COUNT(A478,B478,C478,D478,E478,F478,G478,H478)&gt;0,AVERAGE(A478,B478,C478,D478,E478,F478,G478,H478),"")</f>
        <v/>
      </c>
    </row>
    <row r="479">
      <c r="A479" s="9">
        <f>IF(Data!A479&gt;0,Data!A479-4,"")</f>
        <v/>
      </c>
      <c r="B479" s="9">
        <f>IF(Data!B479&gt;0,Data!B479-4,"")</f>
        <v/>
      </c>
      <c r="C479" s="9">
        <f>IF(Data!C479&gt;0,Data!C479-4,"")</f>
        <v/>
      </c>
      <c r="D479" s="9">
        <f>IF(Data!D479&gt;0,Data!D479-4,"")</f>
        <v/>
      </c>
      <c r="E479" s="9">
        <f>IF(Data!E479&gt;0,Data!E479-4,"")</f>
        <v/>
      </c>
      <c r="F479" s="9">
        <f>IF(Data!F479&gt;0,Data!F479-4,"")</f>
        <v/>
      </c>
      <c r="G479" s="9">
        <f>IF(Data!G479&gt;0,Data!G479-4,"")</f>
        <v/>
      </c>
      <c r="H479" s="9">
        <f>IF(Data!H479&gt;0,Data!H479-4,"")</f>
        <v/>
      </c>
      <c r="K479" s="10">
        <f>IF(COUNT(A479,B479,C479,D479)&gt;0,AVERAGE(A479,B479,C479,D479),"")</f>
        <v/>
      </c>
      <c r="L479" s="10">
        <f>IF(COUNT(E479,F479,G479,H479)&gt;0,AVERAGE(E479,F479,G479,H479),"")</f>
        <v/>
      </c>
      <c r="M479" s="10">
        <f>IF(COUNT(A479,B479,C479,D479,E479,F479,G479,H479)&gt;0,AVERAGE(A479,B479,C479,D479,E479,F479,G479,H479),"")</f>
        <v/>
      </c>
    </row>
    <row r="480">
      <c r="A480" s="9">
        <f>IF(Data!A480&gt;0,Data!A480-4,"")</f>
        <v/>
      </c>
      <c r="B480" s="9">
        <f>IF(Data!B480&gt;0,Data!B480-4,"")</f>
        <v/>
      </c>
      <c r="C480" s="9">
        <f>IF(Data!C480&gt;0,Data!C480-4,"")</f>
        <v/>
      </c>
      <c r="D480" s="9">
        <f>IF(Data!D480&gt;0,Data!D480-4,"")</f>
        <v/>
      </c>
      <c r="E480" s="9">
        <f>IF(Data!E480&gt;0,Data!E480-4,"")</f>
        <v/>
      </c>
      <c r="F480" s="9">
        <f>IF(Data!F480&gt;0,Data!F480-4,"")</f>
        <v/>
      </c>
      <c r="G480" s="9">
        <f>IF(Data!G480&gt;0,Data!G480-4,"")</f>
        <v/>
      </c>
      <c r="H480" s="9">
        <f>IF(Data!H480&gt;0,Data!H480-4,"")</f>
        <v/>
      </c>
      <c r="K480" s="10">
        <f>IF(COUNT(A480,B480,C480,D480)&gt;0,AVERAGE(A480,B480,C480,D480),"")</f>
        <v/>
      </c>
      <c r="L480" s="10">
        <f>IF(COUNT(E480,F480,G480,H480)&gt;0,AVERAGE(E480,F480,G480,H480),"")</f>
        <v/>
      </c>
      <c r="M480" s="10">
        <f>IF(COUNT(A480,B480,C480,D480,E480,F480,G480,H480)&gt;0,AVERAGE(A480,B480,C480,D480,E480,F480,G480,H480),"")</f>
        <v/>
      </c>
    </row>
    <row r="481">
      <c r="A481" s="9">
        <f>IF(Data!A481&gt;0,Data!A481-4,"")</f>
        <v/>
      </c>
      <c r="B481" s="9">
        <f>IF(Data!B481&gt;0,Data!B481-4,"")</f>
        <v/>
      </c>
      <c r="C481" s="9">
        <f>IF(Data!C481&gt;0,Data!C481-4,"")</f>
        <v/>
      </c>
      <c r="D481" s="9">
        <f>IF(Data!D481&gt;0,Data!D481-4,"")</f>
        <v/>
      </c>
      <c r="E481" s="9">
        <f>IF(Data!E481&gt;0,Data!E481-4,"")</f>
        <v/>
      </c>
      <c r="F481" s="9">
        <f>IF(Data!F481&gt;0,Data!F481-4,"")</f>
        <v/>
      </c>
      <c r="G481" s="9">
        <f>IF(Data!G481&gt;0,Data!G481-4,"")</f>
        <v/>
      </c>
      <c r="H481" s="9">
        <f>IF(Data!H481&gt;0,Data!H481-4,"")</f>
        <v/>
      </c>
      <c r="K481" s="10">
        <f>IF(COUNT(A481,B481,C481,D481)&gt;0,AVERAGE(A481,B481,C481,D481),"")</f>
        <v/>
      </c>
      <c r="L481" s="10">
        <f>IF(COUNT(E481,F481,G481,H481)&gt;0,AVERAGE(E481,F481,G481,H481),"")</f>
        <v/>
      </c>
      <c r="M481" s="10">
        <f>IF(COUNT(A481,B481,C481,D481,E481,F481,G481,H481)&gt;0,AVERAGE(A481,B481,C481,D481,E481,F481,G481,H481),"")</f>
        <v/>
      </c>
    </row>
    <row r="482">
      <c r="A482" s="9">
        <f>IF(Data!A482&gt;0,Data!A482-4,"")</f>
        <v/>
      </c>
      <c r="B482" s="9">
        <f>IF(Data!B482&gt;0,Data!B482-4,"")</f>
        <v/>
      </c>
      <c r="C482" s="9">
        <f>IF(Data!C482&gt;0,Data!C482-4,"")</f>
        <v/>
      </c>
      <c r="D482" s="9">
        <f>IF(Data!D482&gt;0,Data!D482-4,"")</f>
        <v/>
      </c>
      <c r="E482" s="9">
        <f>IF(Data!E482&gt;0,Data!E482-4,"")</f>
        <v/>
      </c>
      <c r="F482" s="9">
        <f>IF(Data!F482&gt;0,Data!F482-4,"")</f>
        <v/>
      </c>
      <c r="G482" s="9">
        <f>IF(Data!G482&gt;0,Data!G482-4,"")</f>
        <v/>
      </c>
      <c r="H482" s="9">
        <f>IF(Data!H482&gt;0,Data!H482-4,"")</f>
        <v/>
      </c>
      <c r="K482" s="10">
        <f>IF(COUNT(A482,B482,C482,D482)&gt;0,AVERAGE(A482,B482,C482,D482),"")</f>
        <v/>
      </c>
      <c r="L482" s="10">
        <f>IF(COUNT(E482,F482,G482,H482)&gt;0,AVERAGE(E482,F482,G482,H482),"")</f>
        <v/>
      </c>
      <c r="M482" s="10">
        <f>IF(COUNT(A482,B482,C482,D482,E482,F482,G482,H482)&gt;0,AVERAGE(A482,B482,C482,D482,E482,F482,G482,H482),"")</f>
        <v/>
      </c>
    </row>
    <row r="483">
      <c r="A483" s="9">
        <f>IF(Data!A483&gt;0,Data!A483-4,"")</f>
        <v/>
      </c>
      <c r="B483" s="9">
        <f>IF(Data!B483&gt;0,Data!B483-4,"")</f>
        <v/>
      </c>
      <c r="C483" s="9">
        <f>IF(Data!C483&gt;0,Data!C483-4,"")</f>
        <v/>
      </c>
      <c r="D483" s="9">
        <f>IF(Data!D483&gt;0,Data!D483-4,"")</f>
        <v/>
      </c>
      <c r="E483" s="9">
        <f>IF(Data!E483&gt;0,Data!E483-4,"")</f>
        <v/>
      </c>
      <c r="F483" s="9">
        <f>IF(Data!F483&gt;0,Data!F483-4,"")</f>
        <v/>
      </c>
      <c r="G483" s="9">
        <f>IF(Data!G483&gt;0,Data!G483-4,"")</f>
        <v/>
      </c>
      <c r="H483" s="9">
        <f>IF(Data!H483&gt;0,Data!H483-4,"")</f>
        <v/>
      </c>
      <c r="K483" s="10">
        <f>IF(COUNT(A483,B483,C483,D483)&gt;0,AVERAGE(A483,B483,C483,D483),"")</f>
        <v/>
      </c>
      <c r="L483" s="10">
        <f>IF(COUNT(E483,F483,G483,H483)&gt;0,AVERAGE(E483,F483,G483,H483),"")</f>
        <v/>
      </c>
      <c r="M483" s="10">
        <f>IF(COUNT(A483,B483,C483,D483,E483,F483,G483,H483)&gt;0,AVERAGE(A483,B483,C483,D483,E483,F483,G483,H483),"")</f>
        <v/>
      </c>
    </row>
    <row r="484">
      <c r="A484" s="9">
        <f>IF(Data!A484&gt;0,Data!A484-4,"")</f>
        <v/>
      </c>
      <c r="B484" s="9">
        <f>IF(Data!B484&gt;0,Data!B484-4,"")</f>
        <v/>
      </c>
      <c r="C484" s="9">
        <f>IF(Data!C484&gt;0,Data!C484-4,"")</f>
        <v/>
      </c>
      <c r="D484" s="9">
        <f>IF(Data!D484&gt;0,Data!D484-4,"")</f>
        <v/>
      </c>
      <c r="E484" s="9">
        <f>IF(Data!E484&gt;0,Data!E484-4,"")</f>
        <v/>
      </c>
      <c r="F484" s="9">
        <f>IF(Data!F484&gt;0,Data!F484-4,"")</f>
        <v/>
      </c>
      <c r="G484" s="9">
        <f>IF(Data!G484&gt;0,Data!G484-4,"")</f>
        <v/>
      </c>
      <c r="H484" s="9">
        <f>IF(Data!H484&gt;0,Data!H484-4,"")</f>
        <v/>
      </c>
      <c r="K484" s="10">
        <f>IF(COUNT(A484,B484,C484,D484)&gt;0,AVERAGE(A484,B484,C484,D484),"")</f>
        <v/>
      </c>
      <c r="L484" s="10">
        <f>IF(COUNT(E484,F484,G484,H484)&gt;0,AVERAGE(E484,F484,G484,H484),"")</f>
        <v/>
      </c>
      <c r="M484" s="10">
        <f>IF(COUNT(A484,B484,C484,D484,E484,F484,G484,H484)&gt;0,AVERAGE(A484,B484,C484,D484,E484,F484,G484,H484),"")</f>
        <v/>
      </c>
    </row>
    <row r="485">
      <c r="A485" s="9">
        <f>IF(Data!A485&gt;0,Data!A485-4,"")</f>
        <v/>
      </c>
      <c r="B485" s="9">
        <f>IF(Data!B485&gt;0,Data!B485-4,"")</f>
        <v/>
      </c>
      <c r="C485" s="9">
        <f>IF(Data!C485&gt;0,Data!C485-4,"")</f>
        <v/>
      </c>
      <c r="D485" s="9">
        <f>IF(Data!D485&gt;0,Data!D485-4,"")</f>
        <v/>
      </c>
      <c r="E485" s="9">
        <f>IF(Data!E485&gt;0,Data!E485-4,"")</f>
        <v/>
      </c>
      <c r="F485" s="9">
        <f>IF(Data!F485&gt;0,Data!F485-4,"")</f>
        <v/>
      </c>
      <c r="G485" s="9">
        <f>IF(Data!G485&gt;0,Data!G485-4,"")</f>
        <v/>
      </c>
      <c r="H485" s="9">
        <f>IF(Data!H485&gt;0,Data!H485-4,"")</f>
        <v/>
      </c>
      <c r="K485" s="10">
        <f>IF(COUNT(A485,B485,C485,D485)&gt;0,AVERAGE(A485,B485,C485,D485),"")</f>
        <v/>
      </c>
      <c r="L485" s="10">
        <f>IF(COUNT(E485,F485,G485,H485)&gt;0,AVERAGE(E485,F485,G485,H485),"")</f>
        <v/>
      </c>
      <c r="M485" s="10">
        <f>IF(COUNT(A485,B485,C485,D485,E485,F485,G485,H485)&gt;0,AVERAGE(A485,B485,C485,D485,E485,F485,G485,H485),"")</f>
        <v/>
      </c>
    </row>
    <row r="486">
      <c r="A486" s="9">
        <f>IF(Data!A486&gt;0,Data!A486-4,"")</f>
        <v/>
      </c>
      <c r="B486" s="9">
        <f>IF(Data!B486&gt;0,Data!B486-4,"")</f>
        <v/>
      </c>
      <c r="C486" s="9">
        <f>IF(Data!C486&gt;0,Data!C486-4,"")</f>
        <v/>
      </c>
      <c r="D486" s="9">
        <f>IF(Data!D486&gt;0,Data!D486-4,"")</f>
        <v/>
      </c>
      <c r="E486" s="9">
        <f>IF(Data!E486&gt;0,Data!E486-4,"")</f>
        <v/>
      </c>
      <c r="F486" s="9">
        <f>IF(Data!F486&gt;0,Data!F486-4,"")</f>
        <v/>
      </c>
      <c r="G486" s="9">
        <f>IF(Data!G486&gt;0,Data!G486-4,"")</f>
        <v/>
      </c>
      <c r="H486" s="9">
        <f>IF(Data!H486&gt;0,Data!H486-4,"")</f>
        <v/>
      </c>
      <c r="K486" s="10">
        <f>IF(COUNT(A486,B486,C486,D486)&gt;0,AVERAGE(A486,B486,C486,D486),"")</f>
        <v/>
      </c>
      <c r="L486" s="10">
        <f>IF(COUNT(E486,F486,G486,H486)&gt;0,AVERAGE(E486,F486,G486,H486),"")</f>
        <v/>
      </c>
      <c r="M486" s="10">
        <f>IF(COUNT(A486,B486,C486,D486,E486,F486,G486,H486)&gt;0,AVERAGE(A486,B486,C486,D486,E486,F486,G486,H486),"")</f>
        <v/>
      </c>
    </row>
    <row r="487">
      <c r="A487" s="9">
        <f>IF(Data!A487&gt;0,Data!A487-4,"")</f>
        <v/>
      </c>
      <c r="B487" s="9">
        <f>IF(Data!B487&gt;0,Data!B487-4,"")</f>
        <v/>
      </c>
      <c r="C487" s="9">
        <f>IF(Data!C487&gt;0,Data!C487-4,"")</f>
        <v/>
      </c>
      <c r="D487" s="9">
        <f>IF(Data!D487&gt;0,Data!D487-4,"")</f>
        <v/>
      </c>
      <c r="E487" s="9">
        <f>IF(Data!E487&gt;0,Data!E487-4,"")</f>
        <v/>
      </c>
      <c r="F487" s="9">
        <f>IF(Data!F487&gt;0,Data!F487-4,"")</f>
        <v/>
      </c>
      <c r="G487" s="9">
        <f>IF(Data!G487&gt;0,Data!G487-4,"")</f>
        <v/>
      </c>
      <c r="H487" s="9">
        <f>IF(Data!H487&gt;0,Data!H487-4,"")</f>
        <v/>
      </c>
      <c r="K487" s="10">
        <f>IF(COUNT(A487,B487,C487,D487)&gt;0,AVERAGE(A487,B487,C487,D487),"")</f>
        <v/>
      </c>
      <c r="L487" s="10">
        <f>IF(COUNT(E487,F487,G487,H487)&gt;0,AVERAGE(E487,F487,G487,H487),"")</f>
        <v/>
      </c>
      <c r="M487" s="10">
        <f>IF(COUNT(A487,B487,C487,D487,E487,F487,G487,H487)&gt;0,AVERAGE(A487,B487,C487,D487,E487,F487,G487,H487),"")</f>
        <v/>
      </c>
    </row>
    <row r="488">
      <c r="A488" s="9">
        <f>IF(Data!A488&gt;0,Data!A488-4,"")</f>
        <v/>
      </c>
      <c r="B488" s="9">
        <f>IF(Data!B488&gt;0,Data!B488-4,"")</f>
        <v/>
      </c>
      <c r="C488" s="9">
        <f>IF(Data!C488&gt;0,Data!C488-4,"")</f>
        <v/>
      </c>
      <c r="D488" s="9">
        <f>IF(Data!D488&gt;0,Data!D488-4,"")</f>
        <v/>
      </c>
      <c r="E488" s="9">
        <f>IF(Data!E488&gt;0,Data!E488-4,"")</f>
        <v/>
      </c>
      <c r="F488" s="9">
        <f>IF(Data!F488&gt;0,Data!F488-4,"")</f>
        <v/>
      </c>
      <c r="G488" s="9">
        <f>IF(Data!G488&gt;0,Data!G488-4,"")</f>
        <v/>
      </c>
      <c r="H488" s="9">
        <f>IF(Data!H488&gt;0,Data!H488-4,"")</f>
        <v/>
      </c>
      <c r="K488" s="10">
        <f>IF(COUNT(A488,B488,C488,D488)&gt;0,AVERAGE(A488,B488,C488,D488),"")</f>
        <v/>
      </c>
      <c r="L488" s="10">
        <f>IF(COUNT(E488,F488,G488,H488)&gt;0,AVERAGE(E488,F488,G488,H488),"")</f>
        <v/>
      </c>
      <c r="M488" s="10">
        <f>IF(COUNT(A488,B488,C488,D488,E488,F488,G488,H488)&gt;0,AVERAGE(A488,B488,C488,D488,E488,F488,G488,H488),"")</f>
        <v/>
      </c>
    </row>
    <row r="489">
      <c r="A489" s="9">
        <f>IF(Data!A489&gt;0,Data!A489-4,"")</f>
        <v/>
      </c>
      <c r="B489" s="9">
        <f>IF(Data!B489&gt;0,Data!B489-4,"")</f>
        <v/>
      </c>
      <c r="C489" s="9">
        <f>IF(Data!C489&gt;0,Data!C489-4,"")</f>
        <v/>
      </c>
      <c r="D489" s="9">
        <f>IF(Data!D489&gt;0,Data!D489-4,"")</f>
        <v/>
      </c>
      <c r="E489" s="9">
        <f>IF(Data!E489&gt;0,Data!E489-4,"")</f>
        <v/>
      </c>
      <c r="F489" s="9">
        <f>IF(Data!F489&gt;0,Data!F489-4,"")</f>
        <v/>
      </c>
      <c r="G489" s="9">
        <f>IF(Data!G489&gt;0,Data!G489-4,"")</f>
        <v/>
      </c>
      <c r="H489" s="9">
        <f>IF(Data!H489&gt;0,Data!H489-4,"")</f>
        <v/>
      </c>
      <c r="K489" s="10">
        <f>IF(COUNT(A489,B489,C489,D489)&gt;0,AVERAGE(A489,B489,C489,D489),"")</f>
        <v/>
      </c>
      <c r="L489" s="10">
        <f>IF(COUNT(E489,F489,G489,H489)&gt;0,AVERAGE(E489,F489,G489,H489),"")</f>
        <v/>
      </c>
      <c r="M489" s="10">
        <f>IF(COUNT(A489,B489,C489,D489,E489,F489,G489,H489)&gt;0,AVERAGE(A489,B489,C489,D489,E489,F489,G489,H489),"")</f>
        <v/>
      </c>
    </row>
    <row r="490">
      <c r="A490" s="9">
        <f>IF(Data!A490&gt;0,Data!A490-4,"")</f>
        <v/>
      </c>
      <c r="B490" s="9">
        <f>IF(Data!B490&gt;0,Data!B490-4,"")</f>
        <v/>
      </c>
      <c r="C490" s="9">
        <f>IF(Data!C490&gt;0,Data!C490-4,"")</f>
        <v/>
      </c>
      <c r="D490" s="9">
        <f>IF(Data!D490&gt;0,Data!D490-4,"")</f>
        <v/>
      </c>
      <c r="E490" s="9">
        <f>IF(Data!E490&gt;0,Data!E490-4,"")</f>
        <v/>
      </c>
      <c r="F490" s="9">
        <f>IF(Data!F490&gt;0,Data!F490-4,"")</f>
        <v/>
      </c>
      <c r="G490" s="9">
        <f>IF(Data!G490&gt;0,Data!G490-4,"")</f>
        <v/>
      </c>
      <c r="H490" s="9">
        <f>IF(Data!H490&gt;0,Data!H490-4,"")</f>
        <v/>
      </c>
      <c r="K490" s="10">
        <f>IF(COUNT(A490,B490,C490,D490)&gt;0,AVERAGE(A490,B490,C490,D490),"")</f>
        <v/>
      </c>
      <c r="L490" s="10">
        <f>IF(COUNT(E490,F490,G490,H490)&gt;0,AVERAGE(E490,F490,G490,H490),"")</f>
        <v/>
      </c>
      <c r="M490" s="10">
        <f>IF(COUNT(A490,B490,C490,D490,E490,F490,G490,H490)&gt;0,AVERAGE(A490,B490,C490,D490,E490,F490,G490,H490),"")</f>
        <v/>
      </c>
    </row>
    <row r="491">
      <c r="A491" s="9">
        <f>IF(Data!A491&gt;0,Data!A491-4,"")</f>
        <v/>
      </c>
      <c r="B491" s="9">
        <f>IF(Data!B491&gt;0,Data!B491-4,"")</f>
        <v/>
      </c>
      <c r="C491" s="9">
        <f>IF(Data!C491&gt;0,Data!C491-4,"")</f>
        <v/>
      </c>
      <c r="D491" s="9">
        <f>IF(Data!D491&gt;0,Data!D491-4,"")</f>
        <v/>
      </c>
      <c r="E491" s="9">
        <f>IF(Data!E491&gt;0,Data!E491-4,"")</f>
        <v/>
      </c>
      <c r="F491" s="9">
        <f>IF(Data!F491&gt;0,Data!F491-4,"")</f>
        <v/>
      </c>
      <c r="G491" s="9">
        <f>IF(Data!G491&gt;0,Data!G491-4,"")</f>
        <v/>
      </c>
      <c r="H491" s="9">
        <f>IF(Data!H491&gt;0,Data!H491-4,"")</f>
        <v/>
      </c>
      <c r="K491" s="10">
        <f>IF(COUNT(A491,B491,C491,D491)&gt;0,AVERAGE(A491,B491,C491,D491),"")</f>
        <v/>
      </c>
      <c r="L491" s="10">
        <f>IF(COUNT(E491,F491,G491,H491)&gt;0,AVERAGE(E491,F491,G491,H491),"")</f>
        <v/>
      </c>
      <c r="M491" s="10">
        <f>IF(COUNT(A491,B491,C491,D491,E491,F491,G491,H491)&gt;0,AVERAGE(A491,B491,C491,D491,E491,F491,G491,H491),"")</f>
        <v/>
      </c>
    </row>
    <row r="492">
      <c r="A492" s="9">
        <f>IF(Data!A492&gt;0,Data!A492-4,"")</f>
        <v/>
      </c>
      <c r="B492" s="9">
        <f>IF(Data!B492&gt;0,Data!B492-4,"")</f>
        <v/>
      </c>
      <c r="C492" s="9">
        <f>IF(Data!C492&gt;0,Data!C492-4,"")</f>
        <v/>
      </c>
      <c r="D492" s="9">
        <f>IF(Data!D492&gt;0,Data!D492-4,"")</f>
        <v/>
      </c>
      <c r="E492" s="9">
        <f>IF(Data!E492&gt;0,Data!E492-4,"")</f>
        <v/>
      </c>
      <c r="F492" s="9">
        <f>IF(Data!F492&gt;0,Data!F492-4,"")</f>
        <v/>
      </c>
      <c r="G492" s="9">
        <f>IF(Data!G492&gt;0,Data!G492-4,"")</f>
        <v/>
      </c>
      <c r="H492" s="9">
        <f>IF(Data!H492&gt;0,Data!H492-4,"")</f>
        <v/>
      </c>
      <c r="K492" s="10">
        <f>IF(COUNT(A492,B492,C492,D492)&gt;0,AVERAGE(A492,B492,C492,D492),"")</f>
        <v/>
      </c>
      <c r="L492" s="10">
        <f>IF(COUNT(E492,F492,G492,H492)&gt;0,AVERAGE(E492,F492,G492,H492),"")</f>
        <v/>
      </c>
      <c r="M492" s="10">
        <f>IF(COUNT(A492,B492,C492,D492,E492,F492,G492,H492)&gt;0,AVERAGE(A492,B492,C492,D492,E492,F492,G492,H492),"")</f>
        <v/>
      </c>
    </row>
    <row r="493">
      <c r="A493" s="9">
        <f>IF(Data!A493&gt;0,Data!A493-4,"")</f>
        <v/>
      </c>
      <c r="B493" s="9">
        <f>IF(Data!B493&gt;0,Data!B493-4,"")</f>
        <v/>
      </c>
      <c r="C493" s="9">
        <f>IF(Data!C493&gt;0,Data!C493-4,"")</f>
        <v/>
      </c>
      <c r="D493" s="9">
        <f>IF(Data!D493&gt;0,Data!D493-4,"")</f>
        <v/>
      </c>
      <c r="E493" s="9">
        <f>IF(Data!E493&gt;0,Data!E493-4,"")</f>
        <v/>
      </c>
      <c r="F493" s="9">
        <f>IF(Data!F493&gt;0,Data!F493-4,"")</f>
        <v/>
      </c>
      <c r="G493" s="9">
        <f>IF(Data!G493&gt;0,Data!G493-4,"")</f>
        <v/>
      </c>
      <c r="H493" s="9">
        <f>IF(Data!H493&gt;0,Data!H493-4,"")</f>
        <v/>
      </c>
      <c r="K493" s="10">
        <f>IF(COUNT(A493,B493,C493,D493)&gt;0,AVERAGE(A493,B493,C493,D493),"")</f>
        <v/>
      </c>
      <c r="L493" s="10">
        <f>IF(COUNT(E493,F493,G493,H493)&gt;0,AVERAGE(E493,F493,G493,H493),"")</f>
        <v/>
      </c>
      <c r="M493" s="10">
        <f>IF(COUNT(A493,B493,C493,D493,E493,F493,G493,H493)&gt;0,AVERAGE(A493,B493,C493,D493,E493,F493,G493,H493),"")</f>
        <v/>
      </c>
    </row>
    <row r="494">
      <c r="A494" s="9">
        <f>IF(Data!A494&gt;0,Data!A494-4,"")</f>
        <v/>
      </c>
      <c r="B494" s="9">
        <f>IF(Data!B494&gt;0,Data!B494-4,"")</f>
        <v/>
      </c>
      <c r="C494" s="9">
        <f>IF(Data!C494&gt;0,Data!C494-4,"")</f>
        <v/>
      </c>
      <c r="D494" s="9">
        <f>IF(Data!D494&gt;0,Data!D494-4,"")</f>
        <v/>
      </c>
      <c r="E494" s="9">
        <f>IF(Data!E494&gt;0,Data!E494-4,"")</f>
        <v/>
      </c>
      <c r="F494" s="9">
        <f>IF(Data!F494&gt;0,Data!F494-4,"")</f>
        <v/>
      </c>
      <c r="G494" s="9">
        <f>IF(Data!G494&gt;0,Data!G494-4,"")</f>
        <v/>
      </c>
      <c r="H494" s="9">
        <f>IF(Data!H494&gt;0,Data!H494-4,"")</f>
        <v/>
      </c>
      <c r="K494" s="10">
        <f>IF(COUNT(A494,B494,C494,D494)&gt;0,AVERAGE(A494,B494,C494,D494),"")</f>
        <v/>
      </c>
      <c r="L494" s="10">
        <f>IF(COUNT(E494,F494,G494,H494)&gt;0,AVERAGE(E494,F494,G494,H494),"")</f>
        <v/>
      </c>
      <c r="M494" s="10">
        <f>IF(COUNT(A494,B494,C494,D494,E494,F494,G494,H494)&gt;0,AVERAGE(A494,B494,C494,D494,E494,F494,G494,H494),"")</f>
        <v/>
      </c>
    </row>
    <row r="495">
      <c r="A495" s="9">
        <f>IF(Data!A495&gt;0,Data!A495-4,"")</f>
        <v/>
      </c>
      <c r="B495" s="9">
        <f>IF(Data!B495&gt;0,Data!B495-4,"")</f>
        <v/>
      </c>
      <c r="C495" s="9">
        <f>IF(Data!C495&gt;0,Data!C495-4,"")</f>
        <v/>
      </c>
      <c r="D495" s="9">
        <f>IF(Data!D495&gt;0,Data!D495-4,"")</f>
        <v/>
      </c>
      <c r="E495" s="9">
        <f>IF(Data!E495&gt;0,Data!E495-4,"")</f>
        <v/>
      </c>
      <c r="F495" s="9">
        <f>IF(Data!F495&gt;0,Data!F495-4,"")</f>
        <v/>
      </c>
      <c r="G495" s="9">
        <f>IF(Data!G495&gt;0,Data!G495-4,"")</f>
        <v/>
      </c>
      <c r="H495" s="9">
        <f>IF(Data!H495&gt;0,Data!H495-4,"")</f>
        <v/>
      </c>
      <c r="K495" s="10">
        <f>IF(COUNT(A495,B495,C495,D495)&gt;0,AVERAGE(A495,B495,C495,D495),"")</f>
        <v/>
      </c>
      <c r="L495" s="10">
        <f>IF(COUNT(E495,F495,G495,H495)&gt;0,AVERAGE(E495,F495,G495,H495),"")</f>
        <v/>
      </c>
      <c r="M495" s="10">
        <f>IF(COUNT(A495,B495,C495,D495,E495,F495,G495,H495)&gt;0,AVERAGE(A495,B495,C495,D495,E495,F495,G495,H495),"")</f>
        <v/>
      </c>
    </row>
    <row r="496">
      <c r="A496" s="9">
        <f>IF(Data!A496&gt;0,Data!A496-4,"")</f>
        <v/>
      </c>
      <c r="B496" s="9">
        <f>IF(Data!B496&gt;0,Data!B496-4,"")</f>
        <v/>
      </c>
      <c r="C496" s="9">
        <f>IF(Data!C496&gt;0,Data!C496-4,"")</f>
        <v/>
      </c>
      <c r="D496" s="9">
        <f>IF(Data!D496&gt;0,Data!D496-4,"")</f>
        <v/>
      </c>
      <c r="E496" s="9">
        <f>IF(Data!E496&gt;0,Data!E496-4,"")</f>
        <v/>
      </c>
      <c r="F496" s="9">
        <f>IF(Data!F496&gt;0,Data!F496-4,"")</f>
        <v/>
      </c>
      <c r="G496" s="9">
        <f>IF(Data!G496&gt;0,Data!G496-4,"")</f>
        <v/>
      </c>
      <c r="H496" s="9">
        <f>IF(Data!H496&gt;0,Data!H496-4,"")</f>
        <v/>
      </c>
      <c r="K496" s="10">
        <f>IF(COUNT(A496,B496,C496,D496)&gt;0,AVERAGE(A496,B496,C496,D496),"")</f>
        <v/>
      </c>
      <c r="L496" s="10">
        <f>IF(COUNT(E496,F496,G496,H496)&gt;0,AVERAGE(E496,F496,G496,H496),"")</f>
        <v/>
      </c>
      <c r="M496" s="10">
        <f>IF(COUNT(A496,B496,C496,D496,E496,F496,G496,H496)&gt;0,AVERAGE(A496,B496,C496,D496,E496,F496,G496,H496),"")</f>
        <v/>
      </c>
    </row>
    <row r="497">
      <c r="A497" s="9">
        <f>IF(Data!A497&gt;0,Data!A497-4,"")</f>
        <v/>
      </c>
      <c r="B497" s="9">
        <f>IF(Data!B497&gt;0,Data!B497-4,"")</f>
        <v/>
      </c>
      <c r="C497" s="9">
        <f>IF(Data!C497&gt;0,Data!C497-4,"")</f>
        <v/>
      </c>
      <c r="D497" s="9">
        <f>IF(Data!D497&gt;0,Data!D497-4,"")</f>
        <v/>
      </c>
      <c r="E497" s="9">
        <f>IF(Data!E497&gt;0,Data!E497-4,"")</f>
        <v/>
      </c>
      <c r="F497" s="9">
        <f>IF(Data!F497&gt;0,Data!F497-4,"")</f>
        <v/>
      </c>
      <c r="G497" s="9">
        <f>IF(Data!G497&gt;0,Data!G497-4,"")</f>
        <v/>
      </c>
      <c r="H497" s="9">
        <f>IF(Data!H497&gt;0,Data!H497-4,"")</f>
        <v/>
      </c>
      <c r="K497" s="10">
        <f>IF(COUNT(A497,B497,C497,D497)&gt;0,AVERAGE(A497,B497,C497,D497),"")</f>
        <v/>
      </c>
      <c r="L497" s="10">
        <f>IF(COUNT(E497,F497,G497,H497)&gt;0,AVERAGE(E497,F497,G497,H497),"")</f>
        <v/>
      </c>
      <c r="M497" s="10">
        <f>IF(COUNT(A497,B497,C497,D497,E497,F497,G497,H497)&gt;0,AVERAGE(A497,B497,C497,D497,E497,F497,G497,H497),"")</f>
        <v/>
      </c>
    </row>
    <row r="498">
      <c r="A498" s="9">
        <f>IF(Data!A498&gt;0,Data!A498-4,"")</f>
        <v/>
      </c>
      <c r="B498" s="9">
        <f>IF(Data!B498&gt;0,Data!B498-4,"")</f>
        <v/>
      </c>
      <c r="C498" s="9">
        <f>IF(Data!C498&gt;0,Data!C498-4,"")</f>
        <v/>
      </c>
      <c r="D498" s="9">
        <f>IF(Data!D498&gt;0,Data!D498-4,"")</f>
        <v/>
      </c>
      <c r="E498" s="9">
        <f>IF(Data!E498&gt;0,Data!E498-4,"")</f>
        <v/>
      </c>
      <c r="F498" s="9">
        <f>IF(Data!F498&gt;0,Data!F498-4,"")</f>
        <v/>
      </c>
      <c r="G498" s="9">
        <f>IF(Data!G498&gt;0,Data!G498-4,"")</f>
        <v/>
      </c>
      <c r="H498" s="9">
        <f>IF(Data!H498&gt;0,Data!H498-4,"")</f>
        <v/>
      </c>
      <c r="K498" s="10">
        <f>IF(COUNT(A498,B498,C498,D498)&gt;0,AVERAGE(A498,B498,C498,D498),"")</f>
        <v/>
      </c>
      <c r="L498" s="10">
        <f>IF(COUNT(E498,F498,G498,H498)&gt;0,AVERAGE(E498,F498,G498,H498),"")</f>
        <v/>
      </c>
      <c r="M498" s="10">
        <f>IF(COUNT(A498,B498,C498,D498,E498,F498,G498,H498)&gt;0,AVERAGE(A498,B498,C498,D498,E498,F498,G498,H498),"")</f>
        <v/>
      </c>
    </row>
    <row r="499">
      <c r="A499" s="9">
        <f>IF(Data!A499&gt;0,Data!A499-4,"")</f>
        <v/>
      </c>
      <c r="B499" s="9">
        <f>IF(Data!B499&gt;0,Data!B499-4,"")</f>
        <v/>
      </c>
      <c r="C499" s="9">
        <f>IF(Data!C499&gt;0,Data!C499-4,"")</f>
        <v/>
      </c>
      <c r="D499" s="9">
        <f>IF(Data!D499&gt;0,Data!D499-4,"")</f>
        <v/>
      </c>
      <c r="E499" s="9">
        <f>IF(Data!E499&gt;0,Data!E499-4,"")</f>
        <v/>
      </c>
      <c r="F499" s="9">
        <f>IF(Data!F499&gt;0,Data!F499-4,"")</f>
        <v/>
      </c>
      <c r="G499" s="9">
        <f>IF(Data!G499&gt;0,Data!G499-4,"")</f>
        <v/>
      </c>
      <c r="H499" s="9">
        <f>IF(Data!H499&gt;0,Data!H499-4,"")</f>
        <v/>
      </c>
      <c r="K499" s="10">
        <f>IF(COUNT(A499,B499,C499,D499)&gt;0,AVERAGE(A499,B499,C499,D499),"")</f>
        <v/>
      </c>
      <c r="L499" s="10">
        <f>IF(COUNT(E499,F499,G499,H499)&gt;0,AVERAGE(E499,F499,G499,H499),"")</f>
        <v/>
      </c>
      <c r="M499" s="10">
        <f>IF(COUNT(A499,B499,C499,D499,E499,F499,G499,H499)&gt;0,AVERAGE(A499,B499,C499,D499,E499,F499,G499,H499),"")</f>
        <v/>
      </c>
    </row>
    <row r="500">
      <c r="A500" s="9">
        <f>IF(Data!A500&gt;0,Data!A500-4,"")</f>
        <v/>
      </c>
      <c r="B500" s="9">
        <f>IF(Data!B500&gt;0,Data!B500-4,"")</f>
        <v/>
      </c>
      <c r="C500" s="9">
        <f>IF(Data!C500&gt;0,Data!C500-4,"")</f>
        <v/>
      </c>
      <c r="D500" s="9">
        <f>IF(Data!D500&gt;0,Data!D500-4,"")</f>
        <v/>
      </c>
      <c r="E500" s="9">
        <f>IF(Data!E500&gt;0,Data!E500-4,"")</f>
        <v/>
      </c>
      <c r="F500" s="9">
        <f>IF(Data!F500&gt;0,Data!F500-4,"")</f>
        <v/>
      </c>
      <c r="G500" s="9">
        <f>IF(Data!G500&gt;0,Data!G500-4,"")</f>
        <v/>
      </c>
      <c r="H500" s="9">
        <f>IF(Data!H500&gt;0,Data!H500-4,"")</f>
        <v/>
      </c>
      <c r="K500" s="10">
        <f>IF(COUNT(A500,B500,C500,D500)&gt;0,AVERAGE(A500,B500,C500,D500),"")</f>
        <v/>
      </c>
      <c r="L500" s="10">
        <f>IF(COUNT(E500,F500,G500,H500)&gt;0,AVERAGE(E500,F500,G500,H500),"")</f>
        <v/>
      </c>
      <c r="M500" s="10">
        <f>IF(COUNT(A500,B500,C500,D500,E500,F500,G500,H500)&gt;0,AVERAGE(A500,B500,C500,D500,E500,F500,G500,H500),"")</f>
        <v/>
      </c>
    </row>
    <row r="501">
      <c r="A501" s="9">
        <f>IF(Data!A501&gt;0,Data!A501-4,"")</f>
        <v/>
      </c>
      <c r="B501" s="9">
        <f>IF(Data!B501&gt;0,Data!B501-4,"")</f>
        <v/>
      </c>
      <c r="C501" s="9">
        <f>IF(Data!C501&gt;0,Data!C501-4,"")</f>
        <v/>
      </c>
      <c r="D501" s="9">
        <f>IF(Data!D501&gt;0,Data!D501-4,"")</f>
        <v/>
      </c>
      <c r="E501" s="9">
        <f>IF(Data!E501&gt;0,Data!E501-4,"")</f>
        <v/>
      </c>
      <c r="F501" s="9">
        <f>IF(Data!F501&gt;0,Data!F501-4,"")</f>
        <v/>
      </c>
      <c r="G501" s="9">
        <f>IF(Data!G501&gt;0,Data!G501-4,"")</f>
        <v/>
      </c>
      <c r="H501" s="9">
        <f>IF(Data!H501&gt;0,Data!H501-4,"")</f>
        <v/>
      </c>
      <c r="K501" s="10">
        <f>IF(COUNT(A501,B501,C501,D501)&gt;0,AVERAGE(A501,B501,C501,D501),"")</f>
        <v/>
      </c>
      <c r="L501" s="10">
        <f>IF(COUNT(E501,F501,G501,H501)&gt;0,AVERAGE(E501,F501,G501,H501),"")</f>
        <v/>
      </c>
      <c r="M501" s="10">
        <f>IF(COUNT(A501,B501,C501,D501,E501,F501,G501,H501)&gt;0,AVERAGE(A501,B501,C501,D501,E501,F501,G501,H501),"")</f>
        <v/>
      </c>
    </row>
    <row r="502">
      <c r="A502" s="9">
        <f>IF(Data!A502&gt;0,Data!A502-4,"")</f>
        <v/>
      </c>
      <c r="B502" s="9">
        <f>IF(Data!B502&gt;0,Data!B502-4,"")</f>
        <v/>
      </c>
      <c r="C502" s="9">
        <f>IF(Data!C502&gt;0,Data!C502-4,"")</f>
        <v/>
      </c>
      <c r="D502" s="9">
        <f>IF(Data!D502&gt;0,Data!D502-4,"")</f>
        <v/>
      </c>
      <c r="E502" s="9">
        <f>IF(Data!E502&gt;0,Data!E502-4,"")</f>
        <v/>
      </c>
      <c r="F502" s="9">
        <f>IF(Data!F502&gt;0,Data!F502-4,"")</f>
        <v/>
      </c>
      <c r="G502" s="9">
        <f>IF(Data!G502&gt;0,Data!G502-4,"")</f>
        <v/>
      </c>
      <c r="H502" s="9">
        <f>IF(Data!H502&gt;0,Data!H502-4,"")</f>
        <v/>
      </c>
      <c r="K502" s="10">
        <f>IF(COUNT(A502,B502,C502,D502)&gt;0,AVERAGE(A502,B502,C502,D502),"")</f>
        <v/>
      </c>
      <c r="L502" s="10">
        <f>IF(COUNT(E502,F502,G502,H502)&gt;0,AVERAGE(E502,F502,G502,H502),"")</f>
        <v/>
      </c>
      <c r="M502" s="10">
        <f>IF(COUNT(A502,B502,C502,D502,E502,F502,G502,H502)&gt;0,AVERAGE(A502,B502,C502,D502,E502,F502,G502,H502),"")</f>
        <v/>
      </c>
    </row>
    <row r="503">
      <c r="A503" s="9">
        <f>IF(Data!A503&gt;0,Data!A503-4,"")</f>
        <v/>
      </c>
      <c r="B503" s="9">
        <f>IF(Data!B503&gt;0,Data!B503-4,"")</f>
        <v/>
      </c>
      <c r="C503" s="9">
        <f>IF(Data!C503&gt;0,Data!C503-4,"")</f>
        <v/>
      </c>
      <c r="D503" s="9">
        <f>IF(Data!D503&gt;0,Data!D503-4,"")</f>
        <v/>
      </c>
      <c r="E503" s="9">
        <f>IF(Data!E503&gt;0,Data!E503-4,"")</f>
        <v/>
      </c>
      <c r="F503" s="9">
        <f>IF(Data!F503&gt;0,Data!F503-4,"")</f>
        <v/>
      </c>
      <c r="G503" s="9">
        <f>IF(Data!G503&gt;0,Data!G503-4,"")</f>
        <v/>
      </c>
      <c r="H503" s="9">
        <f>IF(Data!H503&gt;0,Data!H503-4,"")</f>
        <v/>
      </c>
      <c r="K503" s="10">
        <f>IF(COUNT(A503,B503,C503,D503)&gt;0,AVERAGE(A503,B503,C503,D503),"")</f>
        <v/>
      </c>
      <c r="L503" s="10">
        <f>IF(COUNT(E503,F503,G503,H503)&gt;0,AVERAGE(E503,F503,G503,H503),"")</f>
        <v/>
      </c>
      <c r="M503" s="10">
        <f>IF(COUNT(A503,B503,C503,D503,E503,F503,G503,H503)&gt;0,AVERAGE(A503,B503,C503,D503,E503,F503,G503,H503),"")</f>
        <v/>
      </c>
    </row>
    <row r="504">
      <c r="A504" s="9">
        <f>IF(Data!A504&gt;0,Data!A504-4,"")</f>
        <v/>
      </c>
      <c r="B504" s="9">
        <f>IF(Data!B504&gt;0,Data!B504-4,"")</f>
        <v/>
      </c>
      <c r="C504" s="9">
        <f>IF(Data!C504&gt;0,Data!C504-4,"")</f>
        <v/>
      </c>
      <c r="D504" s="9">
        <f>IF(Data!D504&gt;0,Data!D504-4,"")</f>
        <v/>
      </c>
      <c r="E504" s="9">
        <f>IF(Data!E504&gt;0,Data!E504-4,"")</f>
        <v/>
      </c>
      <c r="F504" s="9">
        <f>IF(Data!F504&gt;0,Data!F504-4,"")</f>
        <v/>
      </c>
      <c r="G504" s="9">
        <f>IF(Data!G504&gt;0,Data!G504-4,"")</f>
        <v/>
      </c>
      <c r="H504" s="9">
        <f>IF(Data!H504&gt;0,Data!H504-4,"")</f>
        <v/>
      </c>
      <c r="K504" s="10">
        <f>IF(COUNT(A504,B504,C504,D504)&gt;0,AVERAGE(A504,B504,C504,D504),"")</f>
        <v/>
      </c>
      <c r="L504" s="10">
        <f>IF(COUNT(E504,F504,G504,H504)&gt;0,AVERAGE(E504,F504,G504,H504),"")</f>
        <v/>
      </c>
      <c r="M504" s="10">
        <f>IF(COUNT(A504,B504,C504,D504,E504,F504,G504,H504)&gt;0,AVERAGE(A504,B504,C504,D504,E504,F504,G504,H504),"")</f>
        <v/>
      </c>
    </row>
    <row r="505">
      <c r="A505" s="9">
        <f>IF(Data!A505&gt;0,Data!A505-4,"")</f>
        <v/>
      </c>
      <c r="B505" s="9">
        <f>IF(Data!B505&gt;0,Data!B505-4,"")</f>
        <v/>
      </c>
      <c r="C505" s="9">
        <f>IF(Data!C505&gt;0,Data!C505-4,"")</f>
        <v/>
      </c>
      <c r="D505" s="9">
        <f>IF(Data!D505&gt;0,Data!D505-4,"")</f>
        <v/>
      </c>
      <c r="E505" s="9">
        <f>IF(Data!E505&gt;0,Data!E505-4,"")</f>
        <v/>
      </c>
      <c r="F505" s="9">
        <f>IF(Data!F505&gt;0,Data!F505-4,"")</f>
        <v/>
      </c>
      <c r="G505" s="9">
        <f>IF(Data!G505&gt;0,Data!G505-4,"")</f>
        <v/>
      </c>
      <c r="H505" s="9">
        <f>IF(Data!H505&gt;0,Data!H505-4,"")</f>
        <v/>
      </c>
      <c r="K505" s="10">
        <f>IF(COUNT(A505,B505,C505,D505)&gt;0,AVERAGE(A505,B505,C505,D505),"")</f>
        <v/>
      </c>
      <c r="L505" s="10">
        <f>IF(COUNT(E505,F505,G505,H505)&gt;0,AVERAGE(E505,F505,G505,H505),"")</f>
        <v/>
      </c>
      <c r="M505" s="10">
        <f>IF(COUNT(A505,B505,C505,D505,E505,F505,G505,H505)&gt;0,AVERAGE(A505,B505,C505,D505,E505,F505,G505,H505),"")</f>
        <v/>
      </c>
    </row>
    <row r="506">
      <c r="A506" s="9">
        <f>IF(Data!A506&gt;0,Data!A506-4,"")</f>
        <v/>
      </c>
      <c r="B506" s="9">
        <f>IF(Data!B506&gt;0,Data!B506-4,"")</f>
        <v/>
      </c>
      <c r="C506" s="9">
        <f>IF(Data!C506&gt;0,Data!C506-4,"")</f>
        <v/>
      </c>
      <c r="D506" s="9">
        <f>IF(Data!D506&gt;0,Data!D506-4,"")</f>
        <v/>
      </c>
      <c r="E506" s="9">
        <f>IF(Data!E506&gt;0,Data!E506-4,"")</f>
        <v/>
      </c>
      <c r="F506" s="9">
        <f>IF(Data!F506&gt;0,Data!F506-4,"")</f>
        <v/>
      </c>
      <c r="G506" s="9">
        <f>IF(Data!G506&gt;0,Data!G506-4,"")</f>
        <v/>
      </c>
      <c r="H506" s="9">
        <f>IF(Data!H506&gt;0,Data!H506-4,"")</f>
        <v/>
      </c>
      <c r="K506" s="10">
        <f>IF(COUNT(A506,B506,C506,D506)&gt;0,AVERAGE(A506,B506,C506,D506),"")</f>
        <v/>
      </c>
      <c r="L506" s="10">
        <f>IF(COUNT(E506,F506,G506,H506)&gt;0,AVERAGE(E506,F506,G506,H506),"")</f>
        <v/>
      </c>
      <c r="M506" s="10">
        <f>IF(COUNT(A506,B506,C506,D506,E506,F506,G506,H506)&gt;0,AVERAGE(A506,B506,C506,D506,E506,F506,G506,H506),"")</f>
        <v/>
      </c>
    </row>
    <row r="507">
      <c r="A507" s="9">
        <f>IF(Data!A507&gt;0,Data!A507-4,"")</f>
        <v/>
      </c>
      <c r="B507" s="9">
        <f>IF(Data!B507&gt;0,Data!B507-4,"")</f>
        <v/>
      </c>
      <c r="C507" s="9">
        <f>IF(Data!C507&gt;0,Data!C507-4,"")</f>
        <v/>
      </c>
      <c r="D507" s="9">
        <f>IF(Data!D507&gt;0,Data!D507-4,"")</f>
        <v/>
      </c>
      <c r="E507" s="9">
        <f>IF(Data!E507&gt;0,Data!E507-4,"")</f>
        <v/>
      </c>
      <c r="F507" s="9">
        <f>IF(Data!F507&gt;0,Data!F507-4,"")</f>
        <v/>
      </c>
      <c r="G507" s="9">
        <f>IF(Data!G507&gt;0,Data!G507-4,"")</f>
        <v/>
      </c>
      <c r="H507" s="9">
        <f>IF(Data!H507&gt;0,Data!H507-4,"")</f>
        <v/>
      </c>
      <c r="K507" s="10">
        <f>IF(COUNT(A507,B507,C507,D507)&gt;0,AVERAGE(A507,B507,C507,D507),"")</f>
        <v/>
      </c>
      <c r="L507" s="10">
        <f>IF(COUNT(E507,F507,G507,H507)&gt;0,AVERAGE(E507,F507,G507,H507),"")</f>
        <v/>
      </c>
      <c r="M507" s="10">
        <f>IF(COUNT(A507,B507,C507,D507,E507,F507,G507,H507)&gt;0,AVERAGE(A507,B507,C507,D507,E507,F507,G507,H507),"")</f>
        <v/>
      </c>
    </row>
    <row r="508">
      <c r="A508" s="9">
        <f>IF(Data!A508&gt;0,Data!A508-4,"")</f>
        <v/>
      </c>
      <c r="B508" s="9">
        <f>IF(Data!B508&gt;0,Data!B508-4,"")</f>
        <v/>
      </c>
      <c r="C508" s="9">
        <f>IF(Data!C508&gt;0,Data!C508-4,"")</f>
        <v/>
      </c>
      <c r="D508" s="9">
        <f>IF(Data!D508&gt;0,Data!D508-4,"")</f>
        <v/>
      </c>
      <c r="E508" s="9">
        <f>IF(Data!E508&gt;0,Data!E508-4,"")</f>
        <v/>
      </c>
      <c r="F508" s="9">
        <f>IF(Data!F508&gt;0,Data!F508-4,"")</f>
        <v/>
      </c>
      <c r="G508" s="9">
        <f>IF(Data!G508&gt;0,Data!G508-4,"")</f>
        <v/>
      </c>
      <c r="H508" s="9">
        <f>IF(Data!H508&gt;0,Data!H508-4,"")</f>
        <v/>
      </c>
      <c r="K508" s="10">
        <f>IF(COUNT(A508,B508,C508,D508)&gt;0,AVERAGE(A508,B508,C508,D508),"")</f>
        <v/>
      </c>
      <c r="L508" s="10">
        <f>IF(COUNT(E508,F508,G508,H508)&gt;0,AVERAGE(E508,F508,G508,H508),"")</f>
        <v/>
      </c>
      <c r="M508" s="10">
        <f>IF(COUNT(A508,B508,C508,D508,E508,F508,G508,H508)&gt;0,AVERAGE(A508,B508,C508,D508,E508,F508,G508,H508),"")</f>
        <v/>
      </c>
    </row>
    <row r="509">
      <c r="A509" s="9">
        <f>IF(Data!A509&gt;0,Data!A509-4,"")</f>
        <v/>
      </c>
      <c r="B509" s="9">
        <f>IF(Data!B509&gt;0,Data!B509-4,"")</f>
        <v/>
      </c>
      <c r="C509" s="9">
        <f>IF(Data!C509&gt;0,Data!C509-4,"")</f>
        <v/>
      </c>
      <c r="D509" s="9">
        <f>IF(Data!D509&gt;0,Data!D509-4,"")</f>
        <v/>
      </c>
      <c r="E509" s="9">
        <f>IF(Data!E509&gt;0,Data!E509-4,"")</f>
        <v/>
      </c>
      <c r="F509" s="9">
        <f>IF(Data!F509&gt;0,Data!F509-4,"")</f>
        <v/>
      </c>
      <c r="G509" s="9">
        <f>IF(Data!G509&gt;0,Data!G509-4,"")</f>
        <v/>
      </c>
      <c r="H509" s="9">
        <f>IF(Data!H509&gt;0,Data!H509-4,"")</f>
        <v/>
      </c>
      <c r="K509" s="10">
        <f>IF(COUNT(A509,B509,C509,D509)&gt;0,AVERAGE(A509,B509,C509,D509),"")</f>
        <v/>
      </c>
      <c r="L509" s="10">
        <f>IF(COUNT(E509,F509,G509,H509)&gt;0,AVERAGE(E509,F509,G509,H509),"")</f>
        <v/>
      </c>
      <c r="M509" s="10">
        <f>IF(COUNT(A509,B509,C509,D509,E509,F509,G509,H509)&gt;0,AVERAGE(A509,B509,C509,D509,E509,F509,G509,H509),"")</f>
        <v/>
      </c>
    </row>
    <row r="510">
      <c r="A510" s="9">
        <f>IF(Data!A510&gt;0,Data!A510-4,"")</f>
        <v/>
      </c>
      <c r="B510" s="9">
        <f>IF(Data!B510&gt;0,Data!B510-4,"")</f>
        <v/>
      </c>
      <c r="C510" s="9">
        <f>IF(Data!C510&gt;0,Data!C510-4,"")</f>
        <v/>
      </c>
      <c r="D510" s="9">
        <f>IF(Data!D510&gt;0,Data!D510-4,"")</f>
        <v/>
      </c>
      <c r="E510" s="9">
        <f>IF(Data!E510&gt;0,Data!E510-4,"")</f>
        <v/>
      </c>
      <c r="F510" s="9">
        <f>IF(Data!F510&gt;0,Data!F510-4,"")</f>
        <v/>
      </c>
      <c r="G510" s="9">
        <f>IF(Data!G510&gt;0,Data!G510-4,"")</f>
        <v/>
      </c>
      <c r="H510" s="9">
        <f>IF(Data!H510&gt;0,Data!H510-4,"")</f>
        <v/>
      </c>
      <c r="K510" s="10">
        <f>IF(COUNT(A510,B510,C510,D510)&gt;0,AVERAGE(A510,B510,C510,D510),"")</f>
        <v/>
      </c>
      <c r="L510" s="10">
        <f>IF(COUNT(E510,F510,G510,H510)&gt;0,AVERAGE(E510,F510,G510,H510),"")</f>
        <v/>
      </c>
      <c r="M510" s="10">
        <f>IF(COUNT(A510,B510,C510,D510,E510,F510,G510,H510)&gt;0,AVERAGE(A510,B510,C510,D510,E510,F510,G510,H510),"")</f>
        <v/>
      </c>
    </row>
    <row r="511">
      <c r="A511" s="9">
        <f>IF(Data!A511&gt;0,Data!A511-4,"")</f>
        <v/>
      </c>
      <c r="B511" s="9">
        <f>IF(Data!B511&gt;0,Data!B511-4,"")</f>
        <v/>
      </c>
      <c r="C511" s="9">
        <f>IF(Data!C511&gt;0,Data!C511-4,"")</f>
        <v/>
      </c>
      <c r="D511" s="9">
        <f>IF(Data!D511&gt;0,Data!D511-4,"")</f>
        <v/>
      </c>
      <c r="E511" s="9">
        <f>IF(Data!E511&gt;0,Data!E511-4,"")</f>
        <v/>
      </c>
      <c r="F511" s="9">
        <f>IF(Data!F511&gt;0,Data!F511-4,"")</f>
        <v/>
      </c>
      <c r="G511" s="9">
        <f>IF(Data!G511&gt;0,Data!G511-4,"")</f>
        <v/>
      </c>
      <c r="H511" s="9">
        <f>IF(Data!H511&gt;0,Data!H511-4,"")</f>
        <v/>
      </c>
      <c r="K511" s="10">
        <f>IF(COUNT(A511,B511,C511,D511)&gt;0,AVERAGE(A511,B511,C511,D511),"")</f>
        <v/>
      </c>
      <c r="L511" s="10">
        <f>IF(COUNT(E511,F511,G511,H511)&gt;0,AVERAGE(E511,F511,G511,H511),"")</f>
        <v/>
      </c>
      <c r="M511" s="10">
        <f>IF(COUNT(A511,B511,C511,D511,E511,F511,G511,H511)&gt;0,AVERAGE(A511,B511,C511,D511,E511,F511,G511,H511),"")</f>
        <v/>
      </c>
    </row>
    <row r="512">
      <c r="A512" s="9">
        <f>IF(Data!A512&gt;0,Data!A512-4,"")</f>
        <v/>
      </c>
      <c r="B512" s="9">
        <f>IF(Data!B512&gt;0,Data!B512-4,"")</f>
        <v/>
      </c>
      <c r="C512" s="9">
        <f>IF(Data!C512&gt;0,Data!C512-4,"")</f>
        <v/>
      </c>
      <c r="D512" s="9">
        <f>IF(Data!D512&gt;0,Data!D512-4,"")</f>
        <v/>
      </c>
      <c r="E512" s="9">
        <f>IF(Data!E512&gt;0,Data!E512-4,"")</f>
        <v/>
      </c>
      <c r="F512" s="9">
        <f>IF(Data!F512&gt;0,Data!F512-4,"")</f>
        <v/>
      </c>
      <c r="G512" s="9">
        <f>IF(Data!G512&gt;0,Data!G512-4,"")</f>
        <v/>
      </c>
      <c r="H512" s="9">
        <f>IF(Data!H512&gt;0,Data!H512-4,"")</f>
        <v/>
      </c>
      <c r="K512" s="10">
        <f>IF(COUNT(A512,B512,C512,D512)&gt;0,AVERAGE(A512,B512,C512,D512),"")</f>
        <v/>
      </c>
      <c r="L512" s="10">
        <f>IF(COUNT(E512,F512,G512,H512)&gt;0,AVERAGE(E512,F512,G512,H512),"")</f>
        <v/>
      </c>
      <c r="M512" s="10">
        <f>IF(COUNT(A512,B512,C512,D512,E512,F512,G512,H512)&gt;0,AVERAGE(A512,B512,C512,D512,E512,F512,G512,H512),"")</f>
        <v/>
      </c>
    </row>
    <row r="513">
      <c r="A513" s="9">
        <f>IF(Data!A513&gt;0,Data!A513-4,"")</f>
        <v/>
      </c>
      <c r="B513" s="9">
        <f>IF(Data!B513&gt;0,Data!B513-4,"")</f>
        <v/>
      </c>
      <c r="C513" s="9">
        <f>IF(Data!C513&gt;0,Data!C513-4,"")</f>
        <v/>
      </c>
      <c r="D513" s="9">
        <f>IF(Data!D513&gt;0,Data!D513-4,"")</f>
        <v/>
      </c>
      <c r="E513" s="9">
        <f>IF(Data!E513&gt;0,Data!E513-4,"")</f>
        <v/>
      </c>
      <c r="F513" s="9">
        <f>IF(Data!F513&gt;0,Data!F513-4,"")</f>
        <v/>
      </c>
      <c r="G513" s="9">
        <f>IF(Data!G513&gt;0,Data!G513-4,"")</f>
        <v/>
      </c>
      <c r="H513" s="9">
        <f>IF(Data!H513&gt;0,Data!H513-4,"")</f>
        <v/>
      </c>
      <c r="K513" s="10">
        <f>IF(COUNT(A513,B513,C513,D513)&gt;0,AVERAGE(A513,B513,C513,D513),"")</f>
        <v/>
      </c>
      <c r="L513" s="10">
        <f>IF(COUNT(E513,F513,G513,H513)&gt;0,AVERAGE(E513,F513,G513,H513),"")</f>
        <v/>
      </c>
      <c r="M513" s="10">
        <f>IF(COUNT(A513,B513,C513,D513,E513,F513,G513,H513)&gt;0,AVERAGE(A513,B513,C513,D513,E513,F513,G513,H513),"")</f>
        <v/>
      </c>
    </row>
    <row r="514">
      <c r="A514" s="9">
        <f>IF(Data!A514&gt;0,Data!A514-4,"")</f>
        <v/>
      </c>
      <c r="B514" s="9">
        <f>IF(Data!B514&gt;0,Data!B514-4,"")</f>
        <v/>
      </c>
      <c r="C514" s="9">
        <f>IF(Data!C514&gt;0,Data!C514-4,"")</f>
        <v/>
      </c>
      <c r="D514" s="9">
        <f>IF(Data!D514&gt;0,Data!D514-4,"")</f>
        <v/>
      </c>
      <c r="E514" s="9">
        <f>IF(Data!E514&gt;0,Data!E514-4,"")</f>
        <v/>
      </c>
      <c r="F514" s="9">
        <f>IF(Data!F514&gt;0,Data!F514-4,"")</f>
        <v/>
      </c>
      <c r="G514" s="9">
        <f>IF(Data!G514&gt;0,Data!G514-4,"")</f>
        <v/>
      </c>
      <c r="H514" s="9">
        <f>IF(Data!H514&gt;0,Data!H514-4,"")</f>
        <v/>
      </c>
      <c r="K514" s="10">
        <f>IF(COUNT(A514,B514,C514,D514)&gt;0,AVERAGE(A514,B514,C514,D514),"")</f>
        <v/>
      </c>
      <c r="L514" s="10">
        <f>IF(COUNT(E514,F514,G514,H514)&gt;0,AVERAGE(E514,F514,G514,H514),"")</f>
        <v/>
      </c>
      <c r="M514" s="10">
        <f>IF(COUNT(A514,B514,C514,D514,E514,F514,G514,H514)&gt;0,AVERAGE(A514,B514,C514,D514,E514,F514,G514,H514),"")</f>
        <v/>
      </c>
    </row>
    <row r="515">
      <c r="A515" s="9">
        <f>IF(Data!A515&gt;0,Data!A515-4,"")</f>
        <v/>
      </c>
      <c r="B515" s="9">
        <f>IF(Data!B515&gt;0,Data!B515-4,"")</f>
        <v/>
      </c>
      <c r="C515" s="9">
        <f>IF(Data!C515&gt;0,Data!C515-4,"")</f>
        <v/>
      </c>
      <c r="D515" s="9">
        <f>IF(Data!D515&gt;0,Data!D515-4,"")</f>
        <v/>
      </c>
      <c r="E515" s="9">
        <f>IF(Data!E515&gt;0,Data!E515-4,"")</f>
        <v/>
      </c>
      <c r="F515" s="9">
        <f>IF(Data!F515&gt;0,Data!F515-4,"")</f>
        <v/>
      </c>
      <c r="G515" s="9">
        <f>IF(Data!G515&gt;0,Data!G515-4,"")</f>
        <v/>
      </c>
      <c r="H515" s="9">
        <f>IF(Data!H515&gt;0,Data!H515-4,"")</f>
        <v/>
      </c>
      <c r="K515" s="10">
        <f>IF(COUNT(A515,B515,C515,D515)&gt;0,AVERAGE(A515,B515,C515,D515),"")</f>
        <v/>
      </c>
      <c r="L515" s="10">
        <f>IF(COUNT(E515,F515,G515,H515)&gt;0,AVERAGE(E515,F515,G515,H515),"")</f>
        <v/>
      </c>
      <c r="M515" s="10">
        <f>IF(COUNT(A515,B515,C515,D515,E515,F515,G515,H515)&gt;0,AVERAGE(A515,B515,C515,D515,E515,F515,G515,H515),"")</f>
        <v/>
      </c>
    </row>
    <row r="516">
      <c r="A516" s="9">
        <f>IF(Data!A516&gt;0,Data!A516-4,"")</f>
        <v/>
      </c>
      <c r="B516" s="9">
        <f>IF(Data!B516&gt;0,Data!B516-4,"")</f>
        <v/>
      </c>
      <c r="C516" s="9">
        <f>IF(Data!C516&gt;0,Data!C516-4,"")</f>
        <v/>
      </c>
      <c r="D516" s="9">
        <f>IF(Data!D516&gt;0,Data!D516-4,"")</f>
        <v/>
      </c>
      <c r="E516" s="9">
        <f>IF(Data!E516&gt;0,Data!E516-4,"")</f>
        <v/>
      </c>
      <c r="F516" s="9">
        <f>IF(Data!F516&gt;0,Data!F516-4,"")</f>
        <v/>
      </c>
      <c r="G516" s="9">
        <f>IF(Data!G516&gt;0,Data!G516-4,"")</f>
        <v/>
      </c>
      <c r="H516" s="9">
        <f>IF(Data!H516&gt;0,Data!H516-4,"")</f>
        <v/>
      </c>
      <c r="K516" s="10">
        <f>IF(COUNT(A516,B516,C516,D516)&gt;0,AVERAGE(A516,B516,C516,D516),"")</f>
        <v/>
      </c>
      <c r="L516" s="10">
        <f>IF(COUNT(E516,F516,G516,H516)&gt;0,AVERAGE(E516,F516,G516,H516),"")</f>
        <v/>
      </c>
      <c r="M516" s="10">
        <f>IF(COUNT(A516,B516,C516,D516,E516,F516,G516,H516)&gt;0,AVERAGE(A516,B516,C516,D516,E516,F516,G516,H516),"")</f>
        <v/>
      </c>
    </row>
    <row r="517">
      <c r="A517" s="9">
        <f>IF(Data!A517&gt;0,Data!A517-4,"")</f>
        <v/>
      </c>
      <c r="B517" s="9">
        <f>IF(Data!B517&gt;0,Data!B517-4,"")</f>
        <v/>
      </c>
      <c r="C517" s="9">
        <f>IF(Data!C517&gt;0,Data!C517-4,"")</f>
        <v/>
      </c>
      <c r="D517" s="9">
        <f>IF(Data!D517&gt;0,Data!D517-4,"")</f>
        <v/>
      </c>
      <c r="E517" s="9">
        <f>IF(Data!E517&gt;0,Data!E517-4,"")</f>
        <v/>
      </c>
      <c r="F517" s="9">
        <f>IF(Data!F517&gt;0,Data!F517-4,"")</f>
        <v/>
      </c>
      <c r="G517" s="9">
        <f>IF(Data!G517&gt;0,Data!G517-4,"")</f>
        <v/>
      </c>
      <c r="H517" s="9">
        <f>IF(Data!H517&gt;0,Data!H517-4,"")</f>
        <v/>
      </c>
      <c r="K517" s="10">
        <f>IF(COUNT(A517,B517,C517,D517)&gt;0,AVERAGE(A517,B517,C517,D517),"")</f>
        <v/>
      </c>
      <c r="L517" s="10">
        <f>IF(COUNT(E517,F517,G517,H517)&gt;0,AVERAGE(E517,F517,G517,H517),"")</f>
        <v/>
      </c>
      <c r="M517" s="10">
        <f>IF(COUNT(A517,B517,C517,D517,E517,F517,G517,H517)&gt;0,AVERAGE(A517,B517,C517,D517,E517,F517,G517,H517),"")</f>
        <v/>
      </c>
    </row>
    <row r="518">
      <c r="A518" s="9">
        <f>IF(Data!A518&gt;0,Data!A518-4,"")</f>
        <v/>
      </c>
      <c r="B518" s="9">
        <f>IF(Data!B518&gt;0,Data!B518-4,"")</f>
        <v/>
      </c>
      <c r="C518" s="9">
        <f>IF(Data!C518&gt;0,Data!C518-4,"")</f>
        <v/>
      </c>
      <c r="D518" s="9">
        <f>IF(Data!D518&gt;0,Data!D518-4,"")</f>
        <v/>
      </c>
      <c r="E518" s="9">
        <f>IF(Data!E518&gt;0,Data!E518-4,"")</f>
        <v/>
      </c>
      <c r="F518" s="9">
        <f>IF(Data!F518&gt;0,Data!F518-4,"")</f>
        <v/>
      </c>
      <c r="G518" s="9">
        <f>IF(Data!G518&gt;0,Data!G518-4,"")</f>
        <v/>
      </c>
      <c r="H518" s="9">
        <f>IF(Data!H518&gt;0,Data!H518-4,"")</f>
        <v/>
      </c>
      <c r="K518" s="10">
        <f>IF(COUNT(A518,B518,C518,D518)&gt;0,AVERAGE(A518,B518,C518,D518),"")</f>
        <v/>
      </c>
      <c r="L518" s="10">
        <f>IF(COUNT(E518,F518,G518,H518)&gt;0,AVERAGE(E518,F518,G518,H518),"")</f>
        <v/>
      </c>
      <c r="M518" s="10">
        <f>IF(COUNT(A518,B518,C518,D518,E518,F518,G518,H518)&gt;0,AVERAGE(A518,B518,C518,D518,E518,F518,G518,H518),"")</f>
        <v/>
      </c>
    </row>
    <row r="519">
      <c r="A519" s="9">
        <f>IF(Data!A519&gt;0,Data!A519-4,"")</f>
        <v/>
      </c>
      <c r="B519" s="9">
        <f>IF(Data!B519&gt;0,Data!B519-4,"")</f>
        <v/>
      </c>
      <c r="C519" s="9">
        <f>IF(Data!C519&gt;0,Data!C519-4,"")</f>
        <v/>
      </c>
      <c r="D519" s="9">
        <f>IF(Data!D519&gt;0,Data!D519-4,"")</f>
        <v/>
      </c>
      <c r="E519" s="9">
        <f>IF(Data!E519&gt;0,Data!E519-4,"")</f>
        <v/>
      </c>
      <c r="F519" s="9">
        <f>IF(Data!F519&gt;0,Data!F519-4,"")</f>
        <v/>
      </c>
      <c r="G519" s="9">
        <f>IF(Data!G519&gt;0,Data!G519-4,"")</f>
        <v/>
      </c>
      <c r="H519" s="9">
        <f>IF(Data!H519&gt;0,Data!H519-4,"")</f>
        <v/>
      </c>
      <c r="K519" s="10">
        <f>IF(COUNT(A519,B519,C519,D519)&gt;0,AVERAGE(A519,B519,C519,D519),"")</f>
        <v/>
      </c>
      <c r="L519" s="10">
        <f>IF(COUNT(E519,F519,G519,H519)&gt;0,AVERAGE(E519,F519,G519,H519),"")</f>
        <v/>
      </c>
      <c r="M519" s="10">
        <f>IF(COUNT(A519,B519,C519,D519,E519,F519,G519,H519)&gt;0,AVERAGE(A519,B519,C519,D519,E519,F519,G519,H519),"")</f>
        <v/>
      </c>
    </row>
    <row r="520">
      <c r="A520" s="9">
        <f>IF(Data!A520&gt;0,Data!A520-4,"")</f>
        <v/>
      </c>
      <c r="B520" s="9">
        <f>IF(Data!B520&gt;0,Data!B520-4,"")</f>
        <v/>
      </c>
      <c r="C520" s="9">
        <f>IF(Data!C520&gt;0,Data!C520-4,"")</f>
        <v/>
      </c>
      <c r="D520" s="9">
        <f>IF(Data!D520&gt;0,Data!D520-4,"")</f>
        <v/>
      </c>
      <c r="E520" s="9">
        <f>IF(Data!E520&gt;0,Data!E520-4,"")</f>
        <v/>
      </c>
      <c r="F520" s="9">
        <f>IF(Data!F520&gt;0,Data!F520-4,"")</f>
        <v/>
      </c>
      <c r="G520" s="9">
        <f>IF(Data!G520&gt;0,Data!G520-4,"")</f>
        <v/>
      </c>
      <c r="H520" s="9">
        <f>IF(Data!H520&gt;0,Data!H520-4,"")</f>
        <v/>
      </c>
      <c r="K520" s="10">
        <f>IF(COUNT(A520,B520,C520,D520)&gt;0,AVERAGE(A520,B520,C520,D520),"")</f>
        <v/>
      </c>
      <c r="L520" s="10">
        <f>IF(COUNT(E520,F520,G520,H520)&gt;0,AVERAGE(E520,F520,G520,H520),"")</f>
        <v/>
      </c>
      <c r="M520" s="10">
        <f>IF(COUNT(A520,B520,C520,D520,E520,F520,G520,H520)&gt;0,AVERAGE(A520,B520,C520,D520,E520,F520,G520,H520),"")</f>
        <v/>
      </c>
    </row>
    <row r="521">
      <c r="A521" s="9">
        <f>IF(Data!A521&gt;0,Data!A521-4,"")</f>
        <v/>
      </c>
      <c r="B521" s="9">
        <f>IF(Data!B521&gt;0,Data!B521-4,"")</f>
        <v/>
      </c>
      <c r="C521" s="9">
        <f>IF(Data!C521&gt;0,Data!C521-4,"")</f>
        <v/>
      </c>
      <c r="D521" s="9">
        <f>IF(Data!D521&gt;0,Data!D521-4,"")</f>
        <v/>
      </c>
      <c r="E521" s="9">
        <f>IF(Data!E521&gt;0,Data!E521-4,"")</f>
        <v/>
      </c>
      <c r="F521" s="9">
        <f>IF(Data!F521&gt;0,Data!F521-4,"")</f>
        <v/>
      </c>
      <c r="G521" s="9">
        <f>IF(Data!G521&gt;0,Data!G521-4,"")</f>
        <v/>
      </c>
      <c r="H521" s="9">
        <f>IF(Data!H521&gt;0,Data!H521-4,"")</f>
        <v/>
      </c>
      <c r="K521" s="10">
        <f>IF(COUNT(A521,B521,C521,D521)&gt;0,AVERAGE(A521,B521,C521,D521),"")</f>
        <v/>
      </c>
      <c r="L521" s="10">
        <f>IF(COUNT(E521,F521,G521,H521)&gt;0,AVERAGE(E521,F521,G521,H521),"")</f>
        <v/>
      </c>
      <c r="M521" s="10">
        <f>IF(COUNT(A521,B521,C521,D521,E521,F521,G521,H521)&gt;0,AVERAGE(A521,B521,C521,D521,E521,F521,G521,H521),"")</f>
        <v/>
      </c>
    </row>
    <row r="522">
      <c r="A522" s="9">
        <f>IF(Data!A522&gt;0,Data!A522-4,"")</f>
        <v/>
      </c>
      <c r="B522" s="9">
        <f>IF(Data!B522&gt;0,Data!B522-4,"")</f>
        <v/>
      </c>
      <c r="C522" s="9">
        <f>IF(Data!C522&gt;0,Data!C522-4,"")</f>
        <v/>
      </c>
      <c r="D522" s="9">
        <f>IF(Data!D522&gt;0,Data!D522-4,"")</f>
        <v/>
      </c>
      <c r="E522" s="9">
        <f>IF(Data!E522&gt;0,Data!E522-4,"")</f>
        <v/>
      </c>
      <c r="F522" s="9">
        <f>IF(Data!F522&gt;0,Data!F522-4,"")</f>
        <v/>
      </c>
      <c r="G522" s="9">
        <f>IF(Data!G522&gt;0,Data!G522-4,"")</f>
        <v/>
      </c>
      <c r="H522" s="9">
        <f>IF(Data!H522&gt;0,Data!H522-4,"")</f>
        <v/>
      </c>
      <c r="K522" s="10">
        <f>IF(COUNT(A522,B522,C522,D522)&gt;0,AVERAGE(A522,B522,C522,D522),"")</f>
        <v/>
      </c>
      <c r="L522" s="10">
        <f>IF(COUNT(E522,F522,G522,H522)&gt;0,AVERAGE(E522,F522,G522,H522),"")</f>
        <v/>
      </c>
      <c r="M522" s="10">
        <f>IF(COUNT(A522,B522,C522,D522,E522,F522,G522,H522)&gt;0,AVERAGE(A522,B522,C522,D522,E522,F522,G522,H522),"")</f>
        <v/>
      </c>
    </row>
    <row r="523">
      <c r="A523" s="9">
        <f>IF(Data!A523&gt;0,Data!A523-4,"")</f>
        <v/>
      </c>
      <c r="B523" s="9">
        <f>IF(Data!B523&gt;0,Data!B523-4,"")</f>
        <v/>
      </c>
      <c r="C523" s="9">
        <f>IF(Data!C523&gt;0,Data!C523-4,"")</f>
        <v/>
      </c>
      <c r="D523" s="9">
        <f>IF(Data!D523&gt;0,Data!D523-4,"")</f>
        <v/>
      </c>
      <c r="E523" s="9">
        <f>IF(Data!E523&gt;0,Data!E523-4,"")</f>
        <v/>
      </c>
      <c r="F523" s="9">
        <f>IF(Data!F523&gt;0,Data!F523-4,"")</f>
        <v/>
      </c>
      <c r="G523" s="9">
        <f>IF(Data!G523&gt;0,Data!G523-4,"")</f>
        <v/>
      </c>
      <c r="H523" s="9">
        <f>IF(Data!H523&gt;0,Data!H523-4,"")</f>
        <v/>
      </c>
      <c r="K523" s="10">
        <f>IF(COUNT(A523,B523,C523,D523)&gt;0,AVERAGE(A523,B523,C523,D523),"")</f>
        <v/>
      </c>
      <c r="L523" s="10">
        <f>IF(COUNT(E523,F523,G523,H523)&gt;0,AVERAGE(E523,F523,G523,H523),"")</f>
        <v/>
      </c>
      <c r="M523" s="10">
        <f>IF(COUNT(A523,B523,C523,D523,E523,F523,G523,H523)&gt;0,AVERAGE(A523,B523,C523,D523,E523,F523,G523,H523),"")</f>
        <v/>
      </c>
    </row>
    <row r="524">
      <c r="A524" s="9">
        <f>IF(Data!A524&gt;0,Data!A524-4,"")</f>
        <v/>
      </c>
      <c r="B524" s="9">
        <f>IF(Data!B524&gt;0,Data!B524-4,"")</f>
        <v/>
      </c>
      <c r="C524" s="9">
        <f>IF(Data!C524&gt;0,Data!C524-4,"")</f>
        <v/>
      </c>
      <c r="D524" s="9">
        <f>IF(Data!D524&gt;0,Data!D524-4,"")</f>
        <v/>
      </c>
      <c r="E524" s="9">
        <f>IF(Data!E524&gt;0,Data!E524-4,"")</f>
        <v/>
      </c>
      <c r="F524" s="9">
        <f>IF(Data!F524&gt;0,Data!F524-4,"")</f>
        <v/>
      </c>
      <c r="G524" s="9">
        <f>IF(Data!G524&gt;0,Data!G524-4,"")</f>
        <v/>
      </c>
      <c r="H524" s="9">
        <f>IF(Data!H524&gt;0,Data!H524-4,"")</f>
        <v/>
      </c>
      <c r="K524" s="10">
        <f>IF(COUNT(A524,B524,C524,D524)&gt;0,AVERAGE(A524,B524,C524,D524),"")</f>
        <v/>
      </c>
      <c r="L524" s="10">
        <f>IF(COUNT(E524,F524,G524,H524)&gt;0,AVERAGE(E524,F524,G524,H524),"")</f>
        <v/>
      </c>
      <c r="M524" s="10">
        <f>IF(COUNT(A524,B524,C524,D524,E524,F524,G524,H524)&gt;0,AVERAGE(A524,B524,C524,D524,E524,F524,G524,H524),"")</f>
        <v/>
      </c>
    </row>
    <row r="525">
      <c r="A525" s="9">
        <f>IF(Data!A525&gt;0,Data!A525-4,"")</f>
        <v/>
      </c>
      <c r="B525" s="9">
        <f>IF(Data!B525&gt;0,Data!B525-4,"")</f>
        <v/>
      </c>
      <c r="C525" s="9">
        <f>IF(Data!C525&gt;0,Data!C525-4,"")</f>
        <v/>
      </c>
      <c r="D525" s="9">
        <f>IF(Data!D525&gt;0,Data!D525-4,"")</f>
        <v/>
      </c>
      <c r="E525" s="9">
        <f>IF(Data!E525&gt;0,Data!E525-4,"")</f>
        <v/>
      </c>
      <c r="F525" s="9">
        <f>IF(Data!F525&gt;0,Data!F525-4,"")</f>
        <v/>
      </c>
      <c r="G525" s="9">
        <f>IF(Data!G525&gt;0,Data!G525-4,"")</f>
        <v/>
      </c>
      <c r="H525" s="9">
        <f>IF(Data!H525&gt;0,Data!H525-4,"")</f>
        <v/>
      </c>
      <c r="K525" s="10">
        <f>IF(COUNT(A525,B525,C525,D525)&gt;0,AVERAGE(A525,B525,C525,D525),"")</f>
        <v/>
      </c>
      <c r="L525" s="10">
        <f>IF(COUNT(E525,F525,G525,H525)&gt;0,AVERAGE(E525,F525,G525,H525),"")</f>
        <v/>
      </c>
      <c r="M525" s="10">
        <f>IF(COUNT(A525,B525,C525,D525,E525,F525,G525,H525)&gt;0,AVERAGE(A525,B525,C525,D525,E525,F525,G525,H525),"")</f>
        <v/>
      </c>
    </row>
    <row r="526">
      <c r="A526" s="9">
        <f>IF(Data!A526&gt;0,Data!A526-4,"")</f>
        <v/>
      </c>
      <c r="B526" s="9">
        <f>IF(Data!B526&gt;0,Data!B526-4,"")</f>
        <v/>
      </c>
      <c r="C526" s="9">
        <f>IF(Data!C526&gt;0,Data!C526-4,"")</f>
        <v/>
      </c>
      <c r="D526" s="9">
        <f>IF(Data!D526&gt;0,Data!D526-4,"")</f>
        <v/>
      </c>
      <c r="E526" s="9">
        <f>IF(Data!E526&gt;0,Data!E526-4,"")</f>
        <v/>
      </c>
      <c r="F526" s="9">
        <f>IF(Data!F526&gt;0,Data!F526-4,"")</f>
        <v/>
      </c>
      <c r="G526" s="9">
        <f>IF(Data!G526&gt;0,Data!G526-4,"")</f>
        <v/>
      </c>
      <c r="H526" s="9">
        <f>IF(Data!H526&gt;0,Data!H526-4,"")</f>
        <v/>
      </c>
      <c r="K526" s="10">
        <f>IF(COUNT(A526,B526,C526,D526)&gt;0,AVERAGE(A526,B526,C526,D526),"")</f>
        <v/>
      </c>
      <c r="L526" s="10">
        <f>IF(COUNT(E526,F526,G526,H526)&gt;0,AVERAGE(E526,F526,G526,H526),"")</f>
        <v/>
      </c>
      <c r="M526" s="10">
        <f>IF(COUNT(A526,B526,C526,D526,E526,F526,G526,H526)&gt;0,AVERAGE(A526,B526,C526,D526,E526,F526,G526,H526),"")</f>
        <v/>
      </c>
    </row>
    <row r="527">
      <c r="A527" s="9">
        <f>IF(Data!A527&gt;0,Data!A527-4,"")</f>
        <v/>
      </c>
      <c r="B527" s="9">
        <f>IF(Data!B527&gt;0,Data!B527-4,"")</f>
        <v/>
      </c>
      <c r="C527" s="9">
        <f>IF(Data!C527&gt;0,Data!C527-4,"")</f>
        <v/>
      </c>
      <c r="D527" s="9">
        <f>IF(Data!D527&gt;0,Data!D527-4,"")</f>
        <v/>
      </c>
      <c r="E527" s="9">
        <f>IF(Data!E527&gt;0,Data!E527-4,"")</f>
        <v/>
      </c>
      <c r="F527" s="9">
        <f>IF(Data!F527&gt;0,Data!F527-4,"")</f>
        <v/>
      </c>
      <c r="G527" s="9">
        <f>IF(Data!G527&gt;0,Data!G527-4,"")</f>
        <v/>
      </c>
      <c r="H527" s="9">
        <f>IF(Data!H527&gt;0,Data!H527-4,"")</f>
        <v/>
      </c>
      <c r="K527" s="10">
        <f>IF(COUNT(A527,B527,C527,D527)&gt;0,AVERAGE(A527,B527,C527,D527),"")</f>
        <v/>
      </c>
      <c r="L527" s="10">
        <f>IF(COUNT(E527,F527,G527,H527)&gt;0,AVERAGE(E527,F527,G527,H527),"")</f>
        <v/>
      </c>
      <c r="M527" s="10">
        <f>IF(COUNT(A527,B527,C527,D527,E527,F527,G527,H527)&gt;0,AVERAGE(A527,B527,C527,D527,E527,F527,G527,H527),"")</f>
        <v/>
      </c>
    </row>
    <row r="528">
      <c r="A528" s="9">
        <f>IF(Data!A528&gt;0,Data!A528-4,"")</f>
        <v/>
      </c>
      <c r="B528" s="9">
        <f>IF(Data!B528&gt;0,Data!B528-4,"")</f>
        <v/>
      </c>
      <c r="C528" s="9">
        <f>IF(Data!C528&gt;0,Data!C528-4,"")</f>
        <v/>
      </c>
      <c r="D528" s="9">
        <f>IF(Data!D528&gt;0,Data!D528-4,"")</f>
        <v/>
      </c>
      <c r="E528" s="9">
        <f>IF(Data!E528&gt;0,Data!E528-4,"")</f>
        <v/>
      </c>
      <c r="F528" s="9">
        <f>IF(Data!F528&gt;0,Data!F528-4,"")</f>
        <v/>
      </c>
      <c r="G528" s="9">
        <f>IF(Data!G528&gt;0,Data!G528-4,"")</f>
        <v/>
      </c>
      <c r="H528" s="9">
        <f>IF(Data!H528&gt;0,Data!H528-4,"")</f>
        <v/>
      </c>
      <c r="K528" s="10">
        <f>IF(COUNT(A528,B528,C528,D528)&gt;0,AVERAGE(A528,B528,C528,D528),"")</f>
        <v/>
      </c>
      <c r="L528" s="10">
        <f>IF(COUNT(E528,F528,G528,H528)&gt;0,AVERAGE(E528,F528,G528,H528),"")</f>
        <v/>
      </c>
      <c r="M528" s="10">
        <f>IF(COUNT(A528,B528,C528,D528,E528,F528,G528,H528)&gt;0,AVERAGE(A528,B528,C528,D528,E528,F528,G528,H528),"")</f>
        <v/>
      </c>
    </row>
    <row r="529">
      <c r="A529" s="9">
        <f>IF(Data!A529&gt;0,Data!A529-4,"")</f>
        <v/>
      </c>
      <c r="B529" s="9">
        <f>IF(Data!B529&gt;0,Data!B529-4,"")</f>
        <v/>
      </c>
      <c r="C529" s="9">
        <f>IF(Data!C529&gt;0,Data!C529-4,"")</f>
        <v/>
      </c>
      <c r="D529" s="9">
        <f>IF(Data!D529&gt;0,Data!D529-4,"")</f>
        <v/>
      </c>
      <c r="E529" s="9">
        <f>IF(Data!E529&gt;0,Data!E529-4,"")</f>
        <v/>
      </c>
      <c r="F529" s="9">
        <f>IF(Data!F529&gt;0,Data!F529-4,"")</f>
        <v/>
      </c>
      <c r="G529" s="9">
        <f>IF(Data!G529&gt;0,Data!G529-4,"")</f>
        <v/>
      </c>
      <c r="H529" s="9">
        <f>IF(Data!H529&gt;0,Data!H529-4,"")</f>
        <v/>
      </c>
      <c r="K529" s="10">
        <f>IF(COUNT(A529,B529,C529,D529)&gt;0,AVERAGE(A529,B529,C529,D529),"")</f>
        <v/>
      </c>
      <c r="L529" s="10">
        <f>IF(COUNT(E529,F529,G529,H529)&gt;0,AVERAGE(E529,F529,G529,H529),"")</f>
        <v/>
      </c>
      <c r="M529" s="10">
        <f>IF(COUNT(A529,B529,C529,D529,E529,F529,G529,H529)&gt;0,AVERAGE(A529,B529,C529,D529,E529,F529,G529,H529),"")</f>
        <v/>
      </c>
    </row>
    <row r="530">
      <c r="A530" s="9">
        <f>IF(Data!A530&gt;0,Data!A530-4,"")</f>
        <v/>
      </c>
      <c r="B530" s="9">
        <f>IF(Data!B530&gt;0,Data!B530-4,"")</f>
        <v/>
      </c>
      <c r="C530" s="9">
        <f>IF(Data!C530&gt;0,Data!C530-4,"")</f>
        <v/>
      </c>
      <c r="D530" s="9">
        <f>IF(Data!D530&gt;0,Data!D530-4,"")</f>
        <v/>
      </c>
      <c r="E530" s="9">
        <f>IF(Data!E530&gt;0,Data!E530-4,"")</f>
        <v/>
      </c>
      <c r="F530" s="9">
        <f>IF(Data!F530&gt;0,Data!F530-4,"")</f>
        <v/>
      </c>
      <c r="G530" s="9">
        <f>IF(Data!G530&gt;0,Data!G530-4,"")</f>
        <v/>
      </c>
      <c r="H530" s="9">
        <f>IF(Data!H530&gt;0,Data!H530-4,"")</f>
        <v/>
      </c>
      <c r="K530" s="10">
        <f>IF(COUNT(A530,B530,C530,D530)&gt;0,AVERAGE(A530,B530,C530,D530),"")</f>
        <v/>
      </c>
      <c r="L530" s="10">
        <f>IF(COUNT(E530,F530,G530,H530)&gt;0,AVERAGE(E530,F530,G530,H530),"")</f>
        <v/>
      </c>
      <c r="M530" s="10">
        <f>IF(COUNT(A530,B530,C530,D530,E530,F530,G530,H530)&gt;0,AVERAGE(A530,B530,C530,D530,E530,F530,G530,H530),"")</f>
        <v/>
      </c>
    </row>
    <row r="531">
      <c r="A531" s="9">
        <f>IF(Data!A531&gt;0,Data!A531-4,"")</f>
        <v/>
      </c>
      <c r="B531" s="9">
        <f>IF(Data!B531&gt;0,Data!B531-4,"")</f>
        <v/>
      </c>
      <c r="C531" s="9">
        <f>IF(Data!C531&gt;0,Data!C531-4,"")</f>
        <v/>
      </c>
      <c r="D531" s="9">
        <f>IF(Data!D531&gt;0,Data!D531-4,"")</f>
        <v/>
      </c>
      <c r="E531" s="9">
        <f>IF(Data!E531&gt;0,Data!E531-4,"")</f>
        <v/>
      </c>
      <c r="F531" s="9">
        <f>IF(Data!F531&gt;0,Data!F531-4,"")</f>
        <v/>
      </c>
      <c r="G531" s="9">
        <f>IF(Data!G531&gt;0,Data!G531-4,"")</f>
        <v/>
      </c>
      <c r="H531" s="9">
        <f>IF(Data!H531&gt;0,Data!H531-4,"")</f>
        <v/>
      </c>
      <c r="K531" s="10">
        <f>IF(COUNT(A531,B531,C531,D531)&gt;0,AVERAGE(A531,B531,C531,D531),"")</f>
        <v/>
      </c>
      <c r="L531" s="10">
        <f>IF(COUNT(E531,F531,G531,H531)&gt;0,AVERAGE(E531,F531,G531,H531),"")</f>
        <v/>
      </c>
      <c r="M531" s="10">
        <f>IF(COUNT(A531,B531,C531,D531,E531,F531,G531,H531)&gt;0,AVERAGE(A531,B531,C531,D531,E531,F531,G531,H531),"")</f>
        <v/>
      </c>
    </row>
    <row r="532">
      <c r="A532" s="9">
        <f>IF(Data!A532&gt;0,Data!A532-4,"")</f>
        <v/>
      </c>
      <c r="B532" s="9">
        <f>IF(Data!B532&gt;0,Data!B532-4,"")</f>
        <v/>
      </c>
      <c r="C532" s="9">
        <f>IF(Data!C532&gt;0,Data!C532-4,"")</f>
        <v/>
      </c>
      <c r="D532" s="9">
        <f>IF(Data!D532&gt;0,Data!D532-4,"")</f>
        <v/>
      </c>
      <c r="E532" s="9">
        <f>IF(Data!E532&gt;0,Data!E532-4,"")</f>
        <v/>
      </c>
      <c r="F532" s="9">
        <f>IF(Data!F532&gt;0,Data!F532-4,"")</f>
        <v/>
      </c>
      <c r="G532" s="9">
        <f>IF(Data!G532&gt;0,Data!G532-4,"")</f>
        <v/>
      </c>
      <c r="H532" s="9">
        <f>IF(Data!H532&gt;0,Data!H532-4,"")</f>
        <v/>
      </c>
      <c r="K532" s="10">
        <f>IF(COUNT(A532,B532,C532,D532)&gt;0,AVERAGE(A532,B532,C532,D532),"")</f>
        <v/>
      </c>
      <c r="L532" s="10">
        <f>IF(COUNT(E532,F532,G532,H532)&gt;0,AVERAGE(E532,F532,G532,H532),"")</f>
        <v/>
      </c>
      <c r="M532" s="10">
        <f>IF(COUNT(A532,B532,C532,D532,E532,F532,G532,H532)&gt;0,AVERAGE(A532,B532,C532,D532,E532,F532,G532,H532),"")</f>
        <v/>
      </c>
    </row>
    <row r="533">
      <c r="A533" s="9">
        <f>IF(Data!A533&gt;0,Data!A533-4,"")</f>
        <v/>
      </c>
      <c r="B533" s="9">
        <f>IF(Data!B533&gt;0,Data!B533-4,"")</f>
        <v/>
      </c>
      <c r="C533" s="9">
        <f>IF(Data!C533&gt;0,Data!C533-4,"")</f>
        <v/>
      </c>
      <c r="D533" s="9">
        <f>IF(Data!D533&gt;0,Data!D533-4,"")</f>
        <v/>
      </c>
      <c r="E533" s="9">
        <f>IF(Data!E533&gt;0,Data!E533-4,"")</f>
        <v/>
      </c>
      <c r="F533" s="9">
        <f>IF(Data!F533&gt;0,Data!F533-4,"")</f>
        <v/>
      </c>
      <c r="G533" s="9">
        <f>IF(Data!G533&gt;0,Data!G533-4,"")</f>
        <v/>
      </c>
      <c r="H533" s="9">
        <f>IF(Data!H533&gt;0,Data!H533-4,"")</f>
        <v/>
      </c>
      <c r="K533" s="10">
        <f>IF(COUNT(A533,B533,C533,D533)&gt;0,AVERAGE(A533,B533,C533,D533),"")</f>
        <v/>
      </c>
      <c r="L533" s="10">
        <f>IF(COUNT(E533,F533,G533,H533)&gt;0,AVERAGE(E533,F533,G533,H533),"")</f>
        <v/>
      </c>
      <c r="M533" s="10">
        <f>IF(COUNT(A533,B533,C533,D533,E533,F533,G533,H533)&gt;0,AVERAGE(A533,B533,C533,D533,E533,F533,G533,H533),"")</f>
        <v/>
      </c>
    </row>
    <row r="534">
      <c r="A534" s="9">
        <f>IF(Data!A534&gt;0,Data!A534-4,"")</f>
        <v/>
      </c>
      <c r="B534" s="9">
        <f>IF(Data!B534&gt;0,Data!B534-4,"")</f>
        <v/>
      </c>
      <c r="C534" s="9">
        <f>IF(Data!C534&gt;0,Data!C534-4,"")</f>
        <v/>
      </c>
      <c r="D534" s="9">
        <f>IF(Data!D534&gt;0,Data!D534-4,"")</f>
        <v/>
      </c>
      <c r="E534" s="9">
        <f>IF(Data!E534&gt;0,Data!E534-4,"")</f>
        <v/>
      </c>
      <c r="F534" s="9">
        <f>IF(Data!F534&gt;0,Data!F534-4,"")</f>
        <v/>
      </c>
      <c r="G534" s="9">
        <f>IF(Data!G534&gt;0,Data!G534-4,"")</f>
        <v/>
      </c>
      <c r="H534" s="9">
        <f>IF(Data!H534&gt;0,Data!H534-4,"")</f>
        <v/>
      </c>
      <c r="K534" s="10">
        <f>IF(COUNT(A534,B534,C534,D534)&gt;0,AVERAGE(A534,B534,C534,D534),"")</f>
        <v/>
      </c>
      <c r="L534" s="10">
        <f>IF(COUNT(E534,F534,G534,H534)&gt;0,AVERAGE(E534,F534,G534,H534),"")</f>
        <v/>
      </c>
      <c r="M534" s="10">
        <f>IF(COUNT(A534,B534,C534,D534,E534,F534,G534,H534)&gt;0,AVERAGE(A534,B534,C534,D534,E534,F534,G534,H534),"")</f>
        <v/>
      </c>
    </row>
    <row r="535">
      <c r="A535" s="9">
        <f>IF(Data!A535&gt;0,Data!A535-4,"")</f>
        <v/>
      </c>
      <c r="B535" s="9">
        <f>IF(Data!B535&gt;0,Data!B535-4,"")</f>
        <v/>
      </c>
      <c r="C535" s="9">
        <f>IF(Data!C535&gt;0,Data!C535-4,"")</f>
        <v/>
      </c>
      <c r="D535" s="9">
        <f>IF(Data!D535&gt;0,Data!D535-4,"")</f>
        <v/>
      </c>
      <c r="E535" s="9">
        <f>IF(Data!E535&gt;0,Data!E535-4,"")</f>
        <v/>
      </c>
      <c r="F535" s="9">
        <f>IF(Data!F535&gt;0,Data!F535-4,"")</f>
        <v/>
      </c>
      <c r="G535" s="9">
        <f>IF(Data!G535&gt;0,Data!G535-4,"")</f>
        <v/>
      </c>
      <c r="H535" s="9">
        <f>IF(Data!H535&gt;0,Data!H535-4,"")</f>
        <v/>
      </c>
      <c r="K535" s="10">
        <f>IF(COUNT(A535,B535,C535,D535)&gt;0,AVERAGE(A535,B535,C535,D535),"")</f>
        <v/>
      </c>
      <c r="L535" s="10">
        <f>IF(COUNT(E535,F535,G535,H535)&gt;0,AVERAGE(E535,F535,G535,H535),"")</f>
        <v/>
      </c>
      <c r="M535" s="10">
        <f>IF(COUNT(A535,B535,C535,D535,E535,F535,G535,H535)&gt;0,AVERAGE(A535,B535,C535,D535,E535,F535,G535,H535),"")</f>
        <v/>
      </c>
    </row>
    <row r="536">
      <c r="A536" s="9">
        <f>IF(Data!A536&gt;0,Data!A536-4,"")</f>
        <v/>
      </c>
      <c r="B536" s="9">
        <f>IF(Data!B536&gt;0,Data!B536-4,"")</f>
        <v/>
      </c>
      <c r="C536" s="9">
        <f>IF(Data!C536&gt;0,Data!C536-4,"")</f>
        <v/>
      </c>
      <c r="D536" s="9">
        <f>IF(Data!D536&gt;0,Data!D536-4,"")</f>
        <v/>
      </c>
      <c r="E536" s="9">
        <f>IF(Data!E536&gt;0,Data!E536-4,"")</f>
        <v/>
      </c>
      <c r="F536" s="9">
        <f>IF(Data!F536&gt;0,Data!F536-4,"")</f>
        <v/>
      </c>
      <c r="G536" s="9">
        <f>IF(Data!G536&gt;0,Data!G536-4,"")</f>
        <v/>
      </c>
      <c r="H536" s="9">
        <f>IF(Data!H536&gt;0,Data!H536-4,"")</f>
        <v/>
      </c>
      <c r="K536" s="10">
        <f>IF(COUNT(A536,B536,C536,D536)&gt;0,AVERAGE(A536,B536,C536,D536),"")</f>
        <v/>
      </c>
      <c r="L536" s="10">
        <f>IF(COUNT(E536,F536,G536,H536)&gt;0,AVERAGE(E536,F536,G536,H536),"")</f>
        <v/>
      </c>
      <c r="M536" s="10">
        <f>IF(COUNT(A536,B536,C536,D536,E536,F536,G536,H536)&gt;0,AVERAGE(A536,B536,C536,D536,E536,F536,G536,H536),"")</f>
        <v/>
      </c>
    </row>
    <row r="537">
      <c r="A537" s="9">
        <f>IF(Data!A537&gt;0,Data!A537-4,"")</f>
        <v/>
      </c>
      <c r="B537" s="9">
        <f>IF(Data!B537&gt;0,Data!B537-4,"")</f>
        <v/>
      </c>
      <c r="C537" s="9">
        <f>IF(Data!C537&gt;0,Data!C537-4,"")</f>
        <v/>
      </c>
      <c r="D537" s="9">
        <f>IF(Data!D537&gt;0,Data!D537-4,"")</f>
        <v/>
      </c>
      <c r="E537" s="9">
        <f>IF(Data!E537&gt;0,Data!E537-4,"")</f>
        <v/>
      </c>
      <c r="F537" s="9">
        <f>IF(Data!F537&gt;0,Data!F537-4,"")</f>
        <v/>
      </c>
      <c r="G537" s="9">
        <f>IF(Data!G537&gt;0,Data!G537-4,"")</f>
        <v/>
      </c>
      <c r="H537" s="9">
        <f>IF(Data!H537&gt;0,Data!H537-4,"")</f>
        <v/>
      </c>
      <c r="K537" s="10">
        <f>IF(COUNT(A537,B537,C537,D537)&gt;0,AVERAGE(A537,B537,C537,D537),"")</f>
        <v/>
      </c>
      <c r="L537" s="10">
        <f>IF(COUNT(E537,F537,G537,H537)&gt;0,AVERAGE(E537,F537,G537,H537),"")</f>
        <v/>
      </c>
      <c r="M537" s="10">
        <f>IF(COUNT(A537,B537,C537,D537,E537,F537,G537,H537)&gt;0,AVERAGE(A537,B537,C537,D537,E537,F537,G537,H537),"")</f>
        <v/>
      </c>
    </row>
    <row r="538">
      <c r="A538" s="9">
        <f>IF(Data!A538&gt;0,Data!A538-4,"")</f>
        <v/>
      </c>
      <c r="B538" s="9">
        <f>IF(Data!B538&gt;0,Data!B538-4,"")</f>
        <v/>
      </c>
      <c r="C538" s="9">
        <f>IF(Data!C538&gt;0,Data!C538-4,"")</f>
        <v/>
      </c>
      <c r="D538" s="9">
        <f>IF(Data!D538&gt;0,Data!D538-4,"")</f>
        <v/>
      </c>
      <c r="E538" s="9">
        <f>IF(Data!E538&gt;0,Data!E538-4,"")</f>
        <v/>
      </c>
      <c r="F538" s="9">
        <f>IF(Data!F538&gt;0,Data!F538-4,"")</f>
        <v/>
      </c>
      <c r="G538" s="9">
        <f>IF(Data!G538&gt;0,Data!G538-4,"")</f>
        <v/>
      </c>
      <c r="H538" s="9">
        <f>IF(Data!H538&gt;0,Data!H538-4,"")</f>
        <v/>
      </c>
      <c r="K538" s="10">
        <f>IF(COUNT(A538,B538,C538,D538)&gt;0,AVERAGE(A538,B538,C538,D538),"")</f>
        <v/>
      </c>
      <c r="L538" s="10">
        <f>IF(COUNT(E538,F538,G538,H538)&gt;0,AVERAGE(E538,F538,G538,H538),"")</f>
        <v/>
      </c>
      <c r="M538" s="10">
        <f>IF(COUNT(A538,B538,C538,D538,E538,F538,G538,H538)&gt;0,AVERAGE(A538,B538,C538,D538,E538,F538,G538,H538),"")</f>
        <v/>
      </c>
    </row>
    <row r="539">
      <c r="A539" s="9">
        <f>IF(Data!A539&gt;0,Data!A539-4,"")</f>
        <v/>
      </c>
      <c r="B539" s="9">
        <f>IF(Data!B539&gt;0,Data!B539-4,"")</f>
        <v/>
      </c>
      <c r="C539" s="9">
        <f>IF(Data!C539&gt;0,Data!C539-4,"")</f>
        <v/>
      </c>
      <c r="D539" s="9">
        <f>IF(Data!D539&gt;0,Data!D539-4,"")</f>
        <v/>
      </c>
      <c r="E539" s="9">
        <f>IF(Data!E539&gt;0,Data!E539-4,"")</f>
        <v/>
      </c>
      <c r="F539" s="9">
        <f>IF(Data!F539&gt;0,Data!F539-4,"")</f>
        <v/>
      </c>
      <c r="G539" s="9">
        <f>IF(Data!G539&gt;0,Data!G539-4,"")</f>
        <v/>
      </c>
      <c r="H539" s="9">
        <f>IF(Data!H539&gt;0,Data!H539-4,"")</f>
        <v/>
      </c>
      <c r="K539" s="10">
        <f>IF(COUNT(A539,B539,C539,D539)&gt;0,AVERAGE(A539,B539,C539,D539),"")</f>
        <v/>
      </c>
      <c r="L539" s="10">
        <f>IF(COUNT(E539,F539,G539,H539)&gt;0,AVERAGE(E539,F539,G539,H539),"")</f>
        <v/>
      </c>
      <c r="M539" s="10">
        <f>IF(COUNT(A539,B539,C539,D539,E539,F539,G539,H539)&gt;0,AVERAGE(A539,B539,C539,D539,E539,F539,G539,H539),"")</f>
        <v/>
      </c>
    </row>
    <row r="540">
      <c r="A540" s="9">
        <f>IF(Data!A540&gt;0,Data!A540-4,"")</f>
        <v/>
      </c>
      <c r="B540" s="9">
        <f>IF(Data!B540&gt;0,Data!B540-4,"")</f>
        <v/>
      </c>
      <c r="C540" s="9">
        <f>IF(Data!C540&gt;0,Data!C540-4,"")</f>
        <v/>
      </c>
      <c r="D540" s="9">
        <f>IF(Data!D540&gt;0,Data!D540-4,"")</f>
        <v/>
      </c>
      <c r="E540" s="9">
        <f>IF(Data!E540&gt;0,Data!E540-4,"")</f>
        <v/>
      </c>
      <c r="F540" s="9">
        <f>IF(Data!F540&gt;0,Data!F540-4,"")</f>
        <v/>
      </c>
      <c r="G540" s="9">
        <f>IF(Data!G540&gt;0,Data!G540-4,"")</f>
        <v/>
      </c>
      <c r="H540" s="9">
        <f>IF(Data!H540&gt;0,Data!H540-4,"")</f>
        <v/>
      </c>
      <c r="K540" s="10">
        <f>IF(COUNT(A540,B540,C540,D540)&gt;0,AVERAGE(A540,B540,C540,D540),"")</f>
        <v/>
      </c>
      <c r="L540" s="10">
        <f>IF(COUNT(E540,F540,G540,H540)&gt;0,AVERAGE(E540,F540,G540,H540),"")</f>
        <v/>
      </c>
      <c r="M540" s="10">
        <f>IF(COUNT(A540,B540,C540,D540,E540,F540,G540,H540)&gt;0,AVERAGE(A540,B540,C540,D540,E540,F540,G540,H540),"")</f>
        <v/>
      </c>
    </row>
    <row r="541">
      <c r="A541" s="9">
        <f>IF(Data!A541&gt;0,Data!A541-4,"")</f>
        <v/>
      </c>
      <c r="B541" s="9">
        <f>IF(Data!B541&gt;0,Data!B541-4,"")</f>
        <v/>
      </c>
      <c r="C541" s="9">
        <f>IF(Data!C541&gt;0,Data!C541-4,"")</f>
        <v/>
      </c>
      <c r="D541" s="9">
        <f>IF(Data!D541&gt;0,Data!D541-4,"")</f>
        <v/>
      </c>
      <c r="E541" s="9">
        <f>IF(Data!E541&gt;0,Data!E541-4,"")</f>
        <v/>
      </c>
      <c r="F541" s="9">
        <f>IF(Data!F541&gt;0,Data!F541-4,"")</f>
        <v/>
      </c>
      <c r="G541" s="9">
        <f>IF(Data!G541&gt;0,Data!G541-4,"")</f>
        <v/>
      </c>
      <c r="H541" s="9">
        <f>IF(Data!H541&gt;0,Data!H541-4,"")</f>
        <v/>
      </c>
      <c r="K541" s="10">
        <f>IF(COUNT(A541,B541,C541,D541)&gt;0,AVERAGE(A541,B541,C541,D541),"")</f>
        <v/>
      </c>
      <c r="L541" s="10">
        <f>IF(COUNT(E541,F541,G541,H541)&gt;0,AVERAGE(E541,F541,G541,H541),"")</f>
        <v/>
      </c>
      <c r="M541" s="10">
        <f>IF(COUNT(A541,B541,C541,D541,E541,F541,G541,H541)&gt;0,AVERAGE(A541,B541,C541,D541,E541,F541,G541,H541),"")</f>
        <v/>
      </c>
    </row>
    <row r="542">
      <c r="A542" s="9">
        <f>IF(Data!A542&gt;0,Data!A542-4,"")</f>
        <v/>
      </c>
      <c r="B542" s="9">
        <f>IF(Data!B542&gt;0,Data!B542-4,"")</f>
        <v/>
      </c>
      <c r="C542" s="9">
        <f>IF(Data!C542&gt;0,Data!C542-4,"")</f>
        <v/>
      </c>
      <c r="D542" s="9">
        <f>IF(Data!D542&gt;0,Data!D542-4,"")</f>
        <v/>
      </c>
      <c r="E542" s="9">
        <f>IF(Data!E542&gt;0,Data!E542-4,"")</f>
        <v/>
      </c>
      <c r="F542" s="9">
        <f>IF(Data!F542&gt;0,Data!F542-4,"")</f>
        <v/>
      </c>
      <c r="G542" s="9">
        <f>IF(Data!G542&gt;0,Data!G542-4,"")</f>
        <v/>
      </c>
      <c r="H542" s="9">
        <f>IF(Data!H542&gt;0,Data!H542-4,"")</f>
        <v/>
      </c>
      <c r="K542" s="10">
        <f>IF(COUNT(A542,B542,C542,D542)&gt;0,AVERAGE(A542,B542,C542,D542),"")</f>
        <v/>
      </c>
      <c r="L542" s="10">
        <f>IF(COUNT(E542,F542,G542,H542)&gt;0,AVERAGE(E542,F542,G542,H542),"")</f>
        <v/>
      </c>
      <c r="M542" s="10">
        <f>IF(COUNT(A542,B542,C542,D542,E542,F542,G542,H542)&gt;0,AVERAGE(A542,B542,C542,D542,E542,F542,G542,H542),"")</f>
        <v/>
      </c>
    </row>
    <row r="543">
      <c r="A543" s="9">
        <f>IF(Data!A543&gt;0,Data!A543-4,"")</f>
        <v/>
      </c>
      <c r="B543" s="9">
        <f>IF(Data!B543&gt;0,Data!B543-4,"")</f>
        <v/>
      </c>
      <c r="C543" s="9">
        <f>IF(Data!C543&gt;0,Data!C543-4,"")</f>
        <v/>
      </c>
      <c r="D543" s="9">
        <f>IF(Data!D543&gt;0,Data!D543-4,"")</f>
        <v/>
      </c>
      <c r="E543" s="9">
        <f>IF(Data!E543&gt;0,Data!E543-4,"")</f>
        <v/>
      </c>
      <c r="F543" s="9">
        <f>IF(Data!F543&gt;0,Data!F543-4,"")</f>
        <v/>
      </c>
      <c r="G543" s="9">
        <f>IF(Data!G543&gt;0,Data!G543-4,"")</f>
        <v/>
      </c>
      <c r="H543" s="9">
        <f>IF(Data!H543&gt;0,Data!H543-4,"")</f>
        <v/>
      </c>
      <c r="K543" s="10">
        <f>IF(COUNT(A543,B543,C543,D543)&gt;0,AVERAGE(A543,B543,C543,D543),"")</f>
        <v/>
      </c>
      <c r="L543" s="10">
        <f>IF(COUNT(E543,F543,G543,H543)&gt;0,AVERAGE(E543,F543,G543,H543),"")</f>
        <v/>
      </c>
      <c r="M543" s="10">
        <f>IF(COUNT(A543,B543,C543,D543,E543,F543,G543,H543)&gt;0,AVERAGE(A543,B543,C543,D543,E543,F543,G543,H543),"")</f>
        <v/>
      </c>
    </row>
    <row r="544">
      <c r="A544" s="9">
        <f>IF(Data!A544&gt;0,Data!A544-4,"")</f>
        <v/>
      </c>
      <c r="B544" s="9">
        <f>IF(Data!B544&gt;0,Data!B544-4,"")</f>
        <v/>
      </c>
      <c r="C544" s="9">
        <f>IF(Data!C544&gt;0,Data!C544-4,"")</f>
        <v/>
      </c>
      <c r="D544" s="9">
        <f>IF(Data!D544&gt;0,Data!D544-4,"")</f>
        <v/>
      </c>
      <c r="E544" s="9">
        <f>IF(Data!E544&gt;0,Data!E544-4,"")</f>
        <v/>
      </c>
      <c r="F544" s="9">
        <f>IF(Data!F544&gt;0,Data!F544-4,"")</f>
        <v/>
      </c>
      <c r="G544" s="9">
        <f>IF(Data!G544&gt;0,Data!G544-4,"")</f>
        <v/>
      </c>
      <c r="H544" s="9">
        <f>IF(Data!H544&gt;0,Data!H544-4,"")</f>
        <v/>
      </c>
      <c r="K544" s="10">
        <f>IF(COUNT(A544,B544,C544,D544)&gt;0,AVERAGE(A544,B544,C544,D544),"")</f>
        <v/>
      </c>
      <c r="L544" s="10">
        <f>IF(COUNT(E544,F544,G544,H544)&gt;0,AVERAGE(E544,F544,G544,H544),"")</f>
        <v/>
      </c>
      <c r="M544" s="10">
        <f>IF(COUNT(A544,B544,C544,D544,E544,F544,G544,H544)&gt;0,AVERAGE(A544,B544,C544,D544,E544,F544,G544,H544),"")</f>
        <v/>
      </c>
    </row>
    <row r="545">
      <c r="A545" s="9">
        <f>IF(Data!A545&gt;0,Data!A545-4,"")</f>
        <v/>
      </c>
      <c r="B545" s="9">
        <f>IF(Data!B545&gt;0,Data!B545-4,"")</f>
        <v/>
      </c>
      <c r="C545" s="9">
        <f>IF(Data!C545&gt;0,Data!C545-4,"")</f>
        <v/>
      </c>
      <c r="D545" s="9">
        <f>IF(Data!D545&gt;0,Data!D545-4,"")</f>
        <v/>
      </c>
      <c r="E545" s="9">
        <f>IF(Data!E545&gt;0,Data!E545-4,"")</f>
        <v/>
      </c>
      <c r="F545" s="9">
        <f>IF(Data!F545&gt;0,Data!F545-4,"")</f>
        <v/>
      </c>
      <c r="G545" s="9">
        <f>IF(Data!G545&gt;0,Data!G545-4,"")</f>
        <v/>
      </c>
      <c r="H545" s="9">
        <f>IF(Data!H545&gt;0,Data!H545-4,"")</f>
        <v/>
      </c>
      <c r="K545" s="10">
        <f>IF(COUNT(A545,B545,C545,D545)&gt;0,AVERAGE(A545,B545,C545,D545),"")</f>
        <v/>
      </c>
      <c r="L545" s="10">
        <f>IF(COUNT(E545,F545,G545,H545)&gt;0,AVERAGE(E545,F545,G545,H545),"")</f>
        <v/>
      </c>
      <c r="M545" s="10">
        <f>IF(COUNT(A545,B545,C545,D545,E545,F545,G545,H545)&gt;0,AVERAGE(A545,B545,C545,D545,E545,F545,G545,H545),"")</f>
        <v/>
      </c>
    </row>
    <row r="546">
      <c r="A546" s="9">
        <f>IF(Data!A546&gt;0,Data!A546-4,"")</f>
        <v/>
      </c>
      <c r="B546" s="9">
        <f>IF(Data!B546&gt;0,Data!B546-4,"")</f>
        <v/>
      </c>
      <c r="C546" s="9">
        <f>IF(Data!C546&gt;0,Data!C546-4,"")</f>
        <v/>
      </c>
      <c r="D546" s="9">
        <f>IF(Data!D546&gt;0,Data!D546-4,"")</f>
        <v/>
      </c>
      <c r="E546" s="9">
        <f>IF(Data!E546&gt;0,Data!E546-4,"")</f>
        <v/>
      </c>
      <c r="F546" s="9">
        <f>IF(Data!F546&gt;0,Data!F546-4,"")</f>
        <v/>
      </c>
      <c r="G546" s="9">
        <f>IF(Data!G546&gt;0,Data!G546-4,"")</f>
        <v/>
      </c>
      <c r="H546" s="9">
        <f>IF(Data!H546&gt;0,Data!H546-4,"")</f>
        <v/>
      </c>
      <c r="K546" s="10">
        <f>IF(COUNT(A546,B546,C546,D546)&gt;0,AVERAGE(A546,B546,C546,D546),"")</f>
        <v/>
      </c>
      <c r="L546" s="10">
        <f>IF(COUNT(E546,F546,G546,H546)&gt;0,AVERAGE(E546,F546,G546,H546),"")</f>
        <v/>
      </c>
      <c r="M546" s="10">
        <f>IF(COUNT(A546,B546,C546,D546,E546,F546,G546,H546)&gt;0,AVERAGE(A546,B546,C546,D546,E546,F546,G546,H546),"")</f>
        <v/>
      </c>
    </row>
    <row r="547">
      <c r="A547" s="9">
        <f>IF(Data!A547&gt;0,Data!A547-4,"")</f>
        <v/>
      </c>
      <c r="B547" s="9">
        <f>IF(Data!B547&gt;0,Data!B547-4,"")</f>
        <v/>
      </c>
      <c r="C547" s="9">
        <f>IF(Data!C547&gt;0,Data!C547-4,"")</f>
        <v/>
      </c>
      <c r="D547" s="9">
        <f>IF(Data!D547&gt;0,Data!D547-4,"")</f>
        <v/>
      </c>
      <c r="E547" s="9">
        <f>IF(Data!E547&gt;0,Data!E547-4,"")</f>
        <v/>
      </c>
      <c r="F547" s="9">
        <f>IF(Data!F547&gt;0,Data!F547-4,"")</f>
        <v/>
      </c>
      <c r="G547" s="9">
        <f>IF(Data!G547&gt;0,Data!G547-4,"")</f>
        <v/>
      </c>
      <c r="H547" s="9">
        <f>IF(Data!H547&gt;0,Data!H547-4,"")</f>
        <v/>
      </c>
      <c r="K547" s="10">
        <f>IF(COUNT(A547,B547,C547,D547)&gt;0,AVERAGE(A547,B547,C547,D547),"")</f>
        <v/>
      </c>
      <c r="L547" s="10">
        <f>IF(COUNT(E547,F547,G547,H547)&gt;0,AVERAGE(E547,F547,G547,H547),"")</f>
        <v/>
      </c>
      <c r="M547" s="10">
        <f>IF(COUNT(A547,B547,C547,D547,E547,F547,G547,H547)&gt;0,AVERAGE(A547,B547,C547,D547,E547,F547,G547,H547),"")</f>
        <v/>
      </c>
    </row>
    <row r="548">
      <c r="A548" s="9">
        <f>IF(Data!A548&gt;0,Data!A548-4,"")</f>
        <v/>
      </c>
      <c r="B548" s="9">
        <f>IF(Data!B548&gt;0,Data!B548-4,"")</f>
        <v/>
      </c>
      <c r="C548" s="9">
        <f>IF(Data!C548&gt;0,Data!C548-4,"")</f>
        <v/>
      </c>
      <c r="D548" s="9">
        <f>IF(Data!D548&gt;0,Data!D548-4,"")</f>
        <v/>
      </c>
      <c r="E548" s="9">
        <f>IF(Data!E548&gt;0,Data!E548-4,"")</f>
        <v/>
      </c>
      <c r="F548" s="9">
        <f>IF(Data!F548&gt;0,Data!F548-4,"")</f>
        <v/>
      </c>
      <c r="G548" s="9">
        <f>IF(Data!G548&gt;0,Data!G548-4,"")</f>
        <v/>
      </c>
      <c r="H548" s="9">
        <f>IF(Data!H548&gt;0,Data!H548-4,"")</f>
        <v/>
      </c>
      <c r="K548" s="10">
        <f>IF(COUNT(A548,B548,C548,D548)&gt;0,AVERAGE(A548,B548,C548,D548),"")</f>
        <v/>
      </c>
      <c r="L548" s="10">
        <f>IF(COUNT(E548,F548,G548,H548)&gt;0,AVERAGE(E548,F548,G548,H548),"")</f>
        <v/>
      </c>
      <c r="M548" s="10">
        <f>IF(COUNT(A548,B548,C548,D548,E548,F548,G548,H548)&gt;0,AVERAGE(A548,B548,C548,D548,E548,F548,G548,H548),"")</f>
        <v/>
      </c>
    </row>
    <row r="549">
      <c r="A549" s="9">
        <f>IF(Data!A549&gt;0,Data!A549-4,"")</f>
        <v/>
      </c>
      <c r="B549" s="9">
        <f>IF(Data!B549&gt;0,Data!B549-4,"")</f>
        <v/>
      </c>
      <c r="C549" s="9">
        <f>IF(Data!C549&gt;0,Data!C549-4,"")</f>
        <v/>
      </c>
      <c r="D549" s="9">
        <f>IF(Data!D549&gt;0,Data!D549-4,"")</f>
        <v/>
      </c>
      <c r="E549" s="9">
        <f>IF(Data!E549&gt;0,Data!E549-4,"")</f>
        <v/>
      </c>
      <c r="F549" s="9">
        <f>IF(Data!F549&gt;0,Data!F549-4,"")</f>
        <v/>
      </c>
      <c r="G549" s="9">
        <f>IF(Data!G549&gt;0,Data!G549-4,"")</f>
        <v/>
      </c>
      <c r="H549" s="9">
        <f>IF(Data!H549&gt;0,Data!H549-4,"")</f>
        <v/>
      </c>
      <c r="K549" s="10">
        <f>IF(COUNT(A549,B549,C549,D549)&gt;0,AVERAGE(A549,B549,C549,D549),"")</f>
        <v/>
      </c>
      <c r="L549" s="10">
        <f>IF(COUNT(E549,F549,G549,H549)&gt;0,AVERAGE(E549,F549,G549,H549),"")</f>
        <v/>
      </c>
      <c r="M549" s="10">
        <f>IF(COUNT(A549,B549,C549,D549,E549,F549,G549,H549)&gt;0,AVERAGE(A549,B549,C549,D549,E549,F549,G549,H549),"")</f>
        <v/>
      </c>
    </row>
    <row r="550">
      <c r="A550" s="9">
        <f>IF(Data!A550&gt;0,Data!A550-4,"")</f>
        <v/>
      </c>
      <c r="B550" s="9">
        <f>IF(Data!B550&gt;0,Data!B550-4,"")</f>
        <v/>
      </c>
      <c r="C550" s="9">
        <f>IF(Data!C550&gt;0,Data!C550-4,"")</f>
        <v/>
      </c>
      <c r="D550" s="9">
        <f>IF(Data!D550&gt;0,Data!D550-4,"")</f>
        <v/>
      </c>
      <c r="E550" s="9">
        <f>IF(Data!E550&gt;0,Data!E550-4,"")</f>
        <v/>
      </c>
      <c r="F550" s="9">
        <f>IF(Data!F550&gt;0,Data!F550-4,"")</f>
        <v/>
      </c>
      <c r="G550" s="9">
        <f>IF(Data!G550&gt;0,Data!G550-4,"")</f>
        <v/>
      </c>
      <c r="H550" s="9">
        <f>IF(Data!H550&gt;0,Data!H550-4,"")</f>
        <v/>
      </c>
      <c r="K550" s="10">
        <f>IF(COUNT(A550,B550,C550,D550)&gt;0,AVERAGE(A550,B550,C550,D550),"")</f>
        <v/>
      </c>
      <c r="L550" s="10">
        <f>IF(COUNT(E550,F550,G550,H550)&gt;0,AVERAGE(E550,F550,G550,H550),"")</f>
        <v/>
      </c>
      <c r="M550" s="10">
        <f>IF(COUNT(A550,B550,C550,D550,E550,F550,G550,H550)&gt;0,AVERAGE(A550,B550,C550,D550,E550,F550,G550,H550),"")</f>
        <v/>
      </c>
    </row>
    <row r="551">
      <c r="A551" s="9">
        <f>IF(Data!A551&gt;0,Data!A551-4,"")</f>
        <v/>
      </c>
      <c r="B551" s="9">
        <f>IF(Data!B551&gt;0,Data!B551-4,"")</f>
        <v/>
      </c>
      <c r="C551" s="9">
        <f>IF(Data!C551&gt;0,Data!C551-4,"")</f>
        <v/>
      </c>
      <c r="D551" s="9">
        <f>IF(Data!D551&gt;0,Data!D551-4,"")</f>
        <v/>
      </c>
      <c r="E551" s="9">
        <f>IF(Data!E551&gt;0,Data!E551-4,"")</f>
        <v/>
      </c>
      <c r="F551" s="9">
        <f>IF(Data!F551&gt;0,Data!F551-4,"")</f>
        <v/>
      </c>
      <c r="G551" s="9">
        <f>IF(Data!G551&gt;0,Data!G551-4,"")</f>
        <v/>
      </c>
      <c r="H551" s="9">
        <f>IF(Data!H551&gt;0,Data!H551-4,"")</f>
        <v/>
      </c>
      <c r="K551" s="10">
        <f>IF(COUNT(A551,B551,C551,D551)&gt;0,AVERAGE(A551,B551,C551,D551),"")</f>
        <v/>
      </c>
      <c r="L551" s="10">
        <f>IF(COUNT(E551,F551,G551,H551)&gt;0,AVERAGE(E551,F551,G551,H551),"")</f>
        <v/>
      </c>
      <c r="M551" s="10">
        <f>IF(COUNT(A551,B551,C551,D551,E551,F551,G551,H551)&gt;0,AVERAGE(A551,B551,C551,D551,E551,F551,G551,H551),"")</f>
        <v/>
      </c>
    </row>
    <row r="552">
      <c r="A552" s="9">
        <f>IF(Data!A552&gt;0,Data!A552-4,"")</f>
        <v/>
      </c>
      <c r="B552" s="9">
        <f>IF(Data!B552&gt;0,Data!B552-4,"")</f>
        <v/>
      </c>
      <c r="C552" s="9">
        <f>IF(Data!C552&gt;0,Data!C552-4,"")</f>
        <v/>
      </c>
      <c r="D552" s="9">
        <f>IF(Data!D552&gt;0,Data!D552-4,"")</f>
        <v/>
      </c>
      <c r="E552" s="9">
        <f>IF(Data!E552&gt;0,Data!E552-4,"")</f>
        <v/>
      </c>
      <c r="F552" s="9">
        <f>IF(Data!F552&gt;0,Data!F552-4,"")</f>
        <v/>
      </c>
      <c r="G552" s="9">
        <f>IF(Data!G552&gt;0,Data!G552-4,"")</f>
        <v/>
      </c>
      <c r="H552" s="9">
        <f>IF(Data!H552&gt;0,Data!H552-4,"")</f>
        <v/>
      </c>
      <c r="K552" s="10">
        <f>IF(COUNT(A552,B552,C552,D552)&gt;0,AVERAGE(A552,B552,C552,D552),"")</f>
        <v/>
      </c>
      <c r="L552" s="10">
        <f>IF(COUNT(E552,F552,G552,H552)&gt;0,AVERAGE(E552,F552,G552,H552),"")</f>
        <v/>
      </c>
      <c r="M552" s="10">
        <f>IF(COUNT(A552,B552,C552,D552,E552,F552,G552,H552)&gt;0,AVERAGE(A552,B552,C552,D552,E552,F552,G552,H552),"")</f>
        <v/>
      </c>
    </row>
    <row r="553">
      <c r="A553" s="9">
        <f>IF(Data!A553&gt;0,Data!A553-4,"")</f>
        <v/>
      </c>
      <c r="B553" s="9">
        <f>IF(Data!B553&gt;0,Data!B553-4,"")</f>
        <v/>
      </c>
      <c r="C553" s="9">
        <f>IF(Data!C553&gt;0,Data!C553-4,"")</f>
        <v/>
      </c>
      <c r="D553" s="9">
        <f>IF(Data!D553&gt;0,Data!D553-4,"")</f>
        <v/>
      </c>
      <c r="E553" s="9">
        <f>IF(Data!E553&gt;0,Data!E553-4,"")</f>
        <v/>
      </c>
      <c r="F553" s="9">
        <f>IF(Data!F553&gt;0,Data!F553-4,"")</f>
        <v/>
      </c>
      <c r="G553" s="9">
        <f>IF(Data!G553&gt;0,Data!G553-4,"")</f>
        <v/>
      </c>
      <c r="H553" s="9">
        <f>IF(Data!H553&gt;0,Data!H553-4,"")</f>
        <v/>
      </c>
      <c r="K553" s="10">
        <f>IF(COUNT(A553,B553,C553,D553)&gt;0,AVERAGE(A553,B553,C553,D553),"")</f>
        <v/>
      </c>
      <c r="L553" s="10">
        <f>IF(COUNT(E553,F553,G553,H553)&gt;0,AVERAGE(E553,F553,G553,H553),"")</f>
        <v/>
      </c>
      <c r="M553" s="10">
        <f>IF(COUNT(A553,B553,C553,D553,E553,F553,G553,H553)&gt;0,AVERAGE(A553,B553,C553,D553,E553,F553,G553,H553),"")</f>
        <v/>
      </c>
    </row>
    <row r="554">
      <c r="A554" s="9">
        <f>IF(Data!A554&gt;0,Data!A554-4,"")</f>
        <v/>
      </c>
      <c r="B554" s="9">
        <f>IF(Data!B554&gt;0,Data!B554-4,"")</f>
        <v/>
      </c>
      <c r="C554" s="9">
        <f>IF(Data!C554&gt;0,Data!C554-4,"")</f>
        <v/>
      </c>
      <c r="D554" s="9">
        <f>IF(Data!D554&gt;0,Data!D554-4,"")</f>
        <v/>
      </c>
      <c r="E554" s="9">
        <f>IF(Data!E554&gt;0,Data!E554-4,"")</f>
        <v/>
      </c>
      <c r="F554" s="9">
        <f>IF(Data!F554&gt;0,Data!F554-4,"")</f>
        <v/>
      </c>
      <c r="G554" s="9">
        <f>IF(Data!G554&gt;0,Data!G554-4,"")</f>
        <v/>
      </c>
      <c r="H554" s="9">
        <f>IF(Data!H554&gt;0,Data!H554-4,"")</f>
        <v/>
      </c>
      <c r="K554" s="10">
        <f>IF(COUNT(A554,B554,C554,D554)&gt;0,AVERAGE(A554,B554,C554,D554),"")</f>
        <v/>
      </c>
      <c r="L554" s="10">
        <f>IF(COUNT(E554,F554,G554,H554)&gt;0,AVERAGE(E554,F554,G554,H554),"")</f>
        <v/>
      </c>
      <c r="M554" s="10">
        <f>IF(COUNT(A554,B554,C554,D554,E554,F554,G554,H554)&gt;0,AVERAGE(A554,B554,C554,D554,E554,F554,G554,H554),"")</f>
        <v/>
      </c>
    </row>
    <row r="555">
      <c r="A555" s="9">
        <f>IF(Data!A555&gt;0,Data!A555-4,"")</f>
        <v/>
      </c>
      <c r="B555" s="9">
        <f>IF(Data!B555&gt;0,Data!B555-4,"")</f>
        <v/>
      </c>
      <c r="C555" s="9">
        <f>IF(Data!C555&gt;0,Data!C555-4,"")</f>
        <v/>
      </c>
      <c r="D555" s="9">
        <f>IF(Data!D555&gt;0,Data!D555-4,"")</f>
        <v/>
      </c>
      <c r="E555" s="9">
        <f>IF(Data!E555&gt;0,Data!E555-4,"")</f>
        <v/>
      </c>
      <c r="F555" s="9">
        <f>IF(Data!F555&gt;0,Data!F555-4,"")</f>
        <v/>
      </c>
      <c r="G555" s="9">
        <f>IF(Data!G555&gt;0,Data!G555-4,"")</f>
        <v/>
      </c>
      <c r="H555" s="9">
        <f>IF(Data!H555&gt;0,Data!H555-4,"")</f>
        <v/>
      </c>
      <c r="K555" s="10">
        <f>IF(COUNT(A555,B555,C555,D555)&gt;0,AVERAGE(A555,B555,C555,D555),"")</f>
        <v/>
      </c>
      <c r="L555" s="10">
        <f>IF(COUNT(E555,F555,G555,H555)&gt;0,AVERAGE(E555,F555,G555,H555),"")</f>
        <v/>
      </c>
      <c r="M555" s="10">
        <f>IF(COUNT(A555,B555,C555,D555,E555,F555,G555,H555)&gt;0,AVERAGE(A555,B555,C555,D555,E555,F555,G555,H555),"")</f>
        <v/>
      </c>
    </row>
    <row r="556">
      <c r="A556" s="9">
        <f>IF(Data!A556&gt;0,Data!A556-4,"")</f>
        <v/>
      </c>
      <c r="B556" s="9">
        <f>IF(Data!B556&gt;0,Data!B556-4,"")</f>
        <v/>
      </c>
      <c r="C556" s="9">
        <f>IF(Data!C556&gt;0,Data!C556-4,"")</f>
        <v/>
      </c>
      <c r="D556" s="9">
        <f>IF(Data!D556&gt;0,Data!D556-4,"")</f>
        <v/>
      </c>
      <c r="E556" s="9">
        <f>IF(Data!E556&gt;0,Data!E556-4,"")</f>
        <v/>
      </c>
      <c r="F556" s="9">
        <f>IF(Data!F556&gt;0,Data!F556-4,"")</f>
        <v/>
      </c>
      <c r="G556" s="9">
        <f>IF(Data!G556&gt;0,Data!G556-4,"")</f>
        <v/>
      </c>
      <c r="H556" s="9">
        <f>IF(Data!H556&gt;0,Data!H556-4,"")</f>
        <v/>
      </c>
      <c r="K556" s="10">
        <f>IF(COUNT(A556,B556,C556,D556)&gt;0,AVERAGE(A556,B556,C556,D556),"")</f>
        <v/>
      </c>
      <c r="L556" s="10">
        <f>IF(COUNT(E556,F556,G556,H556)&gt;0,AVERAGE(E556,F556,G556,H556),"")</f>
        <v/>
      </c>
      <c r="M556" s="10">
        <f>IF(COUNT(A556,B556,C556,D556,E556,F556,G556,H556)&gt;0,AVERAGE(A556,B556,C556,D556,E556,F556,G556,H556),"")</f>
        <v/>
      </c>
    </row>
    <row r="557">
      <c r="A557" s="9">
        <f>IF(Data!A557&gt;0,Data!A557-4,"")</f>
        <v/>
      </c>
      <c r="B557" s="9">
        <f>IF(Data!B557&gt;0,Data!B557-4,"")</f>
        <v/>
      </c>
      <c r="C557" s="9">
        <f>IF(Data!C557&gt;0,Data!C557-4,"")</f>
        <v/>
      </c>
      <c r="D557" s="9">
        <f>IF(Data!D557&gt;0,Data!D557-4,"")</f>
        <v/>
      </c>
      <c r="E557" s="9">
        <f>IF(Data!E557&gt;0,Data!E557-4,"")</f>
        <v/>
      </c>
      <c r="F557" s="9">
        <f>IF(Data!F557&gt;0,Data!F557-4,"")</f>
        <v/>
      </c>
      <c r="G557" s="9">
        <f>IF(Data!G557&gt;0,Data!G557-4,"")</f>
        <v/>
      </c>
      <c r="H557" s="9">
        <f>IF(Data!H557&gt;0,Data!H557-4,"")</f>
        <v/>
      </c>
      <c r="K557" s="10">
        <f>IF(COUNT(A557,B557,C557,D557)&gt;0,AVERAGE(A557,B557,C557,D557),"")</f>
        <v/>
      </c>
      <c r="L557" s="10">
        <f>IF(COUNT(E557,F557,G557,H557)&gt;0,AVERAGE(E557,F557,G557,H557),"")</f>
        <v/>
      </c>
      <c r="M557" s="10">
        <f>IF(COUNT(A557,B557,C557,D557,E557,F557,G557,H557)&gt;0,AVERAGE(A557,B557,C557,D557,E557,F557,G557,H557),"")</f>
        <v/>
      </c>
    </row>
    <row r="558">
      <c r="A558" s="9">
        <f>IF(Data!A558&gt;0,Data!A558-4,"")</f>
        <v/>
      </c>
      <c r="B558" s="9">
        <f>IF(Data!B558&gt;0,Data!B558-4,"")</f>
        <v/>
      </c>
      <c r="C558" s="9">
        <f>IF(Data!C558&gt;0,Data!C558-4,"")</f>
        <v/>
      </c>
      <c r="D558" s="9">
        <f>IF(Data!D558&gt;0,Data!D558-4,"")</f>
        <v/>
      </c>
      <c r="E558" s="9">
        <f>IF(Data!E558&gt;0,Data!E558-4,"")</f>
        <v/>
      </c>
      <c r="F558" s="9">
        <f>IF(Data!F558&gt;0,Data!F558-4,"")</f>
        <v/>
      </c>
      <c r="G558" s="9">
        <f>IF(Data!G558&gt;0,Data!G558-4,"")</f>
        <v/>
      </c>
      <c r="H558" s="9">
        <f>IF(Data!H558&gt;0,Data!H558-4,"")</f>
        <v/>
      </c>
      <c r="K558" s="10">
        <f>IF(COUNT(A558,B558,C558,D558)&gt;0,AVERAGE(A558,B558,C558,D558),"")</f>
        <v/>
      </c>
      <c r="L558" s="10">
        <f>IF(COUNT(E558,F558,G558,H558)&gt;0,AVERAGE(E558,F558,G558,H558),"")</f>
        <v/>
      </c>
      <c r="M558" s="10">
        <f>IF(COUNT(A558,B558,C558,D558,E558,F558,G558,H558)&gt;0,AVERAGE(A558,B558,C558,D558,E558,F558,G558,H558),"")</f>
        <v/>
      </c>
    </row>
    <row r="559">
      <c r="A559" s="9">
        <f>IF(Data!A559&gt;0,Data!A559-4,"")</f>
        <v/>
      </c>
      <c r="B559" s="9">
        <f>IF(Data!B559&gt;0,Data!B559-4,"")</f>
        <v/>
      </c>
      <c r="C559" s="9">
        <f>IF(Data!C559&gt;0,Data!C559-4,"")</f>
        <v/>
      </c>
      <c r="D559" s="9">
        <f>IF(Data!D559&gt;0,Data!D559-4,"")</f>
        <v/>
      </c>
      <c r="E559" s="9">
        <f>IF(Data!E559&gt;0,Data!E559-4,"")</f>
        <v/>
      </c>
      <c r="F559" s="9">
        <f>IF(Data!F559&gt;0,Data!F559-4,"")</f>
        <v/>
      </c>
      <c r="G559" s="9">
        <f>IF(Data!G559&gt;0,Data!G559-4,"")</f>
        <v/>
      </c>
      <c r="H559" s="9">
        <f>IF(Data!H559&gt;0,Data!H559-4,"")</f>
        <v/>
      </c>
      <c r="K559" s="10">
        <f>IF(COUNT(A559,B559,C559,D559)&gt;0,AVERAGE(A559,B559,C559,D559),"")</f>
        <v/>
      </c>
      <c r="L559" s="10">
        <f>IF(COUNT(E559,F559,G559,H559)&gt;0,AVERAGE(E559,F559,G559,H559),"")</f>
        <v/>
      </c>
      <c r="M559" s="10">
        <f>IF(COUNT(A559,B559,C559,D559,E559,F559,G559,H559)&gt;0,AVERAGE(A559,B559,C559,D559,E559,F559,G559,H559),"")</f>
        <v/>
      </c>
    </row>
    <row r="560">
      <c r="A560" s="9">
        <f>IF(Data!A560&gt;0,Data!A560-4,"")</f>
        <v/>
      </c>
      <c r="B560" s="9">
        <f>IF(Data!B560&gt;0,Data!B560-4,"")</f>
        <v/>
      </c>
      <c r="C560" s="9">
        <f>IF(Data!C560&gt;0,Data!C560-4,"")</f>
        <v/>
      </c>
      <c r="D560" s="9">
        <f>IF(Data!D560&gt;0,Data!D560-4,"")</f>
        <v/>
      </c>
      <c r="E560" s="9">
        <f>IF(Data!E560&gt;0,Data!E560-4,"")</f>
        <v/>
      </c>
      <c r="F560" s="9">
        <f>IF(Data!F560&gt;0,Data!F560-4,"")</f>
        <v/>
      </c>
      <c r="G560" s="9">
        <f>IF(Data!G560&gt;0,Data!G560-4,"")</f>
        <v/>
      </c>
      <c r="H560" s="9">
        <f>IF(Data!H560&gt;0,Data!H560-4,"")</f>
        <v/>
      </c>
      <c r="K560" s="10">
        <f>IF(COUNT(A560,B560,C560,D560)&gt;0,AVERAGE(A560,B560,C560,D560),"")</f>
        <v/>
      </c>
      <c r="L560" s="10">
        <f>IF(COUNT(E560,F560,G560,H560)&gt;0,AVERAGE(E560,F560,G560,H560),"")</f>
        <v/>
      </c>
      <c r="M560" s="10">
        <f>IF(COUNT(A560,B560,C560,D560,E560,F560,G560,H560)&gt;0,AVERAGE(A560,B560,C560,D560,E560,F560,G560,H560),"")</f>
        <v/>
      </c>
    </row>
    <row r="561">
      <c r="A561" s="9">
        <f>IF(Data!A561&gt;0,Data!A561-4,"")</f>
        <v/>
      </c>
      <c r="B561" s="9">
        <f>IF(Data!B561&gt;0,Data!B561-4,"")</f>
        <v/>
      </c>
      <c r="C561" s="9">
        <f>IF(Data!C561&gt;0,Data!C561-4,"")</f>
        <v/>
      </c>
      <c r="D561" s="9">
        <f>IF(Data!D561&gt;0,Data!D561-4,"")</f>
        <v/>
      </c>
      <c r="E561" s="9">
        <f>IF(Data!E561&gt;0,Data!E561-4,"")</f>
        <v/>
      </c>
      <c r="F561" s="9">
        <f>IF(Data!F561&gt;0,Data!F561-4,"")</f>
        <v/>
      </c>
      <c r="G561" s="9">
        <f>IF(Data!G561&gt;0,Data!G561-4,"")</f>
        <v/>
      </c>
      <c r="H561" s="9">
        <f>IF(Data!H561&gt;0,Data!H561-4,"")</f>
        <v/>
      </c>
      <c r="K561" s="10">
        <f>IF(COUNT(A561,B561,C561,D561)&gt;0,AVERAGE(A561,B561,C561,D561),"")</f>
        <v/>
      </c>
      <c r="L561" s="10">
        <f>IF(COUNT(E561,F561,G561,H561)&gt;0,AVERAGE(E561,F561,G561,H561),"")</f>
        <v/>
      </c>
      <c r="M561" s="10">
        <f>IF(COUNT(A561,B561,C561,D561,E561,F561,G561,H561)&gt;0,AVERAGE(A561,B561,C561,D561,E561,F561,G561,H561),"")</f>
        <v/>
      </c>
    </row>
    <row r="562">
      <c r="A562" s="9">
        <f>IF(Data!A562&gt;0,Data!A562-4,"")</f>
        <v/>
      </c>
      <c r="B562" s="9">
        <f>IF(Data!B562&gt;0,Data!B562-4,"")</f>
        <v/>
      </c>
      <c r="C562" s="9">
        <f>IF(Data!C562&gt;0,Data!C562-4,"")</f>
        <v/>
      </c>
      <c r="D562" s="9">
        <f>IF(Data!D562&gt;0,Data!D562-4,"")</f>
        <v/>
      </c>
      <c r="E562" s="9">
        <f>IF(Data!E562&gt;0,Data!E562-4,"")</f>
        <v/>
      </c>
      <c r="F562" s="9">
        <f>IF(Data!F562&gt;0,Data!F562-4,"")</f>
        <v/>
      </c>
      <c r="G562" s="9">
        <f>IF(Data!G562&gt;0,Data!G562-4,"")</f>
        <v/>
      </c>
      <c r="H562" s="9">
        <f>IF(Data!H562&gt;0,Data!H562-4,"")</f>
        <v/>
      </c>
      <c r="K562" s="10">
        <f>IF(COUNT(A562,B562,C562,D562)&gt;0,AVERAGE(A562,B562,C562,D562),"")</f>
        <v/>
      </c>
      <c r="L562" s="10">
        <f>IF(COUNT(E562,F562,G562,H562)&gt;0,AVERAGE(E562,F562,G562,H562),"")</f>
        <v/>
      </c>
      <c r="M562" s="10">
        <f>IF(COUNT(A562,B562,C562,D562,E562,F562,G562,H562)&gt;0,AVERAGE(A562,B562,C562,D562,E562,F562,G562,H562),"")</f>
        <v/>
      </c>
    </row>
    <row r="563">
      <c r="A563" s="9">
        <f>IF(Data!A563&gt;0,Data!A563-4,"")</f>
        <v/>
      </c>
      <c r="B563" s="9">
        <f>IF(Data!B563&gt;0,Data!B563-4,"")</f>
        <v/>
      </c>
      <c r="C563" s="9">
        <f>IF(Data!C563&gt;0,Data!C563-4,"")</f>
        <v/>
      </c>
      <c r="D563" s="9">
        <f>IF(Data!D563&gt;0,Data!D563-4,"")</f>
        <v/>
      </c>
      <c r="E563" s="9">
        <f>IF(Data!E563&gt;0,Data!E563-4,"")</f>
        <v/>
      </c>
      <c r="F563" s="9">
        <f>IF(Data!F563&gt;0,Data!F563-4,"")</f>
        <v/>
      </c>
      <c r="G563" s="9">
        <f>IF(Data!G563&gt;0,Data!G563-4,"")</f>
        <v/>
      </c>
      <c r="H563" s="9">
        <f>IF(Data!H563&gt;0,Data!H563-4,"")</f>
        <v/>
      </c>
      <c r="K563" s="10">
        <f>IF(COUNT(A563,B563,C563,D563)&gt;0,AVERAGE(A563,B563,C563,D563),"")</f>
        <v/>
      </c>
      <c r="L563" s="10">
        <f>IF(COUNT(E563,F563,G563,H563)&gt;0,AVERAGE(E563,F563,G563,H563),"")</f>
        <v/>
      </c>
      <c r="M563" s="10">
        <f>IF(COUNT(A563,B563,C563,D563,E563,F563,G563,H563)&gt;0,AVERAGE(A563,B563,C563,D563,E563,F563,G563,H563),"")</f>
        <v/>
      </c>
    </row>
    <row r="564">
      <c r="A564" s="9">
        <f>IF(Data!A564&gt;0,Data!A564-4,"")</f>
        <v/>
      </c>
      <c r="B564" s="9">
        <f>IF(Data!B564&gt;0,Data!B564-4,"")</f>
        <v/>
      </c>
      <c r="C564" s="9">
        <f>IF(Data!C564&gt;0,Data!C564-4,"")</f>
        <v/>
      </c>
      <c r="D564" s="9">
        <f>IF(Data!D564&gt;0,Data!D564-4,"")</f>
        <v/>
      </c>
      <c r="E564" s="9">
        <f>IF(Data!E564&gt;0,Data!E564-4,"")</f>
        <v/>
      </c>
      <c r="F564" s="9">
        <f>IF(Data!F564&gt;0,Data!F564-4,"")</f>
        <v/>
      </c>
      <c r="G564" s="9">
        <f>IF(Data!G564&gt;0,Data!G564-4,"")</f>
        <v/>
      </c>
      <c r="H564" s="9">
        <f>IF(Data!H564&gt;0,Data!H564-4,"")</f>
        <v/>
      </c>
      <c r="K564" s="10">
        <f>IF(COUNT(A564,B564,C564,D564)&gt;0,AVERAGE(A564,B564,C564,D564),"")</f>
        <v/>
      </c>
      <c r="L564" s="10">
        <f>IF(COUNT(E564,F564,G564,H564)&gt;0,AVERAGE(E564,F564,G564,H564),"")</f>
        <v/>
      </c>
      <c r="M564" s="10">
        <f>IF(COUNT(A564,B564,C564,D564,E564,F564,G564,H564)&gt;0,AVERAGE(A564,B564,C564,D564,E564,F564,G564,H564),"")</f>
        <v/>
      </c>
    </row>
    <row r="565">
      <c r="A565" s="9">
        <f>IF(Data!A565&gt;0,Data!A565-4,"")</f>
        <v/>
      </c>
      <c r="B565" s="9">
        <f>IF(Data!B565&gt;0,Data!B565-4,"")</f>
        <v/>
      </c>
      <c r="C565" s="9">
        <f>IF(Data!C565&gt;0,Data!C565-4,"")</f>
        <v/>
      </c>
      <c r="D565" s="9">
        <f>IF(Data!D565&gt;0,Data!D565-4,"")</f>
        <v/>
      </c>
      <c r="E565" s="9">
        <f>IF(Data!E565&gt;0,Data!E565-4,"")</f>
        <v/>
      </c>
      <c r="F565" s="9">
        <f>IF(Data!F565&gt;0,Data!F565-4,"")</f>
        <v/>
      </c>
      <c r="G565" s="9">
        <f>IF(Data!G565&gt;0,Data!G565-4,"")</f>
        <v/>
      </c>
      <c r="H565" s="9">
        <f>IF(Data!H565&gt;0,Data!H565-4,"")</f>
        <v/>
      </c>
      <c r="K565" s="10">
        <f>IF(COUNT(A565,B565,C565,D565)&gt;0,AVERAGE(A565,B565,C565,D565),"")</f>
        <v/>
      </c>
      <c r="L565" s="10">
        <f>IF(COUNT(E565,F565,G565,H565)&gt;0,AVERAGE(E565,F565,G565,H565),"")</f>
        <v/>
      </c>
      <c r="M565" s="10">
        <f>IF(COUNT(A565,B565,C565,D565,E565,F565,G565,H565)&gt;0,AVERAGE(A565,B565,C565,D565,E565,F565,G565,H565),"")</f>
        <v/>
      </c>
    </row>
    <row r="566">
      <c r="A566" s="9">
        <f>IF(Data!A566&gt;0,Data!A566-4,"")</f>
        <v/>
      </c>
      <c r="B566" s="9">
        <f>IF(Data!B566&gt;0,Data!B566-4,"")</f>
        <v/>
      </c>
      <c r="C566" s="9">
        <f>IF(Data!C566&gt;0,Data!C566-4,"")</f>
        <v/>
      </c>
      <c r="D566" s="9">
        <f>IF(Data!D566&gt;0,Data!D566-4,"")</f>
        <v/>
      </c>
      <c r="E566" s="9">
        <f>IF(Data!E566&gt;0,Data!E566-4,"")</f>
        <v/>
      </c>
      <c r="F566" s="9">
        <f>IF(Data!F566&gt;0,Data!F566-4,"")</f>
        <v/>
      </c>
      <c r="G566" s="9">
        <f>IF(Data!G566&gt;0,Data!G566-4,"")</f>
        <v/>
      </c>
      <c r="H566" s="9">
        <f>IF(Data!H566&gt;0,Data!H566-4,"")</f>
        <v/>
      </c>
      <c r="K566" s="10">
        <f>IF(COUNT(A566,B566,C566,D566)&gt;0,AVERAGE(A566,B566,C566,D566),"")</f>
        <v/>
      </c>
      <c r="L566" s="10">
        <f>IF(COUNT(E566,F566,G566,H566)&gt;0,AVERAGE(E566,F566,G566,H566),"")</f>
        <v/>
      </c>
      <c r="M566" s="10">
        <f>IF(COUNT(A566,B566,C566,D566,E566,F566,G566,H566)&gt;0,AVERAGE(A566,B566,C566,D566,E566,F566,G566,H566),"")</f>
        <v/>
      </c>
    </row>
    <row r="567">
      <c r="A567" s="9">
        <f>IF(Data!A567&gt;0,Data!A567-4,"")</f>
        <v/>
      </c>
      <c r="B567" s="9">
        <f>IF(Data!B567&gt;0,Data!B567-4,"")</f>
        <v/>
      </c>
      <c r="C567" s="9">
        <f>IF(Data!C567&gt;0,Data!C567-4,"")</f>
        <v/>
      </c>
      <c r="D567" s="9">
        <f>IF(Data!D567&gt;0,Data!D567-4,"")</f>
        <v/>
      </c>
      <c r="E567" s="9">
        <f>IF(Data!E567&gt;0,Data!E567-4,"")</f>
        <v/>
      </c>
      <c r="F567" s="9">
        <f>IF(Data!F567&gt;0,Data!F567-4,"")</f>
        <v/>
      </c>
      <c r="G567" s="9">
        <f>IF(Data!G567&gt;0,Data!G567-4,"")</f>
        <v/>
      </c>
      <c r="H567" s="9">
        <f>IF(Data!H567&gt;0,Data!H567-4,"")</f>
        <v/>
      </c>
      <c r="K567" s="10">
        <f>IF(COUNT(A567,B567,C567,D567)&gt;0,AVERAGE(A567,B567,C567,D567),"")</f>
        <v/>
      </c>
      <c r="L567" s="10">
        <f>IF(COUNT(E567,F567,G567,H567)&gt;0,AVERAGE(E567,F567,G567,H567),"")</f>
        <v/>
      </c>
      <c r="M567" s="10">
        <f>IF(COUNT(A567,B567,C567,D567,E567,F567,G567,H567)&gt;0,AVERAGE(A567,B567,C567,D567,E567,F567,G567,H567),"")</f>
        <v/>
      </c>
    </row>
    <row r="568">
      <c r="A568" s="9">
        <f>IF(Data!A568&gt;0,Data!A568-4,"")</f>
        <v/>
      </c>
      <c r="B568" s="9">
        <f>IF(Data!B568&gt;0,Data!B568-4,"")</f>
        <v/>
      </c>
      <c r="C568" s="9">
        <f>IF(Data!C568&gt;0,Data!C568-4,"")</f>
        <v/>
      </c>
      <c r="D568" s="9">
        <f>IF(Data!D568&gt;0,Data!D568-4,"")</f>
        <v/>
      </c>
      <c r="E568" s="9">
        <f>IF(Data!E568&gt;0,Data!E568-4,"")</f>
        <v/>
      </c>
      <c r="F568" s="9">
        <f>IF(Data!F568&gt;0,Data!F568-4,"")</f>
        <v/>
      </c>
      <c r="G568" s="9">
        <f>IF(Data!G568&gt;0,Data!G568-4,"")</f>
        <v/>
      </c>
      <c r="H568" s="9">
        <f>IF(Data!H568&gt;0,Data!H568-4,"")</f>
        <v/>
      </c>
      <c r="K568" s="10">
        <f>IF(COUNT(A568,B568,C568,D568)&gt;0,AVERAGE(A568,B568,C568,D568),"")</f>
        <v/>
      </c>
      <c r="L568" s="10">
        <f>IF(COUNT(E568,F568,G568,H568)&gt;0,AVERAGE(E568,F568,G568,H568),"")</f>
        <v/>
      </c>
      <c r="M568" s="10">
        <f>IF(COUNT(A568,B568,C568,D568,E568,F568,G568,H568)&gt;0,AVERAGE(A568,B568,C568,D568,E568,F568,G568,H568),"")</f>
        <v/>
      </c>
    </row>
    <row r="569">
      <c r="A569" s="9">
        <f>IF(Data!A569&gt;0,Data!A569-4,"")</f>
        <v/>
      </c>
      <c r="B569" s="9">
        <f>IF(Data!B569&gt;0,Data!B569-4,"")</f>
        <v/>
      </c>
      <c r="C569" s="9">
        <f>IF(Data!C569&gt;0,Data!C569-4,"")</f>
        <v/>
      </c>
      <c r="D569" s="9">
        <f>IF(Data!D569&gt;0,Data!D569-4,"")</f>
        <v/>
      </c>
      <c r="E569" s="9">
        <f>IF(Data!E569&gt;0,Data!E569-4,"")</f>
        <v/>
      </c>
      <c r="F569" s="9">
        <f>IF(Data!F569&gt;0,Data!F569-4,"")</f>
        <v/>
      </c>
      <c r="G569" s="9">
        <f>IF(Data!G569&gt;0,Data!G569-4,"")</f>
        <v/>
      </c>
      <c r="H569" s="9">
        <f>IF(Data!H569&gt;0,Data!H569-4,"")</f>
        <v/>
      </c>
      <c r="K569" s="10">
        <f>IF(COUNT(A569,B569,C569,D569)&gt;0,AVERAGE(A569,B569,C569,D569),"")</f>
        <v/>
      </c>
      <c r="L569" s="10">
        <f>IF(COUNT(E569,F569,G569,H569)&gt;0,AVERAGE(E569,F569,G569,H569),"")</f>
        <v/>
      </c>
      <c r="M569" s="10">
        <f>IF(COUNT(A569,B569,C569,D569,E569,F569,G569,H569)&gt;0,AVERAGE(A569,B569,C569,D569,E569,F569,G569,H569),"")</f>
        <v/>
      </c>
    </row>
    <row r="570">
      <c r="A570" s="9">
        <f>IF(Data!A570&gt;0,Data!A570-4,"")</f>
        <v/>
      </c>
      <c r="B570" s="9">
        <f>IF(Data!B570&gt;0,Data!B570-4,"")</f>
        <v/>
      </c>
      <c r="C570" s="9">
        <f>IF(Data!C570&gt;0,Data!C570-4,"")</f>
        <v/>
      </c>
      <c r="D570" s="9">
        <f>IF(Data!D570&gt;0,Data!D570-4,"")</f>
        <v/>
      </c>
      <c r="E570" s="9">
        <f>IF(Data!E570&gt;0,Data!E570-4,"")</f>
        <v/>
      </c>
      <c r="F570" s="9">
        <f>IF(Data!F570&gt;0,Data!F570-4,"")</f>
        <v/>
      </c>
      <c r="G570" s="9">
        <f>IF(Data!G570&gt;0,Data!G570-4,"")</f>
        <v/>
      </c>
      <c r="H570" s="9">
        <f>IF(Data!H570&gt;0,Data!H570-4,"")</f>
        <v/>
      </c>
      <c r="K570" s="10">
        <f>IF(COUNT(A570,B570,C570,D570)&gt;0,AVERAGE(A570,B570,C570,D570),"")</f>
        <v/>
      </c>
      <c r="L570" s="10">
        <f>IF(COUNT(E570,F570,G570,H570)&gt;0,AVERAGE(E570,F570,G570,H570),"")</f>
        <v/>
      </c>
      <c r="M570" s="10">
        <f>IF(COUNT(A570,B570,C570,D570,E570,F570,G570,H570)&gt;0,AVERAGE(A570,B570,C570,D570,E570,F570,G570,H570),"")</f>
        <v/>
      </c>
    </row>
    <row r="571">
      <c r="A571" s="9">
        <f>IF(Data!A571&gt;0,Data!A571-4,"")</f>
        <v/>
      </c>
      <c r="B571" s="9">
        <f>IF(Data!B571&gt;0,Data!B571-4,"")</f>
        <v/>
      </c>
      <c r="C571" s="9">
        <f>IF(Data!C571&gt;0,Data!C571-4,"")</f>
        <v/>
      </c>
      <c r="D571" s="9">
        <f>IF(Data!D571&gt;0,Data!D571-4,"")</f>
        <v/>
      </c>
      <c r="E571" s="9">
        <f>IF(Data!E571&gt;0,Data!E571-4,"")</f>
        <v/>
      </c>
      <c r="F571" s="9">
        <f>IF(Data!F571&gt;0,Data!F571-4,"")</f>
        <v/>
      </c>
      <c r="G571" s="9">
        <f>IF(Data!G571&gt;0,Data!G571-4,"")</f>
        <v/>
      </c>
      <c r="H571" s="9">
        <f>IF(Data!H571&gt;0,Data!H571-4,"")</f>
        <v/>
      </c>
      <c r="K571" s="10">
        <f>IF(COUNT(A571,B571,C571,D571)&gt;0,AVERAGE(A571,B571,C571,D571),"")</f>
        <v/>
      </c>
      <c r="L571" s="10">
        <f>IF(COUNT(E571,F571,G571,H571)&gt;0,AVERAGE(E571,F571,G571,H571),"")</f>
        <v/>
      </c>
      <c r="M571" s="10">
        <f>IF(COUNT(A571,B571,C571,D571,E571,F571,G571,H571)&gt;0,AVERAGE(A571,B571,C571,D571,E571,F571,G571,H571),"")</f>
        <v/>
      </c>
    </row>
    <row r="572">
      <c r="A572" s="9">
        <f>IF(Data!A572&gt;0,Data!A572-4,"")</f>
        <v/>
      </c>
      <c r="B572" s="9">
        <f>IF(Data!B572&gt;0,Data!B572-4,"")</f>
        <v/>
      </c>
      <c r="C572" s="9">
        <f>IF(Data!C572&gt;0,Data!C572-4,"")</f>
        <v/>
      </c>
      <c r="D572" s="9">
        <f>IF(Data!D572&gt;0,Data!D572-4,"")</f>
        <v/>
      </c>
      <c r="E572" s="9">
        <f>IF(Data!E572&gt;0,Data!E572-4,"")</f>
        <v/>
      </c>
      <c r="F572" s="9">
        <f>IF(Data!F572&gt;0,Data!F572-4,"")</f>
        <v/>
      </c>
      <c r="G572" s="9">
        <f>IF(Data!G572&gt;0,Data!G572-4,"")</f>
        <v/>
      </c>
      <c r="H572" s="9">
        <f>IF(Data!H572&gt;0,Data!H572-4,"")</f>
        <v/>
      </c>
      <c r="K572" s="10">
        <f>IF(COUNT(A572,B572,C572,D572)&gt;0,AVERAGE(A572,B572,C572,D572),"")</f>
        <v/>
      </c>
      <c r="L572" s="10">
        <f>IF(COUNT(E572,F572,G572,H572)&gt;0,AVERAGE(E572,F572,G572,H572),"")</f>
        <v/>
      </c>
      <c r="M572" s="10">
        <f>IF(COUNT(A572,B572,C572,D572,E572,F572,G572,H572)&gt;0,AVERAGE(A572,B572,C572,D572,E572,F572,G572,H572),"")</f>
        <v/>
      </c>
    </row>
    <row r="573">
      <c r="A573" s="9">
        <f>IF(Data!A573&gt;0,Data!A573-4,"")</f>
        <v/>
      </c>
      <c r="B573" s="9">
        <f>IF(Data!B573&gt;0,Data!B573-4,"")</f>
        <v/>
      </c>
      <c r="C573" s="9">
        <f>IF(Data!C573&gt;0,Data!C573-4,"")</f>
        <v/>
      </c>
      <c r="D573" s="9">
        <f>IF(Data!D573&gt;0,Data!D573-4,"")</f>
        <v/>
      </c>
      <c r="E573" s="9">
        <f>IF(Data!E573&gt;0,Data!E573-4,"")</f>
        <v/>
      </c>
      <c r="F573" s="9">
        <f>IF(Data!F573&gt;0,Data!F573-4,"")</f>
        <v/>
      </c>
      <c r="G573" s="9">
        <f>IF(Data!G573&gt;0,Data!G573-4,"")</f>
        <v/>
      </c>
      <c r="H573" s="9">
        <f>IF(Data!H573&gt;0,Data!H573-4,"")</f>
        <v/>
      </c>
      <c r="K573" s="10">
        <f>IF(COUNT(A573,B573,C573,D573)&gt;0,AVERAGE(A573,B573,C573,D573),"")</f>
        <v/>
      </c>
      <c r="L573" s="10">
        <f>IF(COUNT(E573,F573,G573,H573)&gt;0,AVERAGE(E573,F573,G573,H573),"")</f>
        <v/>
      </c>
      <c r="M573" s="10">
        <f>IF(COUNT(A573,B573,C573,D573,E573,F573,G573,H573)&gt;0,AVERAGE(A573,B573,C573,D573,E573,F573,G573,H573),"")</f>
        <v/>
      </c>
    </row>
    <row r="574">
      <c r="A574" s="9">
        <f>IF(Data!A574&gt;0,Data!A574-4,"")</f>
        <v/>
      </c>
      <c r="B574" s="9">
        <f>IF(Data!B574&gt;0,Data!B574-4,"")</f>
        <v/>
      </c>
      <c r="C574" s="9">
        <f>IF(Data!C574&gt;0,Data!C574-4,"")</f>
        <v/>
      </c>
      <c r="D574" s="9">
        <f>IF(Data!D574&gt;0,Data!D574-4,"")</f>
        <v/>
      </c>
      <c r="E574" s="9">
        <f>IF(Data!E574&gt;0,Data!E574-4,"")</f>
        <v/>
      </c>
      <c r="F574" s="9">
        <f>IF(Data!F574&gt;0,Data!F574-4,"")</f>
        <v/>
      </c>
      <c r="G574" s="9">
        <f>IF(Data!G574&gt;0,Data!G574-4,"")</f>
        <v/>
      </c>
      <c r="H574" s="9">
        <f>IF(Data!H574&gt;0,Data!H574-4,"")</f>
        <v/>
      </c>
      <c r="K574" s="10">
        <f>IF(COUNT(A574,B574,C574,D574)&gt;0,AVERAGE(A574,B574,C574,D574),"")</f>
        <v/>
      </c>
      <c r="L574" s="10">
        <f>IF(COUNT(E574,F574,G574,H574)&gt;0,AVERAGE(E574,F574,G574,H574),"")</f>
        <v/>
      </c>
      <c r="M574" s="10">
        <f>IF(COUNT(A574,B574,C574,D574,E574,F574,G574,H574)&gt;0,AVERAGE(A574,B574,C574,D574,E574,F574,G574,H574),"")</f>
        <v/>
      </c>
    </row>
    <row r="575">
      <c r="A575" s="9">
        <f>IF(Data!A575&gt;0,Data!A575-4,"")</f>
        <v/>
      </c>
      <c r="B575" s="9">
        <f>IF(Data!B575&gt;0,Data!B575-4,"")</f>
        <v/>
      </c>
      <c r="C575" s="9">
        <f>IF(Data!C575&gt;0,Data!C575-4,"")</f>
        <v/>
      </c>
      <c r="D575" s="9">
        <f>IF(Data!D575&gt;0,Data!D575-4,"")</f>
        <v/>
      </c>
      <c r="E575" s="9">
        <f>IF(Data!E575&gt;0,Data!E575-4,"")</f>
        <v/>
      </c>
      <c r="F575" s="9">
        <f>IF(Data!F575&gt;0,Data!F575-4,"")</f>
        <v/>
      </c>
      <c r="G575" s="9">
        <f>IF(Data!G575&gt;0,Data!G575-4,"")</f>
        <v/>
      </c>
      <c r="H575" s="9">
        <f>IF(Data!H575&gt;0,Data!H575-4,"")</f>
        <v/>
      </c>
      <c r="K575" s="10">
        <f>IF(COUNT(A575,B575,C575,D575)&gt;0,AVERAGE(A575,B575,C575,D575),"")</f>
        <v/>
      </c>
      <c r="L575" s="10">
        <f>IF(COUNT(E575,F575,G575,H575)&gt;0,AVERAGE(E575,F575,G575,H575),"")</f>
        <v/>
      </c>
      <c r="M575" s="10">
        <f>IF(COUNT(A575,B575,C575,D575,E575,F575,G575,H575)&gt;0,AVERAGE(A575,B575,C575,D575,E575,F575,G575,H575),"")</f>
        <v/>
      </c>
    </row>
    <row r="576">
      <c r="A576" s="9">
        <f>IF(Data!A576&gt;0,Data!A576-4,"")</f>
        <v/>
      </c>
      <c r="B576" s="9">
        <f>IF(Data!B576&gt;0,Data!B576-4,"")</f>
        <v/>
      </c>
      <c r="C576" s="9">
        <f>IF(Data!C576&gt;0,Data!C576-4,"")</f>
        <v/>
      </c>
      <c r="D576" s="9">
        <f>IF(Data!D576&gt;0,Data!D576-4,"")</f>
        <v/>
      </c>
      <c r="E576" s="9">
        <f>IF(Data!E576&gt;0,Data!E576-4,"")</f>
        <v/>
      </c>
      <c r="F576" s="9">
        <f>IF(Data!F576&gt;0,Data!F576-4,"")</f>
        <v/>
      </c>
      <c r="G576" s="9">
        <f>IF(Data!G576&gt;0,Data!G576-4,"")</f>
        <v/>
      </c>
      <c r="H576" s="9">
        <f>IF(Data!H576&gt;0,Data!H576-4,"")</f>
        <v/>
      </c>
      <c r="K576" s="10">
        <f>IF(COUNT(A576,B576,C576,D576)&gt;0,AVERAGE(A576,B576,C576,D576),"")</f>
        <v/>
      </c>
      <c r="L576" s="10">
        <f>IF(COUNT(E576,F576,G576,H576)&gt;0,AVERAGE(E576,F576,G576,H576),"")</f>
        <v/>
      </c>
      <c r="M576" s="10">
        <f>IF(COUNT(A576,B576,C576,D576,E576,F576,G576,H576)&gt;0,AVERAGE(A576,B576,C576,D576,E576,F576,G576,H576),"")</f>
        <v/>
      </c>
    </row>
    <row r="577">
      <c r="A577" s="9">
        <f>IF(Data!A577&gt;0,Data!A577-4,"")</f>
        <v/>
      </c>
      <c r="B577" s="9">
        <f>IF(Data!B577&gt;0,Data!B577-4,"")</f>
        <v/>
      </c>
      <c r="C577" s="9">
        <f>IF(Data!C577&gt;0,Data!C577-4,"")</f>
        <v/>
      </c>
      <c r="D577" s="9">
        <f>IF(Data!D577&gt;0,Data!D577-4,"")</f>
        <v/>
      </c>
      <c r="E577" s="9">
        <f>IF(Data!E577&gt;0,Data!E577-4,"")</f>
        <v/>
      </c>
      <c r="F577" s="9">
        <f>IF(Data!F577&gt;0,Data!F577-4,"")</f>
        <v/>
      </c>
      <c r="G577" s="9">
        <f>IF(Data!G577&gt;0,Data!G577-4,"")</f>
        <v/>
      </c>
      <c r="H577" s="9">
        <f>IF(Data!H577&gt;0,Data!H577-4,"")</f>
        <v/>
      </c>
      <c r="K577" s="10">
        <f>IF(COUNT(A577,B577,C577,D577)&gt;0,AVERAGE(A577,B577,C577,D577),"")</f>
        <v/>
      </c>
      <c r="L577" s="10">
        <f>IF(COUNT(E577,F577,G577,H577)&gt;0,AVERAGE(E577,F577,G577,H577),"")</f>
        <v/>
      </c>
      <c r="M577" s="10">
        <f>IF(COUNT(A577,B577,C577,D577,E577,F577,G577,H577)&gt;0,AVERAGE(A577,B577,C577,D577,E577,F577,G577,H577),"")</f>
        <v/>
      </c>
    </row>
    <row r="578">
      <c r="A578" s="9">
        <f>IF(Data!A578&gt;0,Data!A578-4,"")</f>
        <v/>
      </c>
      <c r="B578" s="9">
        <f>IF(Data!B578&gt;0,Data!B578-4,"")</f>
        <v/>
      </c>
      <c r="C578" s="9">
        <f>IF(Data!C578&gt;0,Data!C578-4,"")</f>
        <v/>
      </c>
      <c r="D578" s="9">
        <f>IF(Data!D578&gt;0,Data!D578-4,"")</f>
        <v/>
      </c>
      <c r="E578" s="9">
        <f>IF(Data!E578&gt;0,Data!E578-4,"")</f>
        <v/>
      </c>
      <c r="F578" s="9">
        <f>IF(Data!F578&gt;0,Data!F578-4,"")</f>
        <v/>
      </c>
      <c r="G578" s="9">
        <f>IF(Data!G578&gt;0,Data!G578-4,"")</f>
        <v/>
      </c>
      <c r="H578" s="9">
        <f>IF(Data!H578&gt;0,Data!H578-4,"")</f>
        <v/>
      </c>
      <c r="K578" s="10">
        <f>IF(COUNT(A578,B578,C578,D578)&gt;0,AVERAGE(A578,B578,C578,D578),"")</f>
        <v/>
      </c>
      <c r="L578" s="10">
        <f>IF(COUNT(E578,F578,G578,H578)&gt;0,AVERAGE(E578,F578,G578,H578),"")</f>
        <v/>
      </c>
      <c r="M578" s="10">
        <f>IF(COUNT(A578,B578,C578,D578,E578,F578,G578,H578)&gt;0,AVERAGE(A578,B578,C578,D578,E578,F578,G578,H578),"")</f>
        <v/>
      </c>
    </row>
    <row r="579">
      <c r="A579" s="9">
        <f>IF(Data!A579&gt;0,Data!A579-4,"")</f>
        <v/>
      </c>
      <c r="B579" s="9">
        <f>IF(Data!B579&gt;0,Data!B579-4,"")</f>
        <v/>
      </c>
      <c r="C579" s="9">
        <f>IF(Data!C579&gt;0,Data!C579-4,"")</f>
        <v/>
      </c>
      <c r="D579" s="9">
        <f>IF(Data!D579&gt;0,Data!D579-4,"")</f>
        <v/>
      </c>
      <c r="E579" s="9">
        <f>IF(Data!E579&gt;0,Data!E579-4,"")</f>
        <v/>
      </c>
      <c r="F579" s="9">
        <f>IF(Data!F579&gt;0,Data!F579-4,"")</f>
        <v/>
      </c>
      <c r="G579" s="9">
        <f>IF(Data!G579&gt;0,Data!G579-4,"")</f>
        <v/>
      </c>
      <c r="H579" s="9">
        <f>IF(Data!H579&gt;0,Data!H579-4,"")</f>
        <v/>
      </c>
      <c r="K579" s="10">
        <f>IF(COUNT(A579,B579,C579,D579)&gt;0,AVERAGE(A579,B579,C579,D579),"")</f>
        <v/>
      </c>
      <c r="L579" s="10">
        <f>IF(COUNT(E579,F579,G579,H579)&gt;0,AVERAGE(E579,F579,G579,H579),"")</f>
        <v/>
      </c>
      <c r="M579" s="10">
        <f>IF(COUNT(A579,B579,C579,D579,E579,F579,G579,H579)&gt;0,AVERAGE(A579,B579,C579,D579,E579,F579,G579,H579),"")</f>
        <v/>
      </c>
    </row>
    <row r="580">
      <c r="A580" s="9">
        <f>IF(Data!A580&gt;0,Data!A580-4,"")</f>
        <v/>
      </c>
      <c r="B580" s="9">
        <f>IF(Data!B580&gt;0,Data!B580-4,"")</f>
        <v/>
      </c>
      <c r="C580" s="9">
        <f>IF(Data!C580&gt;0,Data!C580-4,"")</f>
        <v/>
      </c>
      <c r="D580" s="9">
        <f>IF(Data!D580&gt;0,Data!D580-4,"")</f>
        <v/>
      </c>
      <c r="E580" s="9">
        <f>IF(Data!E580&gt;0,Data!E580-4,"")</f>
        <v/>
      </c>
      <c r="F580" s="9">
        <f>IF(Data!F580&gt;0,Data!F580-4,"")</f>
        <v/>
      </c>
      <c r="G580" s="9">
        <f>IF(Data!G580&gt;0,Data!G580-4,"")</f>
        <v/>
      </c>
      <c r="H580" s="9">
        <f>IF(Data!H580&gt;0,Data!H580-4,"")</f>
        <v/>
      </c>
      <c r="K580" s="10">
        <f>IF(COUNT(A580,B580,C580,D580)&gt;0,AVERAGE(A580,B580,C580,D580),"")</f>
        <v/>
      </c>
      <c r="L580" s="10">
        <f>IF(COUNT(E580,F580,G580,H580)&gt;0,AVERAGE(E580,F580,G580,H580),"")</f>
        <v/>
      </c>
      <c r="M580" s="10">
        <f>IF(COUNT(A580,B580,C580,D580,E580,F580,G580,H580)&gt;0,AVERAGE(A580,B580,C580,D580,E580,F580,G580,H580),"")</f>
        <v/>
      </c>
    </row>
    <row r="581">
      <c r="A581" s="9">
        <f>IF(Data!A581&gt;0,Data!A581-4,"")</f>
        <v/>
      </c>
      <c r="B581" s="9">
        <f>IF(Data!B581&gt;0,Data!B581-4,"")</f>
        <v/>
      </c>
      <c r="C581" s="9">
        <f>IF(Data!C581&gt;0,Data!C581-4,"")</f>
        <v/>
      </c>
      <c r="D581" s="9">
        <f>IF(Data!D581&gt;0,Data!D581-4,"")</f>
        <v/>
      </c>
      <c r="E581" s="9">
        <f>IF(Data!E581&gt;0,Data!E581-4,"")</f>
        <v/>
      </c>
      <c r="F581" s="9">
        <f>IF(Data!F581&gt;0,Data!F581-4,"")</f>
        <v/>
      </c>
      <c r="G581" s="9">
        <f>IF(Data!G581&gt;0,Data!G581-4,"")</f>
        <v/>
      </c>
      <c r="H581" s="9">
        <f>IF(Data!H581&gt;0,Data!H581-4,"")</f>
        <v/>
      </c>
      <c r="K581" s="10">
        <f>IF(COUNT(A581,B581,C581,D581)&gt;0,AVERAGE(A581,B581,C581,D581),"")</f>
        <v/>
      </c>
      <c r="L581" s="10">
        <f>IF(COUNT(E581,F581,G581,H581)&gt;0,AVERAGE(E581,F581,G581,H581),"")</f>
        <v/>
      </c>
      <c r="M581" s="10">
        <f>IF(COUNT(A581,B581,C581,D581,E581,F581,G581,H581)&gt;0,AVERAGE(A581,B581,C581,D581,E581,F581,G581,H581),"")</f>
        <v/>
      </c>
    </row>
    <row r="582">
      <c r="A582" s="9">
        <f>IF(Data!A582&gt;0,Data!A582-4,"")</f>
        <v/>
      </c>
      <c r="B582" s="9">
        <f>IF(Data!B582&gt;0,Data!B582-4,"")</f>
        <v/>
      </c>
      <c r="C582" s="9">
        <f>IF(Data!C582&gt;0,Data!C582-4,"")</f>
        <v/>
      </c>
      <c r="D582" s="9">
        <f>IF(Data!D582&gt;0,Data!D582-4,"")</f>
        <v/>
      </c>
      <c r="E582" s="9">
        <f>IF(Data!E582&gt;0,Data!E582-4,"")</f>
        <v/>
      </c>
      <c r="F582" s="9">
        <f>IF(Data!F582&gt;0,Data!F582-4,"")</f>
        <v/>
      </c>
      <c r="G582" s="9">
        <f>IF(Data!G582&gt;0,Data!G582-4,"")</f>
        <v/>
      </c>
      <c r="H582" s="9">
        <f>IF(Data!H582&gt;0,Data!H582-4,"")</f>
        <v/>
      </c>
      <c r="K582" s="10">
        <f>IF(COUNT(A582,B582,C582,D582)&gt;0,AVERAGE(A582,B582,C582,D582),"")</f>
        <v/>
      </c>
      <c r="L582" s="10">
        <f>IF(COUNT(E582,F582,G582,H582)&gt;0,AVERAGE(E582,F582,G582,H582),"")</f>
        <v/>
      </c>
      <c r="M582" s="10">
        <f>IF(COUNT(A582,B582,C582,D582,E582,F582,G582,H582)&gt;0,AVERAGE(A582,B582,C582,D582,E582,F582,G582,H582),"")</f>
        <v/>
      </c>
    </row>
    <row r="583">
      <c r="A583" s="9">
        <f>IF(Data!A583&gt;0,Data!A583-4,"")</f>
        <v/>
      </c>
      <c r="B583" s="9">
        <f>IF(Data!B583&gt;0,Data!B583-4,"")</f>
        <v/>
      </c>
      <c r="C583" s="9">
        <f>IF(Data!C583&gt;0,Data!C583-4,"")</f>
        <v/>
      </c>
      <c r="D583" s="9">
        <f>IF(Data!D583&gt;0,Data!D583-4,"")</f>
        <v/>
      </c>
      <c r="E583" s="9">
        <f>IF(Data!E583&gt;0,Data!E583-4,"")</f>
        <v/>
      </c>
      <c r="F583" s="9">
        <f>IF(Data!F583&gt;0,Data!F583-4,"")</f>
        <v/>
      </c>
      <c r="G583" s="9">
        <f>IF(Data!G583&gt;0,Data!G583-4,"")</f>
        <v/>
      </c>
      <c r="H583" s="9">
        <f>IF(Data!H583&gt;0,Data!H583-4,"")</f>
        <v/>
      </c>
      <c r="K583" s="10">
        <f>IF(COUNT(A583,B583,C583,D583)&gt;0,AVERAGE(A583,B583,C583,D583),"")</f>
        <v/>
      </c>
      <c r="L583" s="10">
        <f>IF(COUNT(E583,F583,G583,H583)&gt;0,AVERAGE(E583,F583,G583,H583),"")</f>
        <v/>
      </c>
      <c r="M583" s="10">
        <f>IF(COUNT(A583,B583,C583,D583,E583,F583,G583,H583)&gt;0,AVERAGE(A583,B583,C583,D583,E583,F583,G583,H583),"")</f>
        <v/>
      </c>
    </row>
    <row r="584">
      <c r="A584" s="9">
        <f>IF(Data!A584&gt;0,Data!A584-4,"")</f>
        <v/>
      </c>
      <c r="B584" s="9">
        <f>IF(Data!B584&gt;0,Data!B584-4,"")</f>
        <v/>
      </c>
      <c r="C584" s="9">
        <f>IF(Data!C584&gt;0,Data!C584-4,"")</f>
        <v/>
      </c>
      <c r="D584" s="9">
        <f>IF(Data!D584&gt;0,Data!D584-4,"")</f>
        <v/>
      </c>
      <c r="E584" s="9">
        <f>IF(Data!E584&gt;0,Data!E584-4,"")</f>
        <v/>
      </c>
      <c r="F584" s="9">
        <f>IF(Data!F584&gt;0,Data!F584-4,"")</f>
        <v/>
      </c>
      <c r="G584" s="9">
        <f>IF(Data!G584&gt;0,Data!G584-4,"")</f>
        <v/>
      </c>
      <c r="H584" s="9">
        <f>IF(Data!H584&gt;0,Data!H584-4,"")</f>
        <v/>
      </c>
      <c r="K584" s="10">
        <f>IF(COUNT(A584,B584,C584,D584)&gt;0,AVERAGE(A584,B584,C584,D584),"")</f>
        <v/>
      </c>
      <c r="L584" s="10">
        <f>IF(COUNT(E584,F584,G584,H584)&gt;0,AVERAGE(E584,F584,G584,H584),"")</f>
        <v/>
      </c>
      <c r="M584" s="10">
        <f>IF(COUNT(A584,B584,C584,D584,E584,F584,G584,H584)&gt;0,AVERAGE(A584,B584,C584,D584,E584,F584,G584,H584),"")</f>
        <v/>
      </c>
    </row>
    <row r="585">
      <c r="A585" s="9">
        <f>IF(Data!A585&gt;0,Data!A585-4,"")</f>
        <v/>
      </c>
      <c r="B585" s="9">
        <f>IF(Data!B585&gt;0,Data!B585-4,"")</f>
        <v/>
      </c>
      <c r="C585" s="9">
        <f>IF(Data!C585&gt;0,Data!C585-4,"")</f>
        <v/>
      </c>
      <c r="D585" s="9">
        <f>IF(Data!D585&gt;0,Data!D585-4,"")</f>
        <v/>
      </c>
      <c r="E585" s="9">
        <f>IF(Data!E585&gt;0,Data!E585-4,"")</f>
        <v/>
      </c>
      <c r="F585" s="9">
        <f>IF(Data!F585&gt;0,Data!F585-4,"")</f>
        <v/>
      </c>
      <c r="G585" s="9">
        <f>IF(Data!G585&gt;0,Data!G585-4,"")</f>
        <v/>
      </c>
      <c r="H585" s="9">
        <f>IF(Data!H585&gt;0,Data!H585-4,"")</f>
        <v/>
      </c>
      <c r="K585" s="10">
        <f>IF(COUNT(A585,B585,C585,D585)&gt;0,AVERAGE(A585,B585,C585,D585),"")</f>
        <v/>
      </c>
      <c r="L585" s="10">
        <f>IF(COUNT(E585,F585,G585,H585)&gt;0,AVERAGE(E585,F585,G585,H585),"")</f>
        <v/>
      </c>
      <c r="M585" s="10">
        <f>IF(COUNT(A585,B585,C585,D585,E585,F585,G585,H585)&gt;0,AVERAGE(A585,B585,C585,D585,E585,F585,G585,H585),"")</f>
        <v/>
      </c>
    </row>
    <row r="586">
      <c r="A586" s="9">
        <f>IF(Data!A586&gt;0,Data!A586-4,"")</f>
        <v/>
      </c>
      <c r="B586" s="9">
        <f>IF(Data!B586&gt;0,Data!B586-4,"")</f>
        <v/>
      </c>
      <c r="C586" s="9">
        <f>IF(Data!C586&gt;0,Data!C586-4,"")</f>
        <v/>
      </c>
      <c r="D586" s="9">
        <f>IF(Data!D586&gt;0,Data!D586-4,"")</f>
        <v/>
      </c>
      <c r="E586" s="9">
        <f>IF(Data!E586&gt;0,Data!E586-4,"")</f>
        <v/>
      </c>
      <c r="F586" s="9">
        <f>IF(Data!F586&gt;0,Data!F586-4,"")</f>
        <v/>
      </c>
      <c r="G586" s="9">
        <f>IF(Data!G586&gt;0,Data!G586-4,"")</f>
        <v/>
      </c>
      <c r="H586" s="9">
        <f>IF(Data!H586&gt;0,Data!H586-4,"")</f>
        <v/>
      </c>
      <c r="K586" s="10">
        <f>IF(COUNT(A586,B586,C586,D586)&gt;0,AVERAGE(A586,B586,C586,D586),"")</f>
        <v/>
      </c>
      <c r="L586" s="10">
        <f>IF(COUNT(E586,F586,G586,H586)&gt;0,AVERAGE(E586,F586,G586,H586),"")</f>
        <v/>
      </c>
      <c r="M586" s="10">
        <f>IF(COUNT(A586,B586,C586,D586,E586,F586,G586,H586)&gt;0,AVERAGE(A586,B586,C586,D586,E586,F586,G586,H586),"")</f>
        <v/>
      </c>
    </row>
    <row r="587">
      <c r="A587" s="9">
        <f>IF(Data!A587&gt;0,Data!A587-4,"")</f>
        <v/>
      </c>
      <c r="B587" s="9">
        <f>IF(Data!B587&gt;0,Data!B587-4,"")</f>
        <v/>
      </c>
      <c r="C587" s="9">
        <f>IF(Data!C587&gt;0,Data!C587-4,"")</f>
        <v/>
      </c>
      <c r="D587" s="9">
        <f>IF(Data!D587&gt;0,Data!D587-4,"")</f>
        <v/>
      </c>
      <c r="E587" s="9">
        <f>IF(Data!E587&gt;0,Data!E587-4,"")</f>
        <v/>
      </c>
      <c r="F587" s="9">
        <f>IF(Data!F587&gt;0,Data!F587-4,"")</f>
        <v/>
      </c>
      <c r="G587" s="9">
        <f>IF(Data!G587&gt;0,Data!G587-4,"")</f>
        <v/>
      </c>
      <c r="H587" s="9">
        <f>IF(Data!H587&gt;0,Data!H587-4,"")</f>
        <v/>
      </c>
      <c r="K587" s="10">
        <f>IF(COUNT(A587,B587,C587,D587)&gt;0,AVERAGE(A587,B587,C587,D587),"")</f>
        <v/>
      </c>
      <c r="L587" s="10">
        <f>IF(COUNT(E587,F587,G587,H587)&gt;0,AVERAGE(E587,F587,G587,H587),"")</f>
        <v/>
      </c>
      <c r="M587" s="10">
        <f>IF(COUNT(A587,B587,C587,D587,E587,F587,G587,H587)&gt;0,AVERAGE(A587,B587,C587,D587,E587,F587,G587,H587),"")</f>
        <v/>
      </c>
    </row>
    <row r="588">
      <c r="A588" s="9">
        <f>IF(Data!A588&gt;0,Data!A588-4,"")</f>
        <v/>
      </c>
      <c r="B588" s="9">
        <f>IF(Data!B588&gt;0,Data!B588-4,"")</f>
        <v/>
      </c>
      <c r="C588" s="9">
        <f>IF(Data!C588&gt;0,Data!C588-4,"")</f>
        <v/>
      </c>
      <c r="D588" s="9">
        <f>IF(Data!D588&gt;0,Data!D588-4,"")</f>
        <v/>
      </c>
      <c r="E588" s="9">
        <f>IF(Data!E588&gt;0,Data!E588-4,"")</f>
        <v/>
      </c>
      <c r="F588" s="9">
        <f>IF(Data!F588&gt;0,Data!F588-4,"")</f>
        <v/>
      </c>
      <c r="G588" s="9">
        <f>IF(Data!G588&gt;0,Data!G588-4,"")</f>
        <v/>
      </c>
      <c r="H588" s="9">
        <f>IF(Data!H588&gt;0,Data!H588-4,"")</f>
        <v/>
      </c>
      <c r="K588" s="10">
        <f>IF(COUNT(A588,B588,C588,D588)&gt;0,AVERAGE(A588,B588,C588,D588),"")</f>
        <v/>
      </c>
      <c r="L588" s="10">
        <f>IF(COUNT(E588,F588,G588,H588)&gt;0,AVERAGE(E588,F588,G588,H588),"")</f>
        <v/>
      </c>
      <c r="M588" s="10">
        <f>IF(COUNT(A588,B588,C588,D588,E588,F588,G588,H588)&gt;0,AVERAGE(A588,B588,C588,D588,E588,F588,G588,H588),"")</f>
        <v/>
      </c>
    </row>
    <row r="589">
      <c r="A589" s="9">
        <f>IF(Data!A589&gt;0,Data!A589-4,"")</f>
        <v/>
      </c>
      <c r="B589" s="9">
        <f>IF(Data!B589&gt;0,Data!B589-4,"")</f>
        <v/>
      </c>
      <c r="C589" s="9">
        <f>IF(Data!C589&gt;0,Data!C589-4,"")</f>
        <v/>
      </c>
      <c r="D589" s="9">
        <f>IF(Data!D589&gt;0,Data!D589-4,"")</f>
        <v/>
      </c>
      <c r="E589" s="9">
        <f>IF(Data!E589&gt;0,Data!E589-4,"")</f>
        <v/>
      </c>
      <c r="F589" s="9">
        <f>IF(Data!F589&gt;0,Data!F589-4,"")</f>
        <v/>
      </c>
      <c r="G589" s="9">
        <f>IF(Data!G589&gt;0,Data!G589-4,"")</f>
        <v/>
      </c>
      <c r="H589" s="9">
        <f>IF(Data!H589&gt;0,Data!H589-4,"")</f>
        <v/>
      </c>
      <c r="K589" s="10">
        <f>IF(COUNT(A589,B589,C589,D589)&gt;0,AVERAGE(A589,B589,C589,D589),"")</f>
        <v/>
      </c>
      <c r="L589" s="10">
        <f>IF(COUNT(E589,F589,G589,H589)&gt;0,AVERAGE(E589,F589,G589,H589),"")</f>
        <v/>
      </c>
      <c r="M589" s="10">
        <f>IF(COUNT(A589,B589,C589,D589,E589,F589,G589,H589)&gt;0,AVERAGE(A589,B589,C589,D589,E589,F589,G589,H589),"")</f>
        <v/>
      </c>
    </row>
    <row r="590">
      <c r="A590" s="9">
        <f>IF(Data!A590&gt;0,Data!A590-4,"")</f>
        <v/>
      </c>
      <c r="B590" s="9">
        <f>IF(Data!B590&gt;0,Data!B590-4,"")</f>
        <v/>
      </c>
      <c r="C590" s="9">
        <f>IF(Data!C590&gt;0,Data!C590-4,"")</f>
        <v/>
      </c>
      <c r="D590" s="9">
        <f>IF(Data!D590&gt;0,Data!D590-4,"")</f>
        <v/>
      </c>
      <c r="E590" s="9">
        <f>IF(Data!E590&gt;0,Data!E590-4,"")</f>
        <v/>
      </c>
      <c r="F590" s="9">
        <f>IF(Data!F590&gt;0,Data!F590-4,"")</f>
        <v/>
      </c>
      <c r="G590" s="9">
        <f>IF(Data!G590&gt;0,Data!G590-4,"")</f>
        <v/>
      </c>
      <c r="H590" s="9">
        <f>IF(Data!H590&gt;0,Data!H590-4,"")</f>
        <v/>
      </c>
      <c r="K590" s="10">
        <f>IF(COUNT(A590,B590,C590,D590)&gt;0,AVERAGE(A590,B590,C590,D590),"")</f>
        <v/>
      </c>
      <c r="L590" s="10">
        <f>IF(COUNT(E590,F590,G590,H590)&gt;0,AVERAGE(E590,F590,G590,H590),"")</f>
        <v/>
      </c>
      <c r="M590" s="10">
        <f>IF(COUNT(A590,B590,C590,D590,E590,F590,G590,H590)&gt;0,AVERAGE(A590,B590,C590,D590,E590,F590,G590,H590),"")</f>
        <v/>
      </c>
    </row>
    <row r="591">
      <c r="A591" s="9">
        <f>IF(Data!A591&gt;0,Data!A591-4,"")</f>
        <v/>
      </c>
      <c r="B591" s="9">
        <f>IF(Data!B591&gt;0,Data!B591-4,"")</f>
        <v/>
      </c>
      <c r="C591" s="9">
        <f>IF(Data!C591&gt;0,Data!C591-4,"")</f>
        <v/>
      </c>
      <c r="D591" s="9">
        <f>IF(Data!D591&gt;0,Data!D591-4,"")</f>
        <v/>
      </c>
      <c r="E591" s="9">
        <f>IF(Data!E591&gt;0,Data!E591-4,"")</f>
        <v/>
      </c>
      <c r="F591" s="9">
        <f>IF(Data!F591&gt;0,Data!F591-4,"")</f>
        <v/>
      </c>
      <c r="G591" s="9">
        <f>IF(Data!G591&gt;0,Data!G591-4,"")</f>
        <v/>
      </c>
      <c r="H591" s="9">
        <f>IF(Data!H591&gt;0,Data!H591-4,"")</f>
        <v/>
      </c>
      <c r="K591" s="10">
        <f>IF(COUNT(A591,B591,C591,D591)&gt;0,AVERAGE(A591,B591,C591,D591),"")</f>
        <v/>
      </c>
      <c r="L591" s="10">
        <f>IF(COUNT(E591,F591,G591,H591)&gt;0,AVERAGE(E591,F591,G591,H591),"")</f>
        <v/>
      </c>
      <c r="M591" s="10">
        <f>IF(COUNT(A591,B591,C591,D591,E591,F591,G591,H591)&gt;0,AVERAGE(A591,B591,C591,D591,E591,F591,G591,H591),"")</f>
        <v/>
      </c>
    </row>
    <row r="592">
      <c r="A592" s="9">
        <f>IF(Data!A592&gt;0,Data!A592-4,"")</f>
        <v/>
      </c>
      <c r="B592" s="9">
        <f>IF(Data!B592&gt;0,Data!B592-4,"")</f>
        <v/>
      </c>
      <c r="C592" s="9">
        <f>IF(Data!C592&gt;0,Data!C592-4,"")</f>
        <v/>
      </c>
      <c r="D592" s="9">
        <f>IF(Data!D592&gt;0,Data!D592-4,"")</f>
        <v/>
      </c>
      <c r="E592" s="9">
        <f>IF(Data!E592&gt;0,Data!E592-4,"")</f>
        <v/>
      </c>
      <c r="F592" s="9">
        <f>IF(Data!F592&gt;0,Data!F592-4,"")</f>
        <v/>
      </c>
      <c r="G592" s="9">
        <f>IF(Data!G592&gt;0,Data!G592-4,"")</f>
        <v/>
      </c>
      <c r="H592" s="9">
        <f>IF(Data!H592&gt;0,Data!H592-4,"")</f>
        <v/>
      </c>
      <c r="K592" s="10">
        <f>IF(COUNT(A592,B592,C592,D592)&gt;0,AVERAGE(A592,B592,C592,D592),"")</f>
        <v/>
      </c>
      <c r="L592" s="10">
        <f>IF(COUNT(E592,F592,G592,H592)&gt;0,AVERAGE(E592,F592,G592,H592),"")</f>
        <v/>
      </c>
      <c r="M592" s="10">
        <f>IF(COUNT(A592,B592,C592,D592,E592,F592,G592,H592)&gt;0,AVERAGE(A592,B592,C592,D592,E592,F592,G592,H592),"")</f>
        <v/>
      </c>
    </row>
    <row r="593">
      <c r="A593" s="9">
        <f>IF(Data!A593&gt;0,Data!A593-4,"")</f>
        <v/>
      </c>
      <c r="B593" s="9">
        <f>IF(Data!B593&gt;0,Data!B593-4,"")</f>
        <v/>
      </c>
      <c r="C593" s="9">
        <f>IF(Data!C593&gt;0,Data!C593-4,"")</f>
        <v/>
      </c>
      <c r="D593" s="9">
        <f>IF(Data!D593&gt;0,Data!D593-4,"")</f>
        <v/>
      </c>
      <c r="E593" s="9">
        <f>IF(Data!E593&gt;0,Data!E593-4,"")</f>
        <v/>
      </c>
      <c r="F593" s="9">
        <f>IF(Data!F593&gt;0,Data!F593-4,"")</f>
        <v/>
      </c>
      <c r="G593" s="9">
        <f>IF(Data!G593&gt;0,Data!G593-4,"")</f>
        <v/>
      </c>
      <c r="H593" s="9">
        <f>IF(Data!H593&gt;0,Data!H593-4,"")</f>
        <v/>
      </c>
      <c r="K593" s="10">
        <f>IF(COUNT(A593,B593,C593,D593)&gt;0,AVERAGE(A593,B593,C593,D593),"")</f>
        <v/>
      </c>
      <c r="L593" s="10">
        <f>IF(COUNT(E593,F593,G593,H593)&gt;0,AVERAGE(E593,F593,G593,H593),"")</f>
        <v/>
      </c>
      <c r="M593" s="10">
        <f>IF(COUNT(A593,B593,C593,D593,E593,F593,G593,H593)&gt;0,AVERAGE(A593,B593,C593,D593,E593,F593,G593,H593),"")</f>
        <v/>
      </c>
    </row>
    <row r="594">
      <c r="A594" s="9">
        <f>IF(Data!A594&gt;0,Data!A594-4,"")</f>
        <v/>
      </c>
      <c r="B594" s="9">
        <f>IF(Data!B594&gt;0,Data!B594-4,"")</f>
        <v/>
      </c>
      <c r="C594" s="9">
        <f>IF(Data!C594&gt;0,Data!C594-4,"")</f>
        <v/>
      </c>
      <c r="D594" s="9">
        <f>IF(Data!D594&gt;0,Data!D594-4,"")</f>
        <v/>
      </c>
      <c r="E594" s="9">
        <f>IF(Data!E594&gt;0,Data!E594-4,"")</f>
        <v/>
      </c>
      <c r="F594" s="9">
        <f>IF(Data!F594&gt;0,Data!F594-4,"")</f>
        <v/>
      </c>
      <c r="G594" s="9">
        <f>IF(Data!G594&gt;0,Data!G594-4,"")</f>
        <v/>
      </c>
      <c r="H594" s="9">
        <f>IF(Data!H594&gt;0,Data!H594-4,"")</f>
        <v/>
      </c>
      <c r="K594" s="10">
        <f>IF(COUNT(A594,B594,C594,D594)&gt;0,AVERAGE(A594,B594,C594,D594),"")</f>
        <v/>
      </c>
      <c r="L594" s="10">
        <f>IF(COUNT(E594,F594,G594,H594)&gt;0,AVERAGE(E594,F594,G594,H594),"")</f>
        <v/>
      </c>
      <c r="M594" s="10">
        <f>IF(COUNT(A594,B594,C594,D594,E594,F594,G594,H594)&gt;0,AVERAGE(A594,B594,C594,D594,E594,F594,G594,H594),"")</f>
        <v/>
      </c>
    </row>
    <row r="595">
      <c r="A595" s="9">
        <f>IF(Data!A595&gt;0,Data!A595-4,"")</f>
        <v/>
      </c>
      <c r="B595" s="9">
        <f>IF(Data!B595&gt;0,Data!B595-4,"")</f>
        <v/>
      </c>
      <c r="C595" s="9">
        <f>IF(Data!C595&gt;0,Data!C595-4,"")</f>
        <v/>
      </c>
      <c r="D595" s="9">
        <f>IF(Data!D595&gt;0,Data!D595-4,"")</f>
        <v/>
      </c>
      <c r="E595" s="9">
        <f>IF(Data!E595&gt;0,Data!E595-4,"")</f>
        <v/>
      </c>
      <c r="F595" s="9">
        <f>IF(Data!F595&gt;0,Data!F595-4,"")</f>
        <v/>
      </c>
      <c r="G595" s="9">
        <f>IF(Data!G595&gt;0,Data!G595-4,"")</f>
        <v/>
      </c>
      <c r="H595" s="9">
        <f>IF(Data!H595&gt;0,Data!H595-4,"")</f>
        <v/>
      </c>
      <c r="K595" s="10">
        <f>IF(COUNT(A595,B595,C595,D595)&gt;0,AVERAGE(A595,B595,C595,D595),"")</f>
        <v/>
      </c>
      <c r="L595" s="10">
        <f>IF(COUNT(E595,F595,G595,H595)&gt;0,AVERAGE(E595,F595,G595,H595),"")</f>
        <v/>
      </c>
      <c r="M595" s="10">
        <f>IF(COUNT(A595,B595,C595,D595,E595,F595,G595,H595)&gt;0,AVERAGE(A595,B595,C595,D595,E595,F595,G595,H595),"")</f>
        <v/>
      </c>
    </row>
    <row r="596">
      <c r="A596" s="9">
        <f>IF(Data!A596&gt;0,Data!A596-4,"")</f>
        <v/>
      </c>
      <c r="B596" s="9">
        <f>IF(Data!B596&gt;0,Data!B596-4,"")</f>
        <v/>
      </c>
      <c r="C596" s="9">
        <f>IF(Data!C596&gt;0,Data!C596-4,"")</f>
        <v/>
      </c>
      <c r="D596" s="9">
        <f>IF(Data!D596&gt;0,Data!D596-4,"")</f>
        <v/>
      </c>
      <c r="E596" s="9">
        <f>IF(Data!E596&gt;0,Data!E596-4,"")</f>
        <v/>
      </c>
      <c r="F596" s="9">
        <f>IF(Data!F596&gt;0,Data!F596-4,"")</f>
        <v/>
      </c>
      <c r="G596" s="9">
        <f>IF(Data!G596&gt;0,Data!G596-4,"")</f>
        <v/>
      </c>
      <c r="H596" s="9">
        <f>IF(Data!H596&gt;0,Data!H596-4,"")</f>
        <v/>
      </c>
      <c r="K596" s="10">
        <f>IF(COUNT(A596,B596,C596,D596)&gt;0,AVERAGE(A596,B596,C596,D596),"")</f>
        <v/>
      </c>
      <c r="L596" s="10">
        <f>IF(COUNT(E596,F596,G596,H596)&gt;0,AVERAGE(E596,F596,G596,H596),"")</f>
        <v/>
      </c>
      <c r="M596" s="10">
        <f>IF(COUNT(A596,B596,C596,D596,E596,F596,G596,H596)&gt;0,AVERAGE(A596,B596,C596,D596,E596,F596,G596,H596),"")</f>
        <v/>
      </c>
    </row>
    <row r="597">
      <c r="A597" s="9">
        <f>IF(Data!A597&gt;0,Data!A597-4,"")</f>
        <v/>
      </c>
      <c r="B597" s="9">
        <f>IF(Data!B597&gt;0,Data!B597-4,"")</f>
        <v/>
      </c>
      <c r="C597" s="9">
        <f>IF(Data!C597&gt;0,Data!C597-4,"")</f>
        <v/>
      </c>
      <c r="D597" s="9">
        <f>IF(Data!D597&gt;0,Data!D597-4,"")</f>
        <v/>
      </c>
      <c r="E597" s="9">
        <f>IF(Data!E597&gt;0,Data!E597-4,"")</f>
        <v/>
      </c>
      <c r="F597" s="9">
        <f>IF(Data!F597&gt;0,Data!F597-4,"")</f>
        <v/>
      </c>
      <c r="G597" s="9">
        <f>IF(Data!G597&gt;0,Data!G597-4,"")</f>
        <v/>
      </c>
      <c r="H597" s="9">
        <f>IF(Data!H597&gt;0,Data!H597-4,"")</f>
        <v/>
      </c>
      <c r="K597" s="10">
        <f>IF(COUNT(A597,B597,C597,D597)&gt;0,AVERAGE(A597,B597,C597,D597),"")</f>
        <v/>
      </c>
      <c r="L597" s="10">
        <f>IF(COUNT(E597,F597,G597,H597)&gt;0,AVERAGE(E597,F597,G597,H597),"")</f>
        <v/>
      </c>
      <c r="M597" s="10">
        <f>IF(COUNT(A597,B597,C597,D597,E597,F597,G597,H597)&gt;0,AVERAGE(A597,B597,C597,D597,E597,F597,G597,H597),"")</f>
        <v/>
      </c>
    </row>
    <row r="598">
      <c r="A598" s="9">
        <f>IF(Data!A598&gt;0,Data!A598-4,"")</f>
        <v/>
      </c>
      <c r="B598" s="9">
        <f>IF(Data!B598&gt;0,Data!B598-4,"")</f>
        <v/>
      </c>
      <c r="C598" s="9">
        <f>IF(Data!C598&gt;0,Data!C598-4,"")</f>
        <v/>
      </c>
      <c r="D598" s="9">
        <f>IF(Data!D598&gt;0,Data!D598-4,"")</f>
        <v/>
      </c>
      <c r="E598" s="9">
        <f>IF(Data!E598&gt;0,Data!E598-4,"")</f>
        <v/>
      </c>
      <c r="F598" s="9">
        <f>IF(Data!F598&gt;0,Data!F598-4,"")</f>
        <v/>
      </c>
      <c r="G598" s="9">
        <f>IF(Data!G598&gt;0,Data!G598-4,"")</f>
        <v/>
      </c>
      <c r="H598" s="9">
        <f>IF(Data!H598&gt;0,Data!H598-4,"")</f>
        <v/>
      </c>
      <c r="K598" s="10">
        <f>IF(COUNT(A598,B598,C598,D598)&gt;0,AVERAGE(A598,B598,C598,D598),"")</f>
        <v/>
      </c>
      <c r="L598" s="10">
        <f>IF(COUNT(E598,F598,G598,H598)&gt;0,AVERAGE(E598,F598,G598,H598),"")</f>
        <v/>
      </c>
      <c r="M598" s="10">
        <f>IF(COUNT(A598,B598,C598,D598,E598,F598,G598,H598)&gt;0,AVERAGE(A598,B598,C598,D598,E598,F598,G598,H598),"")</f>
        <v/>
      </c>
    </row>
    <row r="599">
      <c r="A599" s="9">
        <f>IF(Data!A599&gt;0,Data!A599-4,"")</f>
        <v/>
      </c>
      <c r="B599" s="9">
        <f>IF(Data!B599&gt;0,Data!B599-4,"")</f>
        <v/>
      </c>
      <c r="C599" s="9">
        <f>IF(Data!C599&gt;0,Data!C599-4,"")</f>
        <v/>
      </c>
      <c r="D599" s="9">
        <f>IF(Data!D599&gt;0,Data!D599-4,"")</f>
        <v/>
      </c>
      <c r="E599" s="9">
        <f>IF(Data!E599&gt;0,Data!E599-4,"")</f>
        <v/>
      </c>
      <c r="F599" s="9">
        <f>IF(Data!F599&gt;0,Data!F599-4,"")</f>
        <v/>
      </c>
      <c r="G599" s="9">
        <f>IF(Data!G599&gt;0,Data!G599-4,"")</f>
        <v/>
      </c>
      <c r="H599" s="9">
        <f>IF(Data!H599&gt;0,Data!H599-4,"")</f>
        <v/>
      </c>
      <c r="K599" s="10">
        <f>IF(COUNT(A599,B599,C599,D599)&gt;0,AVERAGE(A599,B599,C599,D599),"")</f>
        <v/>
      </c>
      <c r="L599" s="10">
        <f>IF(COUNT(E599,F599,G599,H599)&gt;0,AVERAGE(E599,F599,G599,H599),"")</f>
        <v/>
      </c>
      <c r="M599" s="10">
        <f>IF(COUNT(A599,B599,C599,D599,E599,F599,G599,H599)&gt;0,AVERAGE(A599,B599,C599,D599,E599,F599,G599,H599),"")</f>
        <v/>
      </c>
    </row>
    <row r="600">
      <c r="A600" s="9">
        <f>IF(Data!A600&gt;0,Data!A600-4,"")</f>
        <v/>
      </c>
      <c r="B600" s="9">
        <f>IF(Data!B600&gt;0,Data!B600-4,"")</f>
        <v/>
      </c>
      <c r="C600" s="9">
        <f>IF(Data!C600&gt;0,Data!C600-4,"")</f>
        <v/>
      </c>
      <c r="D600" s="9">
        <f>IF(Data!D600&gt;0,Data!D600-4,"")</f>
        <v/>
      </c>
      <c r="E600" s="9">
        <f>IF(Data!E600&gt;0,Data!E600-4,"")</f>
        <v/>
      </c>
      <c r="F600" s="9">
        <f>IF(Data!F600&gt;0,Data!F600-4,"")</f>
        <v/>
      </c>
      <c r="G600" s="9">
        <f>IF(Data!G600&gt;0,Data!G600-4,"")</f>
        <v/>
      </c>
      <c r="H600" s="9">
        <f>IF(Data!H600&gt;0,Data!H600-4,"")</f>
        <v/>
      </c>
      <c r="K600" s="10">
        <f>IF(COUNT(A600,B600,C600,D600)&gt;0,AVERAGE(A600,B600,C600,D600),"")</f>
        <v/>
      </c>
      <c r="L600" s="10">
        <f>IF(COUNT(E600,F600,G600,H600)&gt;0,AVERAGE(E600,F600,G600,H600),"")</f>
        <v/>
      </c>
      <c r="M600" s="10">
        <f>IF(COUNT(A600,B600,C600,D600,E600,F600,G600,H600)&gt;0,AVERAGE(A600,B600,C600,D600,E600,F600,G600,H600),"")</f>
        <v/>
      </c>
    </row>
    <row r="601">
      <c r="A601" s="9">
        <f>IF(Data!A601&gt;0,Data!A601-4,"")</f>
        <v/>
      </c>
      <c r="B601" s="9">
        <f>IF(Data!B601&gt;0,Data!B601-4,"")</f>
        <v/>
      </c>
      <c r="C601" s="9">
        <f>IF(Data!C601&gt;0,Data!C601-4,"")</f>
        <v/>
      </c>
      <c r="D601" s="9">
        <f>IF(Data!D601&gt;0,Data!D601-4,"")</f>
        <v/>
      </c>
      <c r="E601" s="9">
        <f>IF(Data!E601&gt;0,Data!E601-4,"")</f>
        <v/>
      </c>
      <c r="F601" s="9">
        <f>IF(Data!F601&gt;0,Data!F601-4,"")</f>
        <v/>
      </c>
      <c r="G601" s="9">
        <f>IF(Data!G601&gt;0,Data!G601-4,"")</f>
        <v/>
      </c>
      <c r="H601" s="9">
        <f>IF(Data!H601&gt;0,Data!H601-4,"")</f>
        <v/>
      </c>
      <c r="K601" s="10">
        <f>IF(COUNT(A601,B601,C601,D601)&gt;0,AVERAGE(A601,B601,C601,D601),"")</f>
        <v/>
      </c>
      <c r="L601" s="10">
        <f>IF(COUNT(E601,F601,G601,H601)&gt;0,AVERAGE(E601,F601,G601,H601),"")</f>
        <v/>
      </c>
      <c r="M601" s="10">
        <f>IF(COUNT(A601,B601,C601,D601,E601,F601,G601,H601)&gt;0,AVERAGE(A601,B601,C601,D601,E601,F601,G601,H601),"")</f>
        <v/>
      </c>
    </row>
    <row r="602">
      <c r="A602" s="9">
        <f>IF(Data!A602&gt;0,Data!A602-4,"")</f>
        <v/>
      </c>
      <c r="B602" s="9">
        <f>IF(Data!B602&gt;0,Data!B602-4,"")</f>
        <v/>
      </c>
      <c r="C602" s="9">
        <f>IF(Data!C602&gt;0,Data!C602-4,"")</f>
        <v/>
      </c>
      <c r="D602" s="9">
        <f>IF(Data!D602&gt;0,Data!D602-4,"")</f>
        <v/>
      </c>
      <c r="E602" s="9">
        <f>IF(Data!E602&gt;0,Data!E602-4,"")</f>
        <v/>
      </c>
      <c r="F602" s="9">
        <f>IF(Data!F602&gt;0,Data!F602-4,"")</f>
        <v/>
      </c>
      <c r="G602" s="9">
        <f>IF(Data!G602&gt;0,Data!G602-4,"")</f>
        <v/>
      </c>
      <c r="H602" s="9">
        <f>IF(Data!H602&gt;0,Data!H602-4,"")</f>
        <v/>
      </c>
      <c r="K602" s="10">
        <f>IF(COUNT(A602,B602,C602,D602)&gt;0,AVERAGE(A602,B602,C602,D602),"")</f>
        <v/>
      </c>
      <c r="L602" s="10">
        <f>IF(COUNT(E602,F602,G602,H602)&gt;0,AVERAGE(E602,F602,G602,H602),"")</f>
        <v/>
      </c>
      <c r="M602" s="10">
        <f>IF(COUNT(A602,B602,C602,D602,E602,F602,G602,H602)&gt;0,AVERAGE(A602,B602,C602,D602,E602,F602,G602,H602),"")</f>
        <v/>
      </c>
    </row>
    <row r="603">
      <c r="A603" s="9">
        <f>IF(Data!A603&gt;0,Data!A603-4,"")</f>
        <v/>
      </c>
      <c r="B603" s="9">
        <f>IF(Data!B603&gt;0,Data!B603-4,"")</f>
        <v/>
      </c>
      <c r="C603" s="9">
        <f>IF(Data!C603&gt;0,Data!C603-4,"")</f>
        <v/>
      </c>
      <c r="D603" s="9">
        <f>IF(Data!D603&gt;0,Data!D603-4,"")</f>
        <v/>
      </c>
      <c r="E603" s="9">
        <f>IF(Data!E603&gt;0,Data!E603-4,"")</f>
        <v/>
      </c>
      <c r="F603" s="9">
        <f>IF(Data!F603&gt;0,Data!F603-4,"")</f>
        <v/>
      </c>
      <c r="G603" s="9">
        <f>IF(Data!G603&gt;0,Data!G603-4,"")</f>
        <v/>
      </c>
      <c r="H603" s="9">
        <f>IF(Data!H603&gt;0,Data!H603-4,"")</f>
        <v/>
      </c>
      <c r="K603" s="10">
        <f>IF(COUNT(A603,B603,C603,D603)&gt;0,AVERAGE(A603,B603,C603,D603),"")</f>
        <v/>
      </c>
      <c r="L603" s="10">
        <f>IF(COUNT(E603,F603,G603,H603)&gt;0,AVERAGE(E603,F603,G603,H603),"")</f>
        <v/>
      </c>
      <c r="M603" s="10">
        <f>IF(COUNT(A603,B603,C603,D603,E603,F603,G603,H603)&gt;0,AVERAGE(A603,B603,C603,D603,E603,F603,G603,H603),"")</f>
        <v/>
      </c>
    </row>
    <row r="604">
      <c r="A604" s="9">
        <f>IF(Data!A604&gt;0,Data!A604-4,"")</f>
        <v/>
      </c>
      <c r="B604" s="9">
        <f>IF(Data!B604&gt;0,Data!B604-4,"")</f>
        <v/>
      </c>
      <c r="C604" s="9">
        <f>IF(Data!C604&gt;0,Data!C604-4,"")</f>
        <v/>
      </c>
      <c r="D604" s="9">
        <f>IF(Data!D604&gt;0,Data!D604-4,"")</f>
        <v/>
      </c>
      <c r="E604" s="9">
        <f>IF(Data!E604&gt;0,Data!E604-4,"")</f>
        <v/>
      </c>
      <c r="F604" s="9">
        <f>IF(Data!F604&gt;0,Data!F604-4,"")</f>
        <v/>
      </c>
      <c r="G604" s="9">
        <f>IF(Data!G604&gt;0,Data!G604-4,"")</f>
        <v/>
      </c>
      <c r="H604" s="9">
        <f>IF(Data!H604&gt;0,Data!H604-4,"")</f>
        <v/>
      </c>
      <c r="K604" s="10">
        <f>IF(COUNT(A604,B604,C604,D604)&gt;0,AVERAGE(A604,B604,C604,D604),"")</f>
        <v/>
      </c>
      <c r="L604" s="10">
        <f>IF(COUNT(E604,F604,G604,H604)&gt;0,AVERAGE(E604,F604,G604,H604),"")</f>
        <v/>
      </c>
      <c r="M604" s="10">
        <f>IF(COUNT(A604,B604,C604,D604,E604,F604,G604,H604)&gt;0,AVERAGE(A604,B604,C604,D604,E604,F604,G604,H604),"")</f>
        <v/>
      </c>
    </row>
    <row r="605">
      <c r="A605" s="9">
        <f>IF(Data!A605&gt;0,Data!A605-4,"")</f>
        <v/>
      </c>
      <c r="B605" s="9">
        <f>IF(Data!B605&gt;0,Data!B605-4,"")</f>
        <v/>
      </c>
      <c r="C605" s="9">
        <f>IF(Data!C605&gt;0,Data!C605-4,"")</f>
        <v/>
      </c>
      <c r="D605" s="9">
        <f>IF(Data!D605&gt;0,Data!D605-4,"")</f>
        <v/>
      </c>
      <c r="E605" s="9">
        <f>IF(Data!E605&gt;0,Data!E605-4,"")</f>
        <v/>
      </c>
      <c r="F605" s="9">
        <f>IF(Data!F605&gt;0,Data!F605-4,"")</f>
        <v/>
      </c>
      <c r="G605" s="9">
        <f>IF(Data!G605&gt;0,Data!G605-4,"")</f>
        <v/>
      </c>
      <c r="H605" s="9">
        <f>IF(Data!H605&gt;0,Data!H605-4,"")</f>
        <v/>
      </c>
      <c r="K605" s="10">
        <f>IF(COUNT(A605,B605,C605,D605)&gt;0,AVERAGE(A605,B605,C605,D605),"")</f>
        <v/>
      </c>
      <c r="L605" s="10">
        <f>IF(COUNT(E605,F605,G605,H605)&gt;0,AVERAGE(E605,F605,G605,H605),"")</f>
        <v/>
      </c>
      <c r="M605" s="10">
        <f>IF(COUNT(A605,B605,C605,D605,E605,F605,G605,H605)&gt;0,AVERAGE(A605,B605,C605,D605,E605,F605,G605,H605),"")</f>
        <v/>
      </c>
    </row>
    <row r="606">
      <c r="A606" s="9">
        <f>IF(Data!A606&gt;0,Data!A606-4,"")</f>
        <v/>
      </c>
      <c r="B606" s="9">
        <f>IF(Data!B606&gt;0,Data!B606-4,"")</f>
        <v/>
      </c>
      <c r="C606" s="9">
        <f>IF(Data!C606&gt;0,Data!C606-4,"")</f>
        <v/>
      </c>
      <c r="D606" s="9">
        <f>IF(Data!D606&gt;0,Data!D606-4,"")</f>
        <v/>
      </c>
      <c r="E606" s="9">
        <f>IF(Data!E606&gt;0,Data!E606-4,"")</f>
        <v/>
      </c>
      <c r="F606" s="9">
        <f>IF(Data!F606&gt;0,Data!F606-4,"")</f>
        <v/>
      </c>
      <c r="G606" s="9">
        <f>IF(Data!G606&gt;0,Data!G606-4,"")</f>
        <v/>
      </c>
      <c r="H606" s="9">
        <f>IF(Data!H606&gt;0,Data!H606-4,"")</f>
        <v/>
      </c>
      <c r="K606" s="10">
        <f>IF(COUNT(A606,B606,C606,D606)&gt;0,AVERAGE(A606,B606,C606,D606),"")</f>
        <v/>
      </c>
      <c r="L606" s="10">
        <f>IF(COUNT(E606,F606,G606,H606)&gt;0,AVERAGE(E606,F606,G606,H606),"")</f>
        <v/>
      </c>
      <c r="M606" s="10">
        <f>IF(COUNT(A606,B606,C606,D606,E606,F606,G606,H606)&gt;0,AVERAGE(A606,B606,C606,D606,E606,F606,G606,H606),"")</f>
        <v/>
      </c>
    </row>
    <row r="607">
      <c r="A607" s="9">
        <f>IF(Data!A607&gt;0,Data!A607-4,"")</f>
        <v/>
      </c>
      <c r="B607" s="9">
        <f>IF(Data!B607&gt;0,Data!B607-4,"")</f>
        <v/>
      </c>
      <c r="C607" s="9">
        <f>IF(Data!C607&gt;0,Data!C607-4,"")</f>
        <v/>
      </c>
      <c r="D607" s="9">
        <f>IF(Data!D607&gt;0,Data!D607-4,"")</f>
        <v/>
      </c>
      <c r="E607" s="9">
        <f>IF(Data!E607&gt;0,Data!E607-4,"")</f>
        <v/>
      </c>
      <c r="F607" s="9">
        <f>IF(Data!F607&gt;0,Data!F607-4,"")</f>
        <v/>
      </c>
      <c r="G607" s="9">
        <f>IF(Data!G607&gt;0,Data!G607-4,"")</f>
        <v/>
      </c>
      <c r="H607" s="9">
        <f>IF(Data!H607&gt;0,Data!H607-4,"")</f>
        <v/>
      </c>
      <c r="K607" s="10">
        <f>IF(COUNT(A607,B607,C607,D607)&gt;0,AVERAGE(A607,B607,C607,D607),"")</f>
        <v/>
      </c>
      <c r="L607" s="10">
        <f>IF(COUNT(E607,F607,G607,H607)&gt;0,AVERAGE(E607,F607,G607,H607),"")</f>
        <v/>
      </c>
      <c r="M607" s="10">
        <f>IF(COUNT(A607,B607,C607,D607,E607,F607,G607,H607)&gt;0,AVERAGE(A607,B607,C607,D607,E607,F607,G607,H607),"")</f>
        <v/>
      </c>
    </row>
    <row r="608">
      <c r="A608" s="9">
        <f>IF(Data!A608&gt;0,Data!A608-4,"")</f>
        <v/>
      </c>
      <c r="B608" s="9">
        <f>IF(Data!B608&gt;0,Data!B608-4,"")</f>
        <v/>
      </c>
      <c r="C608" s="9">
        <f>IF(Data!C608&gt;0,Data!C608-4,"")</f>
        <v/>
      </c>
      <c r="D608" s="9">
        <f>IF(Data!D608&gt;0,Data!D608-4,"")</f>
        <v/>
      </c>
      <c r="E608" s="9">
        <f>IF(Data!E608&gt;0,Data!E608-4,"")</f>
        <v/>
      </c>
      <c r="F608" s="9">
        <f>IF(Data!F608&gt;0,Data!F608-4,"")</f>
        <v/>
      </c>
      <c r="G608" s="9">
        <f>IF(Data!G608&gt;0,Data!G608-4,"")</f>
        <v/>
      </c>
      <c r="H608" s="9">
        <f>IF(Data!H608&gt;0,Data!H608-4,"")</f>
        <v/>
      </c>
      <c r="K608" s="10">
        <f>IF(COUNT(A608,B608,C608,D608)&gt;0,AVERAGE(A608,B608,C608,D608),"")</f>
        <v/>
      </c>
      <c r="L608" s="10">
        <f>IF(COUNT(E608,F608,G608,H608)&gt;0,AVERAGE(E608,F608,G608,H608),"")</f>
        <v/>
      </c>
      <c r="M608" s="10">
        <f>IF(COUNT(A608,B608,C608,D608,E608,F608,G608,H608)&gt;0,AVERAGE(A608,B608,C608,D608,E608,F608,G608,H608),"")</f>
        <v/>
      </c>
    </row>
    <row r="609">
      <c r="A609" s="9">
        <f>IF(Data!A609&gt;0,Data!A609-4,"")</f>
        <v/>
      </c>
      <c r="B609" s="9">
        <f>IF(Data!B609&gt;0,Data!B609-4,"")</f>
        <v/>
      </c>
      <c r="C609" s="9">
        <f>IF(Data!C609&gt;0,Data!C609-4,"")</f>
        <v/>
      </c>
      <c r="D609" s="9">
        <f>IF(Data!D609&gt;0,Data!D609-4,"")</f>
        <v/>
      </c>
      <c r="E609" s="9">
        <f>IF(Data!E609&gt;0,Data!E609-4,"")</f>
        <v/>
      </c>
      <c r="F609" s="9">
        <f>IF(Data!F609&gt;0,Data!F609-4,"")</f>
        <v/>
      </c>
      <c r="G609" s="9">
        <f>IF(Data!G609&gt;0,Data!G609-4,"")</f>
        <v/>
      </c>
      <c r="H609" s="9">
        <f>IF(Data!H609&gt;0,Data!H609-4,"")</f>
        <v/>
      </c>
      <c r="K609" s="10">
        <f>IF(COUNT(A609,B609,C609,D609)&gt;0,AVERAGE(A609,B609,C609,D609),"")</f>
        <v/>
      </c>
      <c r="L609" s="10">
        <f>IF(COUNT(E609,F609,G609,H609)&gt;0,AVERAGE(E609,F609,G609,H609),"")</f>
        <v/>
      </c>
      <c r="M609" s="10">
        <f>IF(COUNT(A609,B609,C609,D609,E609,F609,G609,H609)&gt;0,AVERAGE(A609,B609,C609,D609,E609,F609,G609,H609),"")</f>
        <v/>
      </c>
    </row>
    <row r="610">
      <c r="A610" s="9">
        <f>IF(Data!A610&gt;0,Data!A610-4,"")</f>
        <v/>
      </c>
      <c r="B610" s="9">
        <f>IF(Data!B610&gt;0,Data!B610-4,"")</f>
        <v/>
      </c>
      <c r="C610" s="9">
        <f>IF(Data!C610&gt;0,Data!C610-4,"")</f>
        <v/>
      </c>
      <c r="D610" s="9">
        <f>IF(Data!D610&gt;0,Data!D610-4,"")</f>
        <v/>
      </c>
      <c r="E610" s="9">
        <f>IF(Data!E610&gt;0,Data!E610-4,"")</f>
        <v/>
      </c>
      <c r="F610" s="9">
        <f>IF(Data!F610&gt;0,Data!F610-4,"")</f>
        <v/>
      </c>
      <c r="G610" s="9">
        <f>IF(Data!G610&gt;0,Data!G610-4,"")</f>
        <v/>
      </c>
      <c r="H610" s="9">
        <f>IF(Data!H610&gt;0,Data!H610-4,"")</f>
        <v/>
      </c>
      <c r="K610" s="10">
        <f>IF(COUNT(A610,B610,C610,D610)&gt;0,AVERAGE(A610,B610,C610,D610),"")</f>
        <v/>
      </c>
      <c r="L610" s="10">
        <f>IF(COUNT(E610,F610,G610,H610)&gt;0,AVERAGE(E610,F610,G610,H610),"")</f>
        <v/>
      </c>
      <c r="M610" s="10">
        <f>IF(COUNT(A610,B610,C610,D610,E610,F610,G610,H610)&gt;0,AVERAGE(A610,B610,C610,D610,E610,F610,G610,H610),"")</f>
        <v/>
      </c>
    </row>
    <row r="611">
      <c r="A611" s="9">
        <f>IF(Data!A611&gt;0,Data!A611-4,"")</f>
        <v/>
      </c>
      <c r="B611" s="9">
        <f>IF(Data!B611&gt;0,Data!B611-4,"")</f>
        <v/>
      </c>
      <c r="C611" s="9">
        <f>IF(Data!C611&gt;0,Data!C611-4,"")</f>
        <v/>
      </c>
      <c r="D611" s="9">
        <f>IF(Data!D611&gt;0,Data!D611-4,"")</f>
        <v/>
      </c>
      <c r="E611" s="9">
        <f>IF(Data!E611&gt;0,Data!E611-4,"")</f>
        <v/>
      </c>
      <c r="F611" s="9">
        <f>IF(Data!F611&gt;0,Data!F611-4,"")</f>
        <v/>
      </c>
      <c r="G611" s="9">
        <f>IF(Data!G611&gt;0,Data!G611-4,"")</f>
        <v/>
      </c>
      <c r="H611" s="9">
        <f>IF(Data!H611&gt;0,Data!H611-4,"")</f>
        <v/>
      </c>
      <c r="K611" s="10">
        <f>IF(COUNT(A611,B611,C611,D611)&gt;0,AVERAGE(A611,B611,C611,D611),"")</f>
        <v/>
      </c>
      <c r="L611" s="10">
        <f>IF(COUNT(E611,F611,G611,H611)&gt;0,AVERAGE(E611,F611,G611,H611),"")</f>
        <v/>
      </c>
      <c r="M611" s="10">
        <f>IF(COUNT(A611,B611,C611,D611,E611,F611,G611,H611)&gt;0,AVERAGE(A611,B611,C611,D611,E611,F611,G611,H611),"")</f>
        <v/>
      </c>
    </row>
    <row r="612">
      <c r="A612" s="9">
        <f>IF(Data!A612&gt;0,Data!A612-4,"")</f>
        <v/>
      </c>
      <c r="B612" s="9">
        <f>IF(Data!B612&gt;0,Data!B612-4,"")</f>
        <v/>
      </c>
      <c r="C612" s="9">
        <f>IF(Data!C612&gt;0,Data!C612-4,"")</f>
        <v/>
      </c>
      <c r="D612" s="9">
        <f>IF(Data!D612&gt;0,Data!D612-4,"")</f>
        <v/>
      </c>
      <c r="E612" s="9">
        <f>IF(Data!E612&gt;0,Data!E612-4,"")</f>
        <v/>
      </c>
      <c r="F612" s="9">
        <f>IF(Data!F612&gt;0,Data!F612-4,"")</f>
        <v/>
      </c>
      <c r="G612" s="9">
        <f>IF(Data!G612&gt;0,Data!G612-4,"")</f>
        <v/>
      </c>
      <c r="H612" s="9">
        <f>IF(Data!H612&gt;0,Data!H612-4,"")</f>
        <v/>
      </c>
      <c r="K612" s="10">
        <f>IF(COUNT(A612,B612,C612,D612)&gt;0,AVERAGE(A612,B612,C612,D612),"")</f>
        <v/>
      </c>
      <c r="L612" s="10">
        <f>IF(COUNT(E612,F612,G612,H612)&gt;0,AVERAGE(E612,F612,G612,H612),"")</f>
        <v/>
      </c>
      <c r="M612" s="10">
        <f>IF(COUNT(A612,B612,C612,D612,E612,F612,G612,H612)&gt;0,AVERAGE(A612,B612,C612,D612,E612,F612,G612,H612),"")</f>
        <v/>
      </c>
    </row>
    <row r="613">
      <c r="A613" s="9">
        <f>IF(Data!A613&gt;0,Data!A613-4,"")</f>
        <v/>
      </c>
      <c r="B613" s="9">
        <f>IF(Data!B613&gt;0,Data!B613-4,"")</f>
        <v/>
      </c>
      <c r="C613" s="9">
        <f>IF(Data!C613&gt;0,Data!C613-4,"")</f>
        <v/>
      </c>
      <c r="D613" s="9">
        <f>IF(Data!D613&gt;0,Data!D613-4,"")</f>
        <v/>
      </c>
      <c r="E613" s="9">
        <f>IF(Data!E613&gt;0,Data!E613-4,"")</f>
        <v/>
      </c>
      <c r="F613" s="9">
        <f>IF(Data!F613&gt;0,Data!F613-4,"")</f>
        <v/>
      </c>
      <c r="G613" s="9">
        <f>IF(Data!G613&gt;0,Data!G613-4,"")</f>
        <v/>
      </c>
      <c r="H613" s="9">
        <f>IF(Data!H613&gt;0,Data!H613-4,"")</f>
        <v/>
      </c>
      <c r="K613" s="10">
        <f>IF(COUNT(A613,B613,C613,D613)&gt;0,AVERAGE(A613,B613,C613,D613),"")</f>
        <v/>
      </c>
      <c r="L613" s="10">
        <f>IF(COUNT(E613,F613,G613,H613)&gt;0,AVERAGE(E613,F613,G613,H613),"")</f>
        <v/>
      </c>
      <c r="M613" s="10">
        <f>IF(COUNT(A613,B613,C613,D613,E613,F613,G613,H613)&gt;0,AVERAGE(A613,B613,C613,D613,E613,F613,G613,H613),"")</f>
        <v/>
      </c>
    </row>
    <row r="614">
      <c r="A614" s="9">
        <f>IF(Data!A614&gt;0,Data!A614-4,"")</f>
        <v/>
      </c>
      <c r="B614" s="9">
        <f>IF(Data!B614&gt;0,Data!B614-4,"")</f>
        <v/>
      </c>
      <c r="C614" s="9">
        <f>IF(Data!C614&gt;0,Data!C614-4,"")</f>
        <v/>
      </c>
      <c r="D614" s="9">
        <f>IF(Data!D614&gt;0,Data!D614-4,"")</f>
        <v/>
      </c>
      <c r="E614" s="9">
        <f>IF(Data!E614&gt;0,Data!E614-4,"")</f>
        <v/>
      </c>
      <c r="F614" s="9">
        <f>IF(Data!F614&gt;0,Data!F614-4,"")</f>
        <v/>
      </c>
      <c r="G614" s="9">
        <f>IF(Data!G614&gt;0,Data!G614-4,"")</f>
        <v/>
      </c>
      <c r="H614" s="9">
        <f>IF(Data!H614&gt;0,Data!H614-4,"")</f>
        <v/>
      </c>
      <c r="K614" s="10">
        <f>IF(COUNT(A614,B614,C614,D614)&gt;0,AVERAGE(A614,B614,C614,D614),"")</f>
        <v/>
      </c>
      <c r="L614" s="10">
        <f>IF(COUNT(E614,F614,G614,H614)&gt;0,AVERAGE(E614,F614,G614,H614),"")</f>
        <v/>
      </c>
      <c r="M614" s="10">
        <f>IF(COUNT(A614,B614,C614,D614,E614,F614,G614,H614)&gt;0,AVERAGE(A614,B614,C614,D614,E614,F614,G614,H614),"")</f>
        <v/>
      </c>
    </row>
    <row r="615">
      <c r="A615" s="9">
        <f>IF(Data!A615&gt;0,Data!A615-4,"")</f>
        <v/>
      </c>
      <c r="B615" s="9">
        <f>IF(Data!B615&gt;0,Data!B615-4,"")</f>
        <v/>
      </c>
      <c r="C615" s="9">
        <f>IF(Data!C615&gt;0,Data!C615-4,"")</f>
        <v/>
      </c>
      <c r="D615" s="9">
        <f>IF(Data!D615&gt;0,Data!D615-4,"")</f>
        <v/>
      </c>
      <c r="E615" s="9">
        <f>IF(Data!E615&gt;0,Data!E615-4,"")</f>
        <v/>
      </c>
      <c r="F615" s="9">
        <f>IF(Data!F615&gt;0,Data!F615-4,"")</f>
        <v/>
      </c>
      <c r="G615" s="9">
        <f>IF(Data!G615&gt;0,Data!G615-4,"")</f>
        <v/>
      </c>
      <c r="H615" s="9">
        <f>IF(Data!H615&gt;0,Data!H615-4,"")</f>
        <v/>
      </c>
      <c r="K615" s="10">
        <f>IF(COUNT(A615,B615,C615,D615)&gt;0,AVERAGE(A615,B615,C615,D615),"")</f>
        <v/>
      </c>
      <c r="L615" s="10">
        <f>IF(COUNT(E615,F615,G615,H615)&gt;0,AVERAGE(E615,F615,G615,H615),"")</f>
        <v/>
      </c>
      <c r="M615" s="10">
        <f>IF(COUNT(A615,B615,C615,D615,E615,F615,G615,H615)&gt;0,AVERAGE(A615,B615,C615,D615,E615,F615,G615,H615),"")</f>
        <v/>
      </c>
    </row>
    <row r="616">
      <c r="A616" s="9">
        <f>IF(Data!A616&gt;0,Data!A616-4,"")</f>
        <v/>
      </c>
      <c r="B616" s="9">
        <f>IF(Data!B616&gt;0,Data!B616-4,"")</f>
        <v/>
      </c>
      <c r="C616" s="9">
        <f>IF(Data!C616&gt;0,Data!C616-4,"")</f>
        <v/>
      </c>
      <c r="D616" s="9">
        <f>IF(Data!D616&gt;0,Data!D616-4,"")</f>
        <v/>
      </c>
      <c r="E616" s="9">
        <f>IF(Data!E616&gt;0,Data!E616-4,"")</f>
        <v/>
      </c>
      <c r="F616" s="9">
        <f>IF(Data!F616&gt;0,Data!F616-4,"")</f>
        <v/>
      </c>
      <c r="G616" s="9">
        <f>IF(Data!G616&gt;0,Data!G616-4,"")</f>
        <v/>
      </c>
      <c r="H616" s="9">
        <f>IF(Data!H616&gt;0,Data!H616-4,"")</f>
        <v/>
      </c>
      <c r="K616" s="10">
        <f>IF(COUNT(A616,B616,C616,D616)&gt;0,AVERAGE(A616,B616,C616,D616),"")</f>
        <v/>
      </c>
      <c r="L616" s="10">
        <f>IF(COUNT(E616,F616,G616,H616)&gt;0,AVERAGE(E616,F616,G616,H616),"")</f>
        <v/>
      </c>
      <c r="M616" s="10">
        <f>IF(COUNT(A616,B616,C616,D616,E616,F616,G616,H616)&gt;0,AVERAGE(A616,B616,C616,D616,E616,F616,G616,H616),"")</f>
        <v/>
      </c>
    </row>
    <row r="617">
      <c r="A617" s="9">
        <f>IF(Data!A617&gt;0,Data!A617-4,"")</f>
        <v/>
      </c>
      <c r="B617" s="9">
        <f>IF(Data!B617&gt;0,Data!B617-4,"")</f>
        <v/>
      </c>
      <c r="C617" s="9">
        <f>IF(Data!C617&gt;0,Data!C617-4,"")</f>
        <v/>
      </c>
      <c r="D617" s="9">
        <f>IF(Data!D617&gt;0,Data!D617-4,"")</f>
        <v/>
      </c>
      <c r="E617" s="9">
        <f>IF(Data!E617&gt;0,Data!E617-4,"")</f>
        <v/>
      </c>
      <c r="F617" s="9">
        <f>IF(Data!F617&gt;0,Data!F617-4,"")</f>
        <v/>
      </c>
      <c r="G617" s="9">
        <f>IF(Data!G617&gt;0,Data!G617-4,"")</f>
        <v/>
      </c>
      <c r="H617" s="9">
        <f>IF(Data!H617&gt;0,Data!H617-4,"")</f>
        <v/>
      </c>
      <c r="K617" s="10">
        <f>IF(COUNT(A617,B617,C617,D617)&gt;0,AVERAGE(A617,B617,C617,D617),"")</f>
        <v/>
      </c>
      <c r="L617" s="10">
        <f>IF(COUNT(E617,F617,G617,H617)&gt;0,AVERAGE(E617,F617,G617,H617),"")</f>
        <v/>
      </c>
      <c r="M617" s="10">
        <f>IF(COUNT(A617,B617,C617,D617,E617,F617,G617,H617)&gt;0,AVERAGE(A617,B617,C617,D617,E617,F617,G617,H617),"")</f>
        <v/>
      </c>
    </row>
    <row r="618">
      <c r="A618" s="9">
        <f>IF(Data!A618&gt;0,Data!A618-4,"")</f>
        <v/>
      </c>
      <c r="B618" s="9">
        <f>IF(Data!B618&gt;0,Data!B618-4,"")</f>
        <v/>
      </c>
      <c r="C618" s="9">
        <f>IF(Data!C618&gt;0,Data!C618-4,"")</f>
        <v/>
      </c>
      <c r="D618" s="9">
        <f>IF(Data!D618&gt;0,Data!D618-4,"")</f>
        <v/>
      </c>
      <c r="E618" s="9">
        <f>IF(Data!E618&gt;0,Data!E618-4,"")</f>
        <v/>
      </c>
      <c r="F618" s="9">
        <f>IF(Data!F618&gt;0,Data!F618-4,"")</f>
        <v/>
      </c>
      <c r="G618" s="9">
        <f>IF(Data!G618&gt;0,Data!G618-4,"")</f>
        <v/>
      </c>
      <c r="H618" s="9">
        <f>IF(Data!H618&gt;0,Data!H618-4,"")</f>
        <v/>
      </c>
      <c r="K618" s="10">
        <f>IF(COUNT(A618,B618,C618,D618)&gt;0,AVERAGE(A618,B618,C618,D618),"")</f>
        <v/>
      </c>
      <c r="L618" s="10">
        <f>IF(COUNT(E618,F618,G618,H618)&gt;0,AVERAGE(E618,F618,G618,H618),"")</f>
        <v/>
      </c>
      <c r="M618" s="10">
        <f>IF(COUNT(A618,B618,C618,D618,E618,F618,G618,H618)&gt;0,AVERAGE(A618,B618,C618,D618,E618,F618,G618,H618),"")</f>
        <v/>
      </c>
    </row>
    <row r="619">
      <c r="A619" s="9">
        <f>IF(Data!A619&gt;0,Data!A619-4,"")</f>
        <v/>
      </c>
      <c r="B619" s="9">
        <f>IF(Data!B619&gt;0,Data!B619-4,"")</f>
        <v/>
      </c>
      <c r="C619" s="9">
        <f>IF(Data!C619&gt;0,Data!C619-4,"")</f>
        <v/>
      </c>
      <c r="D619" s="9">
        <f>IF(Data!D619&gt;0,Data!D619-4,"")</f>
        <v/>
      </c>
      <c r="E619" s="9">
        <f>IF(Data!E619&gt;0,Data!E619-4,"")</f>
        <v/>
      </c>
      <c r="F619" s="9">
        <f>IF(Data!F619&gt;0,Data!F619-4,"")</f>
        <v/>
      </c>
      <c r="G619" s="9">
        <f>IF(Data!G619&gt;0,Data!G619-4,"")</f>
        <v/>
      </c>
      <c r="H619" s="9">
        <f>IF(Data!H619&gt;0,Data!H619-4,"")</f>
        <v/>
      </c>
      <c r="K619" s="10">
        <f>IF(COUNT(A619,B619,C619,D619)&gt;0,AVERAGE(A619,B619,C619,D619),"")</f>
        <v/>
      </c>
      <c r="L619" s="10">
        <f>IF(COUNT(E619,F619,G619,H619)&gt;0,AVERAGE(E619,F619,G619,H619),"")</f>
        <v/>
      </c>
      <c r="M619" s="10">
        <f>IF(COUNT(A619,B619,C619,D619,E619,F619,G619,H619)&gt;0,AVERAGE(A619,B619,C619,D619,E619,F619,G619,H619),"")</f>
        <v/>
      </c>
    </row>
    <row r="620">
      <c r="A620" s="9">
        <f>IF(Data!A620&gt;0,Data!A620-4,"")</f>
        <v/>
      </c>
      <c r="B620" s="9">
        <f>IF(Data!B620&gt;0,Data!B620-4,"")</f>
        <v/>
      </c>
      <c r="C620" s="9">
        <f>IF(Data!C620&gt;0,Data!C620-4,"")</f>
        <v/>
      </c>
      <c r="D620" s="9">
        <f>IF(Data!D620&gt;0,Data!D620-4,"")</f>
        <v/>
      </c>
      <c r="E620" s="9">
        <f>IF(Data!E620&gt;0,Data!E620-4,"")</f>
        <v/>
      </c>
      <c r="F620" s="9">
        <f>IF(Data!F620&gt;0,Data!F620-4,"")</f>
        <v/>
      </c>
      <c r="G620" s="9">
        <f>IF(Data!G620&gt;0,Data!G620-4,"")</f>
        <v/>
      </c>
      <c r="H620" s="9">
        <f>IF(Data!H620&gt;0,Data!H620-4,"")</f>
        <v/>
      </c>
      <c r="K620" s="10">
        <f>IF(COUNT(A620,B620,C620,D620)&gt;0,AVERAGE(A620,B620,C620,D620),"")</f>
        <v/>
      </c>
      <c r="L620" s="10">
        <f>IF(COUNT(E620,F620,G620,H620)&gt;0,AVERAGE(E620,F620,G620,H620),"")</f>
        <v/>
      </c>
      <c r="M620" s="10">
        <f>IF(COUNT(A620,B620,C620,D620,E620,F620,G620,H620)&gt;0,AVERAGE(A620,B620,C620,D620,E620,F620,G620,H620),"")</f>
        <v/>
      </c>
    </row>
    <row r="621">
      <c r="A621" s="9">
        <f>IF(Data!A621&gt;0,Data!A621-4,"")</f>
        <v/>
      </c>
      <c r="B621" s="9">
        <f>IF(Data!B621&gt;0,Data!B621-4,"")</f>
        <v/>
      </c>
      <c r="C621" s="9">
        <f>IF(Data!C621&gt;0,Data!C621-4,"")</f>
        <v/>
      </c>
      <c r="D621" s="9">
        <f>IF(Data!D621&gt;0,Data!D621-4,"")</f>
        <v/>
      </c>
      <c r="E621" s="9">
        <f>IF(Data!E621&gt;0,Data!E621-4,"")</f>
        <v/>
      </c>
      <c r="F621" s="9">
        <f>IF(Data!F621&gt;0,Data!F621-4,"")</f>
        <v/>
      </c>
      <c r="G621" s="9">
        <f>IF(Data!G621&gt;0,Data!G621-4,"")</f>
        <v/>
      </c>
      <c r="H621" s="9">
        <f>IF(Data!H621&gt;0,Data!H621-4,"")</f>
        <v/>
      </c>
      <c r="K621" s="10">
        <f>IF(COUNT(A621,B621,C621,D621)&gt;0,AVERAGE(A621,B621,C621,D621),"")</f>
        <v/>
      </c>
      <c r="L621" s="10">
        <f>IF(COUNT(E621,F621,G621,H621)&gt;0,AVERAGE(E621,F621,G621,H621),"")</f>
        <v/>
      </c>
      <c r="M621" s="10">
        <f>IF(COUNT(A621,B621,C621,D621,E621,F621,G621,H621)&gt;0,AVERAGE(A621,B621,C621,D621,E621,F621,G621,H621),"")</f>
        <v/>
      </c>
    </row>
    <row r="622">
      <c r="A622" s="9">
        <f>IF(Data!A622&gt;0,Data!A622-4,"")</f>
        <v/>
      </c>
      <c r="B622" s="9">
        <f>IF(Data!B622&gt;0,Data!B622-4,"")</f>
        <v/>
      </c>
      <c r="C622" s="9">
        <f>IF(Data!C622&gt;0,Data!C622-4,"")</f>
        <v/>
      </c>
      <c r="D622" s="9">
        <f>IF(Data!D622&gt;0,Data!D622-4,"")</f>
        <v/>
      </c>
      <c r="E622" s="9">
        <f>IF(Data!E622&gt;0,Data!E622-4,"")</f>
        <v/>
      </c>
      <c r="F622" s="9">
        <f>IF(Data!F622&gt;0,Data!F622-4,"")</f>
        <v/>
      </c>
      <c r="G622" s="9">
        <f>IF(Data!G622&gt;0,Data!G622-4,"")</f>
        <v/>
      </c>
      <c r="H622" s="9">
        <f>IF(Data!H622&gt;0,Data!H622-4,"")</f>
        <v/>
      </c>
      <c r="K622" s="10">
        <f>IF(COUNT(A622,B622,C622,D622)&gt;0,AVERAGE(A622,B622,C622,D622),"")</f>
        <v/>
      </c>
      <c r="L622" s="10">
        <f>IF(COUNT(E622,F622,G622,H622)&gt;0,AVERAGE(E622,F622,G622,H622),"")</f>
        <v/>
      </c>
      <c r="M622" s="10">
        <f>IF(COUNT(A622,B622,C622,D622,E622,F622,G622,H622)&gt;0,AVERAGE(A622,B622,C622,D622,E622,F622,G622,H622),"")</f>
        <v/>
      </c>
    </row>
    <row r="623">
      <c r="A623" s="9">
        <f>IF(Data!A623&gt;0,Data!A623-4,"")</f>
        <v/>
      </c>
      <c r="B623" s="9">
        <f>IF(Data!B623&gt;0,Data!B623-4,"")</f>
        <v/>
      </c>
      <c r="C623" s="9">
        <f>IF(Data!C623&gt;0,Data!C623-4,"")</f>
        <v/>
      </c>
      <c r="D623" s="9">
        <f>IF(Data!D623&gt;0,Data!D623-4,"")</f>
        <v/>
      </c>
      <c r="E623" s="9">
        <f>IF(Data!E623&gt;0,Data!E623-4,"")</f>
        <v/>
      </c>
      <c r="F623" s="9">
        <f>IF(Data!F623&gt;0,Data!F623-4,"")</f>
        <v/>
      </c>
      <c r="G623" s="9">
        <f>IF(Data!G623&gt;0,Data!G623-4,"")</f>
        <v/>
      </c>
      <c r="H623" s="9">
        <f>IF(Data!H623&gt;0,Data!H623-4,"")</f>
        <v/>
      </c>
      <c r="K623" s="10">
        <f>IF(COUNT(A623,B623,C623,D623)&gt;0,AVERAGE(A623,B623,C623,D623),"")</f>
        <v/>
      </c>
      <c r="L623" s="10">
        <f>IF(COUNT(E623,F623,G623,H623)&gt;0,AVERAGE(E623,F623,G623,H623),"")</f>
        <v/>
      </c>
      <c r="M623" s="10">
        <f>IF(COUNT(A623,B623,C623,D623,E623,F623,G623,H623)&gt;0,AVERAGE(A623,B623,C623,D623,E623,F623,G623,H623),"")</f>
        <v/>
      </c>
    </row>
    <row r="624">
      <c r="A624" s="9">
        <f>IF(Data!A624&gt;0,Data!A624-4,"")</f>
        <v/>
      </c>
      <c r="B624" s="9">
        <f>IF(Data!B624&gt;0,Data!B624-4,"")</f>
        <v/>
      </c>
      <c r="C624" s="9">
        <f>IF(Data!C624&gt;0,Data!C624-4,"")</f>
        <v/>
      </c>
      <c r="D624" s="9">
        <f>IF(Data!D624&gt;0,Data!D624-4,"")</f>
        <v/>
      </c>
      <c r="E624" s="9">
        <f>IF(Data!E624&gt;0,Data!E624-4,"")</f>
        <v/>
      </c>
      <c r="F624" s="9">
        <f>IF(Data!F624&gt;0,Data!F624-4,"")</f>
        <v/>
      </c>
      <c r="G624" s="9">
        <f>IF(Data!G624&gt;0,Data!G624-4,"")</f>
        <v/>
      </c>
      <c r="H624" s="9">
        <f>IF(Data!H624&gt;0,Data!H624-4,"")</f>
        <v/>
      </c>
      <c r="K624" s="10">
        <f>IF(COUNT(A624,B624,C624,D624)&gt;0,AVERAGE(A624,B624,C624,D624),"")</f>
        <v/>
      </c>
      <c r="L624" s="10">
        <f>IF(COUNT(E624,F624,G624,H624)&gt;0,AVERAGE(E624,F624,G624,H624),"")</f>
        <v/>
      </c>
      <c r="M624" s="10">
        <f>IF(COUNT(A624,B624,C624,D624,E624,F624,G624,H624)&gt;0,AVERAGE(A624,B624,C624,D624,E624,F624,G624,H624),"")</f>
        <v/>
      </c>
    </row>
    <row r="625">
      <c r="A625" s="9">
        <f>IF(Data!A625&gt;0,Data!A625-4,"")</f>
        <v/>
      </c>
      <c r="B625" s="9">
        <f>IF(Data!B625&gt;0,Data!B625-4,"")</f>
        <v/>
      </c>
      <c r="C625" s="9">
        <f>IF(Data!C625&gt;0,Data!C625-4,"")</f>
        <v/>
      </c>
      <c r="D625" s="9">
        <f>IF(Data!D625&gt;0,Data!D625-4,"")</f>
        <v/>
      </c>
      <c r="E625" s="9">
        <f>IF(Data!E625&gt;0,Data!E625-4,"")</f>
        <v/>
      </c>
      <c r="F625" s="9">
        <f>IF(Data!F625&gt;0,Data!F625-4,"")</f>
        <v/>
      </c>
      <c r="G625" s="9">
        <f>IF(Data!G625&gt;0,Data!G625-4,"")</f>
        <v/>
      </c>
      <c r="H625" s="9">
        <f>IF(Data!H625&gt;0,Data!H625-4,"")</f>
        <v/>
      </c>
      <c r="K625" s="10">
        <f>IF(COUNT(A625,B625,C625,D625)&gt;0,AVERAGE(A625,B625,C625,D625),"")</f>
        <v/>
      </c>
      <c r="L625" s="10">
        <f>IF(COUNT(E625,F625,G625,H625)&gt;0,AVERAGE(E625,F625,G625,H625),"")</f>
        <v/>
      </c>
      <c r="M625" s="10">
        <f>IF(COUNT(A625,B625,C625,D625,E625,F625,G625,H625)&gt;0,AVERAGE(A625,B625,C625,D625,E625,F625,G625,H625),"")</f>
        <v/>
      </c>
    </row>
    <row r="626">
      <c r="A626" s="9">
        <f>IF(Data!A626&gt;0,Data!A626-4,"")</f>
        <v/>
      </c>
      <c r="B626" s="9">
        <f>IF(Data!B626&gt;0,Data!B626-4,"")</f>
        <v/>
      </c>
      <c r="C626" s="9">
        <f>IF(Data!C626&gt;0,Data!C626-4,"")</f>
        <v/>
      </c>
      <c r="D626" s="9">
        <f>IF(Data!D626&gt;0,Data!D626-4,"")</f>
        <v/>
      </c>
      <c r="E626" s="9">
        <f>IF(Data!E626&gt;0,Data!E626-4,"")</f>
        <v/>
      </c>
      <c r="F626" s="9">
        <f>IF(Data!F626&gt;0,Data!F626-4,"")</f>
        <v/>
      </c>
      <c r="G626" s="9">
        <f>IF(Data!G626&gt;0,Data!G626-4,"")</f>
        <v/>
      </c>
      <c r="H626" s="9">
        <f>IF(Data!H626&gt;0,Data!H626-4,"")</f>
        <v/>
      </c>
      <c r="K626" s="10">
        <f>IF(COUNT(A626,B626,C626,D626)&gt;0,AVERAGE(A626,B626,C626,D626),"")</f>
        <v/>
      </c>
      <c r="L626" s="10">
        <f>IF(COUNT(E626,F626,G626,H626)&gt;0,AVERAGE(E626,F626,G626,H626),"")</f>
        <v/>
      </c>
      <c r="M626" s="10">
        <f>IF(COUNT(A626,B626,C626,D626,E626,F626,G626,H626)&gt;0,AVERAGE(A626,B626,C626,D626,E626,F626,G626,H626),"")</f>
        <v/>
      </c>
    </row>
    <row r="627">
      <c r="A627" s="9">
        <f>IF(Data!A627&gt;0,Data!A627-4,"")</f>
        <v/>
      </c>
      <c r="B627" s="9">
        <f>IF(Data!B627&gt;0,Data!B627-4,"")</f>
        <v/>
      </c>
      <c r="C627" s="9">
        <f>IF(Data!C627&gt;0,Data!C627-4,"")</f>
        <v/>
      </c>
      <c r="D627" s="9">
        <f>IF(Data!D627&gt;0,Data!D627-4,"")</f>
        <v/>
      </c>
      <c r="E627" s="9">
        <f>IF(Data!E627&gt;0,Data!E627-4,"")</f>
        <v/>
      </c>
      <c r="F627" s="9">
        <f>IF(Data!F627&gt;0,Data!F627-4,"")</f>
        <v/>
      </c>
      <c r="G627" s="9">
        <f>IF(Data!G627&gt;0,Data!G627-4,"")</f>
        <v/>
      </c>
      <c r="H627" s="9">
        <f>IF(Data!H627&gt;0,Data!H627-4,"")</f>
        <v/>
      </c>
      <c r="K627" s="10">
        <f>IF(COUNT(A627,B627,C627,D627)&gt;0,AVERAGE(A627,B627,C627,D627),"")</f>
        <v/>
      </c>
      <c r="L627" s="10">
        <f>IF(COUNT(E627,F627,G627,H627)&gt;0,AVERAGE(E627,F627,G627,H627),"")</f>
        <v/>
      </c>
      <c r="M627" s="10">
        <f>IF(COUNT(A627,B627,C627,D627,E627,F627,G627,H627)&gt;0,AVERAGE(A627,B627,C627,D627,E627,F627,G627,H627),"")</f>
        <v/>
      </c>
    </row>
    <row r="628">
      <c r="A628" s="9">
        <f>IF(Data!A628&gt;0,Data!A628-4,"")</f>
        <v/>
      </c>
      <c r="B628" s="9">
        <f>IF(Data!B628&gt;0,Data!B628-4,"")</f>
        <v/>
      </c>
      <c r="C628" s="9">
        <f>IF(Data!C628&gt;0,Data!C628-4,"")</f>
        <v/>
      </c>
      <c r="D628" s="9">
        <f>IF(Data!D628&gt;0,Data!D628-4,"")</f>
        <v/>
      </c>
      <c r="E628" s="9">
        <f>IF(Data!E628&gt;0,Data!E628-4,"")</f>
        <v/>
      </c>
      <c r="F628" s="9">
        <f>IF(Data!F628&gt;0,Data!F628-4,"")</f>
        <v/>
      </c>
      <c r="G628" s="9">
        <f>IF(Data!G628&gt;0,Data!G628-4,"")</f>
        <v/>
      </c>
      <c r="H628" s="9">
        <f>IF(Data!H628&gt;0,Data!H628-4,"")</f>
        <v/>
      </c>
      <c r="K628" s="10">
        <f>IF(COUNT(A628,B628,C628,D628)&gt;0,AVERAGE(A628,B628,C628,D628),"")</f>
        <v/>
      </c>
      <c r="L628" s="10">
        <f>IF(COUNT(E628,F628,G628,H628)&gt;0,AVERAGE(E628,F628,G628,H628),"")</f>
        <v/>
      </c>
      <c r="M628" s="10">
        <f>IF(COUNT(A628,B628,C628,D628,E628,F628,G628,H628)&gt;0,AVERAGE(A628,B628,C628,D628,E628,F628,G628,H628),"")</f>
        <v/>
      </c>
    </row>
    <row r="629">
      <c r="A629" s="9">
        <f>IF(Data!A629&gt;0,Data!A629-4,"")</f>
        <v/>
      </c>
      <c r="B629" s="9">
        <f>IF(Data!B629&gt;0,Data!B629-4,"")</f>
        <v/>
      </c>
      <c r="C629" s="9">
        <f>IF(Data!C629&gt;0,Data!C629-4,"")</f>
        <v/>
      </c>
      <c r="D629" s="9">
        <f>IF(Data!D629&gt;0,Data!D629-4,"")</f>
        <v/>
      </c>
      <c r="E629" s="9">
        <f>IF(Data!E629&gt;0,Data!E629-4,"")</f>
        <v/>
      </c>
      <c r="F629" s="9">
        <f>IF(Data!F629&gt;0,Data!F629-4,"")</f>
        <v/>
      </c>
      <c r="G629" s="9">
        <f>IF(Data!G629&gt;0,Data!G629-4,"")</f>
        <v/>
      </c>
      <c r="H629" s="9">
        <f>IF(Data!H629&gt;0,Data!H629-4,"")</f>
        <v/>
      </c>
      <c r="K629" s="10">
        <f>IF(COUNT(A629,B629,C629,D629)&gt;0,AVERAGE(A629,B629,C629,D629),"")</f>
        <v/>
      </c>
      <c r="L629" s="10">
        <f>IF(COUNT(E629,F629,G629,H629)&gt;0,AVERAGE(E629,F629,G629,H629),"")</f>
        <v/>
      </c>
      <c r="M629" s="10">
        <f>IF(COUNT(A629,B629,C629,D629,E629,F629,G629,H629)&gt;0,AVERAGE(A629,B629,C629,D629,E629,F629,G629,H629),"")</f>
        <v/>
      </c>
    </row>
    <row r="630">
      <c r="A630" s="9">
        <f>IF(Data!A630&gt;0,Data!A630-4,"")</f>
        <v/>
      </c>
      <c r="B630" s="9">
        <f>IF(Data!B630&gt;0,Data!B630-4,"")</f>
        <v/>
      </c>
      <c r="C630" s="9">
        <f>IF(Data!C630&gt;0,Data!C630-4,"")</f>
        <v/>
      </c>
      <c r="D630" s="9">
        <f>IF(Data!D630&gt;0,Data!D630-4,"")</f>
        <v/>
      </c>
      <c r="E630" s="9">
        <f>IF(Data!E630&gt;0,Data!E630-4,"")</f>
        <v/>
      </c>
      <c r="F630" s="9">
        <f>IF(Data!F630&gt;0,Data!F630-4,"")</f>
        <v/>
      </c>
      <c r="G630" s="9">
        <f>IF(Data!G630&gt;0,Data!G630-4,"")</f>
        <v/>
      </c>
      <c r="H630" s="9">
        <f>IF(Data!H630&gt;0,Data!H630-4,"")</f>
        <v/>
      </c>
      <c r="K630" s="10">
        <f>IF(COUNT(A630,B630,C630,D630)&gt;0,AVERAGE(A630,B630,C630,D630),"")</f>
        <v/>
      </c>
      <c r="L630" s="10">
        <f>IF(COUNT(E630,F630,G630,H630)&gt;0,AVERAGE(E630,F630,G630,H630),"")</f>
        <v/>
      </c>
      <c r="M630" s="10">
        <f>IF(COUNT(A630,B630,C630,D630,E630,F630,G630,H630)&gt;0,AVERAGE(A630,B630,C630,D630,E630,F630,G630,H630),"")</f>
        <v/>
      </c>
    </row>
    <row r="631">
      <c r="A631" s="9">
        <f>IF(Data!A631&gt;0,Data!A631-4,"")</f>
        <v/>
      </c>
      <c r="B631" s="9">
        <f>IF(Data!B631&gt;0,Data!B631-4,"")</f>
        <v/>
      </c>
      <c r="C631" s="9">
        <f>IF(Data!C631&gt;0,Data!C631-4,"")</f>
        <v/>
      </c>
      <c r="D631" s="9">
        <f>IF(Data!D631&gt;0,Data!D631-4,"")</f>
        <v/>
      </c>
      <c r="E631" s="9">
        <f>IF(Data!E631&gt;0,Data!E631-4,"")</f>
        <v/>
      </c>
      <c r="F631" s="9">
        <f>IF(Data!F631&gt;0,Data!F631-4,"")</f>
        <v/>
      </c>
      <c r="G631" s="9">
        <f>IF(Data!G631&gt;0,Data!G631-4,"")</f>
        <v/>
      </c>
      <c r="H631" s="9">
        <f>IF(Data!H631&gt;0,Data!H631-4,"")</f>
        <v/>
      </c>
      <c r="K631" s="10">
        <f>IF(COUNT(A631,B631,C631,D631)&gt;0,AVERAGE(A631,B631,C631,D631),"")</f>
        <v/>
      </c>
      <c r="L631" s="10">
        <f>IF(COUNT(E631,F631,G631,H631)&gt;0,AVERAGE(E631,F631,G631,H631),"")</f>
        <v/>
      </c>
      <c r="M631" s="10">
        <f>IF(COUNT(A631,B631,C631,D631,E631,F631,G631,H631)&gt;0,AVERAGE(A631,B631,C631,D631,E631,F631,G631,H631),"")</f>
        <v/>
      </c>
    </row>
    <row r="632">
      <c r="A632" s="9">
        <f>IF(Data!A632&gt;0,Data!A632-4,"")</f>
        <v/>
      </c>
      <c r="B632" s="9">
        <f>IF(Data!B632&gt;0,Data!B632-4,"")</f>
        <v/>
      </c>
      <c r="C632" s="9">
        <f>IF(Data!C632&gt;0,Data!C632-4,"")</f>
        <v/>
      </c>
      <c r="D632" s="9">
        <f>IF(Data!D632&gt;0,Data!D632-4,"")</f>
        <v/>
      </c>
      <c r="E632" s="9">
        <f>IF(Data!E632&gt;0,Data!E632-4,"")</f>
        <v/>
      </c>
      <c r="F632" s="9">
        <f>IF(Data!F632&gt;0,Data!F632-4,"")</f>
        <v/>
      </c>
      <c r="G632" s="9">
        <f>IF(Data!G632&gt;0,Data!G632-4,"")</f>
        <v/>
      </c>
      <c r="H632" s="9">
        <f>IF(Data!H632&gt;0,Data!H632-4,"")</f>
        <v/>
      </c>
      <c r="K632" s="10">
        <f>IF(COUNT(A632,B632,C632,D632)&gt;0,AVERAGE(A632,B632,C632,D632),"")</f>
        <v/>
      </c>
      <c r="L632" s="10">
        <f>IF(COUNT(E632,F632,G632,H632)&gt;0,AVERAGE(E632,F632,G632,H632),"")</f>
        <v/>
      </c>
      <c r="M632" s="10">
        <f>IF(COUNT(A632,B632,C632,D632,E632,F632,G632,H632)&gt;0,AVERAGE(A632,B632,C632,D632,E632,F632,G632,H632),"")</f>
        <v/>
      </c>
    </row>
    <row r="633">
      <c r="A633" s="9">
        <f>IF(Data!A633&gt;0,Data!A633-4,"")</f>
        <v/>
      </c>
      <c r="B633" s="9">
        <f>IF(Data!B633&gt;0,Data!B633-4,"")</f>
        <v/>
      </c>
      <c r="C633" s="9">
        <f>IF(Data!C633&gt;0,Data!C633-4,"")</f>
        <v/>
      </c>
      <c r="D633" s="9">
        <f>IF(Data!D633&gt;0,Data!D633-4,"")</f>
        <v/>
      </c>
      <c r="E633" s="9">
        <f>IF(Data!E633&gt;0,Data!E633-4,"")</f>
        <v/>
      </c>
      <c r="F633" s="9">
        <f>IF(Data!F633&gt;0,Data!F633-4,"")</f>
        <v/>
      </c>
      <c r="G633" s="9">
        <f>IF(Data!G633&gt;0,Data!G633-4,"")</f>
        <v/>
      </c>
      <c r="H633" s="9">
        <f>IF(Data!H633&gt;0,Data!H633-4,"")</f>
        <v/>
      </c>
      <c r="K633" s="10">
        <f>IF(COUNT(A633,B633,C633,D633)&gt;0,AVERAGE(A633,B633,C633,D633),"")</f>
        <v/>
      </c>
      <c r="L633" s="10">
        <f>IF(COUNT(E633,F633,G633,H633)&gt;0,AVERAGE(E633,F633,G633,H633),"")</f>
        <v/>
      </c>
      <c r="M633" s="10">
        <f>IF(COUNT(A633,B633,C633,D633,E633,F633,G633,H633)&gt;0,AVERAGE(A633,B633,C633,D633,E633,F633,G633,H633),"")</f>
        <v/>
      </c>
    </row>
    <row r="634">
      <c r="A634" s="9">
        <f>IF(Data!A634&gt;0,Data!A634-4,"")</f>
        <v/>
      </c>
      <c r="B634" s="9">
        <f>IF(Data!B634&gt;0,Data!B634-4,"")</f>
        <v/>
      </c>
      <c r="C634" s="9">
        <f>IF(Data!C634&gt;0,Data!C634-4,"")</f>
        <v/>
      </c>
      <c r="D634" s="9">
        <f>IF(Data!D634&gt;0,Data!D634-4,"")</f>
        <v/>
      </c>
      <c r="E634" s="9">
        <f>IF(Data!E634&gt;0,Data!E634-4,"")</f>
        <v/>
      </c>
      <c r="F634" s="9">
        <f>IF(Data!F634&gt;0,Data!F634-4,"")</f>
        <v/>
      </c>
      <c r="G634" s="9">
        <f>IF(Data!G634&gt;0,Data!G634-4,"")</f>
        <v/>
      </c>
      <c r="H634" s="9">
        <f>IF(Data!H634&gt;0,Data!H634-4,"")</f>
        <v/>
      </c>
      <c r="K634" s="10">
        <f>IF(COUNT(A634,B634,C634,D634)&gt;0,AVERAGE(A634,B634,C634,D634),"")</f>
        <v/>
      </c>
      <c r="L634" s="10">
        <f>IF(COUNT(E634,F634,G634,H634)&gt;0,AVERAGE(E634,F634,G634,H634),"")</f>
        <v/>
      </c>
      <c r="M634" s="10">
        <f>IF(COUNT(A634,B634,C634,D634,E634,F634,G634,H634)&gt;0,AVERAGE(A634,B634,C634,D634,E634,F634,G634,H634),"")</f>
        <v/>
      </c>
    </row>
    <row r="635">
      <c r="A635" s="9">
        <f>IF(Data!A635&gt;0,Data!A635-4,"")</f>
        <v/>
      </c>
      <c r="B635" s="9">
        <f>IF(Data!B635&gt;0,Data!B635-4,"")</f>
        <v/>
      </c>
      <c r="C635" s="9">
        <f>IF(Data!C635&gt;0,Data!C635-4,"")</f>
        <v/>
      </c>
      <c r="D635" s="9">
        <f>IF(Data!D635&gt;0,Data!D635-4,"")</f>
        <v/>
      </c>
      <c r="E635" s="9">
        <f>IF(Data!E635&gt;0,Data!E635-4,"")</f>
        <v/>
      </c>
      <c r="F635" s="9">
        <f>IF(Data!F635&gt;0,Data!F635-4,"")</f>
        <v/>
      </c>
      <c r="G635" s="9">
        <f>IF(Data!G635&gt;0,Data!G635-4,"")</f>
        <v/>
      </c>
      <c r="H635" s="9">
        <f>IF(Data!H635&gt;0,Data!H635-4,"")</f>
        <v/>
      </c>
      <c r="K635" s="10">
        <f>IF(COUNT(A635,B635,C635,D635)&gt;0,AVERAGE(A635,B635,C635,D635),"")</f>
        <v/>
      </c>
      <c r="L635" s="10">
        <f>IF(COUNT(E635,F635,G635,H635)&gt;0,AVERAGE(E635,F635,G635,H635),"")</f>
        <v/>
      </c>
      <c r="M635" s="10">
        <f>IF(COUNT(A635,B635,C635,D635,E635,F635,G635,H635)&gt;0,AVERAGE(A635,B635,C635,D635,E635,F635,G635,H635),"")</f>
        <v/>
      </c>
    </row>
    <row r="636">
      <c r="A636" s="9">
        <f>IF(Data!A636&gt;0,Data!A636-4,"")</f>
        <v/>
      </c>
      <c r="B636" s="9">
        <f>IF(Data!B636&gt;0,Data!B636-4,"")</f>
        <v/>
      </c>
      <c r="C636" s="9">
        <f>IF(Data!C636&gt;0,Data!C636-4,"")</f>
        <v/>
      </c>
      <c r="D636" s="9">
        <f>IF(Data!D636&gt;0,Data!D636-4,"")</f>
        <v/>
      </c>
      <c r="E636" s="9">
        <f>IF(Data!E636&gt;0,Data!E636-4,"")</f>
        <v/>
      </c>
      <c r="F636" s="9">
        <f>IF(Data!F636&gt;0,Data!F636-4,"")</f>
        <v/>
      </c>
      <c r="G636" s="9">
        <f>IF(Data!G636&gt;0,Data!G636-4,"")</f>
        <v/>
      </c>
      <c r="H636" s="9">
        <f>IF(Data!H636&gt;0,Data!H636-4,"")</f>
        <v/>
      </c>
      <c r="K636" s="10">
        <f>IF(COUNT(A636,B636,C636,D636)&gt;0,AVERAGE(A636,B636,C636,D636),"")</f>
        <v/>
      </c>
      <c r="L636" s="10">
        <f>IF(COUNT(E636,F636,G636,H636)&gt;0,AVERAGE(E636,F636,G636,H636),"")</f>
        <v/>
      </c>
      <c r="M636" s="10">
        <f>IF(COUNT(A636,B636,C636,D636,E636,F636,G636,H636)&gt;0,AVERAGE(A636,B636,C636,D636,E636,F636,G636,H636),"")</f>
        <v/>
      </c>
    </row>
    <row r="637">
      <c r="A637" s="9">
        <f>IF(Data!A637&gt;0,Data!A637-4,"")</f>
        <v/>
      </c>
      <c r="B637" s="9">
        <f>IF(Data!B637&gt;0,Data!B637-4,"")</f>
        <v/>
      </c>
      <c r="C637" s="9">
        <f>IF(Data!C637&gt;0,Data!C637-4,"")</f>
        <v/>
      </c>
      <c r="D637" s="9">
        <f>IF(Data!D637&gt;0,Data!D637-4,"")</f>
        <v/>
      </c>
      <c r="E637" s="9">
        <f>IF(Data!E637&gt;0,Data!E637-4,"")</f>
        <v/>
      </c>
      <c r="F637" s="9">
        <f>IF(Data!F637&gt;0,Data!F637-4,"")</f>
        <v/>
      </c>
      <c r="G637" s="9">
        <f>IF(Data!G637&gt;0,Data!G637-4,"")</f>
        <v/>
      </c>
      <c r="H637" s="9">
        <f>IF(Data!H637&gt;0,Data!H637-4,"")</f>
        <v/>
      </c>
      <c r="K637" s="10">
        <f>IF(COUNT(A637,B637,C637,D637)&gt;0,AVERAGE(A637,B637,C637,D637),"")</f>
        <v/>
      </c>
      <c r="L637" s="10">
        <f>IF(COUNT(E637,F637,G637,H637)&gt;0,AVERAGE(E637,F637,G637,H637),"")</f>
        <v/>
      </c>
      <c r="M637" s="10">
        <f>IF(COUNT(A637,B637,C637,D637,E637,F637,G637,H637)&gt;0,AVERAGE(A637,B637,C637,D637,E637,F637,G637,H637),"")</f>
        <v/>
      </c>
    </row>
    <row r="638">
      <c r="A638" s="9">
        <f>IF(Data!A638&gt;0,Data!A638-4,"")</f>
        <v/>
      </c>
      <c r="B638" s="9">
        <f>IF(Data!B638&gt;0,Data!B638-4,"")</f>
        <v/>
      </c>
      <c r="C638" s="9">
        <f>IF(Data!C638&gt;0,Data!C638-4,"")</f>
        <v/>
      </c>
      <c r="D638" s="9">
        <f>IF(Data!D638&gt;0,Data!D638-4,"")</f>
        <v/>
      </c>
      <c r="E638" s="9">
        <f>IF(Data!E638&gt;0,Data!E638-4,"")</f>
        <v/>
      </c>
      <c r="F638" s="9">
        <f>IF(Data!F638&gt;0,Data!F638-4,"")</f>
        <v/>
      </c>
      <c r="G638" s="9">
        <f>IF(Data!G638&gt;0,Data!G638-4,"")</f>
        <v/>
      </c>
      <c r="H638" s="9">
        <f>IF(Data!H638&gt;0,Data!H638-4,"")</f>
        <v/>
      </c>
      <c r="K638" s="10">
        <f>IF(COUNT(A638,B638,C638,D638)&gt;0,AVERAGE(A638,B638,C638,D638),"")</f>
        <v/>
      </c>
      <c r="L638" s="10">
        <f>IF(COUNT(E638,F638,G638,H638)&gt;0,AVERAGE(E638,F638,G638,H638),"")</f>
        <v/>
      </c>
      <c r="M638" s="10">
        <f>IF(COUNT(A638,B638,C638,D638,E638,F638,G638,H638)&gt;0,AVERAGE(A638,B638,C638,D638,E638,F638,G638,H638),"")</f>
        <v/>
      </c>
    </row>
    <row r="639">
      <c r="A639" s="9">
        <f>IF(Data!A639&gt;0,Data!A639-4,"")</f>
        <v/>
      </c>
      <c r="B639" s="9">
        <f>IF(Data!B639&gt;0,Data!B639-4,"")</f>
        <v/>
      </c>
      <c r="C639" s="9">
        <f>IF(Data!C639&gt;0,Data!C639-4,"")</f>
        <v/>
      </c>
      <c r="D639" s="9">
        <f>IF(Data!D639&gt;0,Data!D639-4,"")</f>
        <v/>
      </c>
      <c r="E639" s="9">
        <f>IF(Data!E639&gt;0,Data!E639-4,"")</f>
        <v/>
      </c>
      <c r="F639" s="9">
        <f>IF(Data!F639&gt;0,Data!F639-4,"")</f>
        <v/>
      </c>
      <c r="G639" s="9">
        <f>IF(Data!G639&gt;0,Data!G639-4,"")</f>
        <v/>
      </c>
      <c r="H639" s="9">
        <f>IF(Data!H639&gt;0,Data!H639-4,"")</f>
        <v/>
      </c>
      <c r="K639" s="10">
        <f>IF(COUNT(A639,B639,C639,D639)&gt;0,AVERAGE(A639,B639,C639,D639),"")</f>
        <v/>
      </c>
      <c r="L639" s="10">
        <f>IF(COUNT(E639,F639,G639,H639)&gt;0,AVERAGE(E639,F639,G639,H639),"")</f>
        <v/>
      </c>
      <c r="M639" s="10">
        <f>IF(COUNT(A639,B639,C639,D639,E639,F639,G639,H639)&gt;0,AVERAGE(A639,B639,C639,D639,E639,F639,G639,H639),"")</f>
        <v/>
      </c>
    </row>
    <row r="640">
      <c r="A640" s="9">
        <f>IF(Data!A640&gt;0,Data!A640-4,"")</f>
        <v/>
      </c>
      <c r="B640" s="9">
        <f>IF(Data!B640&gt;0,Data!B640-4,"")</f>
        <v/>
      </c>
      <c r="C640" s="9">
        <f>IF(Data!C640&gt;0,Data!C640-4,"")</f>
        <v/>
      </c>
      <c r="D640" s="9">
        <f>IF(Data!D640&gt;0,Data!D640-4,"")</f>
        <v/>
      </c>
      <c r="E640" s="9">
        <f>IF(Data!E640&gt;0,Data!E640-4,"")</f>
        <v/>
      </c>
      <c r="F640" s="9">
        <f>IF(Data!F640&gt;0,Data!F640-4,"")</f>
        <v/>
      </c>
      <c r="G640" s="9">
        <f>IF(Data!G640&gt;0,Data!G640-4,"")</f>
        <v/>
      </c>
      <c r="H640" s="9">
        <f>IF(Data!H640&gt;0,Data!H640-4,"")</f>
        <v/>
      </c>
      <c r="K640" s="10">
        <f>IF(COUNT(A640,B640,C640,D640)&gt;0,AVERAGE(A640,B640,C640,D640),"")</f>
        <v/>
      </c>
      <c r="L640" s="10">
        <f>IF(COUNT(E640,F640,G640,H640)&gt;0,AVERAGE(E640,F640,G640,H640),"")</f>
        <v/>
      </c>
      <c r="M640" s="10">
        <f>IF(COUNT(A640,B640,C640,D640,E640,F640,G640,H640)&gt;0,AVERAGE(A640,B640,C640,D640,E640,F640,G640,H640),"")</f>
        <v/>
      </c>
    </row>
    <row r="641">
      <c r="A641" s="9">
        <f>IF(Data!A641&gt;0,Data!A641-4,"")</f>
        <v/>
      </c>
      <c r="B641" s="9">
        <f>IF(Data!B641&gt;0,Data!B641-4,"")</f>
        <v/>
      </c>
      <c r="C641" s="9">
        <f>IF(Data!C641&gt;0,Data!C641-4,"")</f>
        <v/>
      </c>
      <c r="D641" s="9">
        <f>IF(Data!D641&gt;0,Data!D641-4,"")</f>
        <v/>
      </c>
      <c r="E641" s="9">
        <f>IF(Data!E641&gt;0,Data!E641-4,"")</f>
        <v/>
      </c>
      <c r="F641" s="9">
        <f>IF(Data!F641&gt;0,Data!F641-4,"")</f>
        <v/>
      </c>
      <c r="G641" s="9">
        <f>IF(Data!G641&gt;0,Data!G641-4,"")</f>
        <v/>
      </c>
      <c r="H641" s="9">
        <f>IF(Data!H641&gt;0,Data!H641-4,"")</f>
        <v/>
      </c>
      <c r="K641" s="10">
        <f>IF(COUNT(A641,B641,C641,D641)&gt;0,AVERAGE(A641,B641,C641,D641),"")</f>
        <v/>
      </c>
      <c r="L641" s="10">
        <f>IF(COUNT(E641,F641,G641,H641)&gt;0,AVERAGE(E641,F641,G641,H641),"")</f>
        <v/>
      </c>
      <c r="M641" s="10">
        <f>IF(COUNT(A641,B641,C641,D641,E641,F641,G641,H641)&gt;0,AVERAGE(A641,B641,C641,D641,E641,F641,G641,H641),"")</f>
        <v/>
      </c>
    </row>
    <row r="642">
      <c r="A642" s="9">
        <f>IF(Data!A642&gt;0,Data!A642-4,"")</f>
        <v/>
      </c>
      <c r="B642" s="9">
        <f>IF(Data!B642&gt;0,Data!B642-4,"")</f>
        <v/>
      </c>
      <c r="C642" s="9">
        <f>IF(Data!C642&gt;0,Data!C642-4,"")</f>
        <v/>
      </c>
      <c r="D642" s="9">
        <f>IF(Data!D642&gt;0,Data!D642-4,"")</f>
        <v/>
      </c>
      <c r="E642" s="9">
        <f>IF(Data!E642&gt;0,Data!E642-4,"")</f>
        <v/>
      </c>
      <c r="F642" s="9">
        <f>IF(Data!F642&gt;0,Data!F642-4,"")</f>
        <v/>
      </c>
      <c r="G642" s="9">
        <f>IF(Data!G642&gt;0,Data!G642-4,"")</f>
        <v/>
      </c>
      <c r="H642" s="9">
        <f>IF(Data!H642&gt;0,Data!H642-4,"")</f>
        <v/>
      </c>
      <c r="K642" s="10">
        <f>IF(COUNT(A642,B642,C642,D642)&gt;0,AVERAGE(A642,B642,C642,D642),"")</f>
        <v/>
      </c>
      <c r="L642" s="10">
        <f>IF(COUNT(E642,F642,G642,H642)&gt;0,AVERAGE(E642,F642,G642,H642),"")</f>
        <v/>
      </c>
      <c r="M642" s="10">
        <f>IF(COUNT(A642,B642,C642,D642,E642,F642,G642,H642)&gt;0,AVERAGE(A642,B642,C642,D642,E642,F642,G642,H642),"")</f>
        <v/>
      </c>
    </row>
    <row r="643">
      <c r="A643" s="9">
        <f>IF(Data!A643&gt;0,Data!A643-4,"")</f>
        <v/>
      </c>
      <c r="B643" s="9">
        <f>IF(Data!B643&gt;0,Data!B643-4,"")</f>
        <v/>
      </c>
      <c r="C643" s="9">
        <f>IF(Data!C643&gt;0,Data!C643-4,"")</f>
        <v/>
      </c>
      <c r="D643" s="9">
        <f>IF(Data!D643&gt;0,Data!D643-4,"")</f>
        <v/>
      </c>
      <c r="E643" s="9">
        <f>IF(Data!E643&gt;0,Data!E643-4,"")</f>
        <v/>
      </c>
      <c r="F643" s="9">
        <f>IF(Data!F643&gt;0,Data!F643-4,"")</f>
        <v/>
      </c>
      <c r="G643" s="9">
        <f>IF(Data!G643&gt;0,Data!G643-4,"")</f>
        <v/>
      </c>
      <c r="H643" s="9">
        <f>IF(Data!H643&gt;0,Data!H643-4,"")</f>
        <v/>
      </c>
      <c r="K643" s="10">
        <f>IF(COUNT(A643,B643,C643,D643)&gt;0,AVERAGE(A643,B643,C643,D643),"")</f>
        <v/>
      </c>
      <c r="L643" s="10">
        <f>IF(COUNT(E643,F643,G643,H643)&gt;0,AVERAGE(E643,F643,G643,H643),"")</f>
        <v/>
      </c>
      <c r="M643" s="10">
        <f>IF(COUNT(A643,B643,C643,D643,E643,F643,G643,H643)&gt;0,AVERAGE(A643,B643,C643,D643,E643,F643,G643,H643),"")</f>
        <v/>
      </c>
    </row>
    <row r="644">
      <c r="A644" s="9">
        <f>IF(Data!A644&gt;0,Data!A644-4,"")</f>
        <v/>
      </c>
      <c r="B644" s="9">
        <f>IF(Data!B644&gt;0,Data!B644-4,"")</f>
        <v/>
      </c>
      <c r="C644" s="9">
        <f>IF(Data!C644&gt;0,Data!C644-4,"")</f>
        <v/>
      </c>
      <c r="D644" s="9">
        <f>IF(Data!D644&gt;0,Data!D644-4,"")</f>
        <v/>
      </c>
      <c r="E644" s="9">
        <f>IF(Data!E644&gt;0,Data!E644-4,"")</f>
        <v/>
      </c>
      <c r="F644" s="9">
        <f>IF(Data!F644&gt;0,Data!F644-4,"")</f>
        <v/>
      </c>
      <c r="G644" s="9">
        <f>IF(Data!G644&gt;0,Data!G644-4,"")</f>
        <v/>
      </c>
      <c r="H644" s="9">
        <f>IF(Data!H644&gt;0,Data!H644-4,"")</f>
        <v/>
      </c>
      <c r="K644" s="10">
        <f>IF(COUNT(A644,B644,C644,D644)&gt;0,AVERAGE(A644,B644,C644,D644),"")</f>
        <v/>
      </c>
      <c r="L644" s="10">
        <f>IF(COUNT(E644,F644,G644,H644)&gt;0,AVERAGE(E644,F644,G644,H644),"")</f>
        <v/>
      </c>
      <c r="M644" s="10">
        <f>IF(COUNT(A644,B644,C644,D644,E644,F644,G644,H644)&gt;0,AVERAGE(A644,B644,C644,D644,E644,F644,G644,H644),"")</f>
        <v/>
      </c>
    </row>
    <row r="645">
      <c r="A645" s="9">
        <f>IF(Data!A645&gt;0,Data!A645-4,"")</f>
        <v/>
      </c>
      <c r="B645" s="9">
        <f>IF(Data!B645&gt;0,Data!B645-4,"")</f>
        <v/>
      </c>
      <c r="C645" s="9">
        <f>IF(Data!C645&gt;0,Data!C645-4,"")</f>
        <v/>
      </c>
      <c r="D645" s="9">
        <f>IF(Data!D645&gt;0,Data!D645-4,"")</f>
        <v/>
      </c>
      <c r="E645" s="9">
        <f>IF(Data!E645&gt;0,Data!E645-4,"")</f>
        <v/>
      </c>
      <c r="F645" s="9">
        <f>IF(Data!F645&gt;0,Data!F645-4,"")</f>
        <v/>
      </c>
      <c r="G645" s="9">
        <f>IF(Data!G645&gt;0,Data!G645-4,"")</f>
        <v/>
      </c>
      <c r="H645" s="9">
        <f>IF(Data!H645&gt;0,Data!H645-4,"")</f>
        <v/>
      </c>
      <c r="K645" s="10">
        <f>IF(COUNT(A645,B645,C645,D645)&gt;0,AVERAGE(A645,B645,C645,D645),"")</f>
        <v/>
      </c>
      <c r="L645" s="10">
        <f>IF(COUNT(E645,F645,G645,H645)&gt;0,AVERAGE(E645,F645,G645,H645),"")</f>
        <v/>
      </c>
      <c r="M645" s="10">
        <f>IF(COUNT(A645,B645,C645,D645,E645,F645,G645,H645)&gt;0,AVERAGE(A645,B645,C645,D645,E645,F645,G645,H645),"")</f>
        <v/>
      </c>
    </row>
    <row r="646">
      <c r="A646" s="9">
        <f>IF(Data!A646&gt;0,Data!A646-4,"")</f>
        <v/>
      </c>
      <c r="B646" s="9">
        <f>IF(Data!B646&gt;0,Data!B646-4,"")</f>
        <v/>
      </c>
      <c r="C646" s="9">
        <f>IF(Data!C646&gt;0,Data!C646-4,"")</f>
        <v/>
      </c>
      <c r="D646" s="9">
        <f>IF(Data!D646&gt;0,Data!D646-4,"")</f>
        <v/>
      </c>
      <c r="E646" s="9">
        <f>IF(Data!E646&gt;0,Data!E646-4,"")</f>
        <v/>
      </c>
      <c r="F646" s="9">
        <f>IF(Data!F646&gt;0,Data!F646-4,"")</f>
        <v/>
      </c>
      <c r="G646" s="9">
        <f>IF(Data!G646&gt;0,Data!G646-4,"")</f>
        <v/>
      </c>
      <c r="H646" s="9">
        <f>IF(Data!H646&gt;0,Data!H646-4,"")</f>
        <v/>
      </c>
      <c r="K646" s="10">
        <f>IF(COUNT(A646,B646,C646,D646)&gt;0,AVERAGE(A646,B646,C646,D646),"")</f>
        <v/>
      </c>
      <c r="L646" s="10">
        <f>IF(COUNT(E646,F646,G646,H646)&gt;0,AVERAGE(E646,F646,G646,H646),"")</f>
        <v/>
      </c>
      <c r="M646" s="10">
        <f>IF(COUNT(A646,B646,C646,D646,E646,F646,G646,H646)&gt;0,AVERAGE(A646,B646,C646,D646,E646,F646,G646,H646),"")</f>
        <v/>
      </c>
    </row>
    <row r="647">
      <c r="A647" s="9">
        <f>IF(Data!A647&gt;0,Data!A647-4,"")</f>
        <v/>
      </c>
      <c r="B647" s="9">
        <f>IF(Data!B647&gt;0,Data!B647-4,"")</f>
        <v/>
      </c>
      <c r="C647" s="9">
        <f>IF(Data!C647&gt;0,Data!C647-4,"")</f>
        <v/>
      </c>
      <c r="D647" s="9">
        <f>IF(Data!D647&gt;0,Data!D647-4,"")</f>
        <v/>
      </c>
      <c r="E647" s="9">
        <f>IF(Data!E647&gt;0,Data!E647-4,"")</f>
        <v/>
      </c>
      <c r="F647" s="9">
        <f>IF(Data!F647&gt;0,Data!F647-4,"")</f>
        <v/>
      </c>
      <c r="G647" s="9">
        <f>IF(Data!G647&gt;0,Data!G647-4,"")</f>
        <v/>
      </c>
      <c r="H647" s="9">
        <f>IF(Data!H647&gt;0,Data!H647-4,"")</f>
        <v/>
      </c>
      <c r="K647" s="10">
        <f>IF(COUNT(A647,B647,C647,D647)&gt;0,AVERAGE(A647,B647,C647,D647),"")</f>
        <v/>
      </c>
      <c r="L647" s="10">
        <f>IF(COUNT(E647,F647,G647,H647)&gt;0,AVERAGE(E647,F647,G647,H647),"")</f>
        <v/>
      </c>
      <c r="M647" s="10">
        <f>IF(COUNT(A647,B647,C647,D647,E647,F647,G647,H647)&gt;0,AVERAGE(A647,B647,C647,D647,E647,F647,G647,H647),"")</f>
        <v/>
      </c>
    </row>
    <row r="648">
      <c r="A648" s="9">
        <f>IF(Data!A648&gt;0,Data!A648-4,"")</f>
        <v/>
      </c>
      <c r="B648" s="9">
        <f>IF(Data!B648&gt;0,Data!B648-4,"")</f>
        <v/>
      </c>
      <c r="C648" s="9">
        <f>IF(Data!C648&gt;0,Data!C648-4,"")</f>
        <v/>
      </c>
      <c r="D648" s="9">
        <f>IF(Data!D648&gt;0,Data!D648-4,"")</f>
        <v/>
      </c>
      <c r="E648" s="9">
        <f>IF(Data!E648&gt;0,Data!E648-4,"")</f>
        <v/>
      </c>
      <c r="F648" s="9">
        <f>IF(Data!F648&gt;0,Data!F648-4,"")</f>
        <v/>
      </c>
      <c r="G648" s="9">
        <f>IF(Data!G648&gt;0,Data!G648-4,"")</f>
        <v/>
      </c>
      <c r="H648" s="9">
        <f>IF(Data!H648&gt;0,Data!H648-4,"")</f>
        <v/>
      </c>
      <c r="K648" s="10">
        <f>IF(COUNT(A648,B648,C648,D648)&gt;0,AVERAGE(A648,B648,C648,D648),"")</f>
        <v/>
      </c>
      <c r="L648" s="10">
        <f>IF(COUNT(E648,F648,G648,H648)&gt;0,AVERAGE(E648,F648,G648,H648),"")</f>
        <v/>
      </c>
      <c r="M648" s="10">
        <f>IF(COUNT(A648,B648,C648,D648,E648,F648,G648,H648)&gt;0,AVERAGE(A648,B648,C648,D648,E648,F648,G648,H648),"")</f>
        <v/>
      </c>
    </row>
    <row r="649">
      <c r="A649" s="9">
        <f>IF(Data!A649&gt;0,Data!A649-4,"")</f>
        <v/>
      </c>
      <c r="B649" s="9">
        <f>IF(Data!B649&gt;0,Data!B649-4,"")</f>
        <v/>
      </c>
      <c r="C649" s="9">
        <f>IF(Data!C649&gt;0,Data!C649-4,"")</f>
        <v/>
      </c>
      <c r="D649" s="9">
        <f>IF(Data!D649&gt;0,Data!D649-4,"")</f>
        <v/>
      </c>
      <c r="E649" s="9">
        <f>IF(Data!E649&gt;0,Data!E649-4,"")</f>
        <v/>
      </c>
      <c r="F649" s="9">
        <f>IF(Data!F649&gt;0,Data!F649-4,"")</f>
        <v/>
      </c>
      <c r="G649" s="9">
        <f>IF(Data!G649&gt;0,Data!G649-4,"")</f>
        <v/>
      </c>
      <c r="H649" s="9">
        <f>IF(Data!H649&gt;0,Data!H649-4,"")</f>
        <v/>
      </c>
      <c r="K649" s="10">
        <f>IF(COUNT(A649,B649,C649,D649)&gt;0,AVERAGE(A649,B649,C649,D649),"")</f>
        <v/>
      </c>
      <c r="L649" s="10">
        <f>IF(COUNT(E649,F649,G649,H649)&gt;0,AVERAGE(E649,F649,G649,H649),"")</f>
        <v/>
      </c>
      <c r="M649" s="10">
        <f>IF(COUNT(A649,B649,C649,D649,E649,F649,G649,H649)&gt;0,AVERAGE(A649,B649,C649,D649,E649,F649,G649,H649),"")</f>
        <v/>
      </c>
    </row>
    <row r="650">
      <c r="A650" s="9">
        <f>IF(Data!A650&gt;0,Data!A650-4,"")</f>
        <v/>
      </c>
      <c r="B650" s="9">
        <f>IF(Data!B650&gt;0,Data!B650-4,"")</f>
        <v/>
      </c>
      <c r="C650" s="9">
        <f>IF(Data!C650&gt;0,Data!C650-4,"")</f>
        <v/>
      </c>
      <c r="D650" s="9">
        <f>IF(Data!D650&gt;0,Data!D650-4,"")</f>
        <v/>
      </c>
      <c r="E650" s="9">
        <f>IF(Data!E650&gt;0,Data!E650-4,"")</f>
        <v/>
      </c>
      <c r="F650" s="9">
        <f>IF(Data!F650&gt;0,Data!F650-4,"")</f>
        <v/>
      </c>
      <c r="G650" s="9">
        <f>IF(Data!G650&gt;0,Data!G650-4,"")</f>
        <v/>
      </c>
      <c r="H650" s="9">
        <f>IF(Data!H650&gt;0,Data!H650-4,"")</f>
        <v/>
      </c>
      <c r="K650" s="10">
        <f>IF(COUNT(A650,B650,C650,D650)&gt;0,AVERAGE(A650,B650,C650,D650),"")</f>
        <v/>
      </c>
      <c r="L650" s="10">
        <f>IF(COUNT(E650,F650,G650,H650)&gt;0,AVERAGE(E650,F650,G650,H650),"")</f>
        <v/>
      </c>
      <c r="M650" s="10">
        <f>IF(COUNT(A650,B650,C650,D650,E650,F650,G650,H650)&gt;0,AVERAGE(A650,B650,C650,D650,E650,F650,G650,H650),"")</f>
        <v/>
      </c>
    </row>
    <row r="651">
      <c r="A651" s="9">
        <f>IF(Data!A651&gt;0,Data!A651-4,"")</f>
        <v/>
      </c>
      <c r="B651" s="9">
        <f>IF(Data!B651&gt;0,Data!B651-4,"")</f>
        <v/>
      </c>
      <c r="C651" s="9">
        <f>IF(Data!C651&gt;0,Data!C651-4,"")</f>
        <v/>
      </c>
      <c r="D651" s="9">
        <f>IF(Data!D651&gt;0,Data!D651-4,"")</f>
        <v/>
      </c>
      <c r="E651" s="9">
        <f>IF(Data!E651&gt;0,Data!E651-4,"")</f>
        <v/>
      </c>
      <c r="F651" s="9">
        <f>IF(Data!F651&gt;0,Data!F651-4,"")</f>
        <v/>
      </c>
      <c r="G651" s="9">
        <f>IF(Data!G651&gt;0,Data!G651-4,"")</f>
        <v/>
      </c>
      <c r="H651" s="9">
        <f>IF(Data!H651&gt;0,Data!H651-4,"")</f>
        <v/>
      </c>
      <c r="K651" s="10">
        <f>IF(COUNT(A651,B651,C651,D651)&gt;0,AVERAGE(A651,B651,C651,D651),"")</f>
        <v/>
      </c>
      <c r="L651" s="10">
        <f>IF(COUNT(E651,F651,G651,H651)&gt;0,AVERAGE(E651,F651,G651,H651),"")</f>
        <v/>
      </c>
      <c r="M651" s="10">
        <f>IF(COUNT(A651,B651,C651,D651,E651,F651,G651,H651)&gt;0,AVERAGE(A651,B651,C651,D651,E651,F651,G651,H651),"")</f>
        <v/>
      </c>
    </row>
    <row r="652">
      <c r="A652" s="9">
        <f>IF(Data!A652&gt;0,Data!A652-4,"")</f>
        <v/>
      </c>
      <c r="B652" s="9">
        <f>IF(Data!B652&gt;0,Data!B652-4,"")</f>
        <v/>
      </c>
      <c r="C652" s="9">
        <f>IF(Data!C652&gt;0,Data!C652-4,"")</f>
        <v/>
      </c>
      <c r="D652" s="9">
        <f>IF(Data!D652&gt;0,Data!D652-4,"")</f>
        <v/>
      </c>
      <c r="E652" s="9">
        <f>IF(Data!E652&gt;0,Data!E652-4,"")</f>
        <v/>
      </c>
      <c r="F652" s="9">
        <f>IF(Data!F652&gt;0,Data!F652-4,"")</f>
        <v/>
      </c>
      <c r="G652" s="9">
        <f>IF(Data!G652&gt;0,Data!G652-4,"")</f>
        <v/>
      </c>
      <c r="H652" s="9">
        <f>IF(Data!H652&gt;0,Data!H652-4,"")</f>
        <v/>
      </c>
      <c r="K652" s="10">
        <f>IF(COUNT(A652,B652,C652,D652)&gt;0,AVERAGE(A652,B652,C652,D652),"")</f>
        <v/>
      </c>
      <c r="L652" s="10">
        <f>IF(COUNT(E652,F652,G652,H652)&gt;0,AVERAGE(E652,F652,G652,H652),"")</f>
        <v/>
      </c>
      <c r="M652" s="10">
        <f>IF(COUNT(A652,B652,C652,D652,E652,F652,G652,H652)&gt;0,AVERAGE(A652,B652,C652,D652,E652,F652,G652,H652),"")</f>
        <v/>
      </c>
    </row>
    <row r="653">
      <c r="A653" s="9">
        <f>IF(Data!A653&gt;0,Data!A653-4,"")</f>
        <v/>
      </c>
      <c r="B653" s="9">
        <f>IF(Data!B653&gt;0,Data!B653-4,"")</f>
        <v/>
      </c>
      <c r="C653" s="9">
        <f>IF(Data!C653&gt;0,Data!C653-4,"")</f>
        <v/>
      </c>
      <c r="D653" s="9">
        <f>IF(Data!D653&gt;0,Data!D653-4,"")</f>
        <v/>
      </c>
      <c r="E653" s="9">
        <f>IF(Data!E653&gt;0,Data!E653-4,"")</f>
        <v/>
      </c>
      <c r="F653" s="9">
        <f>IF(Data!F653&gt;0,Data!F653-4,"")</f>
        <v/>
      </c>
      <c r="G653" s="9">
        <f>IF(Data!G653&gt;0,Data!G653-4,"")</f>
        <v/>
      </c>
      <c r="H653" s="9">
        <f>IF(Data!H653&gt;0,Data!H653-4,"")</f>
        <v/>
      </c>
      <c r="K653" s="10">
        <f>IF(COUNT(A653,B653,C653,D653)&gt;0,AVERAGE(A653,B653,C653,D653),"")</f>
        <v/>
      </c>
      <c r="L653" s="10">
        <f>IF(COUNT(E653,F653,G653,H653)&gt;0,AVERAGE(E653,F653,G653,H653),"")</f>
        <v/>
      </c>
      <c r="M653" s="10">
        <f>IF(COUNT(A653,B653,C653,D653,E653,F653,G653,H653)&gt;0,AVERAGE(A653,B653,C653,D653,E653,F653,G653,H653),"")</f>
        <v/>
      </c>
    </row>
    <row r="654">
      <c r="A654" s="9">
        <f>IF(Data!A654&gt;0,Data!A654-4,"")</f>
        <v/>
      </c>
      <c r="B654" s="9">
        <f>IF(Data!B654&gt;0,Data!B654-4,"")</f>
        <v/>
      </c>
      <c r="C654" s="9">
        <f>IF(Data!C654&gt;0,Data!C654-4,"")</f>
        <v/>
      </c>
      <c r="D654" s="9">
        <f>IF(Data!D654&gt;0,Data!D654-4,"")</f>
        <v/>
      </c>
      <c r="E654" s="9">
        <f>IF(Data!E654&gt;0,Data!E654-4,"")</f>
        <v/>
      </c>
      <c r="F654" s="9">
        <f>IF(Data!F654&gt;0,Data!F654-4,"")</f>
        <v/>
      </c>
      <c r="G654" s="9">
        <f>IF(Data!G654&gt;0,Data!G654-4,"")</f>
        <v/>
      </c>
      <c r="H654" s="9">
        <f>IF(Data!H654&gt;0,Data!H654-4,"")</f>
        <v/>
      </c>
      <c r="K654" s="10">
        <f>IF(COUNT(A654,B654,C654,D654)&gt;0,AVERAGE(A654,B654,C654,D654),"")</f>
        <v/>
      </c>
      <c r="L654" s="10">
        <f>IF(COUNT(E654,F654,G654,H654)&gt;0,AVERAGE(E654,F654,G654,H654),"")</f>
        <v/>
      </c>
      <c r="M654" s="10">
        <f>IF(COUNT(A654,B654,C654,D654,E654,F654,G654,H654)&gt;0,AVERAGE(A654,B654,C654,D654,E654,F654,G654,H654),"")</f>
        <v/>
      </c>
    </row>
    <row r="655">
      <c r="A655" s="9">
        <f>IF(Data!A655&gt;0,Data!A655-4,"")</f>
        <v/>
      </c>
      <c r="B655" s="9">
        <f>IF(Data!B655&gt;0,Data!B655-4,"")</f>
        <v/>
      </c>
      <c r="C655" s="9">
        <f>IF(Data!C655&gt;0,Data!C655-4,"")</f>
        <v/>
      </c>
      <c r="D655" s="9">
        <f>IF(Data!D655&gt;0,Data!D655-4,"")</f>
        <v/>
      </c>
      <c r="E655" s="9">
        <f>IF(Data!E655&gt;0,Data!E655-4,"")</f>
        <v/>
      </c>
      <c r="F655" s="9">
        <f>IF(Data!F655&gt;0,Data!F655-4,"")</f>
        <v/>
      </c>
      <c r="G655" s="9">
        <f>IF(Data!G655&gt;0,Data!G655-4,"")</f>
        <v/>
      </c>
      <c r="H655" s="9">
        <f>IF(Data!H655&gt;0,Data!H655-4,"")</f>
        <v/>
      </c>
      <c r="K655" s="10">
        <f>IF(COUNT(A655,B655,C655,D655)&gt;0,AVERAGE(A655,B655,C655,D655),"")</f>
        <v/>
      </c>
      <c r="L655" s="10">
        <f>IF(COUNT(E655,F655,G655,H655)&gt;0,AVERAGE(E655,F655,G655,H655),"")</f>
        <v/>
      </c>
      <c r="M655" s="10">
        <f>IF(COUNT(A655,B655,C655,D655,E655,F655,G655,H655)&gt;0,AVERAGE(A655,B655,C655,D655,E655,F655,G655,H655),"")</f>
        <v/>
      </c>
    </row>
    <row r="656">
      <c r="A656" s="9">
        <f>IF(Data!A656&gt;0,Data!A656-4,"")</f>
        <v/>
      </c>
      <c r="B656" s="9">
        <f>IF(Data!B656&gt;0,Data!B656-4,"")</f>
        <v/>
      </c>
      <c r="C656" s="9">
        <f>IF(Data!C656&gt;0,Data!C656-4,"")</f>
        <v/>
      </c>
      <c r="D656" s="9">
        <f>IF(Data!D656&gt;0,Data!D656-4,"")</f>
        <v/>
      </c>
      <c r="E656" s="9">
        <f>IF(Data!E656&gt;0,Data!E656-4,"")</f>
        <v/>
      </c>
      <c r="F656" s="9">
        <f>IF(Data!F656&gt;0,Data!F656-4,"")</f>
        <v/>
      </c>
      <c r="G656" s="9">
        <f>IF(Data!G656&gt;0,Data!G656-4,"")</f>
        <v/>
      </c>
      <c r="H656" s="9">
        <f>IF(Data!H656&gt;0,Data!H656-4,"")</f>
        <v/>
      </c>
      <c r="K656" s="10">
        <f>IF(COUNT(A656,B656,C656,D656)&gt;0,AVERAGE(A656,B656,C656,D656),"")</f>
        <v/>
      </c>
      <c r="L656" s="10">
        <f>IF(COUNT(E656,F656,G656,H656)&gt;0,AVERAGE(E656,F656,G656,H656),"")</f>
        <v/>
      </c>
      <c r="M656" s="10">
        <f>IF(COUNT(A656,B656,C656,D656,E656,F656,G656,H656)&gt;0,AVERAGE(A656,B656,C656,D656,E656,F656,G656,H656),"")</f>
        <v/>
      </c>
    </row>
    <row r="657">
      <c r="A657" s="9">
        <f>IF(Data!A657&gt;0,Data!A657-4,"")</f>
        <v/>
      </c>
      <c r="B657" s="9">
        <f>IF(Data!B657&gt;0,Data!B657-4,"")</f>
        <v/>
      </c>
      <c r="C657" s="9">
        <f>IF(Data!C657&gt;0,Data!C657-4,"")</f>
        <v/>
      </c>
      <c r="D657" s="9">
        <f>IF(Data!D657&gt;0,Data!D657-4,"")</f>
        <v/>
      </c>
      <c r="E657" s="9">
        <f>IF(Data!E657&gt;0,Data!E657-4,"")</f>
        <v/>
      </c>
      <c r="F657" s="9">
        <f>IF(Data!F657&gt;0,Data!F657-4,"")</f>
        <v/>
      </c>
      <c r="G657" s="9">
        <f>IF(Data!G657&gt;0,Data!G657-4,"")</f>
        <v/>
      </c>
      <c r="H657" s="9">
        <f>IF(Data!H657&gt;0,Data!H657-4,"")</f>
        <v/>
      </c>
      <c r="K657" s="10">
        <f>IF(COUNT(A657,B657,C657,D657)&gt;0,AVERAGE(A657,B657,C657,D657),"")</f>
        <v/>
      </c>
      <c r="L657" s="10">
        <f>IF(COUNT(E657,F657,G657,H657)&gt;0,AVERAGE(E657,F657,G657,H657),"")</f>
        <v/>
      </c>
      <c r="M657" s="10">
        <f>IF(COUNT(A657,B657,C657,D657,E657,F657,G657,H657)&gt;0,AVERAGE(A657,B657,C657,D657,E657,F657,G657,H657),"")</f>
        <v/>
      </c>
    </row>
    <row r="658">
      <c r="A658" s="9">
        <f>IF(Data!A658&gt;0,Data!A658-4,"")</f>
        <v/>
      </c>
      <c r="B658" s="9">
        <f>IF(Data!B658&gt;0,Data!B658-4,"")</f>
        <v/>
      </c>
      <c r="C658" s="9">
        <f>IF(Data!C658&gt;0,Data!C658-4,"")</f>
        <v/>
      </c>
      <c r="D658" s="9">
        <f>IF(Data!D658&gt;0,Data!D658-4,"")</f>
        <v/>
      </c>
      <c r="E658" s="9">
        <f>IF(Data!E658&gt;0,Data!E658-4,"")</f>
        <v/>
      </c>
      <c r="F658" s="9">
        <f>IF(Data!F658&gt;0,Data!F658-4,"")</f>
        <v/>
      </c>
      <c r="G658" s="9">
        <f>IF(Data!G658&gt;0,Data!G658-4,"")</f>
        <v/>
      </c>
      <c r="H658" s="9">
        <f>IF(Data!H658&gt;0,Data!H658-4,"")</f>
        <v/>
      </c>
      <c r="K658" s="10">
        <f>IF(COUNT(A658,B658,C658,D658)&gt;0,AVERAGE(A658,B658,C658,D658),"")</f>
        <v/>
      </c>
      <c r="L658" s="10">
        <f>IF(COUNT(E658,F658,G658,H658)&gt;0,AVERAGE(E658,F658,G658,H658),"")</f>
        <v/>
      </c>
      <c r="M658" s="10">
        <f>IF(COUNT(A658,B658,C658,D658,E658,F658,G658,H658)&gt;0,AVERAGE(A658,B658,C658,D658,E658,F658,G658,H658),"")</f>
        <v/>
      </c>
    </row>
    <row r="659">
      <c r="A659" s="9">
        <f>IF(Data!A659&gt;0,Data!A659-4,"")</f>
        <v/>
      </c>
      <c r="B659" s="9">
        <f>IF(Data!B659&gt;0,Data!B659-4,"")</f>
        <v/>
      </c>
      <c r="C659" s="9">
        <f>IF(Data!C659&gt;0,Data!C659-4,"")</f>
        <v/>
      </c>
      <c r="D659" s="9">
        <f>IF(Data!D659&gt;0,Data!D659-4,"")</f>
        <v/>
      </c>
      <c r="E659" s="9">
        <f>IF(Data!E659&gt;0,Data!E659-4,"")</f>
        <v/>
      </c>
      <c r="F659" s="9">
        <f>IF(Data!F659&gt;0,Data!F659-4,"")</f>
        <v/>
      </c>
      <c r="G659" s="9">
        <f>IF(Data!G659&gt;0,Data!G659-4,"")</f>
        <v/>
      </c>
      <c r="H659" s="9">
        <f>IF(Data!H659&gt;0,Data!H659-4,"")</f>
        <v/>
      </c>
      <c r="K659" s="10">
        <f>IF(COUNT(A659,B659,C659,D659)&gt;0,AVERAGE(A659,B659,C659,D659),"")</f>
        <v/>
      </c>
      <c r="L659" s="10">
        <f>IF(COUNT(E659,F659,G659,H659)&gt;0,AVERAGE(E659,F659,G659,H659),"")</f>
        <v/>
      </c>
      <c r="M659" s="10">
        <f>IF(COUNT(A659,B659,C659,D659,E659,F659,G659,H659)&gt;0,AVERAGE(A659,B659,C659,D659,E659,F659,G659,H659),"")</f>
        <v/>
      </c>
    </row>
    <row r="660">
      <c r="A660" s="9">
        <f>IF(Data!A660&gt;0,Data!A660-4,"")</f>
        <v/>
      </c>
      <c r="B660" s="9">
        <f>IF(Data!B660&gt;0,Data!B660-4,"")</f>
        <v/>
      </c>
      <c r="C660" s="9">
        <f>IF(Data!C660&gt;0,Data!C660-4,"")</f>
        <v/>
      </c>
      <c r="D660" s="9">
        <f>IF(Data!D660&gt;0,Data!D660-4,"")</f>
        <v/>
      </c>
      <c r="E660" s="9">
        <f>IF(Data!E660&gt;0,Data!E660-4,"")</f>
        <v/>
      </c>
      <c r="F660" s="9">
        <f>IF(Data!F660&gt;0,Data!F660-4,"")</f>
        <v/>
      </c>
      <c r="G660" s="9">
        <f>IF(Data!G660&gt;0,Data!G660-4,"")</f>
        <v/>
      </c>
      <c r="H660" s="9">
        <f>IF(Data!H660&gt;0,Data!H660-4,"")</f>
        <v/>
      </c>
      <c r="K660" s="10">
        <f>IF(COUNT(A660,B660,C660,D660)&gt;0,AVERAGE(A660,B660,C660,D660),"")</f>
        <v/>
      </c>
      <c r="L660" s="10">
        <f>IF(COUNT(E660,F660,G660,H660)&gt;0,AVERAGE(E660,F660,G660,H660),"")</f>
        <v/>
      </c>
      <c r="M660" s="10">
        <f>IF(COUNT(A660,B660,C660,D660,E660,F660,G660,H660)&gt;0,AVERAGE(A660,B660,C660,D660,E660,F660,G660,H660),"")</f>
        <v/>
      </c>
    </row>
    <row r="661">
      <c r="A661" s="9">
        <f>IF(Data!A661&gt;0,Data!A661-4,"")</f>
        <v/>
      </c>
      <c r="B661" s="9">
        <f>IF(Data!B661&gt;0,Data!B661-4,"")</f>
        <v/>
      </c>
      <c r="C661" s="9">
        <f>IF(Data!C661&gt;0,Data!C661-4,"")</f>
        <v/>
      </c>
      <c r="D661" s="9">
        <f>IF(Data!D661&gt;0,Data!D661-4,"")</f>
        <v/>
      </c>
      <c r="E661" s="9">
        <f>IF(Data!E661&gt;0,Data!E661-4,"")</f>
        <v/>
      </c>
      <c r="F661" s="9">
        <f>IF(Data!F661&gt;0,Data!F661-4,"")</f>
        <v/>
      </c>
      <c r="G661" s="9">
        <f>IF(Data!G661&gt;0,Data!G661-4,"")</f>
        <v/>
      </c>
      <c r="H661" s="9">
        <f>IF(Data!H661&gt;0,Data!H661-4,"")</f>
        <v/>
      </c>
      <c r="K661" s="10">
        <f>IF(COUNT(A661,B661,C661,D661)&gt;0,AVERAGE(A661,B661,C661,D661),"")</f>
        <v/>
      </c>
      <c r="L661" s="10">
        <f>IF(COUNT(E661,F661,G661,H661)&gt;0,AVERAGE(E661,F661,G661,H661),"")</f>
        <v/>
      </c>
      <c r="M661" s="10">
        <f>IF(COUNT(A661,B661,C661,D661,E661,F661,G661,H661)&gt;0,AVERAGE(A661,B661,C661,D661,E661,F661,G661,H661),"")</f>
        <v/>
      </c>
    </row>
    <row r="662">
      <c r="A662" s="9">
        <f>IF(Data!A662&gt;0,Data!A662-4,"")</f>
        <v/>
      </c>
      <c r="B662" s="9">
        <f>IF(Data!B662&gt;0,Data!B662-4,"")</f>
        <v/>
      </c>
      <c r="C662" s="9">
        <f>IF(Data!C662&gt;0,Data!C662-4,"")</f>
        <v/>
      </c>
      <c r="D662" s="9">
        <f>IF(Data!D662&gt;0,Data!D662-4,"")</f>
        <v/>
      </c>
      <c r="E662" s="9">
        <f>IF(Data!E662&gt;0,Data!E662-4,"")</f>
        <v/>
      </c>
      <c r="F662" s="9">
        <f>IF(Data!F662&gt;0,Data!F662-4,"")</f>
        <v/>
      </c>
      <c r="G662" s="9">
        <f>IF(Data!G662&gt;0,Data!G662-4,"")</f>
        <v/>
      </c>
      <c r="H662" s="9">
        <f>IF(Data!H662&gt;0,Data!H662-4,"")</f>
        <v/>
      </c>
      <c r="K662" s="10">
        <f>IF(COUNT(A662,B662,C662,D662)&gt;0,AVERAGE(A662,B662,C662,D662),"")</f>
        <v/>
      </c>
      <c r="L662" s="10">
        <f>IF(COUNT(E662,F662,G662,H662)&gt;0,AVERAGE(E662,F662,G662,H662),"")</f>
        <v/>
      </c>
      <c r="M662" s="10">
        <f>IF(COUNT(A662,B662,C662,D662,E662,F662,G662,H662)&gt;0,AVERAGE(A662,B662,C662,D662,E662,F662,G662,H662),"")</f>
        <v/>
      </c>
    </row>
    <row r="663">
      <c r="A663" s="9">
        <f>IF(Data!A663&gt;0,Data!A663-4,"")</f>
        <v/>
      </c>
      <c r="B663" s="9">
        <f>IF(Data!B663&gt;0,Data!B663-4,"")</f>
        <v/>
      </c>
      <c r="C663" s="9">
        <f>IF(Data!C663&gt;0,Data!C663-4,"")</f>
        <v/>
      </c>
      <c r="D663" s="9">
        <f>IF(Data!D663&gt;0,Data!D663-4,"")</f>
        <v/>
      </c>
      <c r="E663" s="9">
        <f>IF(Data!E663&gt;0,Data!E663-4,"")</f>
        <v/>
      </c>
      <c r="F663" s="9">
        <f>IF(Data!F663&gt;0,Data!F663-4,"")</f>
        <v/>
      </c>
      <c r="G663" s="9">
        <f>IF(Data!G663&gt;0,Data!G663-4,"")</f>
        <v/>
      </c>
      <c r="H663" s="9">
        <f>IF(Data!H663&gt;0,Data!H663-4,"")</f>
        <v/>
      </c>
      <c r="K663" s="10">
        <f>IF(COUNT(A663,B663,C663,D663)&gt;0,AVERAGE(A663,B663,C663,D663),"")</f>
        <v/>
      </c>
      <c r="L663" s="10">
        <f>IF(COUNT(E663,F663,G663,H663)&gt;0,AVERAGE(E663,F663,G663,H663),"")</f>
        <v/>
      </c>
      <c r="M663" s="10">
        <f>IF(COUNT(A663,B663,C663,D663,E663,F663,G663,H663)&gt;0,AVERAGE(A663,B663,C663,D663,E663,F663,G663,H663),"")</f>
        <v/>
      </c>
    </row>
    <row r="664">
      <c r="A664" s="9">
        <f>IF(Data!A664&gt;0,Data!A664-4,"")</f>
        <v/>
      </c>
      <c r="B664" s="9">
        <f>IF(Data!B664&gt;0,Data!B664-4,"")</f>
        <v/>
      </c>
      <c r="C664" s="9">
        <f>IF(Data!C664&gt;0,Data!C664-4,"")</f>
        <v/>
      </c>
      <c r="D664" s="9">
        <f>IF(Data!D664&gt;0,Data!D664-4,"")</f>
        <v/>
      </c>
      <c r="E664" s="9">
        <f>IF(Data!E664&gt;0,Data!E664-4,"")</f>
        <v/>
      </c>
      <c r="F664" s="9">
        <f>IF(Data!F664&gt;0,Data!F664-4,"")</f>
        <v/>
      </c>
      <c r="G664" s="9">
        <f>IF(Data!G664&gt;0,Data!G664-4,"")</f>
        <v/>
      </c>
      <c r="H664" s="9">
        <f>IF(Data!H664&gt;0,Data!H664-4,"")</f>
        <v/>
      </c>
      <c r="K664" s="10">
        <f>IF(COUNT(A664,B664,C664,D664)&gt;0,AVERAGE(A664,B664,C664,D664),"")</f>
        <v/>
      </c>
      <c r="L664" s="10">
        <f>IF(COUNT(E664,F664,G664,H664)&gt;0,AVERAGE(E664,F664,G664,H664),"")</f>
        <v/>
      </c>
      <c r="M664" s="10">
        <f>IF(COUNT(A664,B664,C664,D664,E664,F664,G664,H664)&gt;0,AVERAGE(A664,B664,C664,D664,E664,F664,G664,H664),"")</f>
        <v/>
      </c>
    </row>
    <row r="665">
      <c r="A665" s="9">
        <f>IF(Data!A665&gt;0,Data!A665-4,"")</f>
        <v/>
      </c>
      <c r="B665" s="9">
        <f>IF(Data!B665&gt;0,Data!B665-4,"")</f>
        <v/>
      </c>
      <c r="C665" s="9">
        <f>IF(Data!C665&gt;0,Data!C665-4,"")</f>
        <v/>
      </c>
      <c r="D665" s="9">
        <f>IF(Data!D665&gt;0,Data!D665-4,"")</f>
        <v/>
      </c>
      <c r="E665" s="9">
        <f>IF(Data!E665&gt;0,Data!E665-4,"")</f>
        <v/>
      </c>
      <c r="F665" s="9">
        <f>IF(Data!F665&gt;0,Data!F665-4,"")</f>
        <v/>
      </c>
      <c r="G665" s="9">
        <f>IF(Data!G665&gt;0,Data!G665-4,"")</f>
        <v/>
      </c>
      <c r="H665" s="9">
        <f>IF(Data!H665&gt;0,Data!H665-4,"")</f>
        <v/>
      </c>
      <c r="K665" s="10">
        <f>IF(COUNT(A665,B665,C665,D665)&gt;0,AVERAGE(A665,B665,C665,D665),"")</f>
        <v/>
      </c>
      <c r="L665" s="10">
        <f>IF(COUNT(E665,F665,G665,H665)&gt;0,AVERAGE(E665,F665,G665,H665),"")</f>
        <v/>
      </c>
      <c r="M665" s="10">
        <f>IF(COUNT(A665,B665,C665,D665,E665,F665,G665,H665)&gt;0,AVERAGE(A665,B665,C665,D665,E665,F665,G665,H665),"")</f>
        <v/>
      </c>
    </row>
    <row r="666">
      <c r="A666" s="9">
        <f>IF(Data!A666&gt;0,Data!A666-4,"")</f>
        <v/>
      </c>
      <c r="B666" s="9">
        <f>IF(Data!B666&gt;0,Data!B666-4,"")</f>
        <v/>
      </c>
      <c r="C666" s="9">
        <f>IF(Data!C666&gt;0,Data!C666-4,"")</f>
        <v/>
      </c>
      <c r="D666" s="9">
        <f>IF(Data!D666&gt;0,Data!D666-4,"")</f>
        <v/>
      </c>
      <c r="E666" s="9">
        <f>IF(Data!E666&gt;0,Data!E666-4,"")</f>
        <v/>
      </c>
      <c r="F666" s="9">
        <f>IF(Data!F666&gt;0,Data!F666-4,"")</f>
        <v/>
      </c>
      <c r="G666" s="9">
        <f>IF(Data!G666&gt;0,Data!G666-4,"")</f>
        <v/>
      </c>
      <c r="H666" s="9">
        <f>IF(Data!H666&gt;0,Data!H666-4,"")</f>
        <v/>
      </c>
      <c r="K666" s="10">
        <f>IF(COUNT(A666,B666,C666,D666)&gt;0,AVERAGE(A666,B666,C666,D666),"")</f>
        <v/>
      </c>
      <c r="L666" s="10">
        <f>IF(COUNT(E666,F666,G666,H666)&gt;0,AVERAGE(E666,F666,G666,H666),"")</f>
        <v/>
      </c>
      <c r="M666" s="10">
        <f>IF(COUNT(A666,B666,C666,D666,E666,F666,G666,H666)&gt;0,AVERAGE(A666,B666,C666,D666,E666,F666,G666,H666),"")</f>
        <v/>
      </c>
    </row>
    <row r="667">
      <c r="A667" s="9">
        <f>IF(Data!A667&gt;0,Data!A667-4,"")</f>
        <v/>
      </c>
      <c r="B667" s="9">
        <f>IF(Data!B667&gt;0,Data!B667-4,"")</f>
        <v/>
      </c>
      <c r="C667" s="9">
        <f>IF(Data!C667&gt;0,Data!C667-4,"")</f>
        <v/>
      </c>
      <c r="D667" s="9">
        <f>IF(Data!D667&gt;0,Data!D667-4,"")</f>
        <v/>
      </c>
      <c r="E667" s="9">
        <f>IF(Data!E667&gt;0,Data!E667-4,"")</f>
        <v/>
      </c>
      <c r="F667" s="9">
        <f>IF(Data!F667&gt;0,Data!F667-4,"")</f>
        <v/>
      </c>
      <c r="G667" s="9">
        <f>IF(Data!G667&gt;0,Data!G667-4,"")</f>
        <v/>
      </c>
      <c r="H667" s="9">
        <f>IF(Data!H667&gt;0,Data!H667-4,"")</f>
        <v/>
      </c>
      <c r="K667" s="10">
        <f>IF(COUNT(A667,B667,C667,D667)&gt;0,AVERAGE(A667,B667,C667,D667),"")</f>
        <v/>
      </c>
      <c r="L667" s="10">
        <f>IF(COUNT(E667,F667,G667,H667)&gt;0,AVERAGE(E667,F667,G667,H667),"")</f>
        <v/>
      </c>
      <c r="M667" s="10">
        <f>IF(COUNT(A667,B667,C667,D667,E667,F667,G667,H667)&gt;0,AVERAGE(A667,B667,C667,D667,E667,F667,G667,H667),"")</f>
        <v/>
      </c>
    </row>
    <row r="668">
      <c r="A668" s="9">
        <f>IF(Data!A668&gt;0,Data!A668-4,"")</f>
        <v/>
      </c>
      <c r="B668" s="9">
        <f>IF(Data!B668&gt;0,Data!B668-4,"")</f>
        <v/>
      </c>
      <c r="C668" s="9">
        <f>IF(Data!C668&gt;0,Data!C668-4,"")</f>
        <v/>
      </c>
      <c r="D668" s="9">
        <f>IF(Data!D668&gt;0,Data!D668-4,"")</f>
        <v/>
      </c>
      <c r="E668" s="9">
        <f>IF(Data!E668&gt;0,Data!E668-4,"")</f>
        <v/>
      </c>
      <c r="F668" s="9">
        <f>IF(Data!F668&gt;0,Data!F668-4,"")</f>
        <v/>
      </c>
      <c r="G668" s="9">
        <f>IF(Data!G668&gt;0,Data!G668-4,"")</f>
        <v/>
      </c>
      <c r="H668" s="9">
        <f>IF(Data!H668&gt;0,Data!H668-4,"")</f>
        <v/>
      </c>
      <c r="K668" s="10">
        <f>IF(COUNT(A668,B668,C668,D668)&gt;0,AVERAGE(A668,B668,C668,D668),"")</f>
        <v/>
      </c>
      <c r="L668" s="10">
        <f>IF(COUNT(E668,F668,G668,H668)&gt;0,AVERAGE(E668,F668,G668,H668),"")</f>
        <v/>
      </c>
      <c r="M668" s="10">
        <f>IF(COUNT(A668,B668,C668,D668,E668,F668,G668,H668)&gt;0,AVERAGE(A668,B668,C668,D668,E668,F668,G668,H668),"")</f>
        <v/>
      </c>
    </row>
    <row r="669">
      <c r="A669" s="9">
        <f>IF(Data!A669&gt;0,Data!A669-4,"")</f>
        <v/>
      </c>
      <c r="B669" s="9">
        <f>IF(Data!B669&gt;0,Data!B669-4,"")</f>
        <v/>
      </c>
      <c r="C669" s="9">
        <f>IF(Data!C669&gt;0,Data!C669-4,"")</f>
        <v/>
      </c>
      <c r="D669" s="9">
        <f>IF(Data!D669&gt;0,Data!D669-4,"")</f>
        <v/>
      </c>
      <c r="E669" s="9">
        <f>IF(Data!E669&gt;0,Data!E669-4,"")</f>
        <v/>
      </c>
      <c r="F669" s="9">
        <f>IF(Data!F669&gt;0,Data!F669-4,"")</f>
        <v/>
      </c>
      <c r="G669" s="9">
        <f>IF(Data!G669&gt;0,Data!G669-4,"")</f>
        <v/>
      </c>
      <c r="H669" s="9">
        <f>IF(Data!H669&gt;0,Data!H669-4,"")</f>
        <v/>
      </c>
      <c r="K669" s="10">
        <f>IF(COUNT(A669,B669,C669,D669)&gt;0,AVERAGE(A669,B669,C669,D669),"")</f>
        <v/>
      </c>
      <c r="L669" s="10">
        <f>IF(COUNT(E669,F669,G669,H669)&gt;0,AVERAGE(E669,F669,G669,H669),"")</f>
        <v/>
      </c>
      <c r="M669" s="10">
        <f>IF(COUNT(A669,B669,C669,D669,E669,F669,G669,H669)&gt;0,AVERAGE(A669,B669,C669,D669,E669,F669,G669,H669),"")</f>
        <v/>
      </c>
    </row>
    <row r="670">
      <c r="A670" s="9">
        <f>IF(Data!A670&gt;0,Data!A670-4,"")</f>
        <v/>
      </c>
      <c r="B670" s="9">
        <f>IF(Data!B670&gt;0,Data!B670-4,"")</f>
        <v/>
      </c>
      <c r="C670" s="9">
        <f>IF(Data!C670&gt;0,Data!C670-4,"")</f>
        <v/>
      </c>
      <c r="D670" s="9">
        <f>IF(Data!D670&gt;0,Data!D670-4,"")</f>
        <v/>
      </c>
      <c r="E670" s="9">
        <f>IF(Data!E670&gt;0,Data!E670-4,"")</f>
        <v/>
      </c>
      <c r="F670" s="9">
        <f>IF(Data!F670&gt;0,Data!F670-4,"")</f>
        <v/>
      </c>
      <c r="G670" s="9">
        <f>IF(Data!G670&gt;0,Data!G670-4,"")</f>
        <v/>
      </c>
      <c r="H670" s="9">
        <f>IF(Data!H670&gt;0,Data!H670-4,"")</f>
        <v/>
      </c>
      <c r="K670" s="10">
        <f>IF(COUNT(A670,B670,C670,D670)&gt;0,AVERAGE(A670,B670,C670,D670),"")</f>
        <v/>
      </c>
      <c r="L670" s="10">
        <f>IF(COUNT(E670,F670,G670,H670)&gt;0,AVERAGE(E670,F670,G670,H670),"")</f>
        <v/>
      </c>
      <c r="M670" s="10">
        <f>IF(COUNT(A670,B670,C670,D670,E670,F670,G670,H670)&gt;0,AVERAGE(A670,B670,C670,D670,E670,F670,G670,H670),"")</f>
        <v/>
      </c>
    </row>
    <row r="671">
      <c r="A671" s="9">
        <f>IF(Data!A671&gt;0,Data!A671-4,"")</f>
        <v/>
      </c>
      <c r="B671" s="9">
        <f>IF(Data!B671&gt;0,Data!B671-4,"")</f>
        <v/>
      </c>
      <c r="C671" s="9">
        <f>IF(Data!C671&gt;0,Data!C671-4,"")</f>
        <v/>
      </c>
      <c r="D671" s="9">
        <f>IF(Data!D671&gt;0,Data!D671-4,"")</f>
        <v/>
      </c>
      <c r="E671" s="9">
        <f>IF(Data!E671&gt;0,Data!E671-4,"")</f>
        <v/>
      </c>
      <c r="F671" s="9">
        <f>IF(Data!F671&gt;0,Data!F671-4,"")</f>
        <v/>
      </c>
      <c r="G671" s="9">
        <f>IF(Data!G671&gt;0,Data!G671-4,"")</f>
        <v/>
      </c>
      <c r="H671" s="9">
        <f>IF(Data!H671&gt;0,Data!H671-4,"")</f>
        <v/>
      </c>
      <c r="K671" s="10">
        <f>IF(COUNT(A671,B671,C671,D671)&gt;0,AVERAGE(A671,B671,C671,D671),"")</f>
        <v/>
      </c>
      <c r="L671" s="10">
        <f>IF(COUNT(E671,F671,G671,H671)&gt;0,AVERAGE(E671,F671,G671,H671),"")</f>
        <v/>
      </c>
      <c r="M671" s="10">
        <f>IF(COUNT(A671,B671,C671,D671,E671,F671,G671,H671)&gt;0,AVERAGE(A671,B671,C671,D671,E671,F671,G671,H671),"")</f>
        <v/>
      </c>
    </row>
    <row r="672">
      <c r="A672" s="9">
        <f>IF(Data!A672&gt;0,Data!A672-4,"")</f>
        <v/>
      </c>
      <c r="B672" s="9">
        <f>IF(Data!B672&gt;0,Data!B672-4,"")</f>
        <v/>
      </c>
      <c r="C672" s="9">
        <f>IF(Data!C672&gt;0,Data!C672-4,"")</f>
        <v/>
      </c>
      <c r="D672" s="9">
        <f>IF(Data!D672&gt;0,Data!D672-4,"")</f>
        <v/>
      </c>
      <c r="E672" s="9">
        <f>IF(Data!E672&gt;0,Data!E672-4,"")</f>
        <v/>
      </c>
      <c r="F672" s="9">
        <f>IF(Data!F672&gt;0,Data!F672-4,"")</f>
        <v/>
      </c>
      <c r="G672" s="9">
        <f>IF(Data!G672&gt;0,Data!G672-4,"")</f>
        <v/>
      </c>
      <c r="H672" s="9">
        <f>IF(Data!H672&gt;0,Data!H672-4,"")</f>
        <v/>
      </c>
      <c r="K672" s="10">
        <f>IF(COUNT(A672,B672,C672,D672)&gt;0,AVERAGE(A672,B672,C672,D672),"")</f>
        <v/>
      </c>
      <c r="L672" s="10">
        <f>IF(COUNT(E672,F672,G672,H672)&gt;0,AVERAGE(E672,F672,G672,H672),"")</f>
        <v/>
      </c>
      <c r="M672" s="10">
        <f>IF(COUNT(A672,B672,C672,D672,E672,F672,G672,H672)&gt;0,AVERAGE(A672,B672,C672,D672,E672,F672,G672,H672),"")</f>
        <v/>
      </c>
    </row>
    <row r="673">
      <c r="A673" s="9">
        <f>IF(Data!A673&gt;0,Data!A673-4,"")</f>
        <v/>
      </c>
      <c r="B673" s="9">
        <f>IF(Data!B673&gt;0,Data!B673-4,"")</f>
        <v/>
      </c>
      <c r="C673" s="9">
        <f>IF(Data!C673&gt;0,Data!C673-4,"")</f>
        <v/>
      </c>
      <c r="D673" s="9">
        <f>IF(Data!D673&gt;0,Data!D673-4,"")</f>
        <v/>
      </c>
      <c r="E673" s="9">
        <f>IF(Data!E673&gt;0,Data!E673-4,"")</f>
        <v/>
      </c>
      <c r="F673" s="9">
        <f>IF(Data!F673&gt;0,Data!F673-4,"")</f>
        <v/>
      </c>
      <c r="G673" s="9">
        <f>IF(Data!G673&gt;0,Data!G673-4,"")</f>
        <v/>
      </c>
      <c r="H673" s="9">
        <f>IF(Data!H673&gt;0,Data!H673-4,"")</f>
        <v/>
      </c>
      <c r="K673" s="10">
        <f>IF(COUNT(A673,B673,C673,D673)&gt;0,AVERAGE(A673,B673,C673,D673),"")</f>
        <v/>
      </c>
      <c r="L673" s="10">
        <f>IF(COUNT(E673,F673,G673,H673)&gt;0,AVERAGE(E673,F673,G673,H673),"")</f>
        <v/>
      </c>
      <c r="M673" s="10">
        <f>IF(COUNT(A673,B673,C673,D673,E673,F673,G673,H673)&gt;0,AVERAGE(A673,B673,C673,D673,E673,F673,G673,H673),"")</f>
        <v/>
      </c>
    </row>
    <row r="674">
      <c r="A674" s="9">
        <f>IF(Data!A674&gt;0,Data!A674-4,"")</f>
        <v/>
      </c>
      <c r="B674" s="9">
        <f>IF(Data!B674&gt;0,Data!B674-4,"")</f>
        <v/>
      </c>
      <c r="C674" s="9">
        <f>IF(Data!C674&gt;0,Data!C674-4,"")</f>
        <v/>
      </c>
      <c r="D674" s="9">
        <f>IF(Data!D674&gt;0,Data!D674-4,"")</f>
        <v/>
      </c>
      <c r="E674" s="9">
        <f>IF(Data!E674&gt;0,Data!E674-4,"")</f>
        <v/>
      </c>
      <c r="F674" s="9">
        <f>IF(Data!F674&gt;0,Data!F674-4,"")</f>
        <v/>
      </c>
      <c r="G674" s="9">
        <f>IF(Data!G674&gt;0,Data!G674-4,"")</f>
        <v/>
      </c>
      <c r="H674" s="9">
        <f>IF(Data!H674&gt;0,Data!H674-4,"")</f>
        <v/>
      </c>
      <c r="K674" s="10">
        <f>IF(COUNT(A674,B674,C674,D674)&gt;0,AVERAGE(A674,B674,C674,D674),"")</f>
        <v/>
      </c>
      <c r="L674" s="10">
        <f>IF(COUNT(E674,F674,G674,H674)&gt;0,AVERAGE(E674,F674,G674,H674),"")</f>
        <v/>
      </c>
      <c r="M674" s="10">
        <f>IF(COUNT(A674,B674,C674,D674,E674,F674,G674,H674)&gt;0,AVERAGE(A674,B674,C674,D674,E674,F674,G674,H674),"")</f>
        <v/>
      </c>
    </row>
    <row r="675">
      <c r="A675" s="9">
        <f>IF(Data!A675&gt;0,Data!A675-4,"")</f>
        <v/>
      </c>
      <c r="B675" s="9">
        <f>IF(Data!B675&gt;0,Data!B675-4,"")</f>
        <v/>
      </c>
      <c r="C675" s="9">
        <f>IF(Data!C675&gt;0,Data!C675-4,"")</f>
        <v/>
      </c>
      <c r="D675" s="9">
        <f>IF(Data!D675&gt;0,Data!D675-4,"")</f>
        <v/>
      </c>
      <c r="E675" s="9">
        <f>IF(Data!E675&gt;0,Data!E675-4,"")</f>
        <v/>
      </c>
      <c r="F675" s="9">
        <f>IF(Data!F675&gt;0,Data!F675-4,"")</f>
        <v/>
      </c>
      <c r="G675" s="9">
        <f>IF(Data!G675&gt;0,Data!G675-4,"")</f>
        <v/>
      </c>
      <c r="H675" s="9">
        <f>IF(Data!H675&gt;0,Data!H675-4,"")</f>
        <v/>
      </c>
      <c r="K675" s="10">
        <f>IF(COUNT(A675,B675,C675,D675)&gt;0,AVERAGE(A675,B675,C675,D675),"")</f>
        <v/>
      </c>
      <c r="L675" s="10">
        <f>IF(COUNT(E675,F675,G675,H675)&gt;0,AVERAGE(E675,F675,G675,H675),"")</f>
        <v/>
      </c>
      <c r="M675" s="10">
        <f>IF(COUNT(A675,B675,C675,D675,E675,F675,G675,H675)&gt;0,AVERAGE(A675,B675,C675,D675,E675,F675,G675,H675),"")</f>
        <v/>
      </c>
    </row>
    <row r="676">
      <c r="A676" s="9">
        <f>IF(Data!A676&gt;0,Data!A676-4,"")</f>
        <v/>
      </c>
      <c r="B676" s="9">
        <f>IF(Data!B676&gt;0,Data!B676-4,"")</f>
        <v/>
      </c>
      <c r="C676" s="9">
        <f>IF(Data!C676&gt;0,Data!C676-4,"")</f>
        <v/>
      </c>
      <c r="D676" s="9">
        <f>IF(Data!D676&gt;0,Data!D676-4,"")</f>
        <v/>
      </c>
      <c r="E676" s="9">
        <f>IF(Data!E676&gt;0,Data!E676-4,"")</f>
        <v/>
      </c>
      <c r="F676" s="9">
        <f>IF(Data!F676&gt;0,Data!F676-4,"")</f>
        <v/>
      </c>
      <c r="G676" s="9">
        <f>IF(Data!G676&gt;0,Data!G676-4,"")</f>
        <v/>
      </c>
      <c r="H676" s="9">
        <f>IF(Data!H676&gt;0,Data!H676-4,"")</f>
        <v/>
      </c>
      <c r="K676" s="10">
        <f>IF(COUNT(A676,B676,C676,D676)&gt;0,AVERAGE(A676,B676,C676,D676),"")</f>
        <v/>
      </c>
      <c r="L676" s="10">
        <f>IF(COUNT(E676,F676,G676,H676)&gt;0,AVERAGE(E676,F676,G676,H676),"")</f>
        <v/>
      </c>
      <c r="M676" s="10">
        <f>IF(COUNT(A676,B676,C676,D676,E676,F676,G676,H676)&gt;0,AVERAGE(A676,B676,C676,D676,E676,F676,G676,H676),"")</f>
        <v/>
      </c>
    </row>
    <row r="677">
      <c r="A677" s="9">
        <f>IF(Data!A677&gt;0,Data!A677-4,"")</f>
        <v/>
      </c>
      <c r="B677" s="9">
        <f>IF(Data!B677&gt;0,Data!B677-4,"")</f>
        <v/>
      </c>
      <c r="C677" s="9">
        <f>IF(Data!C677&gt;0,Data!C677-4,"")</f>
        <v/>
      </c>
      <c r="D677" s="9">
        <f>IF(Data!D677&gt;0,Data!D677-4,"")</f>
        <v/>
      </c>
      <c r="E677" s="9">
        <f>IF(Data!E677&gt;0,Data!E677-4,"")</f>
        <v/>
      </c>
      <c r="F677" s="9">
        <f>IF(Data!F677&gt;0,Data!F677-4,"")</f>
        <v/>
      </c>
      <c r="G677" s="9">
        <f>IF(Data!G677&gt;0,Data!G677-4,"")</f>
        <v/>
      </c>
      <c r="H677" s="9">
        <f>IF(Data!H677&gt;0,Data!H677-4,"")</f>
        <v/>
      </c>
      <c r="K677" s="10">
        <f>IF(COUNT(A677,B677,C677,D677)&gt;0,AVERAGE(A677,B677,C677,D677),"")</f>
        <v/>
      </c>
      <c r="L677" s="10">
        <f>IF(COUNT(E677,F677,G677,H677)&gt;0,AVERAGE(E677,F677,G677,H677),"")</f>
        <v/>
      </c>
      <c r="M677" s="10">
        <f>IF(COUNT(A677,B677,C677,D677,E677,F677,G677,H677)&gt;0,AVERAGE(A677,B677,C677,D677,E677,F677,G677,H677),"")</f>
        <v/>
      </c>
    </row>
    <row r="678">
      <c r="A678" s="9">
        <f>IF(Data!A678&gt;0,Data!A678-4,"")</f>
        <v/>
      </c>
      <c r="B678" s="9">
        <f>IF(Data!B678&gt;0,Data!B678-4,"")</f>
        <v/>
      </c>
      <c r="C678" s="9">
        <f>IF(Data!C678&gt;0,Data!C678-4,"")</f>
        <v/>
      </c>
      <c r="D678" s="9">
        <f>IF(Data!D678&gt;0,Data!D678-4,"")</f>
        <v/>
      </c>
      <c r="E678" s="9">
        <f>IF(Data!E678&gt;0,Data!E678-4,"")</f>
        <v/>
      </c>
      <c r="F678" s="9">
        <f>IF(Data!F678&gt;0,Data!F678-4,"")</f>
        <v/>
      </c>
      <c r="G678" s="9">
        <f>IF(Data!G678&gt;0,Data!G678-4,"")</f>
        <v/>
      </c>
      <c r="H678" s="9">
        <f>IF(Data!H678&gt;0,Data!H678-4,"")</f>
        <v/>
      </c>
      <c r="K678" s="10">
        <f>IF(COUNT(A678,B678,C678,D678)&gt;0,AVERAGE(A678,B678,C678,D678),"")</f>
        <v/>
      </c>
      <c r="L678" s="10">
        <f>IF(COUNT(E678,F678,G678,H678)&gt;0,AVERAGE(E678,F678,G678,H678),"")</f>
        <v/>
      </c>
      <c r="M678" s="10">
        <f>IF(COUNT(A678,B678,C678,D678,E678,F678,G678,H678)&gt;0,AVERAGE(A678,B678,C678,D678,E678,F678,G678,H678),"")</f>
        <v/>
      </c>
    </row>
    <row r="679">
      <c r="A679" s="9">
        <f>IF(Data!A679&gt;0,Data!A679-4,"")</f>
        <v/>
      </c>
      <c r="B679" s="9">
        <f>IF(Data!B679&gt;0,Data!B679-4,"")</f>
        <v/>
      </c>
      <c r="C679" s="9">
        <f>IF(Data!C679&gt;0,Data!C679-4,"")</f>
        <v/>
      </c>
      <c r="D679" s="9">
        <f>IF(Data!D679&gt;0,Data!D679-4,"")</f>
        <v/>
      </c>
      <c r="E679" s="9">
        <f>IF(Data!E679&gt;0,Data!E679-4,"")</f>
        <v/>
      </c>
      <c r="F679" s="9">
        <f>IF(Data!F679&gt;0,Data!F679-4,"")</f>
        <v/>
      </c>
      <c r="G679" s="9">
        <f>IF(Data!G679&gt;0,Data!G679-4,"")</f>
        <v/>
      </c>
      <c r="H679" s="9">
        <f>IF(Data!H679&gt;0,Data!H679-4,"")</f>
        <v/>
      </c>
      <c r="K679" s="10">
        <f>IF(COUNT(A679,B679,C679,D679)&gt;0,AVERAGE(A679,B679,C679,D679),"")</f>
        <v/>
      </c>
      <c r="L679" s="10">
        <f>IF(COUNT(E679,F679,G679,H679)&gt;0,AVERAGE(E679,F679,G679,H679),"")</f>
        <v/>
      </c>
      <c r="M679" s="10">
        <f>IF(COUNT(A679,B679,C679,D679,E679,F679,G679,H679)&gt;0,AVERAGE(A679,B679,C679,D679,E679,F679,G679,H679),"")</f>
        <v/>
      </c>
    </row>
    <row r="680">
      <c r="A680" s="9">
        <f>IF(Data!A680&gt;0,Data!A680-4,"")</f>
        <v/>
      </c>
      <c r="B680" s="9">
        <f>IF(Data!B680&gt;0,Data!B680-4,"")</f>
        <v/>
      </c>
      <c r="C680" s="9">
        <f>IF(Data!C680&gt;0,Data!C680-4,"")</f>
        <v/>
      </c>
      <c r="D680" s="9">
        <f>IF(Data!D680&gt;0,Data!D680-4,"")</f>
        <v/>
      </c>
      <c r="E680" s="9">
        <f>IF(Data!E680&gt;0,Data!E680-4,"")</f>
        <v/>
      </c>
      <c r="F680" s="9">
        <f>IF(Data!F680&gt;0,Data!F680-4,"")</f>
        <v/>
      </c>
      <c r="G680" s="9">
        <f>IF(Data!G680&gt;0,Data!G680-4,"")</f>
        <v/>
      </c>
      <c r="H680" s="9">
        <f>IF(Data!H680&gt;0,Data!H680-4,"")</f>
        <v/>
      </c>
      <c r="K680" s="10">
        <f>IF(COUNT(A680,B680,C680,D680)&gt;0,AVERAGE(A680,B680,C680,D680),"")</f>
        <v/>
      </c>
      <c r="L680" s="10">
        <f>IF(COUNT(E680,F680,G680,H680)&gt;0,AVERAGE(E680,F680,G680,H680),"")</f>
        <v/>
      </c>
      <c r="M680" s="10">
        <f>IF(COUNT(A680,B680,C680,D680,E680,F680,G680,H680)&gt;0,AVERAGE(A680,B680,C680,D680,E680,F680,G680,H680),"")</f>
        <v/>
      </c>
    </row>
    <row r="681">
      <c r="A681" s="9">
        <f>IF(Data!A681&gt;0,Data!A681-4,"")</f>
        <v/>
      </c>
      <c r="B681" s="9">
        <f>IF(Data!B681&gt;0,Data!B681-4,"")</f>
        <v/>
      </c>
      <c r="C681" s="9">
        <f>IF(Data!C681&gt;0,Data!C681-4,"")</f>
        <v/>
      </c>
      <c r="D681" s="9">
        <f>IF(Data!D681&gt;0,Data!D681-4,"")</f>
        <v/>
      </c>
      <c r="E681" s="9">
        <f>IF(Data!E681&gt;0,Data!E681-4,"")</f>
        <v/>
      </c>
      <c r="F681" s="9">
        <f>IF(Data!F681&gt;0,Data!F681-4,"")</f>
        <v/>
      </c>
      <c r="G681" s="9">
        <f>IF(Data!G681&gt;0,Data!G681-4,"")</f>
        <v/>
      </c>
      <c r="H681" s="9">
        <f>IF(Data!H681&gt;0,Data!H681-4,"")</f>
        <v/>
      </c>
      <c r="K681" s="10">
        <f>IF(COUNT(A681,B681,C681,D681)&gt;0,AVERAGE(A681,B681,C681,D681),"")</f>
        <v/>
      </c>
      <c r="L681" s="10">
        <f>IF(COUNT(E681,F681,G681,H681)&gt;0,AVERAGE(E681,F681,G681,H681),"")</f>
        <v/>
      </c>
      <c r="M681" s="10">
        <f>IF(COUNT(A681,B681,C681,D681,E681,F681,G681,H681)&gt;0,AVERAGE(A681,B681,C681,D681,E681,F681,G681,H681),"")</f>
        <v/>
      </c>
    </row>
    <row r="682">
      <c r="A682" s="9">
        <f>IF(Data!A682&gt;0,Data!A682-4,"")</f>
        <v/>
      </c>
      <c r="B682" s="9">
        <f>IF(Data!B682&gt;0,Data!B682-4,"")</f>
        <v/>
      </c>
      <c r="C682" s="9">
        <f>IF(Data!C682&gt;0,Data!C682-4,"")</f>
        <v/>
      </c>
      <c r="D682" s="9">
        <f>IF(Data!D682&gt;0,Data!D682-4,"")</f>
        <v/>
      </c>
      <c r="E682" s="9">
        <f>IF(Data!E682&gt;0,Data!E682-4,"")</f>
        <v/>
      </c>
      <c r="F682" s="9">
        <f>IF(Data!F682&gt;0,Data!F682-4,"")</f>
        <v/>
      </c>
      <c r="G682" s="9">
        <f>IF(Data!G682&gt;0,Data!G682-4,"")</f>
        <v/>
      </c>
      <c r="H682" s="9">
        <f>IF(Data!H682&gt;0,Data!H682-4,"")</f>
        <v/>
      </c>
      <c r="K682" s="10">
        <f>IF(COUNT(A682,B682,C682,D682)&gt;0,AVERAGE(A682,B682,C682,D682),"")</f>
        <v/>
      </c>
      <c r="L682" s="10">
        <f>IF(COUNT(E682,F682,G682,H682)&gt;0,AVERAGE(E682,F682,G682,H682),"")</f>
        <v/>
      </c>
      <c r="M682" s="10">
        <f>IF(COUNT(A682,B682,C682,D682,E682,F682,G682,H682)&gt;0,AVERAGE(A682,B682,C682,D682,E682,F682,G682,H682),"")</f>
        <v/>
      </c>
    </row>
    <row r="683">
      <c r="A683" s="9">
        <f>IF(Data!A683&gt;0,Data!A683-4,"")</f>
        <v/>
      </c>
      <c r="B683" s="9">
        <f>IF(Data!B683&gt;0,Data!B683-4,"")</f>
        <v/>
      </c>
      <c r="C683" s="9">
        <f>IF(Data!C683&gt;0,Data!C683-4,"")</f>
        <v/>
      </c>
      <c r="D683" s="9">
        <f>IF(Data!D683&gt;0,Data!D683-4,"")</f>
        <v/>
      </c>
      <c r="E683" s="9">
        <f>IF(Data!E683&gt;0,Data!E683-4,"")</f>
        <v/>
      </c>
      <c r="F683" s="9">
        <f>IF(Data!F683&gt;0,Data!F683-4,"")</f>
        <v/>
      </c>
      <c r="G683" s="9">
        <f>IF(Data!G683&gt;0,Data!G683-4,"")</f>
        <v/>
      </c>
      <c r="H683" s="9">
        <f>IF(Data!H683&gt;0,Data!H683-4,"")</f>
        <v/>
      </c>
      <c r="K683" s="10">
        <f>IF(COUNT(A683,B683,C683,D683)&gt;0,AVERAGE(A683,B683,C683,D683),"")</f>
        <v/>
      </c>
      <c r="L683" s="10">
        <f>IF(COUNT(E683,F683,G683,H683)&gt;0,AVERAGE(E683,F683,G683,H683),"")</f>
        <v/>
      </c>
      <c r="M683" s="10">
        <f>IF(COUNT(A683,B683,C683,D683,E683,F683,G683,H683)&gt;0,AVERAGE(A683,B683,C683,D683,E683,F683,G683,H683),"")</f>
        <v/>
      </c>
    </row>
    <row r="684">
      <c r="A684" s="9">
        <f>IF(Data!A684&gt;0,Data!A684-4,"")</f>
        <v/>
      </c>
      <c r="B684" s="9">
        <f>IF(Data!B684&gt;0,Data!B684-4,"")</f>
        <v/>
      </c>
      <c r="C684" s="9">
        <f>IF(Data!C684&gt;0,Data!C684-4,"")</f>
        <v/>
      </c>
      <c r="D684" s="9">
        <f>IF(Data!D684&gt;0,Data!D684-4,"")</f>
        <v/>
      </c>
      <c r="E684" s="9">
        <f>IF(Data!E684&gt;0,Data!E684-4,"")</f>
        <v/>
      </c>
      <c r="F684" s="9">
        <f>IF(Data!F684&gt;0,Data!F684-4,"")</f>
        <v/>
      </c>
      <c r="G684" s="9">
        <f>IF(Data!G684&gt;0,Data!G684-4,"")</f>
        <v/>
      </c>
      <c r="H684" s="9">
        <f>IF(Data!H684&gt;0,Data!H684-4,"")</f>
        <v/>
      </c>
      <c r="K684" s="10">
        <f>IF(COUNT(A684,B684,C684,D684)&gt;0,AVERAGE(A684,B684,C684,D684),"")</f>
        <v/>
      </c>
      <c r="L684" s="10">
        <f>IF(COUNT(E684,F684,G684,H684)&gt;0,AVERAGE(E684,F684,G684,H684),"")</f>
        <v/>
      </c>
      <c r="M684" s="10">
        <f>IF(COUNT(A684,B684,C684,D684,E684,F684,G684,H684)&gt;0,AVERAGE(A684,B684,C684,D684,E684,F684,G684,H684),"")</f>
        <v/>
      </c>
    </row>
    <row r="685">
      <c r="A685" s="9">
        <f>IF(Data!A685&gt;0,Data!A685-4,"")</f>
        <v/>
      </c>
      <c r="B685" s="9">
        <f>IF(Data!B685&gt;0,Data!B685-4,"")</f>
        <v/>
      </c>
      <c r="C685" s="9">
        <f>IF(Data!C685&gt;0,Data!C685-4,"")</f>
        <v/>
      </c>
      <c r="D685" s="9">
        <f>IF(Data!D685&gt;0,Data!D685-4,"")</f>
        <v/>
      </c>
      <c r="E685" s="9">
        <f>IF(Data!E685&gt;0,Data!E685-4,"")</f>
        <v/>
      </c>
      <c r="F685" s="9">
        <f>IF(Data!F685&gt;0,Data!F685-4,"")</f>
        <v/>
      </c>
      <c r="G685" s="9">
        <f>IF(Data!G685&gt;0,Data!G685-4,"")</f>
        <v/>
      </c>
      <c r="H685" s="9">
        <f>IF(Data!H685&gt;0,Data!H685-4,"")</f>
        <v/>
      </c>
      <c r="K685" s="10">
        <f>IF(COUNT(A685,B685,C685,D685)&gt;0,AVERAGE(A685,B685,C685,D685),"")</f>
        <v/>
      </c>
      <c r="L685" s="10">
        <f>IF(COUNT(E685,F685,G685,H685)&gt;0,AVERAGE(E685,F685,G685,H685),"")</f>
        <v/>
      </c>
      <c r="M685" s="10">
        <f>IF(COUNT(A685,B685,C685,D685,E685,F685,G685,H685)&gt;0,AVERAGE(A685,B685,C685,D685,E685,F685,G685,H685),"")</f>
        <v/>
      </c>
    </row>
    <row r="686">
      <c r="A686" s="9">
        <f>IF(Data!A686&gt;0,Data!A686-4,"")</f>
        <v/>
      </c>
      <c r="B686" s="9">
        <f>IF(Data!B686&gt;0,Data!B686-4,"")</f>
        <v/>
      </c>
      <c r="C686" s="9">
        <f>IF(Data!C686&gt;0,Data!C686-4,"")</f>
        <v/>
      </c>
      <c r="D686" s="9">
        <f>IF(Data!D686&gt;0,Data!D686-4,"")</f>
        <v/>
      </c>
      <c r="E686" s="9">
        <f>IF(Data!E686&gt;0,Data!E686-4,"")</f>
        <v/>
      </c>
      <c r="F686" s="9">
        <f>IF(Data!F686&gt;0,Data!F686-4,"")</f>
        <v/>
      </c>
      <c r="G686" s="9">
        <f>IF(Data!G686&gt;0,Data!G686-4,"")</f>
        <v/>
      </c>
      <c r="H686" s="9">
        <f>IF(Data!H686&gt;0,Data!H686-4,"")</f>
        <v/>
      </c>
      <c r="K686" s="10">
        <f>IF(COUNT(A686,B686,C686,D686)&gt;0,AVERAGE(A686,B686,C686,D686),"")</f>
        <v/>
      </c>
      <c r="L686" s="10">
        <f>IF(COUNT(E686,F686,G686,H686)&gt;0,AVERAGE(E686,F686,G686,H686),"")</f>
        <v/>
      </c>
      <c r="M686" s="10">
        <f>IF(COUNT(A686,B686,C686,D686,E686,F686,G686,H686)&gt;0,AVERAGE(A686,B686,C686,D686,E686,F686,G686,H686),"")</f>
        <v/>
      </c>
    </row>
    <row r="687">
      <c r="A687" s="9">
        <f>IF(Data!A687&gt;0,Data!A687-4,"")</f>
        <v/>
      </c>
      <c r="B687" s="9">
        <f>IF(Data!B687&gt;0,Data!B687-4,"")</f>
        <v/>
      </c>
      <c r="C687" s="9">
        <f>IF(Data!C687&gt;0,Data!C687-4,"")</f>
        <v/>
      </c>
      <c r="D687" s="9">
        <f>IF(Data!D687&gt;0,Data!D687-4,"")</f>
        <v/>
      </c>
      <c r="E687" s="9">
        <f>IF(Data!E687&gt;0,Data!E687-4,"")</f>
        <v/>
      </c>
      <c r="F687" s="9">
        <f>IF(Data!F687&gt;0,Data!F687-4,"")</f>
        <v/>
      </c>
      <c r="G687" s="9">
        <f>IF(Data!G687&gt;0,Data!G687-4,"")</f>
        <v/>
      </c>
      <c r="H687" s="9">
        <f>IF(Data!H687&gt;0,Data!H687-4,"")</f>
        <v/>
      </c>
      <c r="K687" s="10">
        <f>IF(COUNT(A687,B687,C687,D687)&gt;0,AVERAGE(A687,B687,C687,D687),"")</f>
        <v/>
      </c>
      <c r="L687" s="10">
        <f>IF(COUNT(E687,F687,G687,H687)&gt;0,AVERAGE(E687,F687,G687,H687),"")</f>
        <v/>
      </c>
      <c r="M687" s="10">
        <f>IF(COUNT(A687,B687,C687,D687,E687,F687,G687,H687)&gt;0,AVERAGE(A687,B687,C687,D687,E687,F687,G687,H687),"")</f>
        <v/>
      </c>
    </row>
    <row r="688">
      <c r="A688" s="9">
        <f>IF(Data!A688&gt;0,Data!A688-4,"")</f>
        <v/>
      </c>
      <c r="B688" s="9">
        <f>IF(Data!B688&gt;0,Data!B688-4,"")</f>
        <v/>
      </c>
      <c r="C688" s="9">
        <f>IF(Data!C688&gt;0,Data!C688-4,"")</f>
        <v/>
      </c>
      <c r="D688" s="9">
        <f>IF(Data!D688&gt;0,Data!D688-4,"")</f>
        <v/>
      </c>
      <c r="E688" s="9">
        <f>IF(Data!E688&gt;0,Data!E688-4,"")</f>
        <v/>
      </c>
      <c r="F688" s="9">
        <f>IF(Data!F688&gt;0,Data!F688-4,"")</f>
        <v/>
      </c>
      <c r="G688" s="9">
        <f>IF(Data!G688&gt;0,Data!G688-4,"")</f>
        <v/>
      </c>
      <c r="H688" s="9">
        <f>IF(Data!H688&gt;0,Data!H688-4,"")</f>
        <v/>
      </c>
      <c r="K688" s="10">
        <f>IF(COUNT(A688,B688,C688,D688)&gt;0,AVERAGE(A688,B688,C688,D688),"")</f>
        <v/>
      </c>
      <c r="L688" s="10">
        <f>IF(COUNT(E688,F688,G688,H688)&gt;0,AVERAGE(E688,F688,G688,H688),"")</f>
        <v/>
      </c>
      <c r="M688" s="10">
        <f>IF(COUNT(A688,B688,C688,D688,E688,F688,G688,H688)&gt;0,AVERAGE(A688,B688,C688,D688,E688,F688,G688,H688),"")</f>
        <v/>
      </c>
    </row>
    <row r="689">
      <c r="A689" s="9">
        <f>IF(Data!A689&gt;0,Data!A689-4,"")</f>
        <v/>
      </c>
      <c r="B689" s="9">
        <f>IF(Data!B689&gt;0,Data!B689-4,"")</f>
        <v/>
      </c>
      <c r="C689" s="9">
        <f>IF(Data!C689&gt;0,Data!C689-4,"")</f>
        <v/>
      </c>
      <c r="D689" s="9">
        <f>IF(Data!D689&gt;0,Data!D689-4,"")</f>
        <v/>
      </c>
      <c r="E689" s="9">
        <f>IF(Data!E689&gt;0,Data!E689-4,"")</f>
        <v/>
      </c>
      <c r="F689" s="9">
        <f>IF(Data!F689&gt;0,Data!F689-4,"")</f>
        <v/>
      </c>
      <c r="G689" s="9">
        <f>IF(Data!G689&gt;0,Data!G689-4,"")</f>
        <v/>
      </c>
      <c r="H689" s="9">
        <f>IF(Data!H689&gt;0,Data!H689-4,"")</f>
        <v/>
      </c>
      <c r="K689" s="10">
        <f>IF(COUNT(A689,B689,C689,D689)&gt;0,AVERAGE(A689,B689,C689,D689),"")</f>
        <v/>
      </c>
      <c r="L689" s="10">
        <f>IF(COUNT(E689,F689,G689,H689)&gt;0,AVERAGE(E689,F689,G689,H689),"")</f>
        <v/>
      </c>
      <c r="M689" s="10">
        <f>IF(COUNT(A689,B689,C689,D689,E689,F689,G689,H689)&gt;0,AVERAGE(A689,B689,C689,D689,E689,F689,G689,H689),"")</f>
        <v/>
      </c>
    </row>
    <row r="690">
      <c r="A690" s="9">
        <f>IF(Data!A690&gt;0,Data!A690-4,"")</f>
        <v/>
      </c>
      <c r="B690" s="9">
        <f>IF(Data!B690&gt;0,Data!B690-4,"")</f>
        <v/>
      </c>
      <c r="C690" s="9">
        <f>IF(Data!C690&gt;0,Data!C690-4,"")</f>
        <v/>
      </c>
      <c r="D690" s="9">
        <f>IF(Data!D690&gt;0,Data!D690-4,"")</f>
        <v/>
      </c>
      <c r="E690" s="9">
        <f>IF(Data!E690&gt;0,Data!E690-4,"")</f>
        <v/>
      </c>
      <c r="F690" s="9">
        <f>IF(Data!F690&gt;0,Data!F690-4,"")</f>
        <v/>
      </c>
      <c r="G690" s="9">
        <f>IF(Data!G690&gt;0,Data!G690-4,"")</f>
        <v/>
      </c>
      <c r="H690" s="9">
        <f>IF(Data!H690&gt;0,Data!H690-4,"")</f>
        <v/>
      </c>
      <c r="K690" s="10">
        <f>IF(COUNT(A690,B690,C690,D690)&gt;0,AVERAGE(A690,B690,C690,D690),"")</f>
        <v/>
      </c>
      <c r="L690" s="10">
        <f>IF(COUNT(E690,F690,G690,H690)&gt;0,AVERAGE(E690,F690,G690,H690),"")</f>
        <v/>
      </c>
      <c r="M690" s="10">
        <f>IF(COUNT(A690,B690,C690,D690,E690,F690,G690,H690)&gt;0,AVERAGE(A690,B690,C690,D690,E690,F690,G690,H690),"")</f>
        <v/>
      </c>
    </row>
    <row r="691">
      <c r="A691" s="9">
        <f>IF(Data!A691&gt;0,Data!A691-4,"")</f>
        <v/>
      </c>
      <c r="B691" s="9">
        <f>IF(Data!B691&gt;0,Data!B691-4,"")</f>
        <v/>
      </c>
      <c r="C691" s="9">
        <f>IF(Data!C691&gt;0,Data!C691-4,"")</f>
        <v/>
      </c>
      <c r="D691" s="9">
        <f>IF(Data!D691&gt;0,Data!D691-4,"")</f>
        <v/>
      </c>
      <c r="E691" s="9">
        <f>IF(Data!E691&gt;0,Data!E691-4,"")</f>
        <v/>
      </c>
      <c r="F691" s="9">
        <f>IF(Data!F691&gt;0,Data!F691-4,"")</f>
        <v/>
      </c>
      <c r="G691" s="9">
        <f>IF(Data!G691&gt;0,Data!G691-4,"")</f>
        <v/>
      </c>
      <c r="H691" s="9">
        <f>IF(Data!H691&gt;0,Data!H691-4,"")</f>
        <v/>
      </c>
      <c r="K691" s="10">
        <f>IF(COUNT(A691,B691,C691,D691)&gt;0,AVERAGE(A691,B691,C691,D691),"")</f>
        <v/>
      </c>
      <c r="L691" s="10">
        <f>IF(COUNT(E691,F691,G691,H691)&gt;0,AVERAGE(E691,F691,G691,H691),"")</f>
        <v/>
      </c>
      <c r="M691" s="10">
        <f>IF(COUNT(A691,B691,C691,D691,E691,F691,G691,H691)&gt;0,AVERAGE(A691,B691,C691,D691,E691,F691,G691,H691),"")</f>
        <v/>
      </c>
    </row>
    <row r="692">
      <c r="A692" s="9">
        <f>IF(Data!A692&gt;0,Data!A692-4,"")</f>
        <v/>
      </c>
      <c r="B692" s="9">
        <f>IF(Data!B692&gt;0,Data!B692-4,"")</f>
        <v/>
      </c>
      <c r="C692" s="9">
        <f>IF(Data!C692&gt;0,Data!C692-4,"")</f>
        <v/>
      </c>
      <c r="D692" s="9">
        <f>IF(Data!D692&gt;0,Data!D692-4,"")</f>
        <v/>
      </c>
      <c r="E692" s="9">
        <f>IF(Data!E692&gt;0,Data!E692-4,"")</f>
        <v/>
      </c>
      <c r="F692" s="9">
        <f>IF(Data!F692&gt;0,Data!F692-4,"")</f>
        <v/>
      </c>
      <c r="G692" s="9">
        <f>IF(Data!G692&gt;0,Data!G692-4,"")</f>
        <v/>
      </c>
      <c r="H692" s="9">
        <f>IF(Data!H692&gt;0,Data!H692-4,"")</f>
        <v/>
      </c>
      <c r="K692" s="10">
        <f>IF(COUNT(A692,B692,C692,D692)&gt;0,AVERAGE(A692,B692,C692,D692),"")</f>
        <v/>
      </c>
      <c r="L692" s="10">
        <f>IF(COUNT(E692,F692,G692,H692)&gt;0,AVERAGE(E692,F692,G692,H692),"")</f>
        <v/>
      </c>
      <c r="M692" s="10">
        <f>IF(COUNT(A692,B692,C692,D692,E692,F692,G692,H692)&gt;0,AVERAGE(A692,B692,C692,D692,E692,F692,G692,H692),"")</f>
        <v/>
      </c>
    </row>
    <row r="693">
      <c r="A693" s="9">
        <f>IF(Data!A693&gt;0,Data!A693-4,"")</f>
        <v/>
      </c>
      <c r="B693" s="9">
        <f>IF(Data!B693&gt;0,Data!B693-4,"")</f>
        <v/>
      </c>
      <c r="C693" s="9">
        <f>IF(Data!C693&gt;0,Data!C693-4,"")</f>
        <v/>
      </c>
      <c r="D693" s="9">
        <f>IF(Data!D693&gt;0,Data!D693-4,"")</f>
        <v/>
      </c>
      <c r="E693" s="9">
        <f>IF(Data!E693&gt;0,Data!E693-4,"")</f>
        <v/>
      </c>
      <c r="F693" s="9">
        <f>IF(Data!F693&gt;0,Data!F693-4,"")</f>
        <v/>
      </c>
      <c r="G693" s="9">
        <f>IF(Data!G693&gt;0,Data!G693-4,"")</f>
        <v/>
      </c>
      <c r="H693" s="9">
        <f>IF(Data!H693&gt;0,Data!H693-4,"")</f>
        <v/>
      </c>
      <c r="K693" s="10">
        <f>IF(COUNT(A693,B693,C693,D693)&gt;0,AVERAGE(A693,B693,C693,D693),"")</f>
        <v/>
      </c>
      <c r="L693" s="10">
        <f>IF(COUNT(E693,F693,G693,H693)&gt;0,AVERAGE(E693,F693,G693,H693),"")</f>
        <v/>
      </c>
      <c r="M693" s="10">
        <f>IF(COUNT(A693,B693,C693,D693,E693,F693,G693,H693)&gt;0,AVERAGE(A693,B693,C693,D693,E693,F693,G693,H693),"")</f>
        <v/>
      </c>
    </row>
    <row r="694">
      <c r="A694" s="9">
        <f>IF(Data!A694&gt;0,Data!A694-4,"")</f>
        <v/>
      </c>
      <c r="B694" s="9">
        <f>IF(Data!B694&gt;0,Data!B694-4,"")</f>
        <v/>
      </c>
      <c r="C694" s="9">
        <f>IF(Data!C694&gt;0,Data!C694-4,"")</f>
        <v/>
      </c>
      <c r="D694" s="9">
        <f>IF(Data!D694&gt;0,Data!D694-4,"")</f>
        <v/>
      </c>
      <c r="E694" s="9">
        <f>IF(Data!E694&gt;0,Data!E694-4,"")</f>
        <v/>
      </c>
      <c r="F694" s="9">
        <f>IF(Data!F694&gt;0,Data!F694-4,"")</f>
        <v/>
      </c>
      <c r="G694" s="9">
        <f>IF(Data!G694&gt;0,Data!G694-4,"")</f>
        <v/>
      </c>
      <c r="H694" s="9">
        <f>IF(Data!H694&gt;0,Data!H694-4,"")</f>
        <v/>
      </c>
      <c r="K694" s="10">
        <f>IF(COUNT(A694,B694,C694,D694)&gt;0,AVERAGE(A694,B694,C694,D694),"")</f>
        <v/>
      </c>
      <c r="L694" s="10">
        <f>IF(COUNT(E694,F694,G694,H694)&gt;0,AVERAGE(E694,F694,G694,H694),"")</f>
        <v/>
      </c>
      <c r="M694" s="10">
        <f>IF(COUNT(A694,B694,C694,D694,E694,F694,G694,H694)&gt;0,AVERAGE(A694,B694,C694,D694,E694,F694,G694,H694),"")</f>
        <v/>
      </c>
    </row>
    <row r="695">
      <c r="A695" s="9">
        <f>IF(Data!A695&gt;0,Data!A695-4,"")</f>
        <v/>
      </c>
      <c r="B695" s="9">
        <f>IF(Data!B695&gt;0,Data!B695-4,"")</f>
        <v/>
      </c>
      <c r="C695" s="9">
        <f>IF(Data!C695&gt;0,Data!C695-4,"")</f>
        <v/>
      </c>
      <c r="D695" s="9">
        <f>IF(Data!D695&gt;0,Data!D695-4,"")</f>
        <v/>
      </c>
      <c r="E695" s="9">
        <f>IF(Data!E695&gt;0,Data!E695-4,"")</f>
        <v/>
      </c>
      <c r="F695" s="9">
        <f>IF(Data!F695&gt;0,Data!F695-4,"")</f>
        <v/>
      </c>
      <c r="G695" s="9">
        <f>IF(Data!G695&gt;0,Data!G695-4,"")</f>
        <v/>
      </c>
      <c r="H695" s="9">
        <f>IF(Data!H695&gt;0,Data!H695-4,"")</f>
        <v/>
      </c>
      <c r="K695" s="10">
        <f>IF(COUNT(A695,B695,C695,D695)&gt;0,AVERAGE(A695,B695,C695,D695),"")</f>
        <v/>
      </c>
      <c r="L695" s="10">
        <f>IF(COUNT(E695,F695,G695,H695)&gt;0,AVERAGE(E695,F695,G695,H695),"")</f>
        <v/>
      </c>
      <c r="M695" s="10">
        <f>IF(COUNT(A695,B695,C695,D695,E695,F695,G695,H695)&gt;0,AVERAGE(A695,B695,C695,D695,E695,F695,G695,H695),"")</f>
        <v/>
      </c>
    </row>
    <row r="696">
      <c r="A696" s="9">
        <f>IF(Data!A696&gt;0,Data!A696-4,"")</f>
        <v/>
      </c>
      <c r="B696" s="9">
        <f>IF(Data!B696&gt;0,Data!B696-4,"")</f>
        <v/>
      </c>
      <c r="C696" s="9">
        <f>IF(Data!C696&gt;0,Data!C696-4,"")</f>
        <v/>
      </c>
      <c r="D696" s="9">
        <f>IF(Data!D696&gt;0,Data!D696-4,"")</f>
        <v/>
      </c>
      <c r="E696" s="9">
        <f>IF(Data!E696&gt;0,Data!E696-4,"")</f>
        <v/>
      </c>
      <c r="F696" s="9">
        <f>IF(Data!F696&gt;0,Data!F696-4,"")</f>
        <v/>
      </c>
      <c r="G696" s="9">
        <f>IF(Data!G696&gt;0,Data!G696-4,"")</f>
        <v/>
      </c>
      <c r="H696" s="9">
        <f>IF(Data!H696&gt;0,Data!H696-4,"")</f>
        <v/>
      </c>
      <c r="K696" s="10">
        <f>IF(COUNT(A696,B696,C696,D696)&gt;0,AVERAGE(A696,B696,C696,D696),"")</f>
        <v/>
      </c>
      <c r="L696" s="10">
        <f>IF(COUNT(E696,F696,G696,H696)&gt;0,AVERAGE(E696,F696,G696,H696),"")</f>
        <v/>
      </c>
      <c r="M696" s="10">
        <f>IF(COUNT(A696,B696,C696,D696,E696,F696,G696,H696)&gt;0,AVERAGE(A696,B696,C696,D696,E696,F696,G696,H696),"")</f>
        <v/>
      </c>
    </row>
    <row r="697">
      <c r="A697" s="9">
        <f>IF(Data!A697&gt;0,Data!A697-4,"")</f>
        <v/>
      </c>
      <c r="B697" s="9">
        <f>IF(Data!B697&gt;0,Data!B697-4,"")</f>
        <v/>
      </c>
      <c r="C697" s="9">
        <f>IF(Data!C697&gt;0,Data!C697-4,"")</f>
        <v/>
      </c>
      <c r="D697" s="9">
        <f>IF(Data!D697&gt;0,Data!D697-4,"")</f>
        <v/>
      </c>
      <c r="E697" s="9">
        <f>IF(Data!E697&gt;0,Data!E697-4,"")</f>
        <v/>
      </c>
      <c r="F697" s="9">
        <f>IF(Data!F697&gt;0,Data!F697-4,"")</f>
        <v/>
      </c>
      <c r="G697" s="9">
        <f>IF(Data!G697&gt;0,Data!G697-4,"")</f>
        <v/>
      </c>
      <c r="H697" s="9">
        <f>IF(Data!H697&gt;0,Data!H697-4,"")</f>
        <v/>
      </c>
      <c r="K697" s="10">
        <f>IF(COUNT(A697,B697,C697,D697)&gt;0,AVERAGE(A697,B697,C697,D697),"")</f>
        <v/>
      </c>
      <c r="L697" s="10">
        <f>IF(COUNT(E697,F697,G697,H697)&gt;0,AVERAGE(E697,F697,G697,H697),"")</f>
        <v/>
      </c>
      <c r="M697" s="10">
        <f>IF(COUNT(A697,B697,C697,D697,E697,F697,G697,H697)&gt;0,AVERAGE(A697,B697,C697,D697,E697,F697,G697,H697),"")</f>
        <v/>
      </c>
    </row>
    <row r="698">
      <c r="A698" s="9">
        <f>IF(Data!A698&gt;0,Data!A698-4,"")</f>
        <v/>
      </c>
      <c r="B698" s="9">
        <f>IF(Data!B698&gt;0,Data!B698-4,"")</f>
        <v/>
      </c>
      <c r="C698" s="9">
        <f>IF(Data!C698&gt;0,Data!C698-4,"")</f>
        <v/>
      </c>
      <c r="D698" s="9">
        <f>IF(Data!D698&gt;0,Data!D698-4,"")</f>
        <v/>
      </c>
      <c r="E698" s="9">
        <f>IF(Data!E698&gt;0,Data!E698-4,"")</f>
        <v/>
      </c>
      <c r="F698" s="9">
        <f>IF(Data!F698&gt;0,Data!F698-4,"")</f>
        <v/>
      </c>
      <c r="G698" s="9">
        <f>IF(Data!G698&gt;0,Data!G698-4,"")</f>
        <v/>
      </c>
      <c r="H698" s="9">
        <f>IF(Data!H698&gt;0,Data!H698-4,"")</f>
        <v/>
      </c>
      <c r="K698" s="10">
        <f>IF(COUNT(A698,B698,C698,D698)&gt;0,AVERAGE(A698,B698,C698,D698),"")</f>
        <v/>
      </c>
      <c r="L698" s="10">
        <f>IF(COUNT(E698,F698,G698,H698)&gt;0,AVERAGE(E698,F698,G698,H698),"")</f>
        <v/>
      </c>
      <c r="M698" s="10">
        <f>IF(COUNT(A698,B698,C698,D698,E698,F698,G698,H698)&gt;0,AVERAGE(A698,B698,C698,D698,E698,F698,G698,H698),"")</f>
        <v/>
      </c>
    </row>
    <row r="699">
      <c r="A699" s="9">
        <f>IF(Data!A699&gt;0,Data!A699-4,"")</f>
        <v/>
      </c>
      <c r="B699" s="9">
        <f>IF(Data!B699&gt;0,Data!B699-4,"")</f>
        <v/>
      </c>
      <c r="C699" s="9">
        <f>IF(Data!C699&gt;0,Data!C699-4,"")</f>
        <v/>
      </c>
      <c r="D699" s="9">
        <f>IF(Data!D699&gt;0,Data!D699-4,"")</f>
        <v/>
      </c>
      <c r="E699" s="9">
        <f>IF(Data!E699&gt;0,Data!E699-4,"")</f>
        <v/>
      </c>
      <c r="F699" s="9">
        <f>IF(Data!F699&gt;0,Data!F699-4,"")</f>
        <v/>
      </c>
      <c r="G699" s="9">
        <f>IF(Data!G699&gt;0,Data!G699-4,"")</f>
        <v/>
      </c>
      <c r="H699" s="9">
        <f>IF(Data!H699&gt;0,Data!H699-4,"")</f>
        <v/>
      </c>
      <c r="K699" s="10">
        <f>IF(COUNT(A699,B699,C699,D699)&gt;0,AVERAGE(A699,B699,C699,D699),"")</f>
        <v/>
      </c>
      <c r="L699" s="10">
        <f>IF(COUNT(E699,F699,G699,H699)&gt;0,AVERAGE(E699,F699,G699,H699),"")</f>
        <v/>
      </c>
      <c r="M699" s="10">
        <f>IF(COUNT(A699,B699,C699,D699,E699,F699,G699,H699)&gt;0,AVERAGE(A699,B699,C699,D699,E699,F699,G699,H699),"")</f>
        <v/>
      </c>
    </row>
    <row r="700">
      <c r="A700" s="9">
        <f>IF(Data!A700&gt;0,Data!A700-4,"")</f>
        <v/>
      </c>
      <c r="B700" s="9">
        <f>IF(Data!B700&gt;0,Data!B700-4,"")</f>
        <v/>
      </c>
      <c r="C700" s="9">
        <f>IF(Data!C700&gt;0,Data!C700-4,"")</f>
        <v/>
      </c>
      <c r="D700" s="9">
        <f>IF(Data!D700&gt;0,Data!D700-4,"")</f>
        <v/>
      </c>
      <c r="E700" s="9">
        <f>IF(Data!E700&gt;0,Data!E700-4,"")</f>
        <v/>
      </c>
      <c r="F700" s="9">
        <f>IF(Data!F700&gt;0,Data!F700-4,"")</f>
        <v/>
      </c>
      <c r="G700" s="9">
        <f>IF(Data!G700&gt;0,Data!G700-4,"")</f>
        <v/>
      </c>
      <c r="H700" s="9">
        <f>IF(Data!H700&gt;0,Data!H700-4,"")</f>
        <v/>
      </c>
      <c r="K700" s="10">
        <f>IF(COUNT(A700,B700,C700,D700)&gt;0,AVERAGE(A700,B700,C700,D700),"")</f>
        <v/>
      </c>
      <c r="L700" s="10">
        <f>IF(COUNT(E700,F700,G700,H700)&gt;0,AVERAGE(E700,F700,G700,H700),"")</f>
        <v/>
      </c>
      <c r="M700" s="10">
        <f>IF(COUNT(A700,B700,C700,D700,E700,F700,G700,H700)&gt;0,AVERAGE(A700,B700,C700,D700,E700,F700,G700,H700),"")</f>
        <v/>
      </c>
    </row>
    <row r="701">
      <c r="A701" s="9">
        <f>IF(Data!A701&gt;0,Data!A701-4,"")</f>
        <v/>
      </c>
      <c r="B701" s="9">
        <f>IF(Data!B701&gt;0,Data!B701-4,"")</f>
        <v/>
      </c>
      <c r="C701" s="9">
        <f>IF(Data!C701&gt;0,Data!C701-4,"")</f>
        <v/>
      </c>
      <c r="D701" s="9">
        <f>IF(Data!D701&gt;0,Data!D701-4,"")</f>
        <v/>
      </c>
      <c r="E701" s="9">
        <f>IF(Data!E701&gt;0,Data!E701-4,"")</f>
        <v/>
      </c>
      <c r="F701" s="9">
        <f>IF(Data!F701&gt;0,Data!F701-4,"")</f>
        <v/>
      </c>
      <c r="G701" s="9">
        <f>IF(Data!G701&gt;0,Data!G701-4,"")</f>
        <v/>
      </c>
      <c r="H701" s="9">
        <f>IF(Data!H701&gt;0,Data!H701-4,"")</f>
        <v/>
      </c>
      <c r="K701" s="10">
        <f>IF(COUNT(A701,B701,C701,D701)&gt;0,AVERAGE(A701,B701,C701,D701),"")</f>
        <v/>
      </c>
      <c r="L701" s="10">
        <f>IF(COUNT(E701,F701,G701,H701)&gt;0,AVERAGE(E701,F701,G701,H701),"")</f>
        <v/>
      </c>
      <c r="M701" s="10">
        <f>IF(COUNT(A701,B701,C701,D701,E701,F701,G701,H701)&gt;0,AVERAGE(A701,B701,C701,D701,E701,F701,G701,H701),"")</f>
        <v/>
      </c>
    </row>
    <row r="702">
      <c r="A702" s="9">
        <f>IF(Data!A702&gt;0,Data!A702-4,"")</f>
        <v/>
      </c>
      <c r="B702" s="9">
        <f>IF(Data!B702&gt;0,Data!B702-4,"")</f>
        <v/>
      </c>
      <c r="C702" s="9">
        <f>IF(Data!C702&gt;0,Data!C702-4,"")</f>
        <v/>
      </c>
      <c r="D702" s="9">
        <f>IF(Data!D702&gt;0,Data!D702-4,"")</f>
        <v/>
      </c>
      <c r="E702" s="9">
        <f>IF(Data!E702&gt;0,Data!E702-4,"")</f>
        <v/>
      </c>
      <c r="F702" s="9">
        <f>IF(Data!F702&gt;0,Data!F702-4,"")</f>
        <v/>
      </c>
      <c r="G702" s="9">
        <f>IF(Data!G702&gt;0,Data!G702-4,"")</f>
        <v/>
      </c>
      <c r="H702" s="9">
        <f>IF(Data!H702&gt;0,Data!H702-4,"")</f>
        <v/>
      </c>
      <c r="K702" s="10">
        <f>IF(COUNT(A702,B702,C702,D702)&gt;0,AVERAGE(A702,B702,C702,D702),"")</f>
        <v/>
      </c>
      <c r="L702" s="10">
        <f>IF(COUNT(E702,F702,G702,H702)&gt;0,AVERAGE(E702,F702,G702,H702),"")</f>
        <v/>
      </c>
      <c r="M702" s="10">
        <f>IF(COUNT(A702,B702,C702,D702,E702,F702,G702,H702)&gt;0,AVERAGE(A702,B702,C702,D702,E702,F702,G702,H702),"")</f>
        <v/>
      </c>
    </row>
    <row r="703">
      <c r="A703" s="9">
        <f>IF(Data!A703&gt;0,Data!A703-4,"")</f>
        <v/>
      </c>
      <c r="B703" s="9">
        <f>IF(Data!B703&gt;0,Data!B703-4,"")</f>
        <v/>
      </c>
      <c r="C703" s="9">
        <f>IF(Data!C703&gt;0,Data!C703-4,"")</f>
        <v/>
      </c>
      <c r="D703" s="9">
        <f>IF(Data!D703&gt;0,Data!D703-4,"")</f>
        <v/>
      </c>
      <c r="E703" s="9">
        <f>IF(Data!E703&gt;0,Data!E703-4,"")</f>
        <v/>
      </c>
      <c r="F703" s="9">
        <f>IF(Data!F703&gt;0,Data!F703-4,"")</f>
        <v/>
      </c>
      <c r="G703" s="9">
        <f>IF(Data!G703&gt;0,Data!G703-4,"")</f>
        <v/>
      </c>
      <c r="H703" s="9">
        <f>IF(Data!H703&gt;0,Data!H703-4,"")</f>
        <v/>
      </c>
      <c r="K703" s="10">
        <f>IF(COUNT(A703,B703,C703,D703)&gt;0,AVERAGE(A703,B703,C703,D703),"")</f>
        <v/>
      </c>
      <c r="L703" s="10">
        <f>IF(COUNT(E703,F703,G703,H703)&gt;0,AVERAGE(E703,F703,G703,H703),"")</f>
        <v/>
      </c>
      <c r="M703" s="10">
        <f>IF(COUNT(A703,B703,C703,D703,E703,F703,G703,H703)&gt;0,AVERAGE(A703,B703,C703,D703,E703,F703,G703,H703),"")</f>
        <v/>
      </c>
    </row>
    <row r="704">
      <c r="A704" s="9">
        <f>IF(Data!A704&gt;0,Data!A704-4,"")</f>
        <v/>
      </c>
      <c r="B704" s="9">
        <f>IF(Data!B704&gt;0,Data!B704-4,"")</f>
        <v/>
      </c>
      <c r="C704" s="9">
        <f>IF(Data!C704&gt;0,Data!C704-4,"")</f>
        <v/>
      </c>
      <c r="D704" s="9">
        <f>IF(Data!D704&gt;0,Data!D704-4,"")</f>
        <v/>
      </c>
      <c r="E704" s="9">
        <f>IF(Data!E704&gt;0,Data!E704-4,"")</f>
        <v/>
      </c>
      <c r="F704" s="9">
        <f>IF(Data!F704&gt;0,Data!F704-4,"")</f>
        <v/>
      </c>
      <c r="G704" s="9">
        <f>IF(Data!G704&gt;0,Data!G704-4,"")</f>
        <v/>
      </c>
      <c r="H704" s="9">
        <f>IF(Data!H704&gt;0,Data!H704-4,"")</f>
        <v/>
      </c>
      <c r="K704" s="10">
        <f>IF(COUNT(A704,B704,C704,D704)&gt;0,AVERAGE(A704,B704,C704,D704),"")</f>
        <v/>
      </c>
      <c r="L704" s="10">
        <f>IF(COUNT(E704,F704,G704,H704)&gt;0,AVERAGE(E704,F704,G704,H704),"")</f>
        <v/>
      </c>
      <c r="M704" s="10">
        <f>IF(COUNT(A704,B704,C704,D704,E704,F704,G704,H704)&gt;0,AVERAGE(A704,B704,C704,D704,E704,F704,G704,H704),"")</f>
        <v/>
      </c>
    </row>
    <row r="705">
      <c r="A705" s="9">
        <f>IF(Data!A705&gt;0,Data!A705-4,"")</f>
        <v/>
      </c>
      <c r="B705" s="9">
        <f>IF(Data!B705&gt;0,Data!B705-4,"")</f>
        <v/>
      </c>
      <c r="C705" s="9">
        <f>IF(Data!C705&gt;0,Data!C705-4,"")</f>
        <v/>
      </c>
      <c r="D705" s="9">
        <f>IF(Data!D705&gt;0,Data!D705-4,"")</f>
        <v/>
      </c>
      <c r="E705" s="9">
        <f>IF(Data!E705&gt;0,Data!E705-4,"")</f>
        <v/>
      </c>
      <c r="F705" s="9">
        <f>IF(Data!F705&gt;0,Data!F705-4,"")</f>
        <v/>
      </c>
      <c r="G705" s="9">
        <f>IF(Data!G705&gt;0,Data!G705-4,"")</f>
        <v/>
      </c>
      <c r="H705" s="9">
        <f>IF(Data!H705&gt;0,Data!H705-4,"")</f>
        <v/>
      </c>
      <c r="K705" s="10">
        <f>IF(COUNT(A705,B705,C705,D705)&gt;0,AVERAGE(A705,B705,C705,D705),"")</f>
        <v/>
      </c>
      <c r="L705" s="10">
        <f>IF(COUNT(E705,F705,G705,H705)&gt;0,AVERAGE(E705,F705,G705,H705),"")</f>
        <v/>
      </c>
      <c r="M705" s="10">
        <f>IF(COUNT(A705,B705,C705,D705,E705,F705,G705,H705)&gt;0,AVERAGE(A705,B705,C705,D705,E705,F705,G705,H705),"")</f>
        <v/>
      </c>
    </row>
    <row r="706">
      <c r="A706" s="9">
        <f>IF(Data!A706&gt;0,Data!A706-4,"")</f>
        <v/>
      </c>
      <c r="B706" s="9">
        <f>IF(Data!B706&gt;0,Data!B706-4,"")</f>
        <v/>
      </c>
      <c r="C706" s="9">
        <f>IF(Data!C706&gt;0,Data!C706-4,"")</f>
        <v/>
      </c>
      <c r="D706" s="9">
        <f>IF(Data!D706&gt;0,Data!D706-4,"")</f>
        <v/>
      </c>
      <c r="E706" s="9">
        <f>IF(Data!E706&gt;0,Data!E706-4,"")</f>
        <v/>
      </c>
      <c r="F706" s="9">
        <f>IF(Data!F706&gt;0,Data!F706-4,"")</f>
        <v/>
      </c>
      <c r="G706" s="9">
        <f>IF(Data!G706&gt;0,Data!G706-4,"")</f>
        <v/>
      </c>
      <c r="H706" s="9">
        <f>IF(Data!H706&gt;0,Data!H706-4,"")</f>
        <v/>
      </c>
      <c r="K706" s="10">
        <f>IF(COUNT(A706,B706,C706,D706)&gt;0,AVERAGE(A706,B706,C706,D706),"")</f>
        <v/>
      </c>
      <c r="L706" s="10">
        <f>IF(COUNT(E706,F706,G706,H706)&gt;0,AVERAGE(E706,F706,G706,H706),"")</f>
        <v/>
      </c>
      <c r="M706" s="10">
        <f>IF(COUNT(A706,B706,C706,D706,E706,F706,G706,H706)&gt;0,AVERAGE(A706,B706,C706,D706,E706,F706,G706,H706),"")</f>
        <v/>
      </c>
    </row>
    <row r="707">
      <c r="A707" s="9">
        <f>IF(Data!A707&gt;0,Data!A707-4,"")</f>
        <v/>
      </c>
      <c r="B707" s="9">
        <f>IF(Data!B707&gt;0,Data!B707-4,"")</f>
        <v/>
      </c>
      <c r="C707" s="9">
        <f>IF(Data!C707&gt;0,Data!C707-4,"")</f>
        <v/>
      </c>
      <c r="D707" s="9">
        <f>IF(Data!D707&gt;0,Data!D707-4,"")</f>
        <v/>
      </c>
      <c r="E707" s="9">
        <f>IF(Data!E707&gt;0,Data!E707-4,"")</f>
        <v/>
      </c>
      <c r="F707" s="9">
        <f>IF(Data!F707&gt;0,Data!F707-4,"")</f>
        <v/>
      </c>
      <c r="G707" s="9">
        <f>IF(Data!G707&gt;0,Data!G707-4,"")</f>
        <v/>
      </c>
      <c r="H707" s="9">
        <f>IF(Data!H707&gt;0,Data!H707-4,"")</f>
        <v/>
      </c>
      <c r="K707" s="10">
        <f>IF(COUNT(A707,B707,C707,D707)&gt;0,AVERAGE(A707,B707,C707,D707),"")</f>
        <v/>
      </c>
      <c r="L707" s="10">
        <f>IF(COUNT(E707,F707,G707,H707)&gt;0,AVERAGE(E707,F707,G707,H707),"")</f>
        <v/>
      </c>
      <c r="M707" s="10">
        <f>IF(COUNT(A707,B707,C707,D707,E707,F707,G707,H707)&gt;0,AVERAGE(A707,B707,C707,D707,E707,F707,G707,H707),"")</f>
        <v/>
      </c>
    </row>
    <row r="708">
      <c r="A708" s="9">
        <f>IF(Data!A708&gt;0,Data!A708-4,"")</f>
        <v/>
      </c>
      <c r="B708" s="9">
        <f>IF(Data!B708&gt;0,Data!B708-4,"")</f>
        <v/>
      </c>
      <c r="C708" s="9">
        <f>IF(Data!C708&gt;0,Data!C708-4,"")</f>
        <v/>
      </c>
      <c r="D708" s="9">
        <f>IF(Data!D708&gt;0,Data!D708-4,"")</f>
        <v/>
      </c>
      <c r="E708" s="9">
        <f>IF(Data!E708&gt;0,Data!E708-4,"")</f>
        <v/>
      </c>
      <c r="F708" s="9">
        <f>IF(Data!F708&gt;0,Data!F708-4,"")</f>
        <v/>
      </c>
      <c r="G708" s="9">
        <f>IF(Data!G708&gt;0,Data!G708-4,"")</f>
        <v/>
      </c>
      <c r="H708" s="9">
        <f>IF(Data!H708&gt;0,Data!H708-4,"")</f>
        <v/>
      </c>
      <c r="K708" s="10">
        <f>IF(COUNT(A708,B708,C708,D708)&gt;0,AVERAGE(A708,B708,C708,D708),"")</f>
        <v/>
      </c>
      <c r="L708" s="10">
        <f>IF(COUNT(E708,F708,G708,H708)&gt;0,AVERAGE(E708,F708,G708,H708),"")</f>
        <v/>
      </c>
      <c r="M708" s="10">
        <f>IF(COUNT(A708,B708,C708,D708,E708,F708,G708,H708)&gt;0,AVERAGE(A708,B708,C708,D708,E708,F708,G708,H708),"")</f>
        <v/>
      </c>
    </row>
    <row r="709">
      <c r="A709" s="9">
        <f>IF(Data!A709&gt;0,Data!A709-4,"")</f>
        <v/>
      </c>
      <c r="B709" s="9">
        <f>IF(Data!B709&gt;0,Data!B709-4,"")</f>
        <v/>
      </c>
      <c r="C709" s="9">
        <f>IF(Data!C709&gt;0,Data!C709-4,"")</f>
        <v/>
      </c>
      <c r="D709" s="9">
        <f>IF(Data!D709&gt;0,Data!D709-4,"")</f>
        <v/>
      </c>
      <c r="E709" s="9">
        <f>IF(Data!E709&gt;0,Data!E709-4,"")</f>
        <v/>
      </c>
      <c r="F709" s="9">
        <f>IF(Data!F709&gt;0,Data!F709-4,"")</f>
        <v/>
      </c>
      <c r="G709" s="9">
        <f>IF(Data!G709&gt;0,Data!G709-4,"")</f>
        <v/>
      </c>
      <c r="H709" s="9">
        <f>IF(Data!H709&gt;0,Data!H709-4,"")</f>
        <v/>
      </c>
      <c r="K709" s="10">
        <f>IF(COUNT(A709,B709,C709,D709)&gt;0,AVERAGE(A709,B709,C709,D709),"")</f>
        <v/>
      </c>
      <c r="L709" s="10">
        <f>IF(COUNT(E709,F709,G709,H709)&gt;0,AVERAGE(E709,F709,G709,H709),"")</f>
        <v/>
      </c>
      <c r="M709" s="10">
        <f>IF(COUNT(A709,B709,C709,D709,E709,F709,G709,H709)&gt;0,AVERAGE(A709,B709,C709,D709,E709,F709,G709,H709),"")</f>
        <v/>
      </c>
    </row>
    <row r="710">
      <c r="A710" s="9">
        <f>IF(Data!A710&gt;0,Data!A710-4,"")</f>
        <v/>
      </c>
      <c r="B710" s="9">
        <f>IF(Data!B710&gt;0,Data!B710-4,"")</f>
        <v/>
      </c>
      <c r="C710" s="9">
        <f>IF(Data!C710&gt;0,Data!C710-4,"")</f>
        <v/>
      </c>
      <c r="D710" s="9">
        <f>IF(Data!D710&gt;0,Data!D710-4,"")</f>
        <v/>
      </c>
      <c r="E710" s="9">
        <f>IF(Data!E710&gt;0,Data!E710-4,"")</f>
        <v/>
      </c>
      <c r="F710" s="9">
        <f>IF(Data!F710&gt;0,Data!F710-4,"")</f>
        <v/>
      </c>
      <c r="G710" s="9">
        <f>IF(Data!G710&gt;0,Data!G710-4,"")</f>
        <v/>
      </c>
      <c r="H710" s="9">
        <f>IF(Data!H710&gt;0,Data!H710-4,"")</f>
        <v/>
      </c>
      <c r="K710" s="10">
        <f>IF(COUNT(A710,B710,C710,D710)&gt;0,AVERAGE(A710,B710,C710,D710),"")</f>
        <v/>
      </c>
      <c r="L710" s="10">
        <f>IF(COUNT(E710,F710,G710,H710)&gt;0,AVERAGE(E710,F710,G710,H710),"")</f>
        <v/>
      </c>
      <c r="M710" s="10">
        <f>IF(COUNT(A710,B710,C710,D710,E710,F710,G710,H710)&gt;0,AVERAGE(A710,B710,C710,D710,E710,F710,G710,H710),"")</f>
        <v/>
      </c>
    </row>
    <row r="711">
      <c r="A711" s="9">
        <f>IF(Data!A711&gt;0,Data!A711-4,"")</f>
        <v/>
      </c>
      <c r="B711" s="9">
        <f>IF(Data!B711&gt;0,Data!B711-4,"")</f>
        <v/>
      </c>
      <c r="C711" s="9">
        <f>IF(Data!C711&gt;0,Data!C711-4,"")</f>
        <v/>
      </c>
      <c r="D711" s="9">
        <f>IF(Data!D711&gt;0,Data!D711-4,"")</f>
        <v/>
      </c>
      <c r="E711" s="9">
        <f>IF(Data!E711&gt;0,Data!E711-4,"")</f>
        <v/>
      </c>
      <c r="F711" s="9">
        <f>IF(Data!F711&gt;0,Data!F711-4,"")</f>
        <v/>
      </c>
      <c r="G711" s="9">
        <f>IF(Data!G711&gt;0,Data!G711-4,"")</f>
        <v/>
      </c>
      <c r="H711" s="9">
        <f>IF(Data!H711&gt;0,Data!H711-4,"")</f>
        <v/>
      </c>
      <c r="K711" s="10">
        <f>IF(COUNT(A711,B711,C711,D711)&gt;0,AVERAGE(A711,B711,C711,D711),"")</f>
        <v/>
      </c>
      <c r="L711" s="10">
        <f>IF(COUNT(E711,F711,G711,H711)&gt;0,AVERAGE(E711,F711,G711,H711),"")</f>
        <v/>
      </c>
      <c r="M711" s="10">
        <f>IF(COUNT(A711,B711,C711,D711,E711,F711,G711,H711)&gt;0,AVERAGE(A711,B711,C711,D711,E711,F711,G711,H711),"")</f>
        <v/>
      </c>
    </row>
    <row r="712">
      <c r="A712" s="9">
        <f>IF(Data!A712&gt;0,Data!A712-4,"")</f>
        <v/>
      </c>
      <c r="B712" s="9">
        <f>IF(Data!B712&gt;0,Data!B712-4,"")</f>
        <v/>
      </c>
      <c r="C712" s="9">
        <f>IF(Data!C712&gt;0,Data!C712-4,"")</f>
        <v/>
      </c>
      <c r="D712" s="9">
        <f>IF(Data!D712&gt;0,Data!D712-4,"")</f>
        <v/>
      </c>
      <c r="E712" s="9">
        <f>IF(Data!E712&gt;0,Data!E712-4,"")</f>
        <v/>
      </c>
      <c r="F712" s="9">
        <f>IF(Data!F712&gt;0,Data!F712-4,"")</f>
        <v/>
      </c>
      <c r="G712" s="9">
        <f>IF(Data!G712&gt;0,Data!G712-4,"")</f>
        <v/>
      </c>
      <c r="H712" s="9">
        <f>IF(Data!H712&gt;0,Data!H712-4,"")</f>
        <v/>
      </c>
      <c r="K712" s="10">
        <f>IF(COUNT(A712,B712,C712,D712)&gt;0,AVERAGE(A712,B712,C712,D712),"")</f>
        <v/>
      </c>
      <c r="L712" s="10">
        <f>IF(COUNT(E712,F712,G712,H712)&gt;0,AVERAGE(E712,F712,G712,H712),"")</f>
        <v/>
      </c>
      <c r="M712" s="10">
        <f>IF(COUNT(A712,B712,C712,D712,E712,F712,G712,H712)&gt;0,AVERAGE(A712,B712,C712,D712,E712,F712,G712,H712),"")</f>
        <v/>
      </c>
    </row>
    <row r="713">
      <c r="A713" s="9">
        <f>IF(Data!A713&gt;0,Data!A713-4,"")</f>
        <v/>
      </c>
      <c r="B713" s="9">
        <f>IF(Data!B713&gt;0,Data!B713-4,"")</f>
        <v/>
      </c>
      <c r="C713" s="9">
        <f>IF(Data!C713&gt;0,Data!C713-4,"")</f>
        <v/>
      </c>
      <c r="D713" s="9">
        <f>IF(Data!D713&gt;0,Data!D713-4,"")</f>
        <v/>
      </c>
      <c r="E713" s="9">
        <f>IF(Data!E713&gt;0,Data!E713-4,"")</f>
        <v/>
      </c>
      <c r="F713" s="9">
        <f>IF(Data!F713&gt;0,Data!F713-4,"")</f>
        <v/>
      </c>
      <c r="G713" s="9">
        <f>IF(Data!G713&gt;0,Data!G713-4,"")</f>
        <v/>
      </c>
      <c r="H713" s="9">
        <f>IF(Data!H713&gt;0,Data!H713-4,"")</f>
        <v/>
      </c>
      <c r="K713" s="10">
        <f>IF(COUNT(A713,B713,C713,D713)&gt;0,AVERAGE(A713,B713,C713,D713),"")</f>
        <v/>
      </c>
      <c r="L713" s="10">
        <f>IF(COUNT(E713,F713,G713,H713)&gt;0,AVERAGE(E713,F713,G713,H713),"")</f>
        <v/>
      </c>
      <c r="M713" s="10">
        <f>IF(COUNT(A713,B713,C713,D713,E713,F713,G713,H713)&gt;0,AVERAGE(A713,B713,C713,D713,E713,F713,G713,H713),"")</f>
        <v/>
      </c>
    </row>
    <row r="714">
      <c r="A714" s="9">
        <f>IF(Data!A714&gt;0,Data!A714-4,"")</f>
        <v/>
      </c>
      <c r="B714" s="9">
        <f>IF(Data!B714&gt;0,Data!B714-4,"")</f>
        <v/>
      </c>
      <c r="C714" s="9">
        <f>IF(Data!C714&gt;0,Data!C714-4,"")</f>
        <v/>
      </c>
      <c r="D714" s="9">
        <f>IF(Data!D714&gt;0,Data!D714-4,"")</f>
        <v/>
      </c>
      <c r="E714" s="9">
        <f>IF(Data!E714&gt;0,Data!E714-4,"")</f>
        <v/>
      </c>
      <c r="F714" s="9">
        <f>IF(Data!F714&gt;0,Data!F714-4,"")</f>
        <v/>
      </c>
      <c r="G714" s="9">
        <f>IF(Data!G714&gt;0,Data!G714-4,"")</f>
        <v/>
      </c>
      <c r="H714" s="9">
        <f>IF(Data!H714&gt;0,Data!H714-4,"")</f>
        <v/>
      </c>
      <c r="K714" s="10">
        <f>IF(COUNT(A714,B714,C714,D714)&gt;0,AVERAGE(A714,B714,C714,D714),"")</f>
        <v/>
      </c>
      <c r="L714" s="10">
        <f>IF(COUNT(E714,F714,G714,H714)&gt;0,AVERAGE(E714,F714,G714,H714),"")</f>
        <v/>
      </c>
      <c r="M714" s="10">
        <f>IF(COUNT(A714,B714,C714,D714,E714,F714,G714,H714)&gt;0,AVERAGE(A714,B714,C714,D714,E714,F714,G714,H714),"")</f>
        <v/>
      </c>
    </row>
    <row r="715">
      <c r="A715" s="9">
        <f>IF(Data!A715&gt;0,Data!A715-4,"")</f>
        <v/>
      </c>
      <c r="B715" s="9">
        <f>IF(Data!B715&gt;0,Data!B715-4,"")</f>
        <v/>
      </c>
      <c r="C715" s="9">
        <f>IF(Data!C715&gt;0,Data!C715-4,"")</f>
        <v/>
      </c>
      <c r="D715" s="9">
        <f>IF(Data!D715&gt;0,Data!D715-4,"")</f>
        <v/>
      </c>
      <c r="E715" s="9">
        <f>IF(Data!E715&gt;0,Data!E715-4,"")</f>
        <v/>
      </c>
      <c r="F715" s="9">
        <f>IF(Data!F715&gt;0,Data!F715-4,"")</f>
        <v/>
      </c>
      <c r="G715" s="9">
        <f>IF(Data!G715&gt;0,Data!G715-4,"")</f>
        <v/>
      </c>
      <c r="H715" s="9">
        <f>IF(Data!H715&gt;0,Data!H715-4,"")</f>
        <v/>
      </c>
      <c r="K715" s="10">
        <f>IF(COUNT(A715,B715,C715,D715)&gt;0,AVERAGE(A715,B715,C715,D715),"")</f>
        <v/>
      </c>
      <c r="L715" s="10">
        <f>IF(COUNT(E715,F715,G715,H715)&gt;0,AVERAGE(E715,F715,G715,H715),"")</f>
        <v/>
      </c>
      <c r="M715" s="10">
        <f>IF(COUNT(A715,B715,C715,D715,E715,F715,G715,H715)&gt;0,AVERAGE(A715,B715,C715,D715,E715,F715,G715,H715),"")</f>
        <v/>
      </c>
    </row>
    <row r="716">
      <c r="A716" s="9">
        <f>IF(Data!A716&gt;0,Data!A716-4,"")</f>
        <v/>
      </c>
      <c r="B716" s="9">
        <f>IF(Data!B716&gt;0,Data!B716-4,"")</f>
        <v/>
      </c>
      <c r="C716" s="9">
        <f>IF(Data!C716&gt;0,Data!C716-4,"")</f>
        <v/>
      </c>
      <c r="D716" s="9">
        <f>IF(Data!D716&gt;0,Data!D716-4,"")</f>
        <v/>
      </c>
      <c r="E716" s="9">
        <f>IF(Data!E716&gt;0,Data!E716-4,"")</f>
        <v/>
      </c>
      <c r="F716" s="9">
        <f>IF(Data!F716&gt;0,Data!F716-4,"")</f>
        <v/>
      </c>
      <c r="G716" s="9">
        <f>IF(Data!G716&gt;0,Data!G716-4,"")</f>
        <v/>
      </c>
      <c r="H716" s="9">
        <f>IF(Data!H716&gt;0,Data!H716-4,"")</f>
        <v/>
      </c>
      <c r="K716" s="10">
        <f>IF(COUNT(A716,B716,C716,D716)&gt;0,AVERAGE(A716,B716,C716,D716),"")</f>
        <v/>
      </c>
      <c r="L716" s="10">
        <f>IF(COUNT(E716,F716,G716,H716)&gt;0,AVERAGE(E716,F716,G716,H716),"")</f>
        <v/>
      </c>
      <c r="M716" s="10">
        <f>IF(COUNT(A716,B716,C716,D716,E716,F716,G716,H716)&gt;0,AVERAGE(A716,B716,C716,D716,E716,F716,G716,H716),"")</f>
        <v/>
      </c>
    </row>
    <row r="717">
      <c r="A717" s="9">
        <f>IF(Data!A717&gt;0,Data!A717-4,"")</f>
        <v/>
      </c>
      <c r="B717" s="9">
        <f>IF(Data!B717&gt;0,Data!B717-4,"")</f>
        <v/>
      </c>
      <c r="C717" s="9">
        <f>IF(Data!C717&gt;0,Data!C717-4,"")</f>
        <v/>
      </c>
      <c r="D717" s="9">
        <f>IF(Data!D717&gt;0,Data!D717-4,"")</f>
        <v/>
      </c>
      <c r="E717" s="9">
        <f>IF(Data!E717&gt;0,Data!E717-4,"")</f>
        <v/>
      </c>
      <c r="F717" s="9">
        <f>IF(Data!F717&gt;0,Data!F717-4,"")</f>
        <v/>
      </c>
      <c r="G717" s="9">
        <f>IF(Data!G717&gt;0,Data!G717-4,"")</f>
        <v/>
      </c>
      <c r="H717" s="9">
        <f>IF(Data!H717&gt;0,Data!H717-4,"")</f>
        <v/>
      </c>
      <c r="K717" s="10">
        <f>IF(COUNT(A717,B717,C717,D717)&gt;0,AVERAGE(A717,B717,C717,D717),"")</f>
        <v/>
      </c>
      <c r="L717" s="10">
        <f>IF(COUNT(E717,F717,G717,H717)&gt;0,AVERAGE(E717,F717,G717,H717),"")</f>
        <v/>
      </c>
      <c r="M717" s="10">
        <f>IF(COUNT(A717,B717,C717,D717,E717,F717,G717,H717)&gt;0,AVERAGE(A717,B717,C717,D717,E717,F717,G717,H717),"")</f>
        <v/>
      </c>
    </row>
    <row r="718">
      <c r="A718" s="9">
        <f>IF(Data!A718&gt;0,Data!A718-4,"")</f>
        <v/>
      </c>
      <c r="B718" s="9">
        <f>IF(Data!B718&gt;0,Data!B718-4,"")</f>
        <v/>
      </c>
      <c r="C718" s="9">
        <f>IF(Data!C718&gt;0,Data!C718-4,"")</f>
        <v/>
      </c>
      <c r="D718" s="9">
        <f>IF(Data!D718&gt;0,Data!D718-4,"")</f>
        <v/>
      </c>
      <c r="E718" s="9">
        <f>IF(Data!E718&gt;0,Data!E718-4,"")</f>
        <v/>
      </c>
      <c r="F718" s="9">
        <f>IF(Data!F718&gt;0,Data!F718-4,"")</f>
        <v/>
      </c>
      <c r="G718" s="9">
        <f>IF(Data!G718&gt;0,Data!G718-4,"")</f>
        <v/>
      </c>
      <c r="H718" s="9">
        <f>IF(Data!H718&gt;0,Data!H718-4,"")</f>
        <v/>
      </c>
      <c r="K718" s="10">
        <f>IF(COUNT(A718,B718,C718,D718)&gt;0,AVERAGE(A718,B718,C718,D718),"")</f>
        <v/>
      </c>
      <c r="L718" s="10">
        <f>IF(COUNT(E718,F718,G718,H718)&gt;0,AVERAGE(E718,F718,G718,H718),"")</f>
        <v/>
      </c>
      <c r="M718" s="10">
        <f>IF(COUNT(A718,B718,C718,D718,E718,F718,G718,H718)&gt;0,AVERAGE(A718,B718,C718,D718,E718,F718,G718,H718),"")</f>
        <v/>
      </c>
    </row>
    <row r="719">
      <c r="A719" s="9">
        <f>IF(Data!A719&gt;0,Data!A719-4,"")</f>
        <v/>
      </c>
      <c r="B719" s="9">
        <f>IF(Data!B719&gt;0,Data!B719-4,"")</f>
        <v/>
      </c>
      <c r="C719" s="9">
        <f>IF(Data!C719&gt;0,Data!C719-4,"")</f>
        <v/>
      </c>
      <c r="D719" s="9">
        <f>IF(Data!D719&gt;0,Data!D719-4,"")</f>
        <v/>
      </c>
      <c r="E719" s="9">
        <f>IF(Data!E719&gt;0,Data!E719-4,"")</f>
        <v/>
      </c>
      <c r="F719" s="9">
        <f>IF(Data!F719&gt;0,Data!F719-4,"")</f>
        <v/>
      </c>
      <c r="G719" s="9">
        <f>IF(Data!G719&gt;0,Data!G719-4,"")</f>
        <v/>
      </c>
      <c r="H719" s="9">
        <f>IF(Data!H719&gt;0,Data!H719-4,"")</f>
        <v/>
      </c>
      <c r="K719" s="10">
        <f>IF(COUNT(A719,B719,C719,D719)&gt;0,AVERAGE(A719,B719,C719,D719),"")</f>
        <v/>
      </c>
      <c r="L719" s="10">
        <f>IF(COUNT(E719,F719,G719,H719)&gt;0,AVERAGE(E719,F719,G719,H719),"")</f>
        <v/>
      </c>
      <c r="M719" s="10">
        <f>IF(COUNT(A719,B719,C719,D719,E719,F719,G719,H719)&gt;0,AVERAGE(A719,B719,C719,D719,E719,F719,G719,H719),"")</f>
        <v/>
      </c>
    </row>
    <row r="720">
      <c r="A720" s="9">
        <f>IF(Data!A720&gt;0,Data!A720-4,"")</f>
        <v/>
      </c>
      <c r="B720" s="9">
        <f>IF(Data!B720&gt;0,Data!B720-4,"")</f>
        <v/>
      </c>
      <c r="C720" s="9">
        <f>IF(Data!C720&gt;0,Data!C720-4,"")</f>
        <v/>
      </c>
      <c r="D720" s="9">
        <f>IF(Data!D720&gt;0,Data!D720-4,"")</f>
        <v/>
      </c>
      <c r="E720" s="9">
        <f>IF(Data!E720&gt;0,Data!E720-4,"")</f>
        <v/>
      </c>
      <c r="F720" s="9">
        <f>IF(Data!F720&gt;0,Data!F720-4,"")</f>
        <v/>
      </c>
      <c r="G720" s="9">
        <f>IF(Data!G720&gt;0,Data!G720-4,"")</f>
        <v/>
      </c>
      <c r="H720" s="9">
        <f>IF(Data!H720&gt;0,Data!H720-4,"")</f>
        <v/>
      </c>
      <c r="K720" s="10">
        <f>IF(COUNT(A720,B720,C720,D720)&gt;0,AVERAGE(A720,B720,C720,D720),"")</f>
        <v/>
      </c>
      <c r="L720" s="10">
        <f>IF(COUNT(E720,F720,G720,H720)&gt;0,AVERAGE(E720,F720,G720,H720),"")</f>
        <v/>
      </c>
      <c r="M720" s="10">
        <f>IF(COUNT(A720,B720,C720,D720,E720,F720,G720,H720)&gt;0,AVERAGE(A720,B720,C720,D720,E720,F720,G720,H720),"")</f>
        <v/>
      </c>
    </row>
    <row r="721">
      <c r="A721" s="9">
        <f>IF(Data!A721&gt;0,Data!A721-4,"")</f>
        <v/>
      </c>
      <c r="B721" s="9">
        <f>IF(Data!B721&gt;0,Data!B721-4,"")</f>
        <v/>
      </c>
      <c r="C721" s="9">
        <f>IF(Data!C721&gt;0,Data!C721-4,"")</f>
        <v/>
      </c>
      <c r="D721" s="9">
        <f>IF(Data!D721&gt;0,Data!D721-4,"")</f>
        <v/>
      </c>
      <c r="E721" s="9">
        <f>IF(Data!E721&gt;0,Data!E721-4,"")</f>
        <v/>
      </c>
      <c r="F721" s="9">
        <f>IF(Data!F721&gt;0,Data!F721-4,"")</f>
        <v/>
      </c>
      <c r="G721" s="9">
        <f>IF(Data!G721&gt;0,Data!G721-4,"")</f>
        <v/>
      </c>
      <c r="H721" s="9">
        <f>IF(Data!H721&gt;0,Data!H721-4,"")</f>
        <v/>
      </c>
      <c r="K721" s="10">
        <f>IF(COUNT(A721,B721,C721,D721)&gt;0,AVERAGE(A721,B721,C721,D721),"")</f>
        <v/>
      </c>
      <c r="L721" s="10">
        <f>IF(COUNT(E721,F721,G721,H721)&gt;0,AVERAGE(E721,F721,G721,H721),"")</f>
        <v/>
      </c>
      <c r="M721" s="10">
        <f>IF(COUNT(A721,B721,C721,D721,E721,F721,G721,H721)&gt;0,AVERAGE(A721,B721,C721,D721,E721,F721,G721,H721),"")</f>
        <v/>
      </c>
    </row>
    <row r="722">
      <c r="A722" s="9">
        <f>IF(Data!A722&gt;0,Data!A722-4,"")</f>
        <v/>
      </c>
      <c r="B722" s="9">
        <f>IF(Data!B722&gt;0,Data!B722-4,"")</f>
        <v/>
      </c>
      <c r="C722" s="9">
        <f>IF(Data!C722&gt;0,Data!C722-4,"")</f>
        <v/>
      </c>
      <c r="D722" s="9">
        <f>IF(Data!D722&gt;0,Data!D722-4,"")</f>
        <v/>
      </c>
      <c r="E722" s="9">
        <f>IF(Data!E722&gt;0,Data!E722-4,"")</f>
        <v/>
      </c>
      <c r="F722" s="9">
        <f>IF(Data!F722&gt;0,Data!F722-4,"")</f>
        <v/>
      </c>
      <c r="G722" s="9">
        <f>IF(Data!G722&gt;0,Data!G722-4,"")</f>
        <v/>
      </c>
      <c r="H722" s="9">
        <f>IF(Data!H722&gt;0,Data!H722-4,"")</f>
        <v/>
      </c>
      <c r="K722" s="10">
        <f>IF(COUNT(A722,B722,C722,D722)&gt;0,AVERAGE(A722,B722,C722,D722),"")</f>
        <v/>
      </c>
      <c r="L722" s="10">
        <f>IF(COUNT(E722,F722,G722,H722)&gt;0,AVERAGE(E722,F722,G722,H722),"")</f>
        <v/>
      </c>
      <c r="M722" s="10">
        <f>IF(COUNT(A722,B722,C722,D722,E722,F722,G722,H722)&gt;0,AVERAGE(A722,B722,C722,D722,E722,F722,G722,H722),"")</f>
        <v/>
      </c>
    </row>
    <row r="723">
      <c r="A723" s="9">
        <f>IF(Data!A723&gt;0,Data!A723-4,"")</f>
        <v/>
      </c>
      <c r="B723" s="9">
        <f>IF(Data!B723&gt;0,Data!B723-4,"")</f>
        <v/>
      </c>
      <c r="C723" s="9">
        <f>IF(Data!C723&gt;0,Data!C723-4,"")</f>
        <v/>
      </c>
      <c r="D723" s="9">
        <f>IF(Data!D723&gt;0,Data!D723-4,"")</f>
        <v/>
      </c>
      <c r="E723" s="9">
        <f>IF(Data!E723&gt;0,Data!E723-4,"")</f>
        <v/>
      </c>
      <c r="F723" s="9">
        <f>IF(Data!F723&gt;0,Data!F723-4,"")</f>
        <v/>
      </c>
      <c r="G723" s="9">
        <f>IF(Data!G723&gt;0,Data!G723-4,"")</f>
        <v/>
      </c>
      <c r="H723" s="9">
        <f>IF(Data!H723&gt;0,Data!H723-4,"")</f>
        <v/>
      </c>
      <c r="K723" s="10">
        <f>IF(COUNT(A723,B723,C723,D723)&gt;0,AVERAGE(A723,B723,C723,D723),"")</f>
        <v/>
      </c>
      <c r="L723" s="10">
        <f>IF(COUNT(E723,F723,G723,H723)&gt;0,AVERAGE(E723,F723,G723,H723),"")</f>
        <v/>
      </c>
      <c r="M723" s="10">
        <f>IF(COUNT(A723,B723,C723,D723,E723,F723,G723,H723)&gt;0,AVERAGE(A723,B723,C723,D723,E723,F723,G723,H723),"")</f>
        <v/>
      </c>
    </row>
    <row r="724">
      <c r="A724" s="9">
        <f>IF(Data!A724&gt;0,Data!A724-4,"")</f>
        <v/>
      </c>
      <c r="B724" s="9">
        <f>IF(Data!B724&gt;0,Data!B724-4,"")</f>
        <v/>
      </c>
      <c r="C724" s="9">
        <f>IF(Data!C724&gt;0,Data!C724-4,"")</f>
        <v/>
      </c>
      <c r="D724" s="9">
        <f>IF(Data!D724&gt;0,Data!D724-4,"")</f>
        <v/>
      </c>
      <c r="E724" s="9">
        <f>IF(Data!E724&gt;0,Data!E724-4,"")</f>
        <v/>
      </c>
      <c r="F724" s="9">
        <f>IF(Data!F724&gt;0,Data!F724-4,"")</f>
        <v/>
      </c>
      <c r="G724" s="9">
        <f>IF(Data!G724&gt;0,Data!G724-4,"")</f>
        <v/>
      </c>
      <c r="H724" s="9">
        <f>IF(Data!H724&gt;0,Data!H724-4,"")</f>
        <v/>
      </c>
      <c r="K724" s="10">
        <f>IF(COUNT(A724,B724,C724,D724)&gt;0,AVERAGE(A724,B724,C724,D724),"")</f>
        <v/>
      </c>
      <c r="L724" s="10">
        <f>IF(COUNT(E724,F724,G724,H724)&gt;0,AVERAGE(E724,F724,G724,H724),"")</f>
        <v/>
      </c>
      <c r="M724" s="10">
        <f>IF(COUNT(A724,B724,C724,D724,E724,F724,G724,H724)&gt;0,AVERAGE(A724,B724,C724,D724,E724,F724,G724,H724),"")</f>
        <v/>
      </c>
    </row>
    <row r="725">
      <c r="A725" s="9">
        <f>IF(Data!A725&gt;0,Data!A725-4,"")</f>
        <v/>
      </c>
      <c r="B725" s="9">
        <f>IF(Data!B725&gt;0,Data!B725-4,"")</f>
        <v/>
      </c>
      <c r="C725" s="9">
        <f>IF(Data!C725&gt;0,Data!C725-4,"")</f>
        <v/>
      </c>
      <c r="D725" s="9">
        <f>IF(Data!D725&gt;0,Data!D725-4,"")</f>
        <v/>
      </c>
      <c r="E725" s="9">
        <f>IF(Data!E725&gt;0,Data!E725-4,"")</f>
        <v/>
      </c>
      <c r="F725" s="9">
        <f>IF(Data!F725&gt;0,Data!F725-4,"")</f>
        <v/>
      </c>
      <c r="G725" s="9">
        <f>IF(Data!G725&gt;0,Data!G725-4,"")</f>
        <v/>
      </c>
      <c r="H725" s="9">
        <f>IF(Data!H725&gt;0,Data!H725-4,"")</f>
        <v/>
      </c>
      <c r="K725" s="10">
        <f>IF(COUNT(A725,B725,C725,D725)&gt;0,AVERAGE(A725,B725,C725,D725),"")</f>
        <v/>
      </c>
      <c r="L725" s="10">
        <f>IF(COUNT(E725,F725,G725,H725)&gt;0,AVERAGE(E725,F725,G725,H725),"")</f>
        <v/>
      </c>
      <c r="M725" s="10">
        <f>IF(COUNT(A725,B725,C725,D725,E725,F725,G725,H725)&gt;0,AVERAGE(A725,B725,C725,D725,E725,F725,G725,H725),"")</f>
        <v/>
      </c>
    </row>
    <row r="726">
      <c r="A726" s="9">
        <f>IF(Data!A726&gt;0,Data!A726-4,"")</f>
        <v/>
      </c>
      <c r="B726" s="9">
        <f>IF(Data!B726&gt;0,Data!B726-4,"")</f>
        <v/>
      </c>
      <c r="C726" s="9">
        <f>IF(Data!C726&gt;0,Data!C726-4,"")</f>
        <v/>
      </c>
      <c r="D726" s="9">
        <f>IF(Data!D726&gt;0,Data!D726-4,"")</f>
        <v/>
      </c>
      <c r="E726" s="9">
        <f>IF(Data!E726&gt;0,Data!E726-4,"")</f>
        <v/>
      </c>
      <c r="F726" s="9">
        <f>IF(Data!F726&gt;0,Data!F726-4,"")</f>
        <v/>
      </c>
      <c r="G726" s="9">
        <f>IF(Data!G726&gt;0,Data!G726-4,"")</f>
        <v/>
      </c>
      <c r="H726" s="9">
        <f>IF(Data!H726&gt;0,Data!H726-4,"")</f>
        <v/>
      </c>
      <c r="K726" s="10">
        <f>IF(COUNT(A726,B726,C726,D726)&gt;0,AVERAGE(A726,B726,C726,D726),"")</f>
        <v/>
      </c>
      <c r="L726" s="10">
        <f>IF(COUNT(E726,F726,G726,H726)&gt;0,AVERAGE(E726,F726,G726,H726),"")</f>
        <v/>
      </c>
      <c r="M726" s="10">
        <f>IF(COUNT(A726,B726,C726,D726,E726,F726,G726,H726)&gt;0,AVERAGE(A726,B726,C726,D726,E726,F726,G726,H726),"")</f>
        <v/>
      </c>
    </row>
    <row r="727">
      <c r="A727" s="9">
        <f>IF(Data!A727&gt;0,Data!A727-4,"")</f>
        <v/>
      </c>
      <c r="B727" s="9">
        <f>IF(Data!B727&gt;0,Data!B727-4,"")</f>
        <v/>
      </c>
      <c r="C727" s="9">
        <f>IF(Data!C727&gt;0,Data!C727-4,"")</f>
        <v/>
      </c>
      <c r="D727" s="9">
        <f>IF(Data!D727&gt;0,Data!D727-4,"")</f>
        <v/>
      </c>
      <c r="E727" s="9">
        <f>IF(Data!E727&gt;0,Data!E727-4,"")</f>
        <v/>
      </c>
      <c r="F727" s="9">
        <f>IF(Data!F727&gt;0,Data!F727-4,"")</f>
        <v/>
      </c>
      <c r="G727" s="9">
        <f>IF(Data!G727&gt;0,Data!G727-4,"")</f>
        <v/>
      </c>
      <c r="H727" s="9">
        <f>IF(Data!H727&gt;0,Data!H727-4,"")</f>
        <v/>
      </c>
      <c r="K727" s="10">
        <f>IF(COUNT(A727,B727,C727,D727)&gt;0,AVERAGE(A727,B727,C727,D727),"")</f>
        <v/>
      </c>
      <c r="L727" s="10">
        <f>IF(COUNT(E727,F727,G727,H727)&gt;0,AVERAGE(E727,F727,G727,H727),"")</f>
        <v/>
      </c>
      <c r="M727" s="10">
        <f>IF(COUNT(A727,B727,C727,D727,E727,F727,G727,H727)&gt;0,AVERAGE(A727,B727,C727,D727,E727,F727,G727,H727),"")</f>
        <v/>
      </c>
    </row>
    <row r="728">
      <c r="A728" s="9">
        <f>IF(Data!A728&gt;0,Data!A728-4,"")</f>
        <v/>
      </c>
      <c r="B728" s="9">
        <f>IF(Data!B728&gt;0,Data!B728-4,"")</f>
        <v/>
      </c>
      <c r="C728" s="9">
        <f>IF(Data!C728&gt;0,Data!C728-4,"")</f>
        <v/>
      </c>
      <c r="D728" s="9">
        <f>IF(Data!D728&gt;0,Data!D728-4,"")</f>
        <v/>
      </c>
      <c r="E728" s="9">
        <f>IF(Data!E728&gt;0,Data!E728-4,"")</f>
        <v/>
      </c>
      <c r="F728" s="9">
        <f>IF(Data!F728&gt;0,Data!F728-4,"")</f>
        <v/>
      </c>
      <c r="G728" s="9">
        <f>IF(Data!G728&gt;0,Data!G728-4,"")</f>
        <v/>
      </c>
      <c r="H728" s="9">
        <f>IF(Data!H728&gt;0,Data!H728-4,"")</f>
        <v/>
      </c>
      <c r="K728" s="10">
        <f>IF(COUNT(A728,B728,C728,D728)&gt;0,AVERAGE(A728,B728,C728,D728),"")</f>
        <v/>
      </c>
      <c r="L728" s="10">
        <f>IF(COUNT(E728,F728,G728,H728)&gt;0,AVERAGE(E728,F728,G728,H728),"")</f>
        <v/>
      </c>
      <c r="M728" s="10">
        <f>IF(COUNT(A728,B728,C728,D728,E728,F728,G728,H728)&gt;0,AVERAGE(A728,B728,C728,D728,E728,F728,G728,H728),"")</f>
        <v/>
      </c>
    </row>
    <row r="729">
      <c r="A729" s="9">
        <f>IF(Data!A729&gt;0,Data!A729-4,"")</f>
        <v/>
      </c>
      <c r="B729" s="9">
        <f>IF(Data!B729&gt;0,Data!B729-4,"")</f>
        <v/>
      </c>
      <c r="C729" s="9">
        <f>IF(Data!C729&gt;0,Data!C729-4,"")</f>
        <v/>
      </c>
      <c r="D729" s="9">
        <f>IF(Data!D729&gt;0,Data!D729-4,"")</f>
        <v/>
      </c>
      <c r="E729" s="9">
        <f>IF(Data!E729&gt;0,Data!E729-4,"")</f>
        <v/>
      </c>
      <c r="F729" s="9">
        <f>IF(Data!F729&gt;0,Data!F729-4,"")</f>
        <v/>
      </c>
      <c r="G729" s="9">
        <f>IF(Data!G729&gt;0,Data!G729-4,"")</f>
        <v/>
      </c>
      <c r="H729" s="9">
        <f>IF(Data!H729&gt;0,Data!H729-4,"")</f>
        <v/>
      </c>
      <c r="K729" s="10">
        <f>IF(COUNT(A729,B729,C729,D729)&gt;0,AVERAGE(A729,B729,C729,D729),"")</f>
        <v/>
      </c>
      <c r="L729" s="10">
        <f>IF(COUNT(E729,F729,G729,H729)&gt;0,AVERAGE(E729,F729,G729,H729),"")</f>
        <v/>
      </c>
      <c r="M729" s="10">
        <f>IF(COUNT(A729,B729,C729,D729,E729,F729,G729,H729)&gt;0,AVERAGE(A729,B729,C729,D729,E729,F729,G729,H729),"")</f>
        <v/>
      </c>
    </row>
    <row r="730">
      <c r="A730" s="9">
        <f>IF(Data!A730&gt;0,Data!A730-4,"")</f>
        <v/>
      </c>
      <c r="B730" s="9">
        <f>IF(Data!B730&gt;0,Data!B730-4,"")</f>
        <v/>
      </c>
      <c r="C730" s="9">
        <f>IF(Data!C730&gt;0,Data!C730-4,"")</f>
        <v/>
      </c>
      <c r="D730" s="9">
        <f>IF(Data!D730&gt;0,Data!D730-4,"")</f>
        <v/>
      </c>
      <c r="E730" s="9">
        <f>IF(Data!E730&gt;0,Data!E730-4,"")</f>
        <v/>
      </c>
      <c r="F730" s="9">
        <f>IF(Data!F730&gt;0,Data!F730-4,"")</f>
        <v/>
      </c>
      <c r="G730" s="9">
        <f>IF(Data!G730&gt;0,Data!G730-4,"")</f>
        <v/>
      </c>
      <c r="H730" s="9">
        <f>IF(Data!H730&gt;0,Data!H730-4,"")</f>
        <v/>
      </c>
      <c r="K730" s="10">
        <f>IF(COUNT(A730,B730,C730,D730)&gt;0,AVERAGE(A730,B730,C730,D730),"")</f>
        <v/>
      </c>
      <c r="L730" s="10">
        <f>IF(COUNT(E730,F730,G730,H730)&gt;0,AVERAGE(E730,F730,G730,H730),"")</f>
        <v/>
      </c>
      <c r="M730" s="10">
        <f>IF(COUNT(A730,B730,C730,D730,E730,F730,G730,H730)&gt;0,AVERAGE(A730,B730,C730,D730,E730,F730,G730,H730),"")</f>
        <v/>
      </c>
    </row>
    <row r="731">
      <c r="A731" s="9">
        <f>IF(Data!A731&gt;0,Data!A731-4,"")</f>
        <v/>
      </c>
      <c r="B731" s="9">
        <f>IF(Data!B731&gt;0,Data!B731-4,"")</f>
        <v/>
      </c>
      <c r="C731" s="9">
        <f>IF(Data!C731&gt;0,Data!C731-4,"")</f>
        <v/>
      </c>
      <c r="D731" s="9">
        <f>IF(Data!D731&gt;0,Data!D731-4,"")</f>
        <v/>
      </c>
      <c r="E731" s="9">
        <f>IF(Data!E731&gt;0,Data!E731-4,"")</f>
        <v/>
      </c>
      <c r="F731" s="9">
        <f>IF(Data!F731&gt;0,Data!F731-4,"")</f>
        <v/>
      </c>
      <c r="G731" s="9">
        <f>IF(Data!G731&gt;0,Data!G731-4,"")</f>
        <v/>
      </c>
      <c r="H731" s="9">
        <f>IF(Data!H731&gt;0,Data!H731-4,"")</f>
        <v/>
      </c>
      <c r="K731" s="10">
        <f>IF(COUNT(A731,B731,C731,D731)&gt;0,AVERAGE(A731,B731,C731,D731),"")</f>
        <v/>
      </c>
      <c r="L731" s="10">
        <f>IF(COUNT(E731,F731,G731,H731)&gt;0,AVERAGE(E731,F731,G731,H731),"")</f>
        <v/>
      </c>
      <c r="M731" s="10">
        <f>IF(COUNT(A731,B731,C731,D731,E731,F731,G731,H731)&gt;0,AVERAGE(A731,B731,C731,D731,E731,F731,G731,H731),"")</f>
        <v/>
      </c>
    </row>
    <row r="732">
      <c r="A732" s="9">
        <f>IF(Data!A732&gt;0,Data!A732-4,"")</f>
        <v/>
      </c>
      <c r="B732" s="9">
        <f>IF(Data!B732&gt;0,Data!B732-4,"")</f>
        <v/>
      </c>
      <c r="C732" s="9">
        <f>IF(Data!C732&gt;0,Data!C732-4,"")</f>
        <v/>
      </c>
      <c r="D732" s="9">
        <f>IF(Data!D732&gt;0,Data!D732-4,"")</f>
        <v/>
      </c>
      <c r="E732" s="9">
        <f>IF(Data!E732&gt;0,Data!E732-4,"")</f>
        <v/>
      </c>
      <c r="F732" s="9">
        <f>IF(Data!F732&gt;0,Data!F732-4,"")</f>
        <v/>
      </c>
      <c r="G732" s="9">
        <f>IF(Data!G732&gt;0,Data!G732-4,"")</f>
        <v/>
      </c>
      <c r="H732" s="9">
        <f>IF(Data!H732&gt;0,Data!H732-4,"")</f>
        <v/>
      </c>
      <c r="K732" s="10">
        <f>IF(COUNT(A732,B732,C732,D732)&gt;0,AVERAGE(A732,B732,C732,D732),"")</f>
        <v/>
      </c>
      <c r="L732" s="10">
        <f>IF(COUNT(E732,F732,G732,H732)&gt;0,AVERAGE(E732,F732,G732,H732),"")</f>
        <v/>
      </c>
      <c r="M732" s="10">
        <f>IF(COUNT(A732,B732,C732,D732,E732,F732,G732,H732)&gt;0,AVERAGE(A732,B732,C732,D732,E732,F732,G732,H732),"")</f>
        <v/>
      </c>
    </row>
    <row r="733">
      <c r="A733" s="9">
        <f>IF(Data!A733&gt;0,Data!A733-4,"")</f>
        <v/>
      </c>
      <c r="B733" s="9">
        <f>IF(Data!B733&gt;0,Data!B733-4,"")</f>
        <v/>
      </c>
      <c r="C733" s="9">
        <f>IF(Data!C733&gt;0,Data!C733-4,"")</f>
        <v/>
      </c>
      <c r="D733" s="9">
        <f>IF(Data!D733&gt;0,Data!D733-4,"")</f>
        <v/>
      </c>
      <c r="E733" s="9">
        <f>IF(Data!E733&gt;0,Data!E733-4,"")</f>
        <v/>
      </c>
      <c r="F733" s="9">
        <f>IF(Data!F733&gt;0,Data!F733-4,"")</f>
        <v/>
      </c>
      <c r="G733" s="9">
        <f>IF(Data!G733&gt;0,Data!G733-4,"")</f>
        <v/>
      </c>
      <c r="H733" s="9">
        <f>IF(Data!H733&gt;0,Data!H733-4,"")</f>
        <v/>
      </c>
      <c r="K733" s="10">
        <f>IF(COUNT(A733,B733,C733,D733)&gt;0,AVERAGE(A733,B733,C733,D733),"")</f>
        <v/>
      </c>
      <c r="L733" s="10">
        <f>IF(COUNT(E733,F733,G733,H733)&gt;0,AVERAGE(E733,F733,G733,H733),"")</f>
        <v/>
      </c>
      <c r="M733" s="10">
        <f>IF(COUNT(A733,B733,C733,D733,E733,F733,G733,H733)&gt;0,AVERAGE(A733,B733,C733,D733,E733,F733,G733,H733),"")</f>
        <v/>
      </c>
    </row>
    <row r="734">
      <c r="A734" s="9">
        <f>IF(Data!A734&gt;0,Data!A734-4,"")</f>
        <v/>
      </c>
      <c r="B734" s="9">
        <f>IF(Data!B734&gt;0,Data!B734-4,"")</f>
        <v/>
      </c>
      <c r="C734" s="9">
        <f>IF(Data!C734&gt;0,Data!C734-4,"")</f>
        <v/>
      </c>
      <c r="D734" s="9">
        <f>IF(Data!D734&gt;0,Data!D734-4,"")</f>
        <v/>
      </c>
      <c r="E734" s="9">
        <f>IF(Data!E734&gt;0,Data!E734-4,"")</f>
        <v/>
      </c>
      <c r="F734" s="9">
        <f>IF(Data!F734&gt;0,Data!F734-4,"")</f>
        <v/>
      </c>
      <c r="G734" s="9">
        <f>IF(Data!G734&gt;0,Data!G734-4,"")</f>
        <v/>
      </c>
      <c r="H734" s="9">
        <f>IF(Data!H734&gt;0,Data!H734-4,"")</f>
        <v/>
      </c>
      <c r="K734" s="10">
        <f>IF(COUNT(A734,B734,C734,D734)&gt;0,AVERAGE(A734,B734,C734,D734),"")</f>
        <v/>
      </c>
      <c r="L734" s="10">
        <f>IF(COUNT(E734,F734,G734,H734)&gt;0,AVERAGE(E734,F734,G734,H734),"")</f>
        <v/>
      </c>
      <c r="M734" s="10">
        <f>IF(COUNT(A734,B734,C734,D734,E734,F734,G734,H734)&gt;0,AVERAGE(A734,B734,C734,D734,E734,F734,G734,H734),"")</f>
        <v/>
      </c>
    </row>
    <row r="735">
      <c r="A735" s="9">
        <f>IF(Data!A735&gt;0,Data!A735-4,"")</f>
        <v/>
      </c>
      <c r="B735" s="9">
        <f>IF(Data!B735&gt;0,Data!B735-4,"")</f>
        <v/>
      </c>
      <c r="C735" s="9">
        <f>IF(Data!C735&gt;0,Data!C735-4,"")</f>
        <v/>
      </c>
      <c r="D735" s="9">
        <f>IF(Data!D735&gt;0,Data!D735-4,"")</f>
        <v/>
      </c>
      <c r="E735" s="9">
        <f>IF(Data!E735&gt;0,Data!E735-4,"")</f>
        <v/>
      </c>
      <c r="F735" s="9">
        <f>IF(Data!F735&gt;0,Data!F735-4,"")</f>
        <v/>
      </c>
      <c r="G735" s="9">
        <f>IF(Data!G735&gt;0,Data!G735-4,"")</f>
        <v/>
      </c>
      <c r="H735" s="9">
        <f>IF(Data!H735&gt;0,Data!H735-4,"")</f>
        <v/>
      </c>
      <c r="K735" s="10">
        <f>IF(COUNT(A735,B735,C735,D735)&gt;0,AVERAGE(A735,B735,C735,D735),"")</f>
        <v/>
      </c>
      <c r="L735" s="10">
        <f>IF(COUNT(E735,F735,G735,H735)&gt;0,AVERAGE(E735,F735,G735,H735),"")</f>
        <v/>
      </c>
      <c r="M735" s="10">
        <f>IF(COUNT(A735,B735,C735,D735,E735,F735,G735,H735)&gt;0,AVERAGE(A735,B735,C735,D735,E735,F735,G735,H735),"")</f>
        <v/>
      </c>
    </row>
    <row r="736">
      <c r="A736" s="9">
        <f>IF(Data!A736&gt;0,Data!A736-4,"")</f>
        <v/>
      </c>
      <c r="B736" s="9">
        <f>IF(Data!B736&gt;0,Data!B736-4,"")</f>
        <v/>
      </c>
      <c r="C736" s="9">
        <f>IF(Data!C736&gt;0,Data!C736-4,"")</f>
        <v/>
      </c>
      <c r="D736" s="9">
        <f>IF(Data!D736&gt;0,Data!D736-4,"")</f>
        <v/>
      </c>
      <c r="E736" s="9">
        <f>IF(Data!E736&gt;0,Data!E736-4,"")</f>
        <v/>
      </c>
      <c r="F736" s="9">
        <f>IF(Data!F736&gt;0,Data!F736-4,"")</f>
        <v/>
      </c>
      <c r="G736" s="9">
        <f>IF(Data!G736&gt;0,Data!G736-4,"")</f>
        <v/>
      </c>
      <c r="H736" s="9">
        <f>IF(Data!H736&gt;0,Data!H736-4,"")</f>
        <v/>
      </c>
      <c r="K736" s="10">
        <f>IF(COUNT(A736,B736,C736,D736)&gt;0,AVERAGE(A736,B736,C736,D736),"")</f>
        <v/>
      </c>
      <c r="L736" s="10">
        <f>IF(COUNT(E736,F736,G736,H736)&gt;0,AVERAGE(E736,F736,G736,H736),"")</f>
        <v/>
      </c>
      <c r="M736" s="10">
        <f>IF(COUNT(A736,B736,C736,D736,E736,F736,G736,H736)&gt;0,AVERAGE(A736,B736,C736,D736,E736,F736,G736,H736),"")</f>
        <v/>
      </c>
    </row>
    <row r="737">
      <c r="A737" s="9">
        <f>IF(Data!A737&gt;0,Data!A737-4,"")</f>
        <v/>
      </c>
      <c r="B737" s="9">
        <f>IF(Data!B737&gt;0,Data!B737-4,"")</f>
        <v/>
      </c>
      <c r="C737" s="9">
        <f>IF(Data!C737&gt;0,Data!C737-4,"")</f>
        <v/>
      </c>
      <c r="D737" s="9">
        <f>IF(Data!D737&gt;0,Data!D737-4,"")</f>
        <v/>
      </c>
      <c r="E737" s="9">
        <f>IF(Data!E737&gt;0,Data!E737-4,"")</f>
        <v/>
      </c>
      <c r="F737" s="9">
        <f>IF(Data!F737&gt;0,Data!F737-4,"")</f>
        <v/>
      </c>
      <c r="G737" s="9">
        <f>IF(Data!G737&gt;0,Data!G737-4,"")</f>
        <v/>
      </c>
      <c r="H737" s="9">
        <f>IF(Data!H737&gt;0,Data!H737-4,"")</f>
        <v/>
      </c>
      <c r="K737" s="10">
        <f>IF(COUNT(A737,B737,C737,D737)&gt;0,AVERAGE(A737,B737,C737,D737),"")</f>
        <v/>
      </c>
      <c r="L737" s="10">
        <f>IF(COUNT(E737,F737,G737,H737)&gt;0,AVERAGE(E737,F737,G737,H737),"")</f>
        <v/>
      </c>
      <c r="M737" s="10">
        <f>IF(COUNT(A737,B737,C737,D737,E737,F737,G737,H737)&gt;0,AVERAGE(A737,B737,C737,D737,E737,F737,G737,H737),"")</f>
        <v/>
      </c>
    </row>
    <row r="738">
      <c r="A738" s="9">
        <f>IF(Data!A738&gt;0,Data!A738-4,"")</f>
        <v/>
      </c>
      <c r="B738" s="9">
        <f>IF(Data!B738&gt;0,Data!B738-4,"")</f>
        <v/>
      </c>
      <c r="C738" s="9">
        <f>IF(Data!C738&gt;0,Data!C738-4,"")</f>
        <v/>
      </c>
      <c r="D738" s="9">
        <f>IF(Data!D738&gt;0,Data!D738-4,"")</f>
        <v/>
      </c>
      <c r="E738" s="9">
        <f>IF(Data!E738&gt;0,Data!E738-4,"")</f>
        <v/>
      </c>
      <c r="F738" s="9">
        <f>IF(Data!F738&gt;0,Data!F738-4,"")</f>
        <v/>
      </c>
      <c r="G738" s="9">
        <f>IF(Data!G738&gt;0,Data!G738-4,"")</f>
        <v/>
      </c>
      <c r="H738" s="9">
        <f>IF(Data!H738&gt;0,Data!H738-4,"")</f>
        <v/>
      </c>
      <c r="K738" s="10">
        <f>IF(COUNT(A738,B738,C738,D738)&gt;0,AVERAGE(A738,B738,C738,D738),"")</f>
        <v/>
      </c>
      <c r="L738" s="10">
        <f>IF(COUNT(E738,F738,G738,H738)&gt;0,AVERAGE(E738,F738,G738,H738),"")</f>
        <v/>
      </c>
      <c r="M738" s="10">
        <f>IF(COUNT(A738,B738,C738,D738,E738,F738,G738,H738)&gt;0,AVERAGE(A738,B738,C738,D738,E738,F738,G738,H738),"")</f>
        <v/>
      </c>
    </row>
    <row r="739">
      <c r="A739" s="9">
        <f>IF(Data!A739&gt;0,Data!A739-4,"")</f>
        <v/>
      </c>
      <c r="B739" s="9">
        <f>IF(Data!B739&gt;0,Data!B739-4,"")</f>
        <v/>
      </c>
      <c r="C739" s="9">
        <f>IF(Data!C739&gt;0,Data!C739-4,"")</f>
        <v/>
      </c>
      <c r="D739" s="9">
        <f>IF(Data!D739&gt;0,Data!D739-4,"")</f>
        <v/>
      </c>
      <c r="E739" s="9">
        <f>IF(Data!E739&gt;0,Data!E739-4,"")</f>
        <v/>
      </c>
      <c r="F739" s="9">
        <f>IF(Data!F739&gt;0,Data!F739-4,"")</f>
        <v/>
      </c>
      <c r="G739" s="9">
        <f>IF(Data!G739&gt;0,Data!G739-4,"")</f>
        <v/>
      </c>
      <c r="H739" s="9">
        <f>IF(Data!H739&gt;0,Data!H739-4,"")</f>
        <v/>
      </c>
      <c r="K739" s="10">
        <f>IF(COUNT(A739,B739,C739,D739)&gt;0,AVERAGE(A739,B739,C739,D739),"")</f>
        <v/>
      </c>
      <c r="L739" s="10">
        <f>IF(COUNT(E739,F739,G739,H739)&gt;0,AVERAGE(E739,F739,G739,H739),"")</f>
        <v/>
      </c>
      <c r="M739" s="10">
        <f>IF(COUNT(A739,B739,C739,D739,E739,F739,G739,H739)&gt;0,AVERAGE(A739,B739,C739,D739,E739,F739,G739,H739),"")</f>
        <v/>
      </c>
    </row>
    <row r="740">
      <c r="A740" s="9">
        <f>IF(Data!A740&gt;0,Data!A740-4,"")</f>
        <v/>
      </c>
      <c r="B740" s="9">
        <f>IF(Data!B740&gt;0,Data!B740-4,"")</f>
        <v/>
      </c>
      <c r="C740" s="9">
        <f>IF(Data!C740&gt;0,Data!C740-4,"")</f>
        <v/>
      </c>
      <c r="D740" s="9">
        <f>IF(Data!D740&gt;0,Data!D740-4,"")</f>
        <v/>
      </c>
      <c r="E740" s="9">
        <f>IF(Data!E740&gt;0,Data!E740-4,"")</f>
        <v/>
      </c>
      <c r="F740" s="9">
        <f>IF(Data!F740&gt;0,Data!F740-4,"")</f>
        <v/>
      </c>
      <c r="G740" s="9">
        <f>IF(Data!G740&gt;0,Data!G740-4,"")</f>
        <v/>
      </c>
      <c r="H740" s="9">
        <f>IF(Data!H740&gt;0,Data!H740-4,"")</f>
        <v/>
      </c>
      <c r="K740" s="10">
        <f>IF(COUNT(A740,B740,C740,D740)&gt;0,AVERAGE(A740,B740,C740,D740),"")</f>
        <v/>
      </c>
      <c r="L740" s="10">
        <f>IF(COUNT(E740,F740,G740,H740)&gt;0,AVERAGE(E740,F740,G740,H740),"")</f>
        <v/>
      </c>
      <c r="M740" s="10">
        <f>IF(COUNT(A740,B740,C740,D740,E740,F740,G740,H740)&gt;0,AVERAGE(A740,B740,C740,D740,E740,F740,G740,H740),"")</f>
        <v/>
      </c>
    </row>
    <row r="741">
      <c r="A741" s="9">
        <f>IF(Data!A741&gt;0,Data!A741-4,"")</f>
        <v/>
      </c>
      <c r="B741" s="9">
        <f>IF(Data!B741&gt;0,Data!B741-4,"")</f>
        <v/>
      </c>
      <c r="C741" s="9">
        <f>IF(Data!C741&gt;0,Data!C741-4,"")</f>
        <v/>
      </c>
      <c r="D741" s="9">
        <f>IF(Data!D741&gt;0,Data!D741-4,"")</f>
        <v/>
      </c>
      <c r="E741" s="9">
        <f>IF(Data!E741&gt;0,Data!E741-4,"")</f>
        <v/>
      </c>
      <c r="F741" s="9">
        <f>IF(Data!F741&gt;0,Data!F741-4,"")</f>
        <v/>
      </c>
      <c r="G741" s="9">
        <f>IF(Data!G741&gt;0,Data!G741-4,"")</f>
        <v/>
      </c>
      <c r="H741" s="9">
        <f>IF(Data!H741&gt;0,Data!H741-4,"")</f>
        <v/>
      </c>
      <c r="K741" s="10">
        <f>IF(COUNT(A741,B741,C741,D741)&gt;0,AVERAGE(A741,B741,C741,D741),"")</f>
        <v/>
      </c>
      <c r="L741" s="10">
        <f>IF(COUNT(E741,F741,G741,H741)&gt;0,AVERAGE(E741,F741,G741,H741),"")</f>
        <v/>
      </c>
      <c r="M741" s="10">
        <f>IF(COUNT(A741,B741,C741,D741,E741,F741,G741,H741)&gt;0,AVERAGE(A741,B741,C741,D741,E741,F741,G741,H741),"")</f>
        <v/>
      </c>
    </row>
    <row r="742">
      <c r="A742" s="9">
        <f>IF(Data!A742&gt;0,Data!A742-4,"")</f>
        <v/>
      </c>
      <c r="B742" s="9">
        <f>IF(Data!B742&gt;0,Data!B742-4,"")</f>
        <v/>
      </c>
      <c r="C742" s="9">
        <f>IF(Data!C742&gt;0,Data!C742-4,"")</f>
        <v/>
      </c>
      <c r="D742" s="9">
        <f>IF(Data!D742&gt;0,Data!D742-4,"")</f>
        <v/>
      </c>
      <c r="E742" s="9">
        <f>IF(Data!E742&gt;0,Data!E742-4,"")</f>
        <v/>
      </c>
      <c r="F742" s="9">
        <f>IF(Data!F742&gt;0,Data!F742-4,"")</f>
        <v/>
      </c>
      <c r="G742" s="9">
        <f>IF(Data!G742&gt;0,Data!G742-4,"")</f>
        <v/>
      </c>
      <c r="H742" s="9">
        <f>IF(Data!H742&gt;0,Data!H742-4,"")</f>
        <v/>
      </c>
      <c r="K742" s="10">
        <f>IF(COUNT(A742,B742,C742,D742)&gt;0,AVERAGE(A742,B742,C742,D742),"")</f>
        <v/>
      </c>
      <c r="L742" s="10">
        <f>IF(COUNT(E742,F742,G742,H742)&gt;0,AVERAGE(E742,F742,G742,H742),"")</f>
        <v/>
      </c>
      <c r="M742" s="10">
        <f>IF(COUNT(A742,B742,C742,D742,E742,F742,G742,H742)&gt;0,AVERAGE(A742,B742,C742,D742,E742,F742,G742,H742),"")</f>
        <v/>
      </c>
    </row>
    <row r="743">
      <c r="A743" s="9">
        <f>IF(Data!A743&gt;0,Data!A743-4,"")</f>
        <v/>
      </c>
      <c r="B743" s="9">
        <f>IF(Data!B743&gt;0,Data!B743-4,"")</f>
        <v/>
      </c>
      <c r="C743" s="9">
        <f>IF(Data!C743&gt;0,Data!C743-4,"")</f>
        <v/>
      </c>
      <c r="D743" s="9">
        <f>IF(Data!D743&gt;0,Data!D743-4,"")</f>
        <v/>
      </c>
      <c r="E743" s="9">
        <f>IF(Data!E743&gt;0,Data!E743-4,"")</f>
        <v/>
      </c>
      <c r="F743" s="9">
        <f>IF(Data!F743&gt;0,Data!F743-4,"")</f>
        <v/>
      </c>
      <c r="G743" s="9">
        <f>IF(Data!G743&gt;0,Data!G743-4,"")</f>
        <v/>
      </c>
      <c r="H743" s="9">
        <f>IF(Data!H743&gt;0,Data!H743-4,"")</f>
        <v/>
      </c>
      <c r="K743" s="10">
        <f>IF(COUNT(A743,B743,C743,D743)&gt;0,AVERAGE(A743,B743,C743,D743),"")</f>
        <v/>
      </c>
      <c r="L743" s="10">
        <f>IF(COUNT(E743,F743,G743,H743)&gt;0,AVERAGE(E743,F743,G743,H743),"")</f>
        <v/>
      </c>
      <c r="M743" s="10">
        <f>IF(COUNT(A743,B743,C743,D743,E743,F743,G743,H743)&gt;0,AVERAGE(A743,B743,C743,D743,E743,F743,G743,H743),"")</f>
        <v/>
      </c>
    </row>
    <row r="744">
      <c r="A744" s="9">
        <f>IF(Data!A744&gt;0,Data!A744-4,"")</f>
        <v/>
      </c>
      <c r="B744" s="9">
        <f>IF(Data!B744&gt;0,Data!B744-4,"")</f>
        <v/>
      </c>
      <c r="C744" s="9">
        <f>IF(Data!C744&gt;0,Data!C744-4,"")</f>
        <v/>
      </c>
      <c r="D744" s="9">
        <f>IF(Data!D744&gt;0,Data!D744-4,"")</f>
        <v/>
      </c>
      <c r="E744" s="9">
        <f>IF(Data!E744&gt;0,Data!E744-4,"")</f>
        <v/>
      </c>
      <c r="F744" s="9">
        <f>IF(Data!F744&gt;0,Data!F744-4,"")</f>
        <v/>
      </c>
      <c r="G744" s="9">
        <f>IF(Data!G744&gt;0,Data!G744-4,"")</f>
        <v/>
      </c>
      <c r="H744" s="9">
        <f>IF(Data!H744&gt;0,Data!H744-4,"")</f>
        <v/>
      </c>
      <c r="K744" s="10">
        <f>IF(COUNT(A744,B744,C744,D744)&gt;0,AVERAGE(A744,B744,C744,D744),"")</f>
        <v/>
      </c>
      <c r="L744" s="10">
        <f>IF(COUNT(E744,F744,G744,H744)&gt;0,AVERAGE(E744,F744,G744,H744),"")</f>
        <v/>
      </c>
      <c r="M744" s="10">
        <f>IF(COUNT(A744,B744,C744,D744,E744,F744,G744,H744)&gt;0,AVERAGE(A744,B744,C744,D744,E744,F744,G744,H744),"")</f>
        <v/>
      </c>
    </row>
    <row r="745">
      <c r="A745" s="9">
        <f>IF(Data!A745&gt;0,Data!A745-4,"")</f>
        <v/>
      </c>
      <c r="B745" s="9">
        <f>IF(Data!B745&gt;0,Data!B745-4,"")</f>
        <v/>
      </c>
      <c r="C745" s="9">
        <f>IF(Data!C745&gt;0,Data!C745-4,"")</f>
        <v/>
      </c>
      <c r="D745" s="9">
        <f>IF(Data!D745&gt;0,Data!D745-4,"")</f>
        <v/>
      </c>
      <c r="E745" s="9">
        <f>IF(Data!E745&gt;0,Data!E745-4,"")</f>
        <v/>
      </c>
      <c r="F745" s="9">
        <f>IF(Data!F745&gt;0,Data!F745-4,"")</f>
        <v/>
      </c>
      <c r="G745" s="9">
        <f>IF(Data!G745&gt;0,Data!G745-4,"")</f>
        <v/>
      </c>
      <c r="H745" s="9">
        <f>IF(Data!H745&gt;0,Data!H745-4,"")</f>
        <v/>
      </c>
      <c r="K745" s="10">
        <f>IF(COUNT(A745,B745,C745,D745)&gt;0,AVERAGE(A745,B745,C745,D745),"")</f>
        <v/>
      </c>
      <c r="L745" s="10">
        <f>IF(COUNT(E745,F745,G745,H745)&gt;0,AVERAGE(E745,F745,G745,H745),"")</f>
        <v/>
      </c>
      <c r="M745" s="10">
        <f>IF(COUNT(A745,B745,C745,D745,E745,F745,G745,H745)&gt;0,AVERAGE(A745,B745,C745,D745,E745,F745,G745,H745),"")</f>
        <v/>
      </c>
    </row>
    <row r="746">
      <c r="A746" s="9">
        <f>IF(Data!A746&gt;0,Data!A746-4,"")</f>
        <v/>
      </c>
      <c r="B746" s="9">
        <f>IF(Data!B746&gt;0,Data!B746-4,"")</f>
        <v/>
      </c>
      <c r="C746" s="9">
        <f>IF(Data!C746&gt;0,Data!C746-4,"")</f>
        <v/>
      </c>
      <c r="D746" s="9">
        <f>IF(Data!D746&gt;0,Data!D746-4,"")</f>
        <v/>
      </c>
      <c r="E746" s="9">
        <f>IF(Data!E746&gt;0,Data!E746-4,"")</f>
        <v/>
      </c>
      <c r="F746" s="9">
        <f>IF(Data!F746&gt;0,Data!F746-4,"")</f>
        <v/>
      </c>
      <c r="G746" s="9">
        <f>IF(Data!G746&gt;0,Data!G746-4,"")</f>
        <v/>
      </c>
      <c r="H746" s="9">
        <f>IF(Data!H746&gt;0,Data!H746-4,"")</f>
        <v/>
      </c>
      <c r="K746" s="10">
        <f>IF(COUNT(A746,B746,C746,D746)&gt;0,AVERAGE(A746,B746,C746,D746),"")</f>
        <v/>
      </c>
      <c r="L746" s="10">
        <f>IF(COUNT(E746,F746,G746,H746)&gt;0,AVERAGE(E746,F746,G746,H746),"")</f>
        <v/>
      </c>
      <c r="M746" s="10">
        <f>IF(COUNT(A746,B746,C746,D746,E746,F746,G746,H746)&gt;0,AVERAGE(A746,B746,C746,D746,E746,F746,G746,H746),"")</f>
        <v/>
      </c>
    </row>
    <row r="747">
      <c r="A747" s="9">
        <f>IF(Data!A747&gt;0,Data!A747-4,"")</f>
        <v/>
      </c>
      <c r="B747" s="9">
        <f>IF(Data!B747&gt;0,Data!B747-4,"")</f>
        <v/>
      </c>
      <c r="C747" s="9">
        <f>IF(Data!C747&gt;0,Data!C747-4,"")</f>
        <v/>
      </c>
      <c r="D747" s="9">
        <f>IF(Data!D747&gt;0,Data!D747-4,"")</f>
        <v/>
      </c>
      <c r="E747" s="9">
        <f>IF(Data!E747&gt;0,Data!E747-4,"")</f>
        <v/>
      </c>
      <c r="F747" s="9">
        <f>IF(Data!F747&gt;0,Data!F747-4,"")</f>
        <v/>
      </c>
      <c r="G747" s="9">
        <f>IF(Data!G747&gt;0,Data!G747-4,"")</f>
        <v/>
      </c>
      <c r="H747" s="9">
        <f>IF(Data!H747&gt;0,Data!H747-4,"")</f>
        <v/>
      </c>
      <c r="K747" s="10">
        <f>IF(COUNT(A747,B747,C747,D747)&gt;0,AVERAGE(A747,B747,C747,D747),"")</f>
        <v/>
      </c>
      <c r="L747" s="10">
        <f>IF(COUNT(E747,F747,G747,H747)&gt;0,AVERAGE(E747,F747,G747,H747),"")</f>
        <v/>
      </c>
      <c r="M747" s="10">
        <f>IF(COUNT(A747,B747,C747,D747,E747,F747,G747,H747)&gt;0,AVERAGE(A747,B747,C747,D747,E747,F747,G747,H747),"")</f>
        <v/>
      </c>
    </row>
    <row r="748">
      <c r="A748" s="9">
        <f>IF(Data!A748&gt;0,Data!A748-4,"")</f>
        <v/>
      </c>
      <c r="B748" s="9">
        <f>IF(Data!B748&gt;0,Data!B748-4,"")</f>
        <v/>
      </c>
      <c r="C748" s="9">
        <f>IF(Data!C748&gt;0,Data!C748-4,"")</f>
        <v/>
      </c>
      <c r="D748" s="9">
        <f>IF(Data!D748&gt;0,Data!D748-4,"")</f>
        <v/>
      </c>
      <c r="E748" s="9">
        <f>IF(Data!E748&gt;0,Data!E748-4,"")</f>
        <v/>
      </c>
      <c r="F748" s="9">
        <f>IF(Data!F748&gt;0,Data!F748-4,"")</f>
        <v/>
      </c>
      <c r="G748" s="9">
        <f>IF(Data!G748&gt;0,Data!G748-4,"")</f>
        <v/>
      </c>
      <c r="H748" s="9">
        <f>IF(Data!H748&gt;0,Data!H748-4,"")</f>
        <v/>
      </c>
      <c r="K748" s="10">
        <f>IF(COUNT(A748,B748,C748,D748)&gt;0,AVERAGE(A748,B748,C748,D748),"")</f>
        <v/>
      </c>
      <c r="L748" s="10">
        <f>IF(COUNT(E748,F748,G748,H748)&gt;0,AVERAGE(E748,F748,G748,H748),"")</f>
        <v/>
      </c>
      <c r="M748" s="10">
        <f>IF(COUNT(A748,B748,C748,D748,E748,F748,G748,H748)&gt;0,AVERAGE(A748,B748,C748,D748,E748,F748,G748,H748),"")</f>
        <v/>
      </c>
    </row>
    <row r="749">
      <c r="A749" s="9">
        <f>IF(Data!A749&gt;0,Data!A749-4,"")</f>
        <v/>
      </c>
      <c r="B749" s="9">
        <f>IF(Data!B749&gt;0,Data!B749-4,"")</f>
        <v/>
      </c>
      <c r="C749" s="9">
        <f>IF(Data!C749&gt;0,Data!C749-4,"")</f>
        <v/>
      </c>
      <c r="D749" s="9">
        <f>IF(Data!D749&gt;0,Data!D749-4,"")</f>
        <v/>
      </c>
      <c r="E749" s="9">
        <f>IF(Data!E749&gt;0,Data!E749-4,"")</f>
        <v/>
      </c>
      <c r="F749" s="9">
        <f>IF(Data!F749&gt;0,Data!F749-4,"")</f>
        <v/>
      </c>
      <c r="G749" s="9">
        <f>IF(Data!G749&gt;0,Data!G749-4,"")</f>
        <v/>
      </c>
      <c r="H749" s="9">
        <f>IF(Data!H749&gt;0,Data!H749-4,"")</f>
        <v/>
      </c>
      <c r="K749" s="10">
        <f>IF(COUNT(A749,B749,C749,D749)&gt;0,AVERAGE(A749,B749,C749,D749),"")</f>
        <v/>
      </c>
      <c r="L749" s="10">
        <f>IF(COUNT(E749,F749,G749,H749)&gt;0,AVERAGE(E749,F749,G749,H749),"")</f>
        <v/>
      </c>
      <c r="M749" s="10">
        <f>IF(COUNT(A749,B749,C749,D749,E749,F749,G749,H749)&gt;0,AVERAGE(A749,B749,C749,D749,E749,F749,G749,H749),"")</f>
        <v/>
      </c>
    </row>
    <row r="750">
      <c r="A750" s="9">
        <f>IF(Data!A750&gt;0,Data!A750-4,"")</f>
        <v/>
      </c>
      <c r="B750" s="9">
        <f>IF(Data!B750&gt;0,Data!B750-4,"")</f>
        <v/>
      </c>
      <c r="C750" s="9">
        <f>IF(Data!C750&gt;0,Data!C750-4,"")</f>
        <v/>
      </c>
      <c r="D750" s="9">
        <f>IF(Data!D750&gt;0,Data!D750-4,"")</f>
        <v/>
      </c>
      <c r="E750" s="9">
        <f>IF(Data!E750&gt;0,Data!E750-4,"")</f>
        <v/>
      </c>
      <c r="F750" s="9">
        <f>IF(Data!F750&gt;0,Data!F750-4,"")</f>
        <v/>
      </c>
      <c r="G750" s="9">
        <f>IF(Data!G750&gt;0,Data!G750-4,"")</f>
        <v/>
      </c>
      <c r="H750" s="9">
        <f>IF(Data!H750&gt;0,Data!H750-4,"")</f>
        <v/>
      </c>
      <c r="K750" s="10">
        <f>IF(COUNT(A750,B750,C750,D750)&gt;0,AVERAGE(A750,B750,C750,D750),"")</f>
        <v/>
      </c>
      <c r="L750" s="10">
        <f>IF(COUNT(E750,F750,G750,H750)&gt;0,AVERAGE(E750,F750,G750,H750),"")</f>
        <v/>
      </c>
      <c r="M750" s="10">
        <f>IF(COUNT(A750,B750,C750,D750,E750,F750,G750,H750)&gt;0,AVERAGE(A750,B750,C750,D750,E750,F750,G750,H750),"")</f>
        <v/>
      </c>
    </row>
    <row r="751">
      <c r="A751" s="9">
        <f>IF(Data!A751&gt;0,Data!A751-4,"")</f>
        <v/>
      </c>
      <c r="B751" s="9">
        <f>IF(Data!B751&gt;0,Data!B751-4,"")</f>
        <v/>
      </c>
      <c r="C751" s="9">
        <f>IF(Data!C751&gt;0,Data!C751-4,"")</f>
        <v/>
      </c>
      <c r="D751" s="9">
        <f>IF(Data!D751&gt;0,Data!D751-4,"")</f>
        <v/>
      </c>
      <c r="E751" s="9">
        <f>IF(Data!E751&gt;0,Data!E751-4,"")</f>
        <v/>
      </c>
      <c r="F751" s="9">
        <f>IF(Data!F751&gt;0,Data!F751-4,"")</f>
        <v/>
      </c>
      <c r="G751" s="9">
        <f>IF(Data!G751&gt;0,Data!G751-4,"")</f>
        <v/>
      </c>
      <c r="H751" s="9">
        <f>IF(Data!H751&gt;0,Data!H751-4,"")</f>
        <v/>
      </c>
      <c r="K751" s="10">
        <f>IF(COUNT(A751,B751,C751,D751)&gt;0,AVERAGE(A751,B751,C751,D751),"")</f>
        <v/>
      </c>
      <c r="L751" s="10">
        <f>IF(COUNT(E751,F751,G751,H751)&gt;0,AVERAGE(E751,F751,G751,H751),"")</f>
        <v/>
      </c>
      <c r="M751" s="10">
        <f>IF(COUNT(A751,B751,C751,D751,E751,F751,G751,H751)&gt;0,AVERAGE(A751,B751,C751,D751,E751,F751,G751,H751),"")</f>
        <v/>
      </c>
    </row>
    <row r="752">
      <c r="A752" s="9">
        <f>IF(Data!A752&gt;0,Data!A752-4,"")</f>
        <v/>
      </c>
      <c r="B752" s="9">
        <f>IF(Data!B752&gt;0,Data!B752-4,"")</f>
        <v/>
      </c>
      <c r="C752" s="9">
        <f>IF(Data!C752&gt;0,Data!C752-4,"")</f>
        <v/>
      </c>
      <c r="D752" s="9">
        <f>IF(Data!D752&gt;0,Data!D752-4,"")</f>
        <v/>
      </c>
      <c r="E752" s="9">
        <f>IF(Data!E752&gt;0,Data!E752-4,"")</f>
        <v/>
      </c>
      <c r="F752" s="9">
        <f>IF(Data!F752&gt;0,Data!F752-4,"")</f>
        <v/>
      </c>
      <c r="G752" s="9">
        <f>IF(Data!G752&gt;0,Data!G752-4,"")</f>
        <v/>
      </c>
      <c r="H752" s="9">
        <f>IF(Data!H752&gt;0,Data!H752-4,"")</f>
        <v/>
      </c>
      <c r="K752" s="10">
        <f>IF(COUNT(A752,B752,C752,D752)&gt;0,AVERAGE(A752,B752,C752,D752),"")</f>
        <v/>
      </c>
      <c r="L752" s="10">
        <f>IF(COUNT(E752,F752,G752,H752)&gt;0,AVERAGE(E752,F752,G752,H752),"")</f>
        <v/>
      </c>
      <c r="M752" s="10">
        <f>IF(COUNT(A752,B752,C752,D752,E752,F752,G752,H752)&gt;0,AVERAGE(A752,B752,C752,D752,E752,F752,G752,H752),"")</f>
        <v/>
      </c>
    </row>
    <row r="753">
      <c r="A753" s="9">
        <f>IF(Data!A753&gt;0,Data!A753-4,"")</f>
        <v/>
      </c>
      <c r="B753" s="9">
        <f>IF(Data!B753&gt;0,Data!B753-4,"")</f>
        <v/>
      </c>
      <c r="C753" s="9">
        <f>IF(Data!C753&gt;0,Data!C753-4,"")</f>
        <v/>
      </c>
      <c r="D753" s="9">
        <f>IF(Data!D753&gt;0,Data!D753-4,"")</f>
        <v/>
      </c>
      <c r="E753" s="9">
        <f>IF(Data!E753&gt;0,Data!E753-4,"")</f>
        <v/>
      </c>
      <c r="F753" s="9">
        <f>IF(Data!F753&gt;0,Data!F753-4,"")</f>
        <v/>
      </c>
      <c r="G753" s="9">
        <f>IF(Data!G753&gt;0,Data!G753-4,"")</f>
        <v/>
      </c>
      <c r="H753" s="9">
        <f>IF(Data!H753&gt;0,Data!H753-4,"")</f>
        <v/>
      </c>
      <c r="K753" s="10">
        <f>IF(COUNT(A753,B753,C753,D753)&gt;0,AVERAGE(A753,B753,C753,D753),"")</f>
        <v/>
      </c>
      <c r="L753" s="10">
        <f>IF(COUNT(E753,F753,G753,H753)&gt;0,AVERAGE(E753,F753,G753,H753),"")</f>
        <v/>
      </c>
      <c r="M753" s="10">
        <f>IF(COUNT(A753,B753,C753,D753,E753,F753,G753,H753)&gt;0,AVERAGE(A753,B753,C753,D753,E753,F753,G753,H753),"")</f>
        <v/>
      </c>
    </row>
    <row r="754">
      <c r="A754" s="9">
        <f>IF(Data!A754&gt;0,Data!A754-4,"")</f>
        <v/>
      </c>
      <c r="B754" s="9">
        <f>IF(Data!B754&gt;0,Data!B754-4,"")</f>
        <v/>
      </c>
      <c r="C754" s="9">
        <f>IF(Data!C754&gt;0,Data!C754-4,"")</f>
        <v/>
      </c>
      <c r="D754" s="9">
        <f>IF(Data!D754&gt;0,Data!D754-4,"")</f>
        <v/>
      </c>
      <c r="E754" s="9">
        <f>IF(Data!E754&gt;0,Data!E754-4,"")</f>
        <v/>
      </c>
      <c r="F754" s="9">
        <f>IF(Data!F754&gt;0,Data!F754-4,"")</f>
        <v/>
      </c>
      <c r="G754" s="9">
        <f>IF(Data!G754&gt;0,Data!G754-4,"")</f>
        <v/>
      </c>
      <c r="H754" s="9">
        <f>IF(Data!H754&gt;0,Data!H754-4,"")</f>
        <v/>
      </c>
      <c r="K754" s="10">
        <f>IF(COUNT(A754,B754,C754,D754)&gt;0,AVERAGE(A754,B754,C754,D754),"")</f>
        <v/>
      </c>
      <c r="L754" s="10">
        <f>IF(COUNT(E754,F754,G754,H754)&gt;0,AVERAGE(E754,F754,G754,H754),"")</f>
        <v/>
      </c>
      <c r="M754" s="10">
        <f>IF(COUNT(A754,B754,C754,D754,E754,F754,G754,H754)&gt;0,AVERAGE(A754,B754,C754,D754,E754,F754,G754,H754),"")</f>
        <v/>
      </c>
    </row>
    <row r="755">
      <c r="A755" s="9">
        <f>IF(Data!A755&gt;0,Data!A755-4,"")</f>
        <v/>
      </c>
      <c r="B755" s="9">
        <f>IF(Data!B755&gt;0,Data!B755-4,"")</f>
        <v/>
      </c>
      <c r="C755" s="9">
        <f>IF(Data!C755&gt;0,Data!C755-4,"")</f>
        <v/>
      </c>
      <c r="D755" s="9">
        <f>IF(Data!D755&gt;0,Data!D755-4,"")</f>
        <v/>
      </c>
      <c r="E755" s="9">
        <f>IF(Data!E755&gt;0,Data!E755-4,"")</f>
        <v/>
      </c>
      <c r="F755" s="9">
        <f>IF(Data!F755&gt;0,Data!F755-4,"")</f>
        <v/>
      </c>
      <c r="G755" s="9">
        <f>IF(Data!G755&gt;0,Data!G755-4,"")</f>
        <v/>
      </c>
      <c r="H755" s="9">
        <f>IF(Data!H755&gt;0,Data!H755-4,"")</f>
        <v/>
      </c>
      <c r="K755" s="10">
        <f>IF(COUNT(A755,B755,C755,D755)&gt;0,AVERAGE(A755,B755,C755,D755),"")</f>
        <v/>
      </c>
      <c r="L755" s="10">
        <f>IF(COUNT(E755,F755,G755,H755)&gt;0,AVERAGE(E755,F755,G755,H755),"")</f>
        <v/>
      </c>
      <c r="M755" s="10">
        <f>IF(COUNT(A755,B755,C755,D755,E755,F755,G755,H755)&gt;0,AVERAGE(A755,B755,C755,D755,E755,F755,G755,H755),"")</f>
        <v/>
      </c>
    </row>
    <row r="756">
      <c r="A756" s="9">
        <f>IF(Data!A756&gt;0,Data!A756-4,"")</f>
        <v/>
      </c>
      <c r="B756" s="9">
        <f>IF(Data!B756&gt;0,Data!B756-4,"")</f>
        <v/>
      </c>
      <c r="C756" s="9">
        <f>IF(Data!C756&gt;0,Data!C756-4,"")</f>
        <v/>
      </c>
      <c r="D756" s="9">
        <f>IF(Data!D756&gt;0,Data!D756-4,"")</f>
        <v/>
      </c>
      <c r="E756" s="9">
        <f>IF(Data!E756&gt;0,Data!E756-4,"")</f>
        <v/>
      </c>
      <c r="F756" s="9">
        <f>IF(Data!F756&gt;0,Data!F756-4,"")</f>
        <v/>
      </c>
      <c r="G756" s="9">
        <f>IF(Data!G756&gt;0,Data!G756-4,"")</f>
        <v/>
      </c>
      <c r="H756" s="9">
        <f>IF(Data!H756&gt;0,Data!H756-4,"")</f>
        <v/>
      </c>
      <c r="K756" s="10">
        <f>IF(COUNT(A756,B756,C756,D756)&gt;0,AVERAGE(A756,B756,C756,D756),"")</f>
        <v/>
      </c>
      <c r="L756" s="10">
        <f>IF(COUNT(E756,F756,G756,H756)&gt;0,AVERAGE(E756,F756,G756,H756),"")</f>
        <v/>
      </c>
      <c r="M756" s="10">
        <f>IF(COUNT(A756,B756,C756,D756,E756,F756,G756,H756)&gt;0,AVERAGE(A756,B756,C756,D756,E756,F756,G756,H756),"")</f>
        <v/>
      </c>
    </row>
    <row r="757">
      <c r="A757" s="9">
        <f>IF(Data!A757&gt;0,Data!A757-4,"")</f>
        <v/>
      </c>
      <c r="B757" s="9">
        <f>IF(Data!B757&gt;0,Data!B757-4,"")</f>
        <v/>
      </c>
      <c r="C757" s="9">
        <f>IF(Data!C757&gt;0,Data!C757-4,"")</f>
        <v/>
      </c>
      <c r="D757" s="9">
        <f>IF(Data!D757&gt;0,Data!D757-4,"")</f>
        <v/>
      </c>
      <c r="E757" s="9">
        <f>IF(Data!E757&gt;0,Data!E757-4,"")</f>
        <v/>
      </c>
      <c r="F757" s="9">
        <f>IF(Data!F757&gt;0,Data!F757-4,"")</f>
        <v/>
      </c>
      <c r="G757" s="9">
        <f>IF(Data!G757&gt;0,Data!G757-4,"")</f>
        <v/>
      </c>
      <c r="H757" s="9">
        <f>IF(Data!H757&gt;0,Data!H757-4,"")</f>
        <v/>
      </c>
      <c r="K757" s="10">
        <f>IF(COUNT(A757,B757,C757,D757)&gt;0,AVERAGE(A757,B757,C757,D757),"")</f>
        <v/>
      </c>
      <c r="L757" s="10">
        <f>IF(COUNT(E757,F757,G757,H757)&gt;0,AVERAGE(E757,F757,G757,H757),"")</f>
        <v/>
      </c>
      <c r="M757" s="10">
        <f>IF(COUNT(A757,B757,C757,D757,E757,F757,G757,H757)&gt;0,AVERAGE(A757,B757,C757,D757,E757,F757,G757,H757),"")</f>
        <v/>
      </c>
    </row>
    <row r="758">
      <c r="A758" s="9">
        <f>IF(Data!A758&gt;0,Data!A758-4,"")</f>
        <v/>
      </c>
      <c r="B758" s="9">
        <f>IF(Data!B758&gt;0,Data!B758-4,"")</f>
        <v/>
      </c>
      <c r="C758" s="9">
        <f>IF(Data!C758&gt;0,Data!C758-4,"")</f>
        <v/>
      </c>
      <c r="D758" s="9">
        <f>IF(Data!D758&gt;0,Data!D758-4,"")</f>
        <v/>
      </c>
      <c r="E758" s="9">
        <f>IF(Data!E758&gt;0,Data!E758-4,"")</f>
        <v/>
      </c>
      <c r="F758" s="9">
        <f>IF(Data!F758&gt;0,Data!F758-4,"")</f>
        <v/>
      </c>
      <c r="G758" s="9">
        <f>IF(Data!G758&gt;0,Data!G758-4,"")</f>
        <v/>
      </c>
      <c r="H758" s="9">
        <f>IF(Data!H758&gt;0,Data!H758-4,"")</f>
        <v/>
      </c>
      <c r="K758" s="10">
        <f>IF(COUNT(A758,B758,C758,D758)&gt;0,AVERAGE(A758,B758,C758,D758),"")</f>
        <v/>
      </c>
      <c r="L758" s="10">
        <f>IF(COUNT(E758,F758,G758,H758)&gt;0,AVERAGE(E758,F758,G758,H758),"")</f>
        <v/>
      </c>
      <c r="M758" s="10">
        <f>IF(COUNT(A758,B758,C758,D758,E758,F758,G758,H758)&gt;0,AVERAGE(A758,B758,C758,D758,E758,F758,G758,H758),"")</f>
        <v/>
      </c>
    </row>
    <row r="759">
      <c r="A759" s="9">
        <f>IF(Data!A759&gt;0,Data!A759-4,"")</f>
        <v/>
      </c>
      <c r="B759" s="9">
        <f>IF(Data!B759&gt;0,Data!B759-4,"")</f>
        <v/>
      </c>
      <c r="C759" s="9">
        <f>IF(Data!C759&gt;0,Data!C759-4,"")</f>
        <v/>
      </c>
      <c r="D759" s="9">
        <f>IF(Data!D759&gt;0,Data!D759-4,"")</f>
        <v/>
      </c>
      <c r="E759" s="9">
        <f>IF(Data!E759&gt;0,Data!E759-4,"")</f>
        <v/>
      </c>
      <c r="F759" s="9">
        <f>IF(Data!F759&gt;0,Data!F759-4,"")</f>
        <v/>
      </c>
      <c r="G759" s="9">
        <f>IF(Data!G759&gt;0,Data!G759-4,"")</f>
        <v/>
      </c>
      <c r="H759" s="9">
        <f>IF(Data!H759&gt;0,Data!H759-4,"")</f>
        <v/>
      </c>
      <c r="K759" s="10">
        <f>IF(COUNT(A759,B759,C759,D759)&gt;0,AVERAGE(A759,B759,C759,D759),"")</f>
        <v/>
      </c>
      <c r="L759" s="10">
        <f>IF(COUNT(E759,F759,G759,H759)&gt;0,AVERAGE(E759,F759,G759,H759),"")</f>
        <v/>
      </c>
      <c r="M759" s="10">
        <f>IF(COUNT(A759,B759,C759,D759,E759,F759,G759,H759)&gt;0,AVERAGE(A759,B759,C759,D759,E759,F759,G759,H759),"")</f>
        <v/>
      </c>
    </row>
    <row r="760">
      <c r="A760" s="9">
        <f>IF(Data!A760&gt;0,Data!A760-4,"")</f>
        <v/>
      </c>
      <c r="B760" s="9">
        <f>IF(Data!B760&gt;0,Data!B760-4,"")</f>
        <v/>
      </c>
      <c r="C760" s="9">
        <f>IF(Data!C760&gt;0,Data!C760-4,"")</f>
        <v/>
      </c>
      <c r="D760" s="9">
        <f>IF(Data!D760&gt;0,Data!D760-4,"")</f>
        <v/>
      </c>
      <c r="E760" s="9">
        <f>IF(Data!E760&gt;0,Data!E760-4,"")</f>
        <v/>
      </c>
      <c r="F760" s="9">
        <f>IF(Data!F760&gt;0,Data!F760-4,"")</f>
        <v/>
      </c>
      <c r="G760" s="9">
        <f>IF(Data!G760&gt;0,Data!G760-4,"")</f>
        <v/>
      </c>
      <c r="H760" s="9">
        <f>IF(Data!H760&gt;0,Data!H760-4,"")</f>
        <v/>
      </c>
      <c r="K760" s="10">
        <f>IF(COUNT(A760,B760,C760,D760)&gt;0,AVERAGE(A760,B760,C760,D760),"")</f>
        <v/>
      </c>
      <c r="L760" s="10">
        <f>IF(COUNT(E760,F760,G760,H760)&gt;0,AVERAGE(E760,F760,G760,H760),"")</f>
        <v/>
      </c>
      <c r="M760" s="10">
        <f>IF(COUNT(A760,B760,C760,D760,E760,F760,G760,H760)&gt;0,AVERAGE(A760,B760,C760,D760,E760,F760,G760,H760),"")</f>
        <v/>
      </c>
    </row>
    <row r="761">
      <c r="A761" s="9">
        <f>IF(Data!A761&gt;0,Data!A761-4,"")</f>
        <v/>
      </c>
      <c r="B761" s="9">
        <f>IF(Data!B761&gt;0,Data!B761-4,"")</f>
        <v/>
      </c>
      <c r="C761" s="9">
        <f>IF(Data!C761&gt;0,Data!C761-4,"")</f>
        <v/>
      </c>
      <c r="D761" s="9">
        <f>IF(Data!D761&gt;0,Data!D761-4,"")</f>
        <v/>
      </c>
      <c r="E761" s="9">
        <f>IF(Data!E761&gt;0,Data!E761-4,"")</f>
        <v/>
      </c>
      <c r="F761" s="9">
        <f>IF(Data!F761&gt;0,Data!F761-4,"")</f>
        <v/>
      </c>
      <c r="G761" s="9">
        <f>IF(Data!G761&gt;0,Data!G761-4,"")</f>
        <v/>
      </c>
      <c r="H761" s="9">
        <f>IF(Data!H761&gt;0,Data!H761-4,"")</f>
        <v/>
      </c>
      <c r="K761" s="10">
        <f>IF(COUNT(A761,B761,C761,D761)&gt;0,AVERAGE(A761,B761,C761,D761),"")</f>
        <v/>
      </c>
      <c r="L761" s="10">
        <f>IF(COUNT(E761,F761,G761,H761)&gt;0,AVERAGE(E761,F761,G761,H761),"")</f>
        <v/>
      </c>
      <c r="M761" s="10">
        <f>IF(COUNT(A761,B761,C761,D761,E761,F761,G761,H761)&gt;0,AVERAGE(A761,B761,C761,D761,E761,F761,G761,H761),"")</f>
        <v/>
      </c>
    </row>
    <row r="762">
      <c r="A762" s="9">
        <f>IF(Data!A762&gt;0,Data!A762-4,"")</f>
        <v/>
      </c>
      <c r="B762" s="9">
        <f>IF(Data!B762&gt;0,Data!B762-4,"")</f>
        <v/>
      </c>
      <c r="C762" s="9">
        <f>IF(Data!C762&gt;0,Data!C762-4,"")</f>
        <v/>
      </c>
      <c r="D762" s="9">
        <f>IF(Data!D762&gt;0,Data!D762-4,"")</f>
        <v/>
      </c>
      <c r="E762" s="9">
        <f>IF(Data!E762&gt;0,Data!E762-4,"")</f>
        <v/>
      </c>
      <c r="F762" s="9">
        <f>IF(Data!F762&gt;0,Data!F762-4,"")</f>
        <v/>
      </c>
      <c r="G762" s="9">
        <f>IF(Data!G762&gt;0,Data!G762-4,"")</f>
        <v/>
      </c>
      <c r="H762" s="9">
        <f>IF(Data!H762&gt;0,Data!H762-4,"")</f>
        <v/>
      </c>
      <c r="K762" s="10">
        <f>IF(COUNT(A762,B762,C762,D762)&gt;0,AVERAGE(A762,B762,C762,D762),"")</f>
        <v/>
      </c>
      <c r="L762" s="10">
        <f>IF(COUNT(E762,F762,G762,H762)&gt;0,AVERAGE(E762,F762,G762,H762),"")</f>
        <v/>
      </c>
      <c r="M762" s="10">
        <f>IF(COUNT(A762,B762,C762,D762,E762,F762,G762,H762)&gt;0,AVERAGE(A762,B762,C762,D762,E762,F762,G762,H762),"")</f>
        <v/>
      </c>
    </row>
    <row r="763">
      <c r="A763" s="9">
        <f>IF(Data!A763&gt;0,Data!A763-4,"")</f>
        <v/>
      </c>
      <c r="B763" s="9">
        <f>IF(Data!B763&gt;0,Data!B763-4,"")</f>
        <v/>
      </c>
      <c r="C763" s="9">
        <f>IF(Data!C763&gt;0,Data!C763-4,"")</f>
        <v/>
      </c>
      <c r="D763" s="9">
        <f>IF(Data!D763&gt;0,Data!D763-4,"")</f>
        <v/>
      </c>
      <c r="E763" s="9">
        <f>IF(Data!E763&gt;0,Data!E763-4,"")</f>
        <v/>
      </c>
      <c r="F763" s="9">
        <f>IF(Data!F763&gt;0,Data!F763-4,"")</f>
        <v/>
      </c>
      <c r="G763" s="9">
        <f>IF(Data!G763&gt;0,Data!G763-4,"")</f>
        <v/>
      </c>
      <c r="H763" s="9">
        <f>IF(Data!H763&gt;0,Data!H763-4,"")</f>
        <v/>
      </c>
      <c r="K763" s="10">
        <f>IF(COUNT(A763,B763,C763,D763)&gt;0,AVERAGE(A763,B763,C763,D763),"")</f>
        <v/>
      </c>
      <c r="L763" s="10">
        <f>IF(COUNT(E763,F763,G763,H763)&gt;0,AVERAGE(E763,F763,G763,H763),"")</f>
        <v/>
      </c>
      <c r="M763" s="10">
        <f>IF(COUNT(A763,B763,C763,D763,E763,F763,G763,H763)&gt;0,AVERAGE(A763,B763,C763,D763,E763,F763,G763,H763),"")</f>
        <v/>
      </c>
    </row>
    <row r="764">
      <c r="A764" s="9">
        <f>IF(Data!A764&gt;0,Data!A764-4,"")</f>
        <v/>
      </c>
      <c r="B764" s="9">
        <f>IF(Data!B764&gt;0,Data!B764-4,"")</f>
        <v/>
      </c>
      <c r="C764" s="9">
        <f>IF(Data!C764&gt;0,Data!C764-4,"")</f>
        <v/>
      </c>
      <c r="D764" s="9">
        <f>IF(Data!D764&gt;0,Data!D764-4,"")</f>
        <v/>
      </c>
      <c r="E764" s="9">
        <f>IF(Data!E764&gt;0,Data!E764-4,"")</f>
        <v/>
      </c>
      <c r="F764" s="9">
        <f>IF(Data!F764&gt;0,Data!F764-4,"")</f>
        <v/>
      </c>
      <c r="G764" s="9">
        <f>IF(Data!G764&gt;0,Data!G764-4,"")</f>
        <v/>
      </c>
      <c r="H764" s="9">
        <f>IF(Data!H764&gt;0,Data!H764-4,"")</f>
        <v/>
      </c>
      <c r="K764" s="10">
        <f>IF(COUNT(A764,B764,C764,D764)&gt;0,AVERAGE(A764,B764,C764,D764),"")</f>
        <v/>
      </c>
      <c r="L764" s="10">
        <f>IF(COUNT(E764,F764,G764,H764)&gt;0,AVERAGE(E764,F764,G764,H764),"")</f>
        <v/>
      </c>
      <c r="M764" s="10">
        <f>IF(COUNT(A764,B764,C764,D764,E764,F764,G764,H764)&gt;0,AVERAGE(A764,B764,C764,D764,E764,F764,G764,H764),"")</f>
        <v/>
      </c>
    </row>
    <row r="765">
      <c r="A765" s="9">
        <f>IF(Data!A765&gt;0,Data!A765-4,"")</f>
        <v/>
      </c>
      <c r="B765" s="9">
        <f>IF(Data!B765&gt;0,Data!B765-4,"")</f>
        <v/>
      </c>
      <c r="C765" s="9">
        <f>IF(Data!C765&gt;0,Data!C765-4,"")</f>
        <v/>
      </c>
      <c r="D765" s="9">
        <f>IF(Data!D765&gt;0,Data!D765-4,"")</f>
        <v/>
      </c>
      <c r="E765" s="9">
        <f>IF(Data!E765&gt;0,Data!E765-4,"")</f>
        <v/>
      </c>
      <c r="F765" s="9">
        <f>IF(Data!F765&gt;0,Data!F765-4,"")</f>
        <v/>
      </c>
      <c r="G765" s="9">
        <f>IF(Data!G765&gt;0,Data!G765-4,"")</f>
        <v/>
      </c>
      <c r="H765" s="9">
        <f>IF(Data!H765&gt;0,Data!H765-4,"")</f>
        <v/>
      </c>
      <c r="K765" s="10">
        <f>IF(COUNT(A765,B765,C765,D765)&gt;0,AVERAGE(A765,B765,C765,D765),"")</f>
        <v/>
      </c>
      <c r="L765" s="10">
        <f>IF(COUNT(E765,F765,G765,H765)&gt;0,AVERAGE(E765,F765,G765,H765),"")</f>
        <v/>
      </c>
      <c r="M765" s="10">
        <f>IF(COUNT(A765,B765,C765,D765,E765,F765,G765,H765)&gt;0,AVERAGE(A765,B765,C765,D765,E765,F765,G765,H765),"")</f>
        <v/>
      </c>
    </row>
    <row r="766">
      <c r="A766" s="9">
        <f>IF(Data!A766&gt;0,Data!A766-4,"")</f>
        <v/>
      </c>
      <c r="B766" s="9">
        <f>IF(Data!B766&gt;0,Data!B766-4,"")</f>
        <v/>
      </c>
      <c r="C766" s="9">
        <f>IF(Data!C766&gt;0,Data!C766-4,"")</f>
        <v/>
      </c>
      <c r="D766" s="9">
        <f>IF(Data!D766&gt;0,Data!D766-4,"")</f>
        <v/>
      </c>
      <c r="E766" s="9">
        <f>IF(Data!E766&gt;0,Data!E766-4,"")</f>
        <v/>
      </c>
      <c r="F766" s="9">
        <f>IF(Data!F766&gt;0,Data!F766-4,"")</f>
        <v/>
      </c>
      <c r="G766" s="9">
        <f>IF(Data!G766&gt;0,Data!G766-4,"")</f>
        <v/>
      </c>
      <c r="H766" s="9">
        <f>IF(Data!H766&gt;0,Data!H766-4,"")</f>
        <v/>
      </c>
      <c r="K766" s="10">
        <f>IF(COUNT(A766,B766,C766,D766)&gt;0,AVERAGE(A766,B766,C766,D766),"")</f>
        <v/>
      </c>
      <c r="L766" s="10">
        <f>IF(COUNT(E766,F766,G766,H766)&gt;0,AVERAGE(E766,F766,G766,H766),"")</f>
        <v/>
      </c>
      <c r="M766" s="10">
        <f>IF(COUNT(A766,B766,C766,D766,E766,F766,G766,H766)&gt;0,AVERAGE(A766,B766,C766,D766,E766,F766,G766,H766),"")</f>
        <v/>
      </c>
    </row>
    <row r="767">
      <c r="A767" s="9">
        <f>IF(Data!A767&gt;0,Data!A767-4,"")</f>
        <v/>
      </c>
      <c r="B767" s="9">
        <f>IF(Data!B767&gt;0,Data!B767-4,"")</f>
        <v/>
      </c>
      <c r="C767" s="9">
        <f>IF(Data!C767&gt;0,Data!C767-4,"")</f>
        <v/>
      </c>
      <c r="D767" s="9">
        <f>IF(Data!D767&gt;0,Data!D767-4,"")</f>
        <v/>
      </c>
      <c r="E767" s="9">
        <f>IF(Data!E767&gt;0,Data!E767-4,"")</f>
        <v/>
      </c>
      <c r="F767" s="9">
        <f>IF(Data!F767&gt;0,Data!F767-4,"")</f>
        <v/>
      </c>
      <c r="G767" s="9">
        <f>IF(Data!G767&gt;0,Data!G767-4,"")</f>
        <v/>
      </c>
      <c r="H767" s="9">
        <f>IF(Data!H767&gt;0,Data!H767-4,"")</f>
        <v/>
      </c>
      <c r="K767" s="10">
        <f>IF(COUNT(A767,B767,C767,D767)&gt;0,AVERAGE(A767,B767,C767,D767),"")</f>
        <v/>
      </c>
      <c r="L767" s="10">
        <f>IF(COUNT(E767,F767,G767,H767)&gt;0,AVERAGE(E767,F767,G767,H767),"")</f>
        <v/>
      </c>
      <c r="M767" s="10">
        <f>IF(COUNT(A767,B767,C767,D767,E767,F767,G767,H767)&gt;0,AVERAGE(A767,B767,C767,D767,E767,F767,G767,H767),"")</f>
        <v/>
      </c>
    </row>
    <row r="768">
      <c r="A768" s="9">
        <f>IF(Data!A768&gt;0,Data!A768-4,"")</f>
        <v/>
      </c>
      <c r="B768" s="9">
        <f>IF(Data!B768&gt;0,Data!B768-4,"")</f>
        <v/>
      </c>
      <c r="C768" s="9">
        <f>IF(Data!C768&gt;0,Data!C768-4,"")</f>
        <v/>
      </c>
      <c r="D768" s="9">
        <f>IF(Data!D768&gt;0,Data!D768-4,"")</f>
        <v/>
      </c>
      <c r="E768" s="9">
        <f>IF(Data!E768&gt;0,Data!E768-4,"")</f>
        <v/>
      </c>
      <c r="F768" s="9">
        <f>IF(Data!F768&gt;0,Data!F768-4,"")</f>
        <v/>
      </c>
      <c r="G768" s="9">
        <f>IF(Data!G768&gt;0,Data!G768-4,"")</f>
        <v/>
      </c>
      <c r="H768" s="9">
        <f>IF(Data!H768&gt;0,Data!H768-4,"")</f>
        <v/>
      </c>
      <c r="K768" s="10">
        <f>IF(COUNT(A768,B768,C768,D768)&gt;0,AVERAGE(A768,B768,C768,D768),"")</f>
        <v/>
      </c>
      <c r="L768" s="10">
        <f>IF(COUNT(E768,F768,G768,H768)&gt;0,AVERAGE(E768,F768,G768,H768),"")</f>
        <v/>
      </c>
      <c r="M768" s="10">
        <f>IF(COUNT(A768,B768,C768,D768,E768,F768,G768,H768)&gt;0,AVERAGE(A768,B768,C768,D768,E768,F768,G768,H768),"")</f>
        <v/>
      </c>
    </row>
    <row r="769">
      <c r="A769" s="9">
        <f>IF(Data!A769&gt;0,Data!A769-4,"")</f>
        <v/>
      </c>
      <c r="B769" s="9">
        <f>IF(Data!B769&gt;0,Data!B769-4,"")</f>
        <v/>
      </c>
      <c r="C769" s="9">
        <f>IF(Data!C769&gt;0,Data!C769-4,"")</f>
        <v/>
      </c>
      <c r="D769" s="9">
        <f>IF(Data!D769&gt;0,Data!D769-4,"")</f>
        <v/>
      </c>
      <c r="E769" s="9">
        <f>IF(Data!E769&gt;0,Data!E769-4,"")</f>
        <v/>
      </c>
      <c r="F769" s="9">
        <f>IF(Data!F769&gt;0,Data!F769-4,"")</f>
        <v/>
      </c>
      <c r="G769" s="9">
        <f>IF(Data!G769&gt;0,Data!G769-4,"")</f>
        <v/>
      </c>
      <c r="H769" s="9">
        <f>IF(Data!H769&gt;0,Data!H769-4,"")</f>
        <v/>
      </c>
      <c r="K769" s="10">
        <f>IF(COUNT(A769,B769,C769,D769)&gt;0,AVERAGE(A769,B769,C769,D769),"")</f>
        <v/>
      </c>
      <c r="L769" s="10">
        <f>IF(COUNT(E769,F769,G769,H769)&gt;0,AVERAGE(E769,F769,G769,H769),"")</f>
        <v/>
      </c>
      <c r="M769" s="10">
        <f>IF(COUNT(A769,B769,C769,D769,E769,F769,G769,H769)&gt;0,AVERAGE(A769,B769,C769,D769,E769,F769,G769,H769),"")</f>
        <v/>
      </c>
    </row>
    <row r="770">
      <c r="A770" s="9">
        <f>IF(Data!A770&gt;0,Data!A770-4,"")</f>
        <v/>
      </c>
      <c r="B770" s="9">
        <f>IF(Data!B770&gt;0,Data!B770-4,"")</f>
        <v/>
      </c>
      <c r="C770" s="9">
        <f>IF(Data!C770&gt;0,Data!C770-4,"")</f>
        <v/>
      </c>
      <c r="D770" s="9">
        <f>IF(Data!D770&gt;0,Data!D770-4,"")</f>
        <v/>
      </c>
      <c r="E770" s="9">
        <f>IF(Data!E770&gt;0,Data!E770-4,"")</f>
        <v/>
      </c>
      <c r="F770" s="9">
        <f>IF(Data!F770&gt;0,Data!F770-4,"")</f>
        <v/>
      </c>
      <c r="G770" s="9">
        <f>IF(Data!G770&gt;0,Data!G770-4,"")</f>
        <v/>
      </c>
      <c r="H770" s="9">
        <f>IF(Data!H770&gt;0,Data!H770-4,"")</f>
        <v/>
      </c>
      <c r="K770" s="10">
        <f>IF(COUNT(A770,B770,C770,D770)&gt;0,AVERAGE(A770,B770,C770,D770),"")</f>
        <v/>
      </c>
      <c r="L770" s="10">
        <f>IF(COUNT(E770,F770,G770,H770)&gt;0,AVERAGE(E770,F770,G770,H770),"")</f>
        <v/>
      </c>
      <c r="M770" s="10">
        <f>IF(COUNT(A770,B770,C770,D770,E770,F770,G770,H770)&gt;0,AVERAGE(A770,B770,C770,D770,E770,F770,G770,H770),"")</f>
        <v/>
      </c>
    </row>
    <row r="771">
      <c r="A771" s="9">
        <f>IF(Data!A771&gt;0,Data!A771-4,"")</f>
        <v/>
      </c>
      <c r="B771" s="9">
        <f>IF(Data!B771&gt;0,Data!B771-4,"")</f>
        <v/>
      </c>
      <c r="C771" s="9">
        <f>IF(Data!C771&gt;0,Data!C771-4,"")</f>
        <v/>
      </c>
      <c r="D771" s="9">
        <f>IF(Data!D771&gt;0,Data!D771-4,"")</f>
        <v/>
      </c>
      <c r="E771" s="9">
        <f>IF(Data!E771&gt;0,Data!E771-4,"")</f>
        <v/>
      </c>
      <c r="F771" s="9">
        <f>IF(Data!F771&gt;0,Data!F771-4,"")</f>
        <v/>
      </c>
      <c r="G771" s="9">
        <f>IF(Data!G771&gt;0,Data!G771-4,"")</f>
        <v/>
      </c>
      <c r="H771" s="9">
        <f>IF(Data!H771&gt;0,Data!H771-4,"")</f>
        <v/>
      </c>
      <c r="K771" s="10">
        <f>IF(COUNT(A771,B771,C771,D771)&gt;0,AVERAGE(A771,B771,C771,D771),"")</f>
        <v/>
      </c>
      <c r="L771" s="10">
        <f>IF(COUNT(E771,F771,G771,H771)&gt;0,AVERAGE(E771,F771,G771,H771),"")</f>
        <v/>
      </c>
      <c r="M771" s="10">
        <f>IF(COUNT(A771,B771,C771,D771,E771,F771,G771,H771)&gt;0,AVERAGE(A771,B771,C771,D771,E771,F771,G771,H771),"")</f>
        <v/>
      </c>
    </row>
    <row r="772">
      <c r="A772" s="9">
        <f>IF(Data!A772&gt;0,Data!A772-4,"")</f>
        <v/>
      </c>
      <c r="B772" s="9">
        <f>IF(Data!B772&gt;0,Data!B772-4,"")</f>
        <v/>
      </c>
      <c r="C772" s="9">
        <f>IF(Data!C772&gt;0,Data!C772-4,"")</f>
        <v/>
      </c>
      <c r="D772" s="9">
        <f>IF(Data!D772&gt;0,Data!D772-4,"")</f>
        <v/>
      </c>
      <c r="E772" s="9">
        <f>IF(Data!E772&gt;0,Data!E772-4,"")</f>
        <v/>
      </c>
      <c r="F772" s="9">
        <f>IF(Data!F772&gt;0,Data!F772-4,"")</f>
        <v/>
      </c>
      <c r="G772" s="9">
        <f>IF(Data!G772&gt;0,Data!G772-4,"")</f>
        <v/>
      </c>
      <c r="H772" s="9">
        <f>IF(Data!H772&gt;0,Data!H772-4,"")</f>
        <v/>
      </c>
      <c r="K772" s="10">
        <f>IF(COUNT(A772,B772,C772,D772)&gt;0,AVERAGE(A772,B772,C772,D772),"")</f>
        <v/>
      </c>
      <c r="L772" s="10">
        <f>IF(COUNT(E772,F772,G772,H772)&gt;0,AVERAGE(E772,F772,G772,H772),"")</f>
        <v/>
      </c>
      <c r="M772" s="10">
        <f>IF(COUNT(A772,B772,C772,D772,E772,F772,G772,H772)&gt;0,AVERAGE(A772,B772,C772,D772,E772,F772,G772,H772),"")</f>
        <v/>
      </c>
    </row>
    <row r="773">
      <c r="A773" s="9">
        <f>IF(Data!A773&gt;0,Data!A773-4,"")</f>
        <v/>
      </c>
      <c r="B773" s="9">
        <f>IF(Data!B773&gt;0,Data!B773-4,"")</f>
        <v/>
      </c>
      <c r="C773" s="9">
        <f>IF(Data!C773&gt;0,Data!C773-4,"")</f>
        <v/>
      </c>
      <c r="D773" s="9">
        <f>IF(Data!D773&gt;0,Data!D773-4,"")</f>
        <v/>
      </c>
      <c r="E773" s="9">
        <f>IF(Data!E773&gt;0,Data!E773-4,"")</f>
        <v/>
      </c>
      <c r="F773" s="9">
        <f>IF(Data!F773&gt;0,Data!F773-4,"")</f>
        <v/>
      </c>
      <c r="G773" s="9">
        <f>IF(Data!G773&gt;0,Data!G773-4,"")</f>
        <v/>
      </c>
      <c r="H773" s="9">
        <f>IF(Data!H773&gt;0,Data!H773-4,"")</f>
        <v/>
      </c>
      <c r="K773" s="10">
        <f>IF(COUNT(A773,B773,C773,D773)&gt;0,AVERAGE(A773,B773,C773,D773),"")</f>
        <v/>
      </c>
      <c r="L773" s="10">
        <f>IF(COUNT(E773,F773,G773,H773)&gt;0,AVERAGE(E773,F773,G773,H773),"")</f>
        <v/>
      </c>
      <c r="M773" s="10">
        <f>IF(COUNT(A773,B773,C773,D773,E773,F773,G773,H773)&gt;0,AVERAGE(A773,B773,C773,D773,E773,F773,G773,H773),"")</f>
        <v/>
      </c>
    </row>
    <row r="774">
      <c r="A774" s="9">
        <f>IF(Data!A774&gt;0,Data!A774-4,"")</f>
        <v/>
      </c>
      <c r="B774" s="9">
        <f>IF(Data!B774&gt;0,Data!B774-4,"")</f>
        <v/>
      </c>
      <c r="C774" s="9">
        <f>IF(Data!C774&gt;0,Data!C774-4,"")</f>
        <v/>
      </c>
      <c r="D774" s="9">
        <f>IF(Data!D774&gt;0,Data!D774-4,"")</f>
        <v/>
      </c>
      <c r="E774" s="9">
        <f>IF(Data!E774&gt;0,Data!E774-4,"")</f>
        <v/>
      </c>
      <c r="F774" s="9">
        <f>IF(Data!F774&gt;0,Data!F774-4,"")</f>
        <v/>
      </c>
      <c r="G774" s="9">
        <f>IF(Data!G774&gt;0,Data!G774-4,"")</f>
        <v/>
      </c>
      <c r="H774" s="9">
        <f>IF(Data!H774&gt;0,Data!H774-4,"")</f>
        <v/>
      </c>
      <c r="K774" s="10">
        <f>IF(COUNT(A774,B774,C774,D774)&gt;0,AVERAGE(A774,B774,C774,D774),"")</f>
        <v/>
      </c>
      <c r="L774" s="10">
        <f>IF(COUNT(E774,F774,G774,H774)&gt;0,AVERAGE(E774,F774,G774,H774),"")</f>
        <v/>
      </c>
      <c r="M774" s="10">
        <f>IF(COUNT(A774,B774,C774,D774,E774,F774,G774,H774)&gt;0,AVERAGE(A774,B774,C774,D774,E774,F774,G774,H774),"")</f>
        <v/>
      </c>
    </row>
    <row r="775">
      <c r="A775" s="9">
        <f>IF(Data!A775&gt;0,Data!A775-4,"")</f>
        <v/>
      </c>
      <c r="B775" s="9">
        <f>IF(Data!B775&gt;0,Data!B775-4,"")</f>
        <v/>
      </c>
      <c r="C775" s="9">
        <f>IF(Data!C775&gt;0,Data!C775-4,"")</f>
        <v/>
      </c>
      <c r="D775" s="9">
        <f>IF(Data!D775&gt;0,Data!D775-4,"")</f>
        <v/>
      </c>
      <c r="E775" s="9">
        <f>IF(Data!E775&gt;0,Data!E775-4,"")</f>
        <v/>
      </c>
      <c r="F775" s="9">
        <f>IF(Data!F775&gt;0,Data!F775-4,"")</f>
        <v/>
      </c>
      <c r="G775" s="9">
        <f>IF(Data!G775&gt;0,Data!G775-4,"")</f>
        <v/>
      </c>
      <c r="H775" s="9">
        <f>IF(Data!H775&gt;0,Data!H775-4,"")</f>
        <v/>
      </c>
      <c r="K775" s="10">
        <f>IF(COUNT(A775,B775,C775,D775)&gt;0,AVERAGE(A775,B775,C775,D775),"")</f>
        <v/>
      </c>
      <c r="L775" s="10">
        <f>IF(COUNT(E775,F775,G775,H775)&gt;0,AVERAGE(E775,F775,G775,H775),"")</f>
        <v/>
      </c>
      <c r="M775" s="10">
        <f>IF(COUNT(A775,B775,C775,D775,E775,F775,G775,H775)&gt;0,AVERAGE(A775,B775,C775,D775,E775,F775,G775,H775),"")</f>
        <v/>
      </c>
    </row>
    <row r="776">
      <c r="A776" s="9">
        <f>IF(Data!A776&gt;0,Data!A776-4,"")</f>
        <v/>
      </c>
      <c r="B776" s="9">
        <f>IF(Data!B776&gt;0,Data!B776-4,"")</f>
        <v/>
      </c>
      <c r="C776" s="9">
        <f>IF(Data!C776&gt;0,Data!C776-4,"")</f>
        <v/>
      </c>
      <c r="D776" s="9">
        <f>IF(Data!D776&gt;0,Data!D776-4,"")</f>
        <v/>
      </c>
      <c r="E776" s="9">
        <f>IF(Data!E776&gt;0,Data!E776-4,"")</f>
        <v/>
      </c>
      <c r="F776" s="9">
        <f>IF(Data!F776&gt;0,Data!F776-4,"")</f>
        <v/>
      </c>
      <c r="G776" s="9">
        <f>IF(Data!G776&gt;0,Data!G776-4,"")</f>
        <v/>
      </c>
      <c r="H776" s="9">
        <f>IF(Data!H776&gt;0,Data!H776-4,"")</f>
        <v/>
      </c>
      <c r="K776" s="10">
        <f>IF(COUNT(A776,B776,C776,D776)&gt;0,AVERAGE(A776,B776,C776,D776),"")</f>
        <v/>
      </c>
      <c r="L776" s="10">
        <f>IF(COUNT(E776,F776,G776,H776)&gt;0,AVERAGE(E776,F776,G776,H776),"")</f>
        <v/>
      </c>
      <c r="M776" s="10">
        <f>IF(COUNT(A776,B776,C776,D776,E776,F776,G776,H776)&gt;0,AVERAGE(A776,B776,C776,D776,E776,F776,G776,H776),"")</f>
        <v/>
      </c>
    </row>
    <row r="777">
      <c r="A777" s="9">
        <f>IF(Data!A777&gt;0,Data!A777-4,"")</f>
        <v/>
      </c>
      <c r="B777" s="9">
        <f>IF(Data!B777&gt;0,Data!B777-4,"")</f>
        <v/>
      </c>
      <c r="C777" s="9">
        <f>IF(Data!C777&gt;0,Data!C777-4,"")</f>
        <v/>
      </c>
      <c r="D777" s="9">
        <f>IF(Data!D777&gt;0,Data!D777-4,"")</f>
        <v/>
      </c>
      <c r="E777" s="9">
        <f>IF(Data!E777&gt;0,Data!E777-4,"")</f>
        <v/>
      </c>
      <c r="F777" s="9">
        <f>IF(Data!F777&gt;0,Data!F777-4,"")</f>
        <v/>
      </c>
      <c r="G777" s="9">
        <f>IF(Data!G777&gt;0,Data!G777-4,"")</f>
        <v/>
      </c>
      <c r="H777" s="9">
        <f>IF(Data!H777&gt;0,Data!H777-4,"")</f>
        <v/>
      </c>
      <c r="K777" s="10">
        <f>IF(COUNT(A777,B777,C777,D777)&gt;0,AVERAGE(A777,B777,C777,D777),"")</f>
        <v/>
      </c>
      <c r="L777" s="10">
        <f>IF(COUNT(E777,F777,G777,H777)&gt;0,AVERAGE(E777,F777,G777,H777),"")</f>
        <v/>
      </c>
      <c r="M777" s="10">
        <f>IF(COUNT(A777,B777,C777,D777,E777,F777,G777,H777)&gt;0,AVERAGE(A777,B777,C777,D777,E777,F777,G777,H777),"")</f>
        <v/>
      </c>
    </row>
    <row r="778">
      <c r="A778" s="9">
        <f>IF(Data!A778&gt;0,Data!A778-4,"")</f>
        <v/>
      </c>
      <c r="B778" s="9">
        <f>IF(Data!B778&gt;0,Data!B778-4,"")</f>
        <v/>
      </c>
      <c r="C778" s="9">
        <f>IF(Data!C778&gt;0,Data!C778-4,"")</f>
        <v/>
      </c>
      <c r="D778" s="9">
        <f>IF(Data!D778&gt;0,Data!D778-4,"")</f>
        <v/>
      </c>
      <c r="E778" s="9">
        <f>IF(Data!E778&gt;0,Data!E778-4,"")</f>
        <v/>
      </c>
      <c r="F778" s="9">
        <f>IF(Data!F778&gt;0,Data!F778-4,"")</f>
        <v/>
      </c>
      <c r="G778" s="9">
        <f>IF(Data!G778&gt;0,Data!G778-4,"")</f>
        <v/>
      </c>
      <c r="H778" s="9">
        <f>IF(Data!H778&gt;0,Data!H778-4,"")</f>
        <v/>
      </c>
      <c r="K778" s="10">
        <f>IF(COUNT(A778,B778,C778,D778)&gt;0,AVERAGE(A778,B778,C778,D778),"")</f>
        <v/>
      </c>
      <c r="L778" s="10">
        <f>IF(COUNT(E778,F778,G778,H778)&gt;0,AVERAGE(E778,F778,G778,H778),"")</f>
        <v/>
      </c>
      <c r="M778" s="10">
        <f>IF(COUNT(A778,B778,C778,D778,E778,F778,G778,H778)&gt;0,AVERAGE(A778,B778,C778,D778,E778,F778,G778,H778),"")</f>
        <v/>
      </c>
    </row>
    <row r="779">
      <c r="A779" s="9">
        <f>IF(Data!A779&gt;0,Data!A779-4,"")</f>
        <v/>
      </c>
      <c r="B779" s="9">
        <f>IF(Data!B779&gt;0,Data!B779-4,"")</f>
        <v/>
      </c>
      <c r="C779" s="9">
        <f>IF(Data!C779&gt;0,Data!C779-4,"")</f>
        <v/>
      </c>
      <c r="D779" s="9">
        <f>IF(Data!D779&gt;0,Data!D779-4,"")</f>
        <v/>
      </c>
      <c r="E779" s="9">
        <f>IF(Data!E779&gt;0,Data!E779-4,"")</f>
        <v/>
      </c>
      <c r="F779" s="9">
        <f>IF(Data!F779&gt;0,Data!F779-4,"")</f>
        <v/>
      </c>
      <c r="G779" s="9">
        <f>IF(Data!G779&gt;0,Data!G779-4,"")</f>
        <v/>
      </c>
      <c r="H779" s="9">
        <f>IF(Data!H779&gt;0,Data!H779-4,"")</f>
        <v/>
      </c>
      <c r="K779" s="10">
        <f>IF(COUNT(A779,B779,C779,D779)&gt;0,AVERAGE(A779,B779,C779,D779),"")</f>
        <v/>
      </c>
      <c r="L779" s="10">
        <f>IF(COUNT(E779,F779,G779,H779)&gt;0,AVERAGE(E779,F779,G779,H779),"")</f>
        <v/>
      </c>
      <c r="M779" s="10">
        <f>IF(COUNT(A779,B779,C779,D779,E779,F779,G779,H779)&gt;0,AVERAGE(A779,B779,C779,D779,E779,F779,G779,H779),"")</f>
        <v/>
      </c>
    </row>
    <row r="780">
      <c r="A780" s="9">
        <f>IF(Data!A780&gt;0,Data!A780-4,"")</f>
        <v/>
      </c>
      <c r="B780" s="9">
        <f>IF(Data!B780&gt;0,Data!B780-4,"")</f>
        <v/>
      </c>
      <c r="C780" s="9">
        <f>IF(Data!C780&gt;0,Data!C780-4,"")</f>
        <v/>
      </c>
      <c r="D780" s="9">
        <f>IF(Data!D780&gt;0,Data!D780-4,"")</f>
        <v/>
      </c>
      <c r="E780" s="9">
        <f>IF(Data!E780&gt;0,Data!E780-4,"")</f>
        <v/>
      </c>
      <c r="F780" s="9">
        <f>IF(Data!F780&gt;0,Data!F780-4,"")</f>
        <v/>
      </c>
      <c r="G780" s="9">
        <f>IF(Data!G780&gt;0,Data!G780-4,"")</f>
        <v/>
      </c>
      <c r="H780" s="9">
        <f>IF(Data!H780&gt;0,Data!H780-4,"")</f>
        <v/>
      </c>
      <c r="K780" s="10">
        <f>IF(COUNT(A780,B780,C780,D780)&gt;0,AVERAGE(A780,B780,C780,D780),"")</f>
        <v/>
      </c>
      <c r="L780" s="10">
        <f>IF(COUNT(E780,F780,G780,H780)&gt;0,AVERAGE(E780,F780,G780,H780),"")</f>
        <v/>
      </c>
      <c r="M780" s="10">
        <f>IF(COUNT(A780,B780,C780,D780,E780,F780,G780,H780)&gt;0,AVERAGE(A780,B780,C780,D780,E780,F780,G780,H780),"")</f>
        <v/>
      </c>
    </row>
    <row r="781">
      <c r="A781" s="9">
        <f>IF(Data!A781&gt;0,Data!A781-4,"")</f>
        <v/>
      </c>
      <c r="B781" s="9">
        <f>IF(Data!B781&gt;0,Data!B781-4,"")</f>
        <v/>
      </c>
      <c r="C781" s="9">
        <f>IF(Data!C781&gt;0,Data!C781-4,"")</f>
        <v/>
      </c>
      <c r="D781" s="9">
        <f>IF(Data!D781&gt;0,Data!D781-4,"")</f>
        <v/>
      </c>
      <c r="E781" s="9">
        <f>IF(Data!E781&gt;0,Data!E781-4,"")</f>
        <v/>
      </c>
      <c r="F781" s="9">
        <f>IF(Data!F781&gt;0,Data!F781-4,"")</f>
        <v/>
      </c>
      <c r="G781" s="9">
        <f>IF(Data!G781&gt;0,Data!G781-4,"")</f>
        <v/>
      </c>
      <c r="H781" s="9">
        <f>IF(Data!H781&gt;0,Data!H781-4,"")</f>
        <v/>
      </c>
      <c r="K781" s="10">
        <f>IF(COUNT(A781,B781,C781,D781)&gt;0,AVERAGE(A781,B781,C781,D781),"")</f>
        <v/>
      </c>
      <c r="L781" s="10">
        <f>IF(COUNT(E781,F781,G781,H781)&gt;0,AVERAGE(E781,F781,G781,H781),"")</f>
        <v/>
      </c>
      <c r="M781" s="10">
        <f>IF(COUNT(A781,B781,C781,D781,E781,F781,G781,H781)&gt;0,AVERAGE(A781,B781,C781,D781,E781,F781,G781,H781),"")</f>
        <v/>
      </c>
    </row>
    <row r="782">
      <c r="A782" s="9">
        <f>IF(Data!A782&gt;0,Data!A782-4,"")</f>
        <v/>
      </c>
      <c r="B782" s="9">
        <f>IF(Data!B782&gt;0,Data!B782-4,"")</f>
        <v/>
      </c>
      <c r="C782" s="9">
        <f>IF(Data!C782&gt;0,Data!C782-4,"")</f>
        <v/>
      </c>
      <c r="D782" s="9">
        <f>IF(Data!D782&gt;0,Data!D782-4,"")</f>
        <v/>
      </c>
      <c r="E782" s="9">
        <f>IF(Data!E782&gt;0,Data!E782-4,"")</f>
        <v/>
      </c>
      <c r="F782" s="9">
        <f>IF(Data!F782&gt;0,Data!F782-4,"")</f>
        <v/>
      </c>
      <c r="G782" s="9">
        <f>IF(Data!G782&gt;0,Data!G782-4,"")</f>
        <v/>
      </c>
      <c r="H782" s="9">
        <f>IF(Data!H782&gt;0,Data!H782-4,"")</f>
        <v/>
      </c>
      <c r="K782" s="10">
        <f>IF(COUNT(A782,B782,C782,D782)&gt;0,AVERAGE(A782,B782,C782,D782),"")</f>
        <v/>
      </c>
      <c r="L782" s="10">
        <f>IF(COUNT(E782,F782,G782,H782)&gt;0,AVERAGE(E782,F782,G782,H782),"")</f>
        <v/>
      </c>
      <c r="M782" s="10">
        <f>IF(COUNT(A782,B782,C782,D782,E782,F782,G782,H782)&gt;0,AVERAGE(A782,B782,C782,D782,E782,F782,G782,H782),"")</f>
        <v/>
      </c>
    </row>
    <row r="783">
      <c r="A783" s="9">
        <f>IF(Data!A783&gt;0,Data!A783-4,"")</f>
        <v/>
      </c>
      <c r="B783" s="9">
        <f>IF(Data!B783&gt;0,Data!B783-4,"")</f>
        <v/>
      </c>
      <c r="C783" s="9">
        <f>IF(Data!C783&gt;0,Data!C783-4,"")</f>
        <v/>
      </c>
      <c r="D783" s="9">
        <f>IF(Data!D783&gt;0,Data!D783-4,"")</f>
        <v/>
      </c>
      <c r="E783" s="9">
        <f>IF(Data!E783&gt;0,Data!E783-4,"")</f>
        <v/>
      </c>
      <c r="F783" s="9">
        <f>IF(Data!F783&gt;0,Data!F783-4,"")</f>
        <v/>
      </c>
      <c r="G783" s="9">
        <f>IF(Data!G783&gt;0,Data!G783-4,"")</f>
        <v/>
      </c>
      <c r="H783" s="9">
        <f>IF(Data!H783&gt;0,Data!H783-4,"")</f>
        <v/>
      </c>
      <c r="K783" s="10">
        <f>IF(COUNT(A783,B783,C783,D783)&gt;0,AVERAGE(A783,B783,C783,D783),"")</f>
        <v/>
      </c>
      <c r="L783" s="10">
        <f>IF(COUNT(E783,F783,G783,H783)&gt;0,AVERAGE(E783,F783,G783,H783),"")</f>
        <v/>
      </c>
      <c r="M783" s="10">
        <f>IF(COUNT(A783,B783,C783,D783,E783,F783,G783,H783)&gt;0,AVERAGE(A783,B783,C783,D783,E783,F783,G783,H783),"")</f>
        <v/>
      </c>
    </row>
    <row r="784">
      <c r="A784" s="9">
        <f>IF(Data!A784&gt;0,Data!A784-4,"")</f>
        <v/>
      </c>
      <c r="B784" s="9">
        <f>IF(Data!B784&gt;0,Data!B784-4,"")</f>
        <v/>
      </c>
      <c r="C784" s="9">
        <f>IF(Data!C784&gt;0,Data!C784-4,"")</f>
        <v/>
      </c>
      <c r="D784" s="9">
        <f>IF(Data!D784&gt;0,Data!D784-4,"")</f>
        <v/>
      </c>
      <c r="E784" s="9">
        <f>IF(Data!E784&gt;0,Data!E784-4,"")</f>
        <v/>
      </c>
      <c r="F784" s="9">
        <f>IF(Data!F784&gt;0,Data!F784-4,"")</f>
        <v/>
      </c>
      <c r="G784" s="9">
        <f>IF(Data!G784&gt;0,Data!G784-4,"")</f>
        <v/>
      </c>
      <c r="H784" s="9">
        <f>IF(Data!H784&gt;0,Data!H784-4,"")</f>
        <v/>
      </c>
      <c r="K784" s="10">
        <f>IF(COUNT(A784,B784,C784,D784)&gt;0,AVERAGE(A784,B784,C784,D784),"")</f>
        <v/>
      </c>
      <c r="L784" s="10">
        <f>IF(COUNT(E784,F784,G784,H784)&gt;0,AVERAGE(E784,F784,G784,H784),"")</f>
        <v/>
      </c>
      <c r="M784" s="10">
        <f>IF(COUNT(A784,B784,C784,D784,E784,F784,G784,H784)&gt;0,AVERAGE(A784,B784,C784,D784,E784,F784,G784,H784),"")</f>
        <v/>
      </c>
    </row>
    <row r="785">
      <c r="A785" s="9">
        <f>IF(Data!A785&gt;0,Data!A785-4,"")</f>
        <v/>
      </c>
      <c r="B785" s="9">
        <f>IF(Data!B785&gt;0,Data!B785-4,"")</f>
        <v/>
      </c>
      <c r="C785" s="9">
        <f>IF(Data!C785&gt;0,Data!C785-4,"")</f>
        <v/>
      </c>
      <c r="D785" s="9">
        <f>IF(Data!D785&gt;0,Data!D785-4,"")</f>
        <v/>
      </c>
      <c r="E785" s="9">
        <f>IF(Data!E785&gt;0,Data!E785-4,"")</f>
        <v/>
      </c>
      <c r="F785" s="9">
        <f>IF(Data!F785&gt;0,Data!F785-4,"")</f>
        <v/>
      </c>
      <c r="G785" s="9">
        <f>IF(Data!G785&gt;0,Data!G785-4,"")</f>
        <v/>
      </c>
      <c r="H785" s="9">
        <f>IF(Data!H785&gt;0,Data!H785-4,"")</f>
        <v/>
      </c>
      <c r="K785" s="10">
        <f>IF(COUNT(A785,B785,C785,D785)&gt;0,AVERAGE(A785,B785,C785,D785),"")</f>
        <v/>
      </c>
      <c r="L785" s="10">
        <f>IF(COUNT(E785,F785,G785,H785)&gt;0,AVERAGE(E785,F785,G785,H785),"")</f>
        <v/>
      </c>
      <c r="M785" s="10">
        <f>IF(COUNT(A785,B785,C785,D785,E785,F785,G785,H785)&gt;0,AVERAGE(A785,B785,C785,D785,E785,F785,G785,H785),"")</f>
        <v/>
      </c>
    </row>
    <row r="786">
      <c r="A786" s="9">
        <f>IF(Data!A786&gt;0,Data!A786-4,"")</f>
        <v/>
      </c>
      <c r="B786" s="9">
        <f>IF(Data!B786&gt;0,Data!B786-4,"")</f>
        <v/>
      </c>
      <c r="C786" s="9">
        <f>IF(Data!C786&gt;0,Data!C786-4,"")</f>
        <v/>
      </c>
      <c r="D786" s="9">
        <f>IF(Data!D786&gt;0,Data!D786-4,"")</f>
        <v/>
      </c>
      <c r="E786" s="9">
        <f>IF(Data!E786&gt;0,Data!E786-4,"")</f>
        <v/>
      </c>
      <c r="F786" s="9">
        <f>IF(Data!F786&gt;0,Data!F786-4,"")</f>
        <v/>
      </c>
      <c r="G786" s="9">
        <f>IF(Data!G786&gt;0,Data!G786-4,"")</f>
        <v/>
      </c>
      <c r="H786" s="9">
        <f>IF(Data!H786&gt;0,Data!H786-4,"")</f>
        <v/>
      </c>
      <c r="K786" s="10">
        <f>IF(COUNT(A786,B786,C786,D786)&gt;0,AVERAGE(A786,B786,C786,D786),"")</f>
        <v/>
      </c>
      <c r="L786" s="10">
        <f>IF(COUNT(E786,F786,G786,H786)&gt;0,AVERAGE(E786,F786,G786,H786),"")</f>
        <v/>
      </c>
      <c r="M786" s="10">
        <f>IF(COUNT(A786,B786,C786,D786,E786,F786,G786,H786)&gt;0,AVERAGE(A786,B786,C786,D786,E786,F786,G786,H786),"")</f>
        <v/>
      </c>
    </row>
    <row r="787">
      <c r="A787" s="9">
        <f>IF(Data!A787&gt;0,Data!A787-4,"")</f>
        <v/>
      </c>
      <c r="B787" s="9">
        <f>IF(Data!B787&gt;0,Data!B787-4,"")</f>
        <v/>
      </c>
      <c r="C787" s="9">
        <f>IF(Data!C787&gt;0,Data!C787-4,"")</f>
        <v/>
      </c>
      <c r="D787" s="9">
        <f>IF(Data!D787&gt;0,Data!D787-4,"")</f>
        <v/>
      </c>
      <c r="E787" s="9">
        <f>IF(Data!E787&gt;0,Data!E787-4,"")</f>
        <v/>
      </c>
      <c r="F787" s="9">
        <f>IF(Data!F787&gt;0,Data!F787-4,"")</f>
        <v/>
      </c>
      <c r="G787" s="9">
        <f>IF(Data!G787&gt;0,Data!G787-4,"")</f>
        <v/>
      </c>
      <c r="H787" s="9">
        <f>IF(Data!H787&gt;0,Data!H787-4,"")</f>
        <v/>
      </c>
      <c r="K787" s="10">
        <f>IF(COUNT(A787,B787,C787,D787)&gt;0,AVERAGE(A787,B787,C787,D787),"")</f>
        <v/>
      </c>
      <c r="L787" s="10">
        <f>IF(COUNT(E787,F787,G787,H787)&gt;0,AVERAGE(E787,F787,G787,H787),"")</f>
        <v/>
      </c>
      <c r="M787" s="10">
        <f>IF(COUNT(A787,B787,C787,D787,E787,F787,G787,H787)&gt;0,AVERAGE(A787,B787,C787,D787,E787,F787,G787,H787),"")</f>
        <v/>
      </c>
    </row>
    <row r="788">
      <c r="A788" s="9">
        <f>IF(Data!A788&gt;0,Data!A788-4,"")</f>
        <v/>
      </c>
      <c r="B788" s="9">
        <f>IF(Data!B788&gt;0,Data!B788-4,"")</f>
        <v/>
      </c>
      <c r="C788" s="9">
        <f>IF(Data!C788&gt;0,Data!C788-4,"")</f>
        <v/>
      </c>
      <c r="D788" s="9">
        <f>IF(Data!D788&gt;0,Data!D788-4,"")</f>
        <v/>
      </c>
      <c r="E788" s="9">
        <f>IF(Data!E788&gt;0,Data!E788-4,"")</f>
        <v/>
      </c>
      <c r="F788" s="9">
        <f>IF(Data!F788&gt;0,Data!F788-4,"")</f>
        <v/>
      </c>
      <c r="G788" s="9">
        <f>IF(Data!G788&gt;0,Data!G788-4,"")</f>
        <v/>
      </c>
      <c r="H788" s="9">
        <f>IF(Data!H788&gt;0,Data!H788-4,"")</f>
        <v/>
      </c>
      <c r="K788" s="10">
        <f>IF(COUNT(A788,B788,C788,D788)&gt;0,AVERAGE(A788,B788,C788,D788),"")</f>
        <v/>
      </c>
      <c r="L788" s="10">
        <f>IF(COUNT(E788,F788,G788,H788)&gt;0,AVERAGE(E788,F788,G788,H788),"")</f>
        <v/>
      </c>
      <c r="M788" s="10">
        <f>IF(COUNT(A788,B788,C788,D788,E788,F788,G788,H788)&gt;0,AVERAGE(A788,B788,C788,D788,E788,F788,G788,H788),"")</f>
        <v/>
      </c>
    </row>
    <row r="789">
      <c r="A789" s="9">
        <f>IF(Data!A789&gt;0,Data!A789-4,"")</f>
        <v/>
      </c>
      <c r="B789" s="9">
        <f>IF(Data!B789&gt;0,Data!B789-4,"")</f>
        <v/>
      </c>
      <c r="C789" s="9">
        <f>IF(Data!C789&gt;0,Data!C789-4,"")</f>
        <v/>
      </c>
      <c r="D789" s="9">
        <f>IF(Data!D789&gt;0,Data!D789-4,"")</f>
        <v/>
      </c>
      <c r="E789" s="9">
        <f>IF(Data!E789&gt;0,Data!E789-4,"")</f>
        <v/>
      </c>
      <c r="F789" s="9">
        <f>IF(Data!F789&gt;0,Data!F789-4,"")</f>
        <v/>
      </c>
      <c r="G789" s="9">
        <f>IF(Data!G789&gt;0,Data!G789-4,"")</f>
        <v/>
      </c>
      <c r="H789" s="9">
        <f>IF(Data!H789&gt;0,Data!H789-4,"")</f>
        <v/>
      </c>
      <c r="K789" s="10">
        <f>IF(COUNT(A789,B789,C789,D789)&gt;0,AVERAGE(A789,B789,C789,D789),"")</f>
        <v/>
      </c>
      <c r="L789" s="10">
        <f>IF(COUNT(E789,F789,G789,H789)&gt;0,AVERAGE(E789,F789,G789,H789),"")</f>
        <v/>
      </c>
      <c r="M789" s="10">
        <f>IF(COUNT(A789,B789,C789,D789,E789,F789,G789,H789)&gt;0,AVERAGE(A789,B789,C789,D789,E789,F789,G789,H789),"")</f>
        <v/>
      </c>
    </row>
    <row r="790">
      <c r="A790" s="9">
        <f>IF(Data!A790&gt;0,Data!A790-4,"")</f>
        <v/>
      </c>
      <c r="B790" s="9">
        <f>IF(Data!B790&gt;0,Data!B790-4,"")</f>
        <v/>
      </c>
      <c r="C790" s="9">
        <f>IF(Data!C790&gt;0,Data!C790-4,"")</f>
        <v/>
      </c>
      <c r="D790" s="9">
        <f>IF(Data!D790&gt;0,Data!D790-4,"")</f>
        <v/>
      </c>
      <c r="E790" s="9">
        <f>IF(Data!E790&gt;0,Data!E790-4,"")</f>
        <v/>
      </c>
      <c r="F790" s="9">
        <f>IF(Data!F790&gt;0,Data!F790-4,"")</f>
        <v/>
      </c>
      <c r="G790" s="9">
        <f>IF(Data!G790&gt;0,Data!G790-4,"")</f>
        <v/>
      </c>
      <c r="H790" s="9">
        <f>IF(Data!H790&gt;0,Data!H790-4,"")</f>
        <v/>
      </c>
      <c r="K790" s="10">
        <f>IF(COUNT(A790,B790,C790,D790)&gt;0,AVERAGE(A790,B790,C790,D790),"")</f>
        <v/>
      </c>
      <c r="L790" s="10">
        <f>IF(COUNT(E790,F790,G790,H790)&gt;0,AVERAGE(E790,F790,G790,H790),"")</f>
        <v/>
      </c>
      <c r="M790" s="10">
        <f>IF(COUNT(A790,B790,C790,D790,E790,F790,G790,H790)&gt;0,AVERAGE(A790,B790,C790,D790,E790,F790,G790,H790),"")</f>
        <v/>
      </c>
    </row>
    <row r="791">
      <c r="A791" s="9">
        <f>IF(Data!A791&gt;0,Data!A791-4,"")</f>
        <v/>
      </c>
      <c r="B791" s="9">
        <f>IF(Data!B791&gt;0,Data!B791-4,"")</f>
        <v/>
      </c>
      <c r="C791" s="9">
        <f>IF(Data!C791&gt;0,Data!C791-4,"")</f>
        <v/>
      </c>
      <c r="D791" s="9">
        <f>IF(Data!D791&gt;0,Data!D791-4,"")</f>
        <v/>
      </c>
      <c r="E791" s="9">
        <f>IF(Data!E791&gt;0,Data!E791-4,"")</f>
        <v/>
      </c>
      <c r="F791" s="9">
        <f>IF(Data!F791&gt;0,Data!F791-4,"")</f>
        <v/>
      </c>
      <c r="G791" s="9">
        <f>IF(Data!G791&gt;0,Data!G791-4,"")</f>
        <v/>
      </c>
      <c r="H791" s="9">
        <f>IF(Data!H791&gt;0,Data!H791-4,"")</f>
        <v/>
      </c>
      <c r="K791" s="10">
        <f>IF(COUNT(A791,B791,C791,D791)&gt;0,AVERAGE(A791,B791,C791,D791),"")</f>
        <v/>
      </c>
      <c r="L791" s="10">
        <f>IF(COUNT(E791,F791,G791,H791)&gt;0,AVERAGE(E791,F791,G791,H791),"")</f>
        <v/>
      </c>
      <c r="M791" s="10">
        <f>IF(COUNT(A791,B791,C791,D791,E791,F791,G791,H791)&gt;0,AVERAGE(A791,B791,C791,D791,E791,F791,G791,H791),"")</f>
        <v/>
      </c>
    </row>
    <row r="792">
      <c r="A792" s="9">
        <f>IF(Data!A792&gt;0,Data!A792-4,"")</f>
        <v/>
      </c>
      <c r="B792" s="9">
        <f>IF(Data!B792&gt;0,Data!B792-4,"")</f>
        <v/>
      </c>
      <c r="C792" s="9">
        <f>IF(Data!C792&gt;0,Data!C792-4,"")</f>
        <v/>
      </c>
      <c r="D792" s="9">
        <f>IF(Data!D792&gt;0,Data!D792-4,"")</f>
        <v/>
      </c>
      <c r="E792" s="9">
        <f>IF(Data!E792&gt;0,Data!E792-4,"")</f>
        <v/>
      </c>
      <c r="F792" s="9">
        <f>IF(Data!F792&gt;0,Data!F792-4,"")</f>
        <v/>
      </c>
      <c r="G792" s="9">
        <f>IF(Data!G792&gt;0,Data!G792-4,"")</f>
        <v/>
      </c>
      <c r="H792" s="9">
        <f>IF(Data!H792&gt;0,Data!H792-4,"")</f>
        <v/>
      </c>
      <c r="K792" s="10">
        <f>IF(COUNT(A792,B792,C792,D792)&gt;0,AVERAGE(A792,B792,C792,D792),"")</f>
        <v/>
      </c>
      <c r="L792" s="10">
        <f>IF(COUNT(E792,F792,G792,H792)&gt;0,AVERAGE(E792,F792,G792,H792),"")</f>
        <v/>
      </c>
      <c r="M792" s="10">
        <f>IF(COUNT(A792,B792,C792,D792,E792,F792,G792,H792)&gt;0,AVERAGE(A792,B792,C792,D792,E792,F792,G792,H792),"")</f>
        <v/>
      </c>
    </row>
    <row r="793">
      <c r="A793" s="9">
        <f>IF(Data!A793&gt;0,Data!A793-4,"")</f>
        <v/>
      </c>
      <c r="B793" s="9">
        <f>IF(Data!B793&gt;0,Data!B793-4,"")</f>
        <v/>
      </c>
      <c r="C793" s="9">
        <f>IF(Data!C793&gt;0,Data!C793-4,"")</f>
        <v/>
      </c>
      <c r="D793" s="9">
        <f>IF(Data!D793&gt;0,Data!D793-4,"")</f>
        <v/>
      </c>
      <c r="E793" s="9">
        <f>IF(Data!E793&gt;0,Data!E793-4,"")</f>
        <v/>
      </c>
      <c r="F793" s="9">
        <f>IF(Data!F793&gt;0,Data!F793-4,"")</f>
        <v/>
      </c>
      <c r="G793" s="9">
        <f>IF(Data!G793&gt;0,Data!G793-4,"")</f>
        <v/>
      </c>
      <c r="H793" s="9">
        <f>IF(Data!H793&gt;0,Data!H793-4,"")</f>
        <v/>
      </c>
      <c r="K793" s="10">
        <f>IF(COUNT(A793,B793,C793,D793)&gt;0,AVERAGE(A793,B793,C793,D793),"")</f>
        <v/>
      </c>
      <c r="L793" s="10">
        <f>IF(COUNT(E793,F793,G793,H793)&gt;0,AVERAGE(E793,F793,G793,H793),"")</f>
        <v/>
      </c>
      <c r="M793" s="10">
        <f>IF(COUNT(A793,B793,C793,D793,E793,F793,G793,H793)&gt;0,AVERAGE(A793,B793,C793,D793,E793,F793,G793,H793),"")</f>
        <v/>
      </c>
    </row>
    <row r="794">
      <c r="A794" s="9">
        <f>IF(Data!A794&gt;0,Data!A794-4,"")</f>
        <v/>
      </c>
      <c r="B794" s="9">
        <f>IF(Data!B794&gt;0,Data!B794-4,"")</f>
        <v/>
      </c>
      <c r="C794" s="9">
        <f>IF(Data!C794&gt;0,Data!C794-4,"")</f>
        <v/>
      </c>
      <c r="D794" s="9">
        <f>IF(Data!D794&gt;0,Data!D794-4,"")</f>
        <v/>
      </c>
      <c r="E794" s="9">
        <f>IF(Data!E794&gt;0,Data!E794-4,"")</f>
        <v/>
      </c>
      <c r="F794" s="9">
        <f>IF(Data!F794&gt;0,Data!F794-4,"")</f>
        <v/>
      </c>
      <c r="G794" s="9">
        <f>IF(Data!G794&gt;0,Data!G794-4,"")</f>
        <v/>
      </c>
      <c r="H794" s="9">
        <f>IF(Data!H794&gt;0,Data!H794-4,"")</f>
        <v/>
      </c>
      <c r="K794" s="10">
        <f>IF(COUNT(A794,B794,C794,D794)&gt;0,AVERAGE(A794,B794,C794,D794),"")</f>
        <v/>
      </c>
      <c r="L794" s="10">
        <f>IF(COUNT(E794,F794,G794,H794)&gt;0,AVERAGE(E794,F794,G794,H794),"")</f>
        <v/>
      </c>
      <c r="M794" s="10">
        <f>IF(COUNT(A794,B794,C794,D794,E794,F794,G794,H794)&gt;0,AVERAGE(A794,B794,C794,D794,E794,F794,G794,H794),"")</f>
        <v/>
      </c>
    </row>
    <row r="795">
      <c r="A795" s="9">
        <f>IF(Data!A795&gt;0,Data!A795-4,"")</f>
        <v/>
      </c>
      <c r="B795" s="9">
        <f>IF(Data!B795&gt;0,Data!B795-4,"")</f>
        <v/>
      </c>
      <c r="C795" s="9">
        <f>IF(Data!C795&gt;0,Data!C795-4,"")</f>
        <v/>
      </c>
      <c r="D795" s="9">
        <f>IF(Data!D795&gt;0,Data!D795-4,"")</f>
        <v/>
      </c>
      <c r="E795" s="9">
        <f>IF(Data!E795&gt;0,Data!E795-4,"")</f>
        <v/>
      </c>
      <c r="F795" s="9">
        <f>IF(Data!F795&gt;0,Data!F795-4,"")</f>
        <v/>
      </c>
      <c r="G795" s="9">
        <f>IF(Data!G795&gt;0,Data!G795-4,"")</f>
        <v/>
      </c>
      <c r="H795" s="9">
        <f>IF(Data!H795&gt;0,Data!H795-4,"")</f>
        <v/>
      </c>
      <c r="K795" s="10">
        <f>IF(COUNT(A795,B795,C795,D795)&gt;0,AVERAGE(A795,B795,C795,D795),"")</f>
        <v/>
      </c>
      <c r="L795" s="10">
        <f>IF(COUNT(E795,F795,G795,H795)&gt;0,AVERAGE(E795,F795,G795,H795),"")</f>
        <v/>
      </c>
      <c r="M795" s="10">
        <f>IF(COUNT(A795,B795,C795,D795,E795,F795,G795,H795)&gt;0,AVERAGE(A795,B795,C795,D795,E795,F795,G795,H795),"")</f>
        <v/>
      </c>
    </row>
    <row r="796">
      <c r="A796" s="9">
        <f>IF(Data!A796&gt;0,Data!A796-4,"")</f>
        <v/>
      </c>
      <c r="B796" s="9">
        <f>IF(Data!B796&gt;0,Data!B796-4,"")</f>
        <v/>
      </c>
      <c r="C796" s="9">
        <f>IF(Data!C796&gt;0,Data!C796-4,"")</f>
        <v/>
      </c>
      <c r="D796" s="9">
        <f>IF(Data!D796&gt;0,Data!D796-4,"")</f>
        <v/>
      </c>
      <c r="E796" s="9">
        <f>IF(Data!E796&gt;0,Data!E796-4,"")</f>
        <v/>
      </c>
      <c r="F796" s="9">
        <f>IF(Data!F796&gt;0,Data!F796-4,"")</f>
        <v/>
      </c>
      <c r="G796" s="9">
        <f>IF(Data!G796&gt;0,Data!G796-4,"")</f>
        <v/>
      </c>
      <c r="H796" s="9">
        <f>IF(Data!H796&gt;0,Data!H796-4,"")</f>
        <v/>
      </c>
      <c r="K796" s="10">
        <f>IF(COUNT(A796,B796,C796,D796)&gt;0,AVERAGE(A796,B796,C796,D796),"")</f>
        <v/>
      </c>
      <c r="L796" s="10">
        <f>IF(COUNT(E796,F796,G796,H796)&gt;0,AVERAGE(E796,F796,G796,H796),"")</f>
        <v/>
      </c>
      <c r="M796" s="10">
        <f>IF(COUNT(A796,B796,C796,D796,E796,F796,G796,H796)&gt;0,AVERAGE(A796,B796,C796,D796,E796,F796,G796,H796),"")</f>
        <v/>
      </c>
    </row>
    <row r="797">
      <c r="A797" s="9">
        <f>IF(Data!A797&gt;0,Data!A797-4,"")</f>
        <v/>
      </c>
      <c r="B797" s="9">
        <f>IF(Data!B797&gt;0,Data!B797-4,"")</f>
        <v/>
      </c>
      <c r="C797" s="9">
        <f>IF(Data!C797&gt;0,Data!C797-4,"")</f>
        <v/>
      </c>
      <c r="D797" s="9">
        <f>IF(Data!D797&gt;0,Data!D797-4,"")</f>
        <v/>
      </c>
      <c r="E797" s="9">
        <f>IF(Data!E797&gt;0,Data!E797-4,"")</f>
        <v/>
      </c>
      <c r="F797" s="9">
        <f>IF(Data!F797&gt;0,Data!F797-4,"")</f>
        <v/>
      </c>
      <c r="G797" s="9">
        <f>IF(Data!G797&gt;0,Data!G797-4,"")</f>
        <v/>
      </c>
      <c r="H797" s="9">
        <f>IF(Data!H797&gt;0,Data!H797-4,"")</f>
        <v/>
      </c>
      <c r="K797" s="10">
        <f>IF(COUNT(A797,B797,C797,D797)&gt;0,AVERAGE(A797,B797,C797,D797),"")</f>
        <v/>
      </c>
      <c r="L797" s="10">
        <f>IF(COUNT(E797,F797,G797,H797)&gt;0,AVERAGE(E797,F797,G797,H797),"")</f>
        <v/>
      </c>
      <c r="M797" s="10">
        <f>IF(COUNT(A797,B797,C797,D797,E797,F797,G797,H797)&gt;0,AVERAGE(A797,B797,C797,D797,E797,F797,G797,H797),"")</f>
        <v/>
      </c>
    </row>
    <row r="798">
      <c r="A798" s="9">
        <f>IF(Data!A798&gt;0,Data!A798-4,"")</f>
        <v/>
      </c>
      <c r="B798" s="9">
        <f>IF(Data!B798&gt;0,Data!B798-4,"")</f>
        <v/>
      </c>
      <c r="C798" s="9">
        <f>IF(Data!C798&gt;0,Data!C798-4,"")</f>
        <v/>
      </c>
      <c r="D798" s="9">
        <f>IF(Data!D798&gt;0,Data!D798-4,"")</f>
        <v/>
      </c>
      <c r="E798" s="9">
        <f>IF(Data!E798&gt;0,Data!E798-4,"")</f>
        <v/>
      </c>
      <c r="F798" s="9">
        <f>IF(Data!F798&gt;0,Data!F798-4,"")</f>
        <v/>
      </c>
      <c r="G798" s="9">
        <f>IF(Data!G798&gt;0,Data!G798-4,"")</f>
        <v/>
      </c>
      <c r="H798" s="9">
        <f>IF(Data!H798&gt;0,Data!H798-4,"")</f>
        <v/>
      </c>
      <c r="K798" s="10">
        <f>IF(COUNT(A798,B798,C798,D798)&gt;0,AVERAGE(A798,B798,C798,D798),"")</f>
        <v/>
      </c>
      <c r="L798" s="10">
        <f>IF(COUNT(E798,F798,G798,H798)&gt;0,AVERAGE(E798,F798,G798,H798),"")</f>
        <v/>
      </c>
      <c r="M798" s="10">
        <f>IF(COUNT(A798,B798,C798,D798,E798,F798,G798,H798)&gt;0,AVERAGE(A798,B798,C798,D798,E798,F798,G798,H798),"")</f>
        <v/>
      </c>
    </row>
    <row r="799">
      <c r="A799" s="9">
        <f>IF(Data!A799&gt;0,Data!A799-4,"")</f>
        <v/>
      </c>
      <c r="B799" s="9">
        <f>IF(Data!B799&gt;0,Data!B799-4,"")</f>
        <v/>
      </c>
      <c r="C799" s="9">
        <f>IF(Data!C799&gt;0,Data!C799-4,"")</f>
        <v/>
      </c>
      <c r="D799" s="9">
        <f>IF(Data!D799&gt;0,Data!D799-4,"")</f>
        <v/>
      </c>
      <c r="E799" s="9">
        <f>IF(Data!E799&gt;0,Data!E799-4,"")</f>
        <v/>
      </c>
      <c r="F799" s="9">
        <f>IF(Data!F799&gt;0,Data!F799-4,"")</f>
        <v/>
      </c>
      <c r="G799" s="9">
        <f>IF(Data!G799&gt;0,Data!G799-4,"")</f>
        <v/>
      </c>
      <c r="H799" s="9">
        <f>IF(Data!H799&gt;0,Data!H799-4,"")</f>
        <v/>
      </c>
      <c r="K799" s="10">
        <f>IF(COUNT(A799,B799,C799,D799)&gt;0,AVERAGE(A799,B799,C799,D799),"")</f>
        <v/>
      </c>
      <c r="L799" s="10">
        <f>IF(COUNT(E799,F799,G799,H799)&gt;0,AVERAGE(E799,F799,G799,H799),"")</f>
        <v/>
      </c>
      <c r="M799" s="10">
        <f>IF(COUNT(A799,B799,C799,D799,E799,F799,G799,H799)&gt;0,AVERAGE(A799,B799,C799,D799,E799,F799,G799,H799),"")</f>
        <v/>
      </c>
    </row>
    <row r="800">
      <c r="A800" s="9">
        <f>IF(Data!A800&gt;0,Data!A800-4,"")</f>
        <v/>
      </c>
      <c r="B800" s="9">
        <f>IF(Data!B800&gt;0,Data!B800-4,"")</f>
        <v/>
      </c>
      <c r="C800" s="9">
        <f>IF(Data!C800&gt;0,Data!C800-4,"")</f>
        <v/>
      </c>
      <c r="D800" s="9">
        <f>IF(Data!D800&gt;0,Data!D800-4,"")</f>
        <v/>
      </c>
      <c r="E800" s="9">
        <f>IF(Data!E800&gt;0,Data!E800-4,"")</f>
        <v/>
      </c>
      <c r="F800" s="9">
        <f>IF(Data!F800&gt;0,Data!F800-4,"")</f>
        <v/>
      </c>
      <c r="G800" s="9">
        <f>IF(Data!G800&gt;0,Data!G800-4,"")</f>
        <v/>
      </c>
      <c r="H800" s="9">
        <f>IF(Data!H800&gt;0,Data!H800-4,"")</f>
        <v/>
      </c>
      <c r="K800" s="10">
        <f>IF(COUNT(A800,B800,C800,D800)&gt;0,AVERAGE(A800,B800,C800,D800),"")</f>
        <v/>
      </c>
      <c r="L800" s="10">
        <f>IF(COUNT(E800,F800,G800,H800)&gt;0,AVERAGE(E800,F800,G800,H800),"")</f>
        <v/>
      </c>
      <c r="M800" s="10">
        <f>IF(COUNT(A800,B800,C800,D800,E800,F800,G800,H800)&gt;0,AVERAGE(A800,B800,C800,D800,E800,F800,G800,H800),"")</f>
        <v/>
      </c>
    </row>
    <row r="801">
      <c r="A801" s="9">
        <f>IF(Data!A801&gt;0,Data!A801-4,"")</f>
        <v/>
      </c>
      <c r="B801" s="9">
        <f>IF(Data!B801&gt;0,Data!B801-4,"")</f>
        <v/>
      </c>
      <c r="C801" s="9">
        <f>IF(Data!C801&gt;0,Data!C801-4,"")</f>
        <v/>
      </c>
      <c r="D801" s="9">
        <f>IF(Data!D801&gt;0,Data!D801-4,"")</f>
        <v/>
      </c>
      <c r="E801" s="9">
        <f>IF(Data!E801&gt;0,Data!E801-4,"")</f>
        <v/>
      </c>
      <c r="F801" s="9">
        <f>IF(Data!F801&gt;0,Data!F801-4,"")</f>
        <v/>
      </c>
      <c r="G801" s="9">
        <f>IF(Data!G801&gt;0,Data!G801-4,"")</f>
        <v/>
      </c>
      <c r="H801" s="9">
        <f>IF(Data!H801&gt;0,Data!H801-4,"")</f>
        <v/>
      </c>
      <c r="K801" s="10">
        <f>IF(COUNT(A801,B801,C801,D801)&gt;0,AVERAGE(A801,B801,C801,D801),"")</f>
        <v/>
      </c>
      <c r="L801" s="10">
        <f>IF(COUNT(E801,F801,G801,H801)&gt;0,AVERAGE(E801,F801,G801,H801),"")</f>
        <v/>
      </c>
      <c r="M801" s="10">
        <f>IF(COUNT(A801,B801,C801,D801,E801,F801,G801,H801)&gt;0,AVERAGE(A801,B801,C801,D801,E801,F801,G801,H801),"")</f>
        <v/>
      </c>
    </row>
    <row r="802">
      <c r="A802" s="9">
        <f>IF(Data!A802&gt;0,Data!A802-4,"")</f>
        <v/>
      </c>
      <c r="B802" s="9">
        <f>IF(Data!B802&gt;0,Data!B802-4,"")</f>
        <v/>
      </c>
      <c r="C802" s="9">
        <f>IF(Data!C802&gt;0,Data!C802-4,"")</f>
        <v/>
      </c>
      <c r="D802" s="9">
        <f>IF(Data!D802&gt;0,Data!D802-4,"")</f>
        <v/>
      </c>
      <c r="E802" s="9">
        <f>IF(Data!E802&gt;0,Data!E802-4,"")</f>
        <v/>
      </c>
      <c r="F802" s="9">
        <f>IF(Data!F802&gt;0,Data!F802-4,"")</f>
        <v/>
      </c>
      <c r="G802" s="9">
        <f>IF(Data!G802&gt;0,Data!G802-4,"")</f>
        <v/>
      </c>
      <c r="H802" s="9">
        <f>IF(Data!H802&gt;0,Data!H802-4,"")</f>
        <v/>
      </c>
      <c r="K802" s="10">
        <f>IF(COUNT(A802,B802,C802,D802)&gt;0,AVERAGE(A802,B802,C802,D802),"")</f>
        <v/>
      </c>
      <c r="L802" s="10">
        <f>IF(COUNT(E802,F802,G802,H802)&gt;0,AVERAGE(E802,F802,G802,H802),"")</f>
        <v/>
      </c>
      <c r="M802" s="10">
        <f>IF(COUNT(A802,B802,C802,D802,E802,F802,G802,H802)&gt;0,AVERAGE(A802,B802,C802,D802,E802,F802,G802,H802),"")</f>
        <v/>
      </c>
    </row>
    <row r="803">
      <c r="A803" s="9">
        <f>IF(Data!A803&gt;0,Data!A803-4,"")</f>
        <v/>
      </c>
      <c r="B803" s="9">
        <f>IF(Data!B803&gt;0,Data!B803-4,"")</f>
        <v/>
      </c>
      <c r="C803" s="9">
        <f>IF(Data!C803&gt;0,Data!C803-4,"")</f>
        <v/>
      </c>
      <c r="D803" s="9">
        <f>IF(Data!D803&gt;0,Data!D803-4,"")</f>
        <v/>
      </c>
      <c r="E803" s="9">
        <f>IF(Data!E803&gt;0,Data!E803-4,"")</f>
        <v/>
      </c>
      <c r="F803" s="9">
        <f>IF(Data!F803&gt;0,Data!F803-4,"")</f>
        <v/>
      </c>
      <c r="G803" s="9">
        <f>IF(Data!G803&gt;0,Data!G803-4,"")</f>
        <v/>
      </c>
      <c r="H803" s="9">
        <f>IF(Data!H803&gt;0,Data!H803-4,"")</f>
        <v/>
      </c>
      <c r="K803" s="10">
        <f>IF(COUNT(A803,B803,C803,D803)&gt;0,AVERAGE(A803,B803,C803,D803),"")</f>
        <v/>
      </c>
      <c r="L803" s="10">
        <f>IF(COUNT(E803,F803,G803,H803)&gt;0,AVERAGE(E803,F803,G803,H803),"")</f>
        <v/>
      </c>
      <c r="M803" s="10">
        <f>IF(COUNT(A803,B803,C803,D803,E803,F803,G803,H803)&gt;0,AVERAGE(A803,B803,C803,D803,E803,F803,G803,H803),"")</f>
        <v/>
      </c>
    </row>
    <row r="804">
      <c r="A804" s="9">
        <f>IF(Data!A804&gt;0,Data!A804-4,"")</f>
        <v/>
      </c>
      <c r="B804" s="9">
        <f>IF(Data!B804&gt;0,Data!B804-4,"")</f>
        <v/>
      </c>
      <c r="C804" s="9">
        <f>IF(Data!C804&gt;0,Data!C804-4,"")</f>
        <v/>
      </c>
      <c r="D804" s="9">
        <f>IF(Data!D804&gt;0,Data!D804-4,"")</f>
        <v/>
      </c>
      <c r="E804" s="9">
        <f>IF(Data!E804&gt;0,Data!E804-4,"")</f>
        <v/>
      </c>
      <c r="F804" s="9">
        <f>IF(Data!F804&gt;0,Data!F804-4,"")</f>
        <v/>
      </c>
      <c r="G804" s="9">
        <f>IF(Data!G804&gt;0,Data!G804-4,"")</f>
        <v/>
      </c>
      <c r="H804" s="9">
        <f>IF(Data!H804&gt;0,Data!H804-4,"")</f>
        <v/>
      </c>
      <c r="K804" s="10">
        <f>IF(COUNT(A804,B804,C804,D804)&gt;0,AVERAGE(A804,B804,C804,D804),"")</f>
        <v/>
      </c>
      <c r="L804" s="10">
        <f>IF(COUNT(E804,F804,G804,H804)&gt;0,AVERAGE(E804,F804,G804,H804),"")</f>
        <v/>
      </c>
      <c r="M804" s="10">
        <f>IF(COUNT(A804,B804,C804,D804,E804,F804,G804,H804)&gt;0,AVERAGE(A804,B804,C804,D804,E804,F804,G804,H804),"")</f>
        <v/>
      </c>
    </row>
    <row r="805">
      <c r="A805" s="9">
        <f>IF(Data!A805&gt;0,Data!A805-4,"")</f>
        <v/>
      </c>
      <c r="B805" s="9">
        <f>IF(Data!B805&gt;0,Data!B805-4,"")</f>
        <v/>
      </c>
      <c r="C805" s="9">
        <f>IF(Data!C805&gt;0,Data!C805-4,"")</f>
        <v/>
      </c>
      <c r="D805" s="9">
        <f>IF(Data!D805&gt;0,Data!D805-4,"")</f>
        <v/>
      </c>
      <c r="E805" s="9">
        <f>IF(Data!E805&gt;0,Data!E805-4,"")</f>
        <v/>
      </c>
      <c r="F805" s="9">
        <f>IF(Data!F805&gt;0,Data!F805-4,"")</f>
        <v/>
      </c>
      <c r="G805" s="9">
        <f>IF(Data!G805&gt;0,Data!G805-4,"")</f>
        <v/>
      </c>
      <c r="H805" s="9">
        <f>IF(Data!H805&gt;0,Data!H805-4,"")</f>
        <v/>
      </c>
      <c r="K805" s="10">
        <f>IF(COUNT(A805,B805,C805,D805)&gt;0,AVERAGE(A805,B805,C805,D805),"")</f>
        <v/>
      </c>
      <c r="L805" s="10">
        <f>IF(COUNT(E805,F805,G805,H805)&gt;0,AVERAGE(E805,F805,G805,H805),"")</f>
        <v/>
      </c>
      <c r="M805" s="10">
        <f>IF(COUNT(A805,B805,C805,D805,E805,F805,G805,H805)&gt;0,AVERAGE(A805,B805,C805,D805,E805,F805,G805,H805),"")</f>
        <v/>
      </c>
    </row>
    <row r="806">
      <c r="A806" s="9">
        <f>IF(Data!A806&gt;0,Data!A806-4,"")</f>
        <v/>
      </c>
      <c r="B806" s="9">
        <f>IF(Data!B806&gt;0,Data!B806-4,"")</f>
        <v/>
      </c>
      <c r="C806" s="9">
        <f>IF(Data!C806&gt;0,Data!C806-4,"")</f>
        <v/>
      </c>
      <c r="D806" s="9">
        <f>IF(Data!D806&gt;0,Data!D806-4,"")</f>
        <v/>
      </c>
      <c r="E806" s="9">
        <f>IF(Data!E806&gt;0,Data!E806-4,"")</f>
        <v/>
      </c>
      <c r="F806" s="9">
        <f>IF(Data!F806&gt;0,Data!F806-4,"")</f>
        <v/>
      </c>
      <c r="G806" s="9">
        <f>IF(Data!G806&gt;0,Data!G806-4,"")</f>
        <v/>
      </c>
      <c r="H806" s="9">
        <f>IF(Data!H806&gt;0,Data!H806-4,"")</f>
        <v/>
      </c>
      <c r="K806" s="10">
        <f>IF(COUNT(A806,B806,C806,D806)&gt;0,AVERAGE(A806,B806,C806,D806),"")</f>
        <v/>
      </c>
      <c r="L806" s="10">
        <f>IF(COUNT(E806,F806,G806,H806)&gt;0,AVERAGE(E806,F806,G806,H806),"")</f>
        <v/>
      </c>
      <c r="M806" s="10">
        <f>IF(COUNT(A806,B806,C806,D806,E806,F806,G806,H806)&gt;0,AVERAGE(A806,B806,C806,D806,E806,F806,G806,H806),"")</f>
        <v/>
      </c>
    </row>
    <row r="807">
      <c r="A807" s="9">
        <f>IF(Data!A807&gt;0,Data!A807-4,"")</f>
        <v/>
      </c>
      <c r="B807" s="9">
        <f>IF(Data!B807&gt;0,Data!B807-4,"")</f>
        <v/>
      </c>
      <c r="C807" s="9">
        <f>IF(Data!C807&gt;0,Data!C807-4,"")</f>
        <v/>
      </c>
      <c r="D807" s="9">
        <f>IF(Data!D807&gt;0,Data!D807-4,"")</f>
        <v/>
      </c>
      <c r="E807" s="9">
        <f>IF(Data!E807&gt;0,Data!E807-4,"")</f>
        <v/>
      </c>
      <c r="F807" s="9">
        <f>IF(Data!F807&gt;0,Data!F807-4,"")</f>
        <v/>
      </c>
      <c r="G807" s="9">
        <f>IF(Data!G807&gt;0,Data!G807-4,"")</f>
        <v/>
      </c>
      <c r="H807" s="9">
        <f>IF(Data!H807&gt;0,Data!H807-4,"")</f>
        <v/>
      </c>
      <c r="K807" s="10">
        <f>IF(COUNT(A807,B807,C807,D807)&gt;0,AVERAGE(A807,B807,C807,D807),"")</f>
        <v/>
      </c>
      <c r="L807" s="10">
        <f>IF(COUNT(E807,F807,G807,H807)&gt;0,AVERAGE(E807,F807,G807,H807),"")</f>
        <v/>
      </c>
      <c r="M807" s="10">
        <f>IF(COUNT(A807,B807,C807,D807,E807,F807,G807,H807)&gt;0,AVERAGE(A807,B807,C807,D807,E807,F807,G807,H807),"")</f>
        <v/>
      </c>
    </row>
    <row r="808">
      <c r="A808" s="9">
        <f>IF(Data!A808&gt;0,Data!A808-4,"")</f>
        <v/>
      </c>
      <c r="B808" s="9">
        <f>IF(Data!B808&gt;0,Data!B808-4,"")</f>
        <v/>
      </c>
      <c r="C808" s="9">
        <f>IF(Data!C808&gt;0,Data!C808-4,"")</f>
        <v/>
      </c>
      <c r="D808" s="9">
        <f>IF(Data!D808&gt;0,Data!D808-4,"")</f>
        <v/>
      </c>
      <c r="E808" s="9">
        <f>IF(Data!E808&gt;0,Data!E808-4,"")</f>
        <v/>
      </c>
      <c r="F808" s="9">
        <f>IF(Data!F808&gt;0,Data!F808-4,"")</f>
        <v/>
      </c>
      <c r="G808" s="9">
        <f>IF(Data!G808&gt;0,Data!G808-4,"")</f>
        <v/>
      </c>
      <c r="H808" s="9">
        <f>IF(Data!H808&gt;0,Data!H808-4,"")</f>
        <v/>
      </c>
      <c r="K808" s="10">
        <f>IF(COUNT(A808,B808,C808,D808)&gt;0,AVERAGE(A808,B808,C808,D808),"")</f>
        <v/>
      </c>
      <c r="L808" s="10">
        <f>IF(COUNT(E808,F808,G808,H808)&gt;0,AVERAGE(E808,F808,G808,H808),"")</f>
        <v/>
      </c>
      <c r="M808" s="10">
        <f>IF(COUNT(A808,B808,C808,D808,E808,F808,G808,H808)&gt;0,AVERAGE(A808,B808,C808,D808,E808,F808,G808,H808),"")</f>
        <v/>
      </c>
    </row>
    <row r="809">
      <c r="A809" s="9">
        <f>IF(Data!A809&gt;0,Data!A809-4,"")</f>
        <v/>
      </c>
      <c r="B809" s="9">
        <f>IF(Data!B809&gt;0,Data!B809-4,"")</f>
        <v/>
      </c>
      <c r="C809" s="9">
        <f>IF(Data!C809&gt;0,Data!C809-4,"")</f>
        <v/>
      </c>
      <c r="D809" s="9">
        <f>IF(Data!D809&gt;0,Data!D809-4,"")</f>
        <v/>
      </c>
      <c r="E809" s="9">
        <f>IF(Data!E809&gt;0,Data!E809-4,"")</f>
        <v/>
      </c>
      <c r="F809" s="9">
        <f>IF(Data!F809&gt;0,Data!F809-4,"")</f>
        <v/>
      </c>
      <c r="G809" s="9">
        <f>IF(Data!G809&gt;0,Data!G809-4,"")</f>
        <v/>
      </c>
      <c r="H809" s="9">
        <f>IF(Data!H809&gt;0,Data!H809-4,"")</f>
        <v/>
      </c>
      <c r="K809" s="10">
        <f>IF(COUNT(A809,B809,C809,D809)&gt;0,AVERAGE(A809,B809,C809,D809),"")</f>
        <v/>
      </c>
      <c r="L809" s="10">
        <f>IF(COUNT(E809,F809,G809,H809)&gt;0,AVERAGE(E809,F809,G809,H809),"")</f>
        <v/>
      </c>
      <c r="M809" s="10">
        <f>IF(COUNT(A809,B809,C809,D809,E809,F809,G809,H809)&gt;0,AVERAGE(A809,B809,C809,D809,E809,F809,G809,H809),"")</f>
        <v/>
      </c>
    </row>
    <row r="810">
      <c r="A810" s="9">
        <f>IF(Data!A810&gt;0,Data!A810-4,"")</f>
        <v/>
      </c>
      <c r="B810" s="9">
        <f>IF(Data!B810&gt;0,Data!B810-4,"")</f>
        <v/>
      </c>
      <c r="C810" s="9">
        <f>IF(Data!C810&gt;0,Data!C810-4,"")</f>
        <v/>
      </c>
      <c r="D810" s="9">
        <f>IF(Data!D810&gt;0,Data!D810-4,"")</f>
        <v/>
      </c>
      <c r="E810" s="9">
        <f>IF(Data!E810&gt;0,Data!E810-4,"")</f>
        <v/>
      </c>
      <c r="F810" s="9">
        <f>IF(Data!F810&gt;0,Data!F810-4,"")</f>
        <v/>
      </c>
      <c r="G810" s="9">
        <f>IF(Data!G810&gt;0,Data!G810-4,"")</f>
        <v/>
      </c>
      <c r="H810" s="9">
        <f>IF(Data!H810&gt;0,Data!H810-4,"")</f>
        <v/>
      </c>
      <c r="K810" s="10">
        <f>IF(COUNT(A810,B810,C810,D810)&gt;0,AVERAGE(A810,B810,C810,D810),"")</f>
        <v/>
      </c>
      <c r="L810" s="10">
        <f>IF(COUNT(E810,F810,G810,H810)&gt;0,AVERAGE(E810,F810,G810,H810),"")</f>
        <v/>
      </c>
      <c r="M810" s="10">
        <f>IF(COUNT(A810,B810,C810,D810,E810,F810,G810,H810)&gt;0,AVERAGE(A810,B810,C810,D810,E810,F810,G810,H810),"")</f>
        <v/>
      </c>
    </row>
    <row r="811">
      <c r="A811" s="9">
        <f>IF(Data!A811&gt;0,Data!A811-4,"")</f>
        <v/>
      </c>
      <c r="B811" s="9">
        <f>IF(Data!B811&gt;0,Data!B811-4,"")</f>
        <v/>
      </c>
      <c r="C811" s="9">
        <f>IF(Data!C811&gt;0,Data!C811-4,"")</f>
        <v/>
      </c>
      <c r="D811" s="9">
        <f>IF(Data!D811&gt;0,Data!D811-4,"")</f>
        <v/>
      </c>
      <c r="E811" s="9">
        <f>IF(Data!E811&gt;0,Data!E811-4,"")</f>
        <v/>
      </c>
      <c r="F811" s="9">
        <f>IF(Data!F811&gt;0,Data!F811-4,"")</f>
        <v/>
      </c>
      <c r="G811" s="9">
        <f>IF(Data!G811&gt;0,Data!G811-4,"")</f>
        <v/>
      </c>
      <c r="H811" s="9">
        <f>IF(Data!H811&gt;0,Data!H811-4,"")</f>
        <v/>
      </c>
      <c r="K811" s="10">
        <f>IF(COUNT(A811,B811,C811,D811)&gt;0,AVERAGE(A811,B811,C811,D811),"")</f>
        <v/>
      </c>
      <c r="L811" s="10">
        <f>IF(COUNT(E811,F811,G811,H811)&gt;0,AVERAGE(E811,F811,G811,H811),"")</f>
        <v/>
      </c>
      <c r="M811" s="10">
        <f>IF(COUNT(A811,B811,C811,D811,E811,F811,G811,H811)&gt;0,AVERAGE(A811,B811,C811,D811,E811,F811,G811,H811),"")</f>
        <v/>
      </c>
    </row>
    <row r="812">
      <c r="A812" s="9">
        <f>IF(Data!A812&gt;0,Data!A812-4,"")</f>
        <v/>
      </c>
      <c r="B812" s="9">
        <f>IF(Data!B812&gt;0,Data!B812-4,"")</f>
        <v/>
      </c>
      <c r="C812" s="9">
        <f>IF(Data!C812&gt;0,Data!C812-4,"")</f>
        <v/>
      </c>
      <c r="D812" s="9">
        <f>IF(Data!D812&gt;0,Data!D812-4,"")</f>
        <v/>
      </c>
      <c r="E812" s="9">
        <f>IF(Data!E812&gt;0,Data!E812-4,"")</f>
        <v/>
      </c>
      <c r="F812" s="9">
        <f>IF(Data!F812&gt;0,Data!F812-4,"")</f>
        <v/>
      </c>
      <c r="G812" s="9">
        <f>IF(Data!G812&gt;0,Data!G812-4,"")</f>
        <v/>
      </c>
      <c r="H812" s="9">
        <f>IF(Data!H812&gt;0,Data!H812-4,"")</f>
        <v/>
      </c>
      <c r="K812" s="10">
        <f>IF(COUNT(A812,B812,C812,D812)&gt;0,AVERAGE(A812,B812,C812,D812),"")</f>
        <v/>
      </c>
      <c r="L812" s="10">
        <f>IF(COUNT(E812,F812,G812,H812)&gt;0,AVERAGE(E812,F812,G812,H812),"")</f>
        <v/>
      </c>
      <c r="M812" s="10">
        <f>IF(COUNT(A812,B812,C812,D812,E812,F812,G812,H812)&gt;0,AVERAGE(A812,B812,C812,D812,E812,F812,G812,H812),"")</f>
        <v/>
      </c>
    </row>
    <row r="813">
      <c r="A813" s="9">
        <f>IF(Data!A813&gt;0,Data!A813-4,"")</f>
        <v/>
      </c>
      <c r="B813" s="9">
        <f>IF(Data!B813&gt;0,Data!B813-4,"")</f>
        <v/>
      </c>
      <c r="C813" s="9">
        <f>IF(Data!C813&gt;0,Data!C813-4,"")</f>
        <v/>
      </c>
      <c r="D813" s="9">
        <f>IF(Data!D813&gt;0,Data!D813-4,"")</f>
        <v/>
      </c>
      <c r="E813" s="9">
        <f>IF(Data!E813&gt;0,Data!E813-4,"")</f>
        <v/>
      </c>
      <c r="F813" s="9">
        <f>IF(Data!F813&gt;0,Data!F813-4,"")</f>
        <v/>
      </c>
      <c r="G813" s="9">
        <f>IF(Data!G813&gt;0,Data!G813-4,"")</f>
        <v/>
      </c>
      <c r="H813" s="9">
        <f>IF(Data!H813&gt;0,Data!H813-4,"")</f>
        <v/>
      </c>
      <c r="K813" s="10">
        <f>IF(COUNT(A813,B813,C813,D813)&gt;0,AVERAGE(A813,B813,C813,D813),"")</f>
        <v/>
      </c>
      <c r="L813" s="10">
        <f>IF(COUNT(E813,F813,G813,H813)&gt;0,AVERAGE(E813,F813,G813,H813),"")</f>
        <v/>
      </c>
      <c r="M813" s="10">
        <f>IF(COUNT(A813,B813,C813,D813,E813,F813,G813,H813)&gt;0,AVERAGE(A813,B813,C813,D813,E813,F813,G813,H813),"")</f>
        <v/>
      </c>
    </row>
    <row r="814">
      <c r="A814" s="9">
        <f>IF(Data!A814&gt;0,Data!A814-4,"")</f>
        <v/>
      </c>
      <c r="B814" s="9">
        <f>IF(Data!B814&gt;0,Data!B814-4,"")</f>
        <v/>
      </c>
      <c r="C814" s="9">
        <f>IF(Data!C814&gt;0,Data!C814-4,"")</f>
        <v/>
      </c>
      <c r="D814" s="9">
        <f>IF(Data!D814&gt;0,Data!D814-4,"")</f>
        <v/>
      </c>
      <c r="E814" s="9">
        <f>IF(Data!E814&gt;0,Data!E814-4,"")</f>
        <v/>
      </c>
      <c r="F814" s="9">
        <f>IF(Data!F814&gt;0,Data!F814-4,"")</f>
        <v/>
      </c>
      <c r="G814" s="9">
        <f>IF(Data!G814&gt;0,Data!G814-4,"")</f>
        <v/>
      </c>
      <c r="H814" s="9">
        <f>IF(Data!H814&gt;0,Data!H814-4,"")</f>
        <v/>
      </c>
      <c r="K814" s="10">
        <f>IF(COUNT(A814,B814,C814,D814)&gt;0,AVERAGE(A814,B814,C814,D814),"")</f>
        <v/>
      </c>
      <c r="L814" s="10">
        <f>IF(COUNT(E814,F814,G814,H814)&gt;0,AVERAGE(E814,F814,G814,H814),"")</f>
        <v/>
      </c>
      <c r="M814" s="10">
        <f>IF(COUNT(A814,B814,C814,D814,E814,F814,G814,H814)&gt;0,AVERAGE(A814,B814,C814,D814,E814,F814,G814,H814),"")</f>
        <v/>
      </c>
    </row>
    <row r="815">
      <c r="A815" s="9">
        <f>IF(Data!A815&gt;0,Data!A815-4,"")</f>
        <v/>
      </c>
      <c r="B815" s="9">
        <f>IF(Data!B815&gt;0,Data!B815-4,"")</f>
        <v/>
      </c>
      <c r="C815" s="9">
        <f>IF(Data!C815&gt;0,Data!C815-4,"")</f>
        <v/>
      </c>
      <c r="D815" s="9">
        <f>IF(Data!D815&gt;0,Data!D815-4,"")</f>
        <v/>
      </c>
      <c r="E815" s="9">
        <f>IF(Data!E815&gt;0,Data!E815-4,"")</f>
        <v/>
      </c>
      <c r="F815" s="9">
        <f>IF(Data!F815&gt;0,Data!F815-4,"")</f>
        <v/>
      </c>
      <c r="G815" s="9">
        <f>IF(Data!G815&gt;0,Data!G815-4,"")</f>
        <v/>
      </c>
      <c r="H815" s="9">
        <f>IF(Data!H815&gt;0,Data!H815-4,"")</f>
        <v/>
      </c>
      <c r="K815" s="10">
        <f>IF(COUNT(A815,B815,C815,D815)&gt;0,AVERAGE(A815,B815,C815,D815),"")</f>
        <v/>
      </c>
      <c r="L815" s="10">
        <f>IF(COUNT(E815,F815,G815,H815)&gt;0,AVERAGE(E815,F815,G815,H815),"")</f>
        <v/>
      </c>
      <c r="M815" s="10">
        <f>IF(COUNT(A815,B815,C815,D815,E815,F815,G815,H815)&gt;0,AVERAGE(A815,B815,C815,D815,E815,F815,G815,H815),"")</f>
        <v/>
      </c>
    </row>
    <row r="816">
      <c r="A816" s="9">
        <f>IF(Data!A816&gt;0,Data!A816-4,"")</f>
        <v/>
      </c>
      <c r="B816" s="9">
        <f>IF(Data!B816&gt;0,Data!B816-4,"")</f>
        <v/>
      </c>
      <c r="C816" s="9">
        <f>IF(Data!C816&gt;0,Data!C816-4,"")</f>
        <v/>
      </c>
      <c r="D816" s="9">
        <f>IF(Data!D816&gt;0,Data!D816-4,"")</f>
        <v/>
      </c>
      <c r="E816" s="9">
        <f>IF(Data!E816&gt;0,Data!E816-4,"")</f>
        <v/>
      </c>
      <c r="F816" s="9">
        <f>IF(Data!F816&gt;0,Data!F816-4,"")</f>
        <v/>
      </c>
      <c r="G816" s="9">
        <f>IF(Data!G816&gt;0,Data!G816-4,"")</f>
        <v/>
      </c>
      <c r="H816" s="9">
        <f>IF(Data!H816&gt;0,Data!H816-4,"")</f>
        <v/>
      </c>
      <c r="K816" s="10">
        <f>IF(COUNT(A816,B816,C816,D816)&gt;0,AVERAGE(A816,B816,C816,D816),"")</f>
        <v/>
      </c>
      <c r="L816" s="10">
        <f>IF(COUNT(E816,F816,G816,H816)&gt;0,AVERAGE(E816,F816,G816,H816),"")</f>
        <v/>
      </c>
      <c r="M816" s="10">
        <f>IF(COUNT(A816,B816,C816,D816,E816,F816,G816,H816)&gt;0,AVERAGE(A816,B816,C816,D816,E816,F816,G816,H816),"")</f>
        <v/>
      </c>
    </row>
    <row r="817">
      <c r="A817" s="9">
        <f>IF(Data!A817&gt;0,Data!A817-4,"")</f>
        <v/>
      </c>
      <c r="B817" s="9">
        <f>IF(Data!B817&gt;0,Data!B817-4,"")</f>
        <v/>
      </c>
      <c r="C817" s="9">
        <f>IF(Data!C817&gt;0,Data!C817-4,"")</f>
        <v/>
      </c>
      <c r="D817" s="9">
        <f>IF(Data!D817&gt;0,Data!D817-4,"")</f>
        <v/>
      </c>
      <c r="E817" s="9">
        <f>IF(Data!E817&gt;0,Data!E817-4,"")</f>
        <v/>
      </c>
      <c r="F817" s="9">
        <f>IF(Data!F817&gt;0,Data!F817-4,"")</f>
        <v/>
      </c>
      <c r="G817" s="9">
        <f>IF(Data!G817&gt;0,Data!G817-4,"")</f>
        <v/>
      </c>
      <c r="H817" s="9">
        <f>IF(Data!H817&gt;0,Data!H817-4,"")</f>
        <v/>
      </c>
      <c r="K817" s="10">
        <f>IF(COUNT(A817,B817,C817,D817)&gt;0,AVERAGE(A817,B817,C817,D817),"")</f>
        <v/>
      </c>
      <c r="L817" s="10">
        <f>IF(COUNT(E817,F817,G817,H817)&gt;0,AVERAGE(E817,F817,G817,H817),"")</f>
        <v/>
      </c>
      <c r="M817" s="10">
        <f>IF(COUNT(A817,B817,C817,D817,E817,F817,G817,H817)&gt;0,AVERAGE(A817,B817,C817,D817,E817,F817,G817,H817),"")</f>
        <v/>
      </c>
    </row>
    <row r="818">
      <c r="A818" s="9">
        <f>IF(Data!A818&gt;0,Data!A818-4,"")</f>
        <v/>
      </c>
      <c r="B818" s="9">
        <f>IF(Data!B818&gt;0,Data!B818-4,"")</f>
        <v/>
      </c>
      <c r="C818" s="9">
        <f>IF(Data!C818&gt;0,Data!C818-4,"")</f>
        <v/>
      </c>
      <c r="D818" s="9">
        <f>IF(Data!D818&gt;0,Data!D818-4,"")</f>
        <v/>
      </c>
      <c r="E818" s="9">
        <f>IF(Data!E818&gt;0,Data!E818-4,"")</f>
        <v/>
      </c>
      <c r="F818" s="9">
        <f>IF(Data!F818&gt;0,Data!F818-4,"")</f>
        <v/>
      </c>
      <c r="G818" s="9">
        <f>IF(Data!G818&gt;0,Data!G818-4,"")</f>
        <v/>
      </c>
      <c r="H818" s="9">
        <f>IF(Data!H818&gt;0,Data!H818-4,"")</f>
        <v/>
      </c>
      <c r="K818" s="10">
        <f>IF(COUNT(A818,B818,C818,D818)&gt;0,AVERAGE(A818,B818,C818,D818),"")</f>
        <v/>
      </c>
      <c r="L818" s="10">
        <f>IF(COUNT(E818,F818,G818,H818)&gt;0,AVERAGE(E818,F818,G818,H818),"")</f>
        <v/>
      </c>
      <c r="M818" s="10">
        <f>IF(COUNT(A818,B818,C818,D818,E818,F818,G818,H818)&gt;0,AVERAGE(A818,B818,C818,D818,E818,F818,G818,H818),"")</f>
        <v/>
      </c>
    </row>
    <row r="819">
      <c r="A819" s="9">
        <f>IF(Data!A819&gt;0,Data!A819-4,"")</f>
        <v/>
      </c>
      <c r="B819" s="9">
        <f>IF(Data!B819&gt;0,Data!B819-4,"")</f>
        <v/>
      </c>
      <c r="C819" s="9">
        <f>IF(Data!C819&gt;0,Data!C819-4,"")</f>
        <v/>
      </c>
      <c r="D819" s="9">
        <f>IF(Data!D819&gt;0,Data!D819-4,"")</f>
        <v/>
      </c>
      <c r="E819" s="9">
        <f>IF(Data!E819&gt;0,Data!E819-4,"")</f>
        <v/>
      </c>
      <c r="F819" s="9">
        <f>IF(Data!F819&gt;0,Data!F819-4,"")</f>
        <v/>
      </c>
      <c r="G819" s="9">
        <f>IF(Data!G819&gt;0,Data!G819-4,"")</f>
        <v/>
      </c>
      <c r="H819" s="9">
        <f>IF(Data!H819&gt;0,Data!H819-4,"")</f>
        <v/>
      </c>
      <c r="K819" s="10">
        <f>IF(COUNT(A819,B819,C819,D819)&gt;0,AVERAGE(A819,B819,C819,D819),"")</f>
        <v/>
      </c>
      <c r="L819" s="10">
        <f>IF(COUNT(E819,F819,G819,H819)&gt;0,AVERAGE(E819,F819,G819,H819),"")</f>
        <v/>
      </c>
      <c r="M819" s="10">
        <f>IF(COUNT(A819,B819,C819,D819,E819,F819,G819,H819)&gt;0,AVERAGE(A819,B819,C819,D819,E819,F819,G819,H819),"")</f>
        <v/>
      </c>
    </row>
    <row r="820">
      <c r="A820" s="9">
        <f>IF(Data!A820&gt;0,Data!A820-4,"")</f>
        <v/>
      </c>
      <c r="B820" s="9">
        <f>IF(Data!B820&gt;0,Data!B820-4,"")</f>
        <v/>
      </c>
      <c r="C820" s="9">
        <f>IF(Data!C820&gt;0,Data!C820-4,"")</f>
        <v/>
      </c>
      <c r="D820" s="9">
        <f>IF(Data!D820&gt;0,Data!D820-4,"")</f>
        <v/>
      </c>
      <c r="E820" s="9">
        <f>IF(Data!E820&gt;0,Data!E820-4,"")</f>
        <v/>
      </c>
      <c r="F820" s="9">
        <f>IF(Data!F820&gt;0,Data!F820-4,"")</f>
        <v/>
      </c>
      <c r="G820" s="9">
        <f>IF(Data!G820&gt;0,Data!G820-4,"")</f>
        <v/>
      </c>
      <c r="H820" s="9">
        <f>IF(Data!H820&gt;0,Data!H820-4,"")</f>
        <v/>
      </c>
      <c r="K820" s="10">
        <f>IF(COUNT(A820,B820,C820,D820)&gt;0,AVERAGE(A820,B820,C820,D820),"")</f>
        <v/>
      </c>
      <c r="L820" s="10">
        <f>IF(COUNT(E820,F820,G820,H820)&gt;0,AVERAGE(E820,F820,G820,H820),"")</f>
        <v/>
      </c>
      <c r="M820" s="10">
        <f>IF(COUNT(A820,B820,C820,D820,E820,F820,G820,H820)&gt;0,AVERAGE(A820,B820,C820,D820,E820,F820,G820,H820),"")</f>
        <v/>
      </c>
    </row>
    <row r="821">
      <c r="A821" s="9">
        <f>IF(Data!A821&gt;0,Data!A821-4,"")</f>
        <v/>
      </c>
      <c r="B821" s="9">
        <f>IF(Data!B821&gt;0,Data!B821-4,"")</f>
        <v/>
      </c>
      <c r="C821" s="9">
        <f>IF(Data!C821&gt;0,Data!C821-4,"")</f>
        <v/>
      </c>
      <c r="D821" s="9">
        <f>IF(Data!D821&gt;0,Data!D821-4,"")</f>
        <v/>
      </c>
      <c r="E821" s="9">
        <f>IF(Data!E821&gt;0,Data!E821-4,"")</f>
        <v/>
      </c>
      <c r="F821" s="9">
        <f>IF(Data!F821&gt;0,Data!F821-4,"")</f>
        <v/>
      </c>
      <c r="G821" s="9">
        <f>IF(Data!G821&gt;0,Data!G821-4,"")</f>
        <v/>
      </c>
      <c r="H821" s="9">
        <f>IF(Data!H821&gt;0,Data!H821-4,"")</f>
        <v/>
      </c>
      <c r="K821" s="10">
        <f>IF(COUNT(A821,B821,C821,D821)&gt;0,AVERAGE(A821,B821,C821,D821),"")</f>
        <v/>
      </c>
      <c r="L821" s="10">
        <f>IF(COUNT(E821,F821,G821,H821)&gt;0,AVERAGE(E821,F821,G821,H821),"")</f>
        <v/>
      </c>
      <c r="M821" s="10">
        <f>IF(COUNT(A821,B821,C821,D821,E821,F821,G821,H821)&gt;0,AVERAGE(A821,B821,C821,D821,E821,F821,G821,H821),"")</f>
        <v/>
      </c>
    </row>
    <row r="822">
      <c r="A822" s="9">
        <f>IF(Data!A822&gt;0,Data!A822-4,"")</f>
        <v/>
      </c>
      <c r="B822" s="9">
        <f>IF(Data!B822&gt;0,Data!B822-4,"")</f>
        <v/>
      </c>
      <c r="C822" s="9">
        <f>IF(Data!C822&gt;0,Data!C822-4,"")</f>
        <v/>
      </c>
      <c r="D822" s="9">
        <f>IF(Data!D822&gt;0,Data!D822-4,"")</f>
        <v/>
      </c>
      <c r="E822" s="9">
        <f>IF(Data!E822&gt;0,Data!E822-4,"")</f>
        <v/>
      </c>
      <c r="F822" s="9">
        <f>IF(Data!F822&gt;0,Data!F822-4,"")</f>
        <v/>
      </c>
      <c r="G822" s="9">
        <f>IF(Data!G822&gt;0,Data!G822-4,"")</f>
        <v/>
      </c>
      <c r="H822" s="9">
        <f>IF(Data!H822&gt;0,Data!H822-4,"")</f>
        <v/>
      </c>
      <c r="K822" s="10">
        <f>IF(COUNT(A822,B822,C822,D822)&gt;0,AVERAGE(A822,B822,C822,D822),"")</f>
        <v/>
      </c>
      <c r="L822" s="10">
        <f>IF(COUNT(E822,F822,G822,H822)&gt;0,AVERAGE(E822,F822,G822,H822),"")</f>
        <v/>
      </c>
      <c r="M822" s="10">
        <f>IF(COUNT(A822,B822,C822,D822,E822,F822,G822,H822)&gt;0,AVERAGE(A822,B822,C822,D822,E822,F822,G822,H822),"")</f>
        <v/>
      </c>
    </row>
    <row r="823">
      <c r="A823" s="9">
        <f>IF(Data!A823&gt;0,Data!A823-4,"")</f>
        <v/>
      </c>
      <c r="B823" s="9">
        <f>IF(Data!B823&gt;0,Data!B823-4,"")</f>
        <v/>
      </c>
      <c r="C823" s="9">
        <f>IF(Data!C823&gt;0,Data!C823-4,"")</f>
        <v/>
      </c>
      <c r="D823" s="9">
        <f>IF(Data!D823&gt;0,Data!D823-4,"")</f>
        <v/>
      </c>
      <c r="E823" s="9">
        <f>IF(Data!E823&gt;0,Data!E823-4,"")</f>
        <v/>
      </c>
      <c r="F823" s="9">
        <f>IF(Data!F823&gt;0,Data!F823-4,"")</f>
        <v/>
      </c>
      <c r="G823" s="9">
        <f>IF(Data!G823&gt;0,Data!G823-4,"")</f>
        <v/>
      </c>
      <c r="H823" s="9">
        <f>IF(Data!H823&gt;0,Data!H823-4,"")</f>
        <v/>
      </c>
      <c r="K823" s="10">
        <f>IF(COUNT(A823,B823,C823,D823)&gt;0,AVERAGE(A823,B823,C823,D823),"")</f>
        <v/>
      </c>
      <c r="L823" s="10">
        <f>IF(COUNT(E823,F823,G823,H823)&gt;0,AVERAGE(E823,F823,G823,H823),"")</f>
        <v/>
      </c>
      <c r="M823" s="10">
        <f>IF(COUNT(A823,B823,C823,D823,E823,F823,G823,H823)&gt;0,AVERAGE(A823,B823,C823,D823,E823,F823,G823,H823),"")</f>
        <v/>
      </c>
    </row>
    <row r="824">
      <c r="A824" s="9">
        <f>IF(Data!A824&gt;0,Data!A824-4,"")</f>
        <v/>
      </c>
      <c r="B824" s="9">
        <f>IF(Data!B824&gt;0,Data!B824-4,"")</f>
        <v/>
      </c>
      <c r="C824" s="9">
        <f>IF(Data!C824&gt;0,Data!C824-4,"")</f>
        <v/>
      </c>
      <c r="D824" s="9">
        <f>IF(Data!D824&gt;0,Data!D824-4,"")</f>
        <v/>
      </c>
      <c r="E824" s="9">
        <f>IF(Data!E824&gt;0,Data!E824-4,"")</f>
        <v/>
      </c>
      <c r="F824" s="9">
        <f>IF(Data!F824&gt;0,Data!F824-4,"")</f>
        <v/>
      </c>
      <c r="G824" s="9">
        <f>IF(Data!G824&gt;0,Data!G824-4,"")</f>
        <v/>
      </c>
      <c r="H824" s="9">
        <f>IF(Data!H824&gt;0,Data!H824-4,"")</f>
        <v/>
      </c>
      <c r="K824" s="10">
        <f>IF(COUNT(A824,B824,C824,D824)&gt;0,AVERAGE(A824,B824,C824,D824),"")</f>
        <v/>
      </c>
      <c r="L824" s="10">
        <f>IF(COUNT(E824,F824,G824,H824)&gt;0,AVERAGE(E824,F824,G824,H824),"")</f>
        <v/>
      </c>
      <c r="M824" s="10">
        <f>IF(COUNT(A824,B824,C824,D824,E824,F824,G824,H824)&gt;0,AVERAGE(A824,B824,C824,D824,E824,F824,G824,H824),"")</f>
        <v/>
      </c>
    </row>
    <row r="825">
      <c r="A825" s="9">
        <f>IF(Data!A825&gt;0,Data!A825-4,"")</f>
        <v/>
      </c>
      <c r="B825" s="9">
        <f>IF(Data!B825&gt;0,Data!B825-4,"")</f>
        <v/>
      </c>
      <c r="C825" s="9">
        <f>IF(Data!C825&gt;0,Data!C825-4,"")</f>
        <v/>
      </c>
      <c r="D825" s="9">
        <f>IF(Data!D825&gt;0,Data!D825-4,"")</f>
        <v/>
      </c>
      <c r="E825" s="9">
        <f>IF(Data!E825&gt;0,Data!E825-4,"")</f>
        <v/>
      </c>
      <c r="F825" s="9">
        <f>IF(Data!F825&gt;0,Data!F825-4,"")</f>
        <v/>
      </c>
      <c r="G825" s="9">
        <f>IF(Data!G825&gt;0,Data!G825-4,"")</f>
        <v/>
      </c>
      <c r="H825" s="9">
        <f>IF(Data!H825&gt;0,Data!H825-4,"")</f>
        <v/>
      </c>
      <c r="K825" s="10">
        <f>IF(COUNT(A825,B825,C825,D825)&gt;0,AVERAGE(A825,B825,C825,D825),"")</f>
        <v/>
      </c>
      <c r="L825" s="10">
        <f>IF(COUNT(E825,F825,G825,H825)&gt;0,AVERAGE(E825,F825,G825,H825),"")</f>
        <v/>
      </c>
      <c r="M825" s="10">
        <f>IF(COUNT(A825,B825,C825,D825,E825,F825,G825,H825)&gt;0,AVERAGE(A825,B825,C825,D825,E825,F825,G825,H825),"")</f>
        <v/>
      </c>
    </row>
    <row r="826">
      <c r="A826" s="9">
        <f>IF(Data!A826&gt;0,Data!A826-4,"")</f>
        <v/>
      </c>
      <c r="B826" s="9">
        <f>IF(Data!B826&gt;0,Data!B826-4,"")</f>
        <v/>
      </c>
      <c r="C826" s="9">
        <f>IF(Data!C826&gt;0,Data!C826-4,"")</f>
        <v/>
      </c>
      <c r="D826" s="9">
        <f>IF(Data!D826&gt;0,Data!D826-4,"")</f>
        <v/>
      </c>
      <c r="E826" s="9">
        <f>IF(Data!E826&gt;0,Data!E826-4,"")</f>
        <v/>
      </c>
      <c r="F826" s="9">
        <f>IF(Data!F826&gt;0,Data!F826-4,"")</f>
        <v/>
      </c>
      <c r="G826" s="9">
        <f>IF(Data!G826&gt;0,Data!G826-4,"")</f>
        <v/>
      </c>
      <c r="H826" s="9">
        <f>IF(Data!H826&gt;0,Data!H826-4,"")</f>
        <v/>
      </c>
      <c r="K826" s="10">
        <f>IF(COUNT(A826,B826,C826,D826)&gt;0,AVERAGE(A826,B826,C826,D826),"")</f>
        <v/>
      </c>
      <c r="L826" s="10">
        <f>IF(COUNT(E826,F826,G826,H826)&gt;0,AVERAGE(E826,F826,G826,H826),"")</f>
        <v/>
      </c>
      <c r="M826" s="10">
        <f>IF(COUNT(A826,B826,C826,D826,E826,F826,G826,H826)&gt;0,AVERAGE(A826,B826,C826,D826,E826,F826,G826,H826),"")</f>
        <v/>
      </c>
    </row>
    <row r="827">
      <c r="A827" s="9">
        <f>IF(Data!A827&gt;0,Data!A827-4,"")</f>
        <v/>
      </c>
      <c r="B827" s="9">
        <f>IF(Data!B827&gt;0,Data!B827-4,"")</f>
        <v/>
      </c>
      <c r="C827" s="9">
        <f>IF(Data!C827&gt;0,Data!C827-4,"")</f>
        <v/>
      </c>
      <c r="D827" s="9">
        <f>IF(Data!D827&gt;0,Data!D827-4,"")</f>
        <v/>
      </c>
      <c r="E827" s="9">
        <f>IF(Data!E827&gt;0,Data!E827-4,"")</f>
        <v/>
      </c>
      <c r="F827" s="9">
        <f>IF(Data!F827&gt;0,Data!F827-4,"")</f>
        <v/>
      </c>
      <c r="G827" s="9">
        <f>IF(Data!G827&gt;0,Data!G827-4,"")</f>
        <v/>
      </c>
      <c r="H827" s="9">
        <f>IF(Data!H827&gt;0,Data!H827-4,"")</f>
        <v/>
      </c>
      <c r="K827" s="10">
        <f>IF(COUNT(A827,B827,C827,D827)&gt;0,AVERAGE(A827,B827,C827,D827),"")</f>
        <v/>
      </c>
      <c r="L827" s="10">
        <f>IF(COUNT(E827,F827,G827,H827)&gt;0,AVERAGE(E827,F827,G827,H827),"")</f>
        <v/>
      </c>
      <c r="M827" s="10">
        <f>IF(COUNT(A827,B827,C827,D827,E827,F827,G827,H827)&gt;0,AVERAGE(A827,B827,C827,D827,E827,F827,G827,H827),"")</f>
        <v/>
      </c>
    </row>
    <row r="828">
      <c r="A828" s="9">
        <f>IF(Data!A828&gt;0,Data!A828-4,"")</f>
        <v/>
      </c>
      <c r="B828" s="9">
        <f>IF(Data!B828&gt;0,Data!B828-4,"")</f>
        <v/>
      </c>
      <c r="C828" s="9">
        <f>IF(Data!C828&gt;0,Data!C828-4,"")</f>
        <v/>
      </c>
      <c r="D828" s="9">
        <f>IF(Data!D828&gt;0,Data!D828-4,"")</f>
        <v/>
      </c>
      <c r="E828" s="9">
        <f>IF(Data!E828&gt;0,Data!E828-4,"")</f>
        <v/>
      </c>
      <c r="F828" s="9">
        <f>IF(Data!F828&gt;0,Data!F828-4,"")</f>
        <v/>
      </c>
      <c r="G828" s="9">
        <f>IF(Data!G828&gt;0,Data!G828-4,"")</f>
        <v/>
      </c>
      <c r="H828" s="9">
        <f>IF(Data!H828&gt;0,Data!H828-4,"")</f>
        <v/>
      </c>
      <c r="K828" s="10">
        <f>IF(COUNT(A828,B828,C828,D828)&gt;0,AVERAGE(A828,B828,C828,D828),"")</f>
        <v/>
      </c>
      <c r="L828" s="10">
        <f>IF(COUNT(E828,F828,G828,H828)&gt;0,AVERAGE(E828,F828,G828,H828),"")</f>
        <v/>
      </c>
      <c r="M828" s="10">
        <f>IF(COUNT(A828,B828,C828,D828,E828,F828,G828,H828)&gt;0,AVERAGE(A828,B828,C828,D828,E828,F828,G828,H828),"")</f>
        <v/>
      </c>
    </row>
    <row r="829">
      <c r="A829" s="9">
        <f>IF(Data!A829&gt;0,Data!A829-4,"")</f>
        <v/>
      </c>
      <c r="B829" s="9">
        <f>IF(Data!B829&gt;0,Data!B829-4,"")</f>
        <v/>
      </c>
      <c r="C829" s="9">
        <f>IF(Data!C829&gt;0,Data!C829-4,"")</f>
        <v/>
      </c>
      <c r="D829" s="9">
        <f>IF(Data!D829&gt;0,Data!D829-4,"")</f>
        <v/>
      </c>
      <c r="E829" s="9">
        <f>IF(Data!E829&gt;0,Data!E829-4,"")</f>
        <v/>
      </c>
      <c r="F829" s="9">
        <f>IF(Data!F829&gt;0,Data!F829-4,"")</f>
        <v/>
      </c>
      <c r="G829" s="9">
        <f>IF(Data!G829&gt;0,Data!G829-4,"")</f>
        <v/>
      </c>
      <c r="H829" s="9">
        <f>IF(Data!H829&gt;0,Data!H829-4,"")</f>
        <v/>
      </c>
      <c r="K829" s="10">
        <f>IF(COUNT(A829,B829,C829,D829)&gt;0,AVERAGE(A829,B829,C829,D829),"")</f>
        <v/>
      </c>
      <c r="L829" s="10">
        <f>IF(COUNT(E829,F829,G829,H829)&gt;0,AVERAGE(E829,F829,G829,H829),"")</f>
        <v/>
      </c>
      <c r="M829" s="10">
        <f>IF(COUNT(A829,B829,C829,D829,E829,F829,G829,H829)&gt;0,AVERAGE(A829,B829,C829,D829,E829,F829,G829,H829),"")</f>
        <v/>
      </c>
    </row>
    <row r="830">
      <c r="A830" s="9">
        <f>IF(Data!A830&gt;0,Data!A830-4,"")</f>
        <v/>
      </c>
      <c r="B830" s="9">
        <f>IF(Data!B830&gt;0,Data!B830-4,"")</f>
        <v/>
      </c>
      <c r="C830" s="9">
        <f>IF(Data!C830&gt;0,Data!C830-4,"")</f>
        <v/>
      </c>
      <c r="D830" s="9">
        <f>IF(Data!D830&gt;0,Data!D830-4,"")</f>
        <v/>
      </c>
      <c r="E830" s="9">
        <f>IF(Data!E830&gt;0,Data!E830-4,"")</f>
        <v/>
      </c>
      <c r="F830" s="9">
        <f>IF(Data!F830&gt;0,Data!F830-4,"")</f>
        <v/>
      </c>
      <c r="G830" s="9">
        <f>IF(Data!G830&gt;0,Data!G830-4,"")</f>
        <v/>
      </c>
      <c r="H830" s="9">
        <f>IF(Data!H830&gt;0,Data!H830-4,"")</f>
        <v/>
      </c>
      <c r="K830" s="10">
        <f>IF(COUNT(A830,B830,C830,D830)&gt;0,AVERAGE(A830,B830,C830,D830),"")</f>
        <v/>
      </c>
      <c r="L830" s="10">
        <f>IF(COUNT(E830,F830,G830,H830)&gt;0,AVERAGE(E830,F830,G830,H830),"")</f>
        <v/>
      </c>
      <c r="M830" s="10">
        <f>IF(COUNT(A830,B830,C830,D830,E830,F830,G830,H830)&gt;0,AVERAGE(A830,B830,C830,D830,E830,F830,G830,H830),"")</f>
        <v/>
      </c>
    </row>
    <row r="831">
      <c r="A831" s="9">
        <f>IF(Data!A831&gt;0,Data!A831-4,"")</f>
        <v/>
      </c>
      <c r="B831" s="9">
        <f>IF(Data!B831&gt;0,Data!B831-4,"")</f>
        <v/>
      </c>
      <c r="C831" s="9">
        <f>IF(Data!C831&gt;0,Data!C831-4,"")</f>
        <v/>
      </c>
      <c r="D831" s="9">
        <f>IF(Data!D831&gt;0,Data!D831-4,"")</f>
        <v/>
      </c>
      <c r="E831" s="9">
        <f>IF(Data!E831&gt;0,Data!E831-4,"")</f>
        <v/>
      </c>
      <c r="F831" s="9">
        <f>IF(Data!F831&gt;0,Data!F831-4,"")</f>
        <v/>
      </c>
      <c r="G831" s="9">
        <f>IF(Data!G831&gt;0,Data!G831-4,"")</f>
        <v/>
      </c>
      <c r="H831" s="9">
        <f>IF(Data!H831&gt;0,Data!H831-4,"")</f>
        <v/>
      </c>
      <c r="K831" s="10">
        <f>IF(COUNT(A831,B831,C831,D831)&gt;0,AVERAGE(A831,B831,C831,D831),"")</f>
        <v/>
      </c>
      <c r="L831" s="10">
        <f>IF(COUNT(E831,F831,G831,H831)&gt;0,AVERAGE(E831,F831,G831,H831),"")</f>
        <v/>
      </c>
      <c r="M831" s="10">
        <f>IF(COUNT(A831,B831,C831,D831,E831,F831,G831,H831)&gt;0,AVERAGE(A831,B831,C831,D831,E831,F831,G831,H831),"")</f>
        <v/>
      </c>
    </row>
    <row r="832">
      <c r="A832" s="9">
        <f>IF(Data!A832&gt;0,Data!A832-4,"")</f>
        <v/>
      </c>
      <c r="B832" s="9">
        <f>IF(Data!B832&gt;0,Data!B832-4,"")</f>
        <v/>
      </c>
      <c r="C832" s="9">
        <f>IF(Data!C832&gt;0,Data!C832-4,"")</f>
        <v/>
      </c>
      <c r="D832" s="9">
        <f>IF(Data!D832&gt;0,Data!D832-4,"")</f>
        <v/>
      </c>
      <c r="E832" s="9">
        <f>IF(Data!E832&gt;0,Data!E832-4,"")</f>
        <v/>
      </c>
      <c r="F832" s="9">
        <f>IF(Data!F832&gt;0,Data!F832-4,"")</f>
        <v/>
      </c>
      <c r="G832" s="9">
        <f>IF(Data!G832&gt;0,Data!G832-4,"")</f>
        <v/>
      </c>
      <c r="H832" s="9">
        <f>IF(Data!H832&gt;0,Data!H832-4,"")</f>
        <v/>
      </c>
      <c r="K832" s="10">
        <f>IF(COUNT(A832,B832,C832,D832)&gt;0,AVERAGE(A832,B832,C832,D832),"")</f>
        <v/>
      </c>
      <c r="L832" s="10">
        <f>IF(COUNT(E832,F832,G832,H832)&gt;0,AVERAGE(E832,F832,G832,H832),"")</f>
        <v/>
      </c>
      <c r="M832" s="10">
        <f>IF(COUNT(A832,B832,C832,D832,E832,F832,G832,H832)&gt;0,AVERAGE(A832,B832,C832,D832,E832,F832,G832,H832),"")</f>
        <v/>
      </c>
    </row>
    <row r="833">
      <c r="A833" s="9">
        <f>IF(Data!A833&gt;0,Data!A833-4,"")</f>
        <v/>
      </c>
      <c r="B833" s="9">
        <f>IF(Data!B833&gt;0,Data!B833-4,"")</f>
        <v/>
      </c>
      <c r="C833" s="9">
        <f>IF(Data!C833&gt;0,Data!C833-4,"")</f>
        <v/>
      </c>
      <c r="D833" s="9">
        <f>IF(Data!D833&gt;0,Data!D833-4,"")</f>
        <v/>
      </c>
      <c r="E833" s="9">
        <f>IF(Data!E833&gt;0,Data!E833-4,"")</f>
        <v/>
      </c>
      <c r="F833" s="9">
        <f>IF(Data!F833&gt;0,Data!F833-4,"")</f>
        <v/>
      </c>
      <c r="G833" s="9">
        <f>IF(Data!G833&gt;0,Data!G833-4,"")</f>
        <v/>
      </c>
      <c r="H833" s="9">
        <f>IF(Data!H833&gt;0,Data!H833-4,"")</f>
        <v/>
      </c>
      <c r="K833" s="10">
        <f>IF(COUNT(A833,B833,C833,D833)&gt;0,AVERAGE(A833,B833,C833,D833),"")</f>
        <v/>
      </c>
      <c r="L833" s="10">
        <f>IF(COUNT(E833,F833,G833,H833)&gt;0,AVERAGE(E833,F833,G833,H833),"")</f>
        <v/>
      </c>
      <c r="M833" s="10">
        <f>IF(COUNT(A833,B833,C833,D833,E833,F833,G833,H833)&gt;0,AVERAGE(A833,B833,C833,D833,E833,F833,G833,H833),"")</f>
        <v/>
      </c>
    </row>
    <row r="834">
      <c r="A834" s="9">
        <f>IF(Data!A834&gt;0,Data!A834-4,"")</f>
        <v/>
      </c>
      <c r="B834" s="9">
        <f>IF(Data!B834&gt;0,Data!B834-4,"")</f>
        <v/>
      </c>
      <c r="C834" s="9">
        <f>IF(Data!C834&gt;0,Data!C834-4,"")</f>
        <v/>
      </c>
      <c r="D834" s="9">
        <f>IF(Data!D834&gt;0,Data!D834-4,"")</f>
        <v/>
      </c>
      <c r="E834" s="9">
        <f>IF(Data!E834&gt;0,Data!E834-4,"")</f>
        <v/>
      </c>
      <c r="F834" s="9">
        <f>IF(Data!F834&gt;0,Data!F834-4,"")</f>
        <v/>
      </c>
      <c r="G834" s="9">
        <f>IF(Data!G834&gt;0,Data!G834-4,"")</f>
        <v/>
      </c>
      <c r="H834" s="9">
        <f>IF(Data!H834&gt;0,Data!H834-4,"")</f>
        <v/>
      </c>
      <c r="K834" s="10">
        <f>IF(COUNT(A834,B834,C834,D834)&gt;0,AVERAGE(A834,B834,C834,D834),"")</f>
        <v/>
      </c>
      <c r="L834" s="10">
        <f>IF(COUNT(E834,F834,G834,H834)&gt;0,AVERAGE(E834,F834,G834,H834),"")</f>
        <v/>
      </c>
      <c r="M834" s="10">
        <f>IF(COUNT(A834,B834,C834,D834,E834,F834,G834,H834)&gt;0,AVERAGE(A834,B834,C834,D834,E834,F834,G834,H834),"")</f>
        <v/>
      </c>
    </row>
    <row r="835">
      <c r="A835" s="9">
        <f>IF(Data!A835&gt;0,Data!A835-4,"")</f>
        <v/>
      </c>
      <c r="B835" s="9">
        <f>IF(Data!B835&gt;0,Data!B835-4,"")</f>
        <v/>
      </c>
      <c r="C835" s="9">
        <f>IF(Data!C835&gt;0,Data!C835-4,"")</f>
        <v/>
      </c>
      <c r="D835" s="9">
        <f>IF(Data!D835&gt;0,Data!D835-4,"")</f>
        <v/>
      </c>
      <c r="E835" s="9">
        <f>IF(Data!E835&gt;0,Data!E835-4,"")</f>
        <v/>
      </c>
      <c r="F835" s="9">
        <f>IF(Data!F835&gt;0,Data!F835-4,"")</f>
        <v/>
      </c>
      <c r="G835" s="9">
        <f>IF(Data!G835&gt;0,Data!G835-4,"")</f>
        <v/>
      </c>
      <c r="H835" s="9">
        <f>IF(Data!H835&gt;0,Data!H835-4,"")</f>
        <v/>
      </c>
      <c r="K835" s="10">
        <f>IF(COUNT(A835,B835,C835,D835)&gt;0,AVERAGE(A835,B835,C835,D835),"")</f>
        <v/>
      </c>
      <c r="L835" s="10">
        <f>IF(COUNT(E835,F835,G835,H835)&gt;0,AVERAGE(E835,F835,G835,H835),"")</f>
        <v/>
      </c>
      <c r="M835" s="10">
        <f>IF(COUNT(A835,B835,C835,D835,E835,F835,G835,H835)&gt;0,AVERAGE(A835,B835,C835,D835,E835,F835,G835,H835),"")</f>
        <v/>
      </c>
    </row>
    <row r="836">
      <c r="A836" s="9">
        <f>IF(Data!A836&gt;0,Data!A836-4,"")</f>
        <v/>
      </c>
      <c r="B836" s="9">
        <f>IF(Data!B836&gt;0,Data!B836-4,"")</f>
        <v/>
      </c>
      <c r="C836" s="9">
        <f>IF(Data!C836&gt;0,Data!C836-4,"")</f>
        <v/>
      </c>
      <c r="D836" s="9">
        <f>IF(Data!D836&gt;0,Data!D836-4,"")</f>
        <v/>
      </c>
      <c r="E836" s="9">
        <f>IF(Data!E836&gt;0,Data!E836-4,"")</f>
        <v/>
      </c>
      <c r="F836" s="9">
        <f>IF(Data!F836&gt;0,Data!F836-4,"")</f>
        <v/>
      </c>
      <c r="G836" s="9">
        <f>IF(Data!G836&gt;0,Data!G836-4,"")</f>
        <v/>
      </c>
      <c r="H836" s="9">
        <f>IF(Data!H836&gt;0,Data!H836-4,"")</f>
        <v/>
      </c>
      <c r="K836" s="10">
        <f>IF(COUNT(A836,B836,C836,D836)&gt;0,AVERAGE(A836,B836,C836,D836),"")</f>
        <v/>
      </c>
      <c r="L836" s="10">
        <f>IF(COUNT(E836,F836,G836,H836)&gt;0,AVERAGE(E836,F836,G836,H836),"")</f>
        <v/>
      </c>
      <c r="M836" s="10">
        <f>IF(COUNT(A836,B836,C836,D836,E836,F836,G836,H836)&gt;0,AVERAGE(A836,B836,C836,D836,E836,F836,G836,H836),"")</f>
        <v/>
      </c>
    </row>
    <row r="837">
      <c r="A837" s="9">
        <f>IF(Data!A837&gt;0,Data!A837-4,"")</f>
        <v/>
      </c>
      <c r="B837" s="9">
        <f>IF(Data!B837&gt;0,Data!B837-4,"")</f>
        <v/>
      </c>
      <c r="C837" s="9">
        <f>IF(Data!C837&gt;0,Data!C837-4,"")</f>
        <v/>
      </c>
      <c r="D837" s="9">
        <f>IF(Data!D837&gt;0,Data!D837-4,"")</f>
        <v/>
      </c>
      <c r="E837" s="9">
        <f>IF(Data!E837&gt;0,Data!E837-4,"")</f>
        <v/>
      </c>
      <c r="F837" s="9">
        <f>IF(Data!F837&gt;0,Data!F837-4,"")</f>
        <v/>
      </c>
      <c r="G837" s="9">
        <f>IF(Data!G837&gt;0,Data!G837-4,"")</f>
        <v/>
      </c>
      <c r="H837" s="9">
        <f>IF(Data!H837&gt;0,Data!H837-4,"")</f>
        <v/>
      </c>
      <c r="K837" s="10">
        <f>IF(COUNT(A837,B837,C837,D837)&gt;0,AVERAGE(A837,B837,C837,D837),"")</f>
        <v/>
      </c>
      <c r="L837" s="10">
        <f>IF(COUNT(E837,F837,G837,H837)&gt;0,AVERAGE(E837,F837,G837,H837),"")</f>
        <v/>
      </c>
      <c r="M837" s="10">
        <f>IF(COUNT(A837,B837,C837,D837,E837,F837,G837,H837)&gt;0,AVERAGE(A837,B837,C837,D837,E837,F837,G837,H837),"")</f>
        <v/>
      </c>
    </row>
    <row r="838">
      <c r="A838" s="9">
        <f>IF(Data!A838&gt;0,Data!A838-4,"")</f>
        <v/>
      </c>
      <c r="B838" s="9">
        <f>IF(Data!B838&gt;0,Data!B838-4,"")</f>
        <v/>
      </c>
      <c r="C838" s="9">
        <f>IF(Data!C838&gt;0,Data!C838-4,"")</f>
        <v/>
      </c>
      <c r="D838" s="9">
        <f>IF(Data!D838&gt;0,Data!D838-4,"")</f>
        <v/>
      </c>
      <c r="E838" s="9">
        <f>IF(Data!E838&gt;0,Data!E838-4,"")</f>
        <v/>
      </c>
      <c r="F838" s="9">
        <f>IF(Data!F838&gt;0,Data!F838-4,"")</f>
        <v/>
      </c>
      <c r="G838" s="9">
        <f>IF(Data!G838&gt;0,Data!G838-4,"")</f>
        <v/>
      </c>
      <c r="H838" s="9">
        <f>IF(Data!H838&gt;0,Data!H838-4,"")</f>
        <v/>
      </c>
      <c r="K838" s="10">
        <f>IF(COUNT(A838,B838,C838,D838)&gt;0,AVERAGE(A838,B838,C838,D838),"")</f>
        <v/>
      </c>
      <c r="L838" s="10">
        <f>IF(COUNT(E838,F838,G838,H838)&gt;0,AVERAGE(E838,F838,G838,H838),"")</f>
        <v/>
      </c>
      <c r="M838" s="10">
        <f>IF(COUNT(A838,B838,C838,D838,E838,F838,G838,H838)&gt;0,AVERAGE(A838,B838,C838,D838,E838,F838,G838,H838),"")</f>
        <v/>
      </c>
    </row>
    <row r="839">
      <c r="A839" s="9">
        <f>IF(Data!A839&gt;0,Data!A839-4,"")</f>
        <v/>
      </c>
      <c r="B839" s="9">
        <f>IF(Data!B839&gt;0,Data!B839-4,"")</f>
        <v/>
      </c>
      <c r="C839" s="9">
        <f>IF(Data!C839&gt;0,Data!C839-4,"")</f>
        <v/>
      </c>
      <c r="D839" s="9">
        <f>IF(Data!D839&gt;0,Data!D839-4,"")</f>
        <v/>
      </c>
      <c r="E839" s="9">
        <f>IF(Data!E839&gt;0,Data!E839-4,"")</f>
        <v/>
      </c>
      <c r="F839" s="9">
        <f>IF(Data!F839&gt;0,Data!F839-4,"")</f>
        <v/>
      </c>
      <c r="G839" s="9">
        <f>IF(Data!G839&gt;0,Data!G839-4,"")</f>
        <v/>
      </c>
      <c r="H839" s="9">
        <f>IF(Data!H839&gt;0,Data!H839-4,"")</f>
        <v/>
      </c>
      <c r="K839" s="10">
        <f>IF(COUNT(A839,B839,C839,D839)&gt;0,AVERAGE(A839,B839,C839,D839),"")</f>
        <v/>
      </c>
      <c r="L839" s="10">
        <f>IF(COUNT(E839,F839,G839,H839)&gt;0,AVERAGE(E839,F839,G839,H839),"")</f>
        <v/>
      </c>
      <c r="M839" s="10">
        <f>IF(COUNT(A839,B839,C839,D839,E839,F839,G839,H839)&gt;0,AVERAGE(A839,B839,C839,D839,E839,F839,G839,H839),"")</f>
        <v/>
      </c>
    </row>
    <row r="840">
      <c r="A840" s="9">
        <f>IF(Data!A840&gt;0,Data!A840-4,"")</f>
        <v/>
      </c>
      <c r="B840" s="9">
        <f>IF(Data!B840&gt;0,Data!B840-4,"")</f>
        <v/>
      </c>
      <c r="C840" s="9">
        <f>IF(Data!C840&gt;0,Data!C840-4,"")</f>
        <v/>
      </c>
      <c r="D840" s="9">
        <f>IF(Data!D840&gt;0,Data!D840-4,"")</f>
        <v/>
      </c>
      <c r="E840" s="9">
        <f>IF(Data!E840&gt;0,Data!E840-4,"")</f>
        <v/>
      </c>
      <c r="F840" s="9">
        <f>IF(Data!F840&gt;0,Data!F840-4,"")</f>
        <v/>
      </c>
      <c r="G840" s="9">
        <f>IF(Data!G840&gt;0,Data!G840-4,"")</f>
        <v/>
      </c>
      <c r="H840" s="9">
        <f>IF(Data!H840&gt;0,Data!H840-4,"")</f>
        <v/>
      </c>
      <c r="K840" s="10">
        <f>IF(COUNT(A840,B840,C840,D840)&gt;0,AVERAGE(A840,B840,C840,D840),"")</f>
        <v/>
      </c>
      <c r="L840" s="10">
        <f>IF(COUNT(E840,F840,G840,H840)&gt;0,AVERAGE(E840,F840,G840,H840),"")</f>
        <v/>
      </c>
      <c r="M840" s="10">
        <f>IF(COUNT(A840,B840,C840,D840,E840,F840,G840,H840)&gt;0,AVERAGE(A840,B840,C840,D840,E840,F840,G840,H840),"")</f>
        <v/>
      </c>
    </row>
    <row r="841">
      <c r="A841" s="9">
        <f>IF(Data!A841&gt;0,Data!A841-4,"")</f>
        <v/>
      </c>
      <c r="B841" s="9">
        <f>IF(Data!B841&gt;0,Data!B841-4,"")</f>
        <v/>
      </c>
      <c r="C841" s="9">
        <f>IF(Data!C841&gt;0,Data!C841-4,"")</f>
        <v/>
      </c>
      <c r="D841" s="9">
        <f>IF(Data!D841&gt;0,Data!D841-4,"")</f>
        <v/>
      </c>
      <c r="E841" s="9">
        <f>IF(Data!E841&gt;0,Data!E841-4,"")</f>
        <v/>
      </c>
      <c r="F841" s="9">
        <f>IF(Data!F841&gt;0,Data!F841-4,"")</f>
        <v/>
      </c>
      <c r="G841" s="9">
        <f>IF(Data!G841&gt;0,Data!G841-4,"")</f>
        <v/>
      </c>
      <c r="H841" s="9">
        <f>IF(Data!H841&gt;0,Data!H841-4,"")</f>
        <v/>
      </c>
      <c r="K841" s="10">
        <f>IF(COUNT(A841,B841,C841,D841)&gt;0,AVERAGE(A841,B841,C841,D841),"")</f>
        <v/>
      </c>
      <c r="L841" s="10">
        <f>IF(COUNT(E841,F841,G841,H841)&gt;0,AVERAGE(E841,F841,G841,H841),"")</f>
        <v/>
      </c>
      <c r="M841" s="10">
        <f>IF(COUNT(A841,B841,C841,D841,E841,F841,G841,H841)&gt;0,AVERAGE(A841,B841,C841,D841,E841,F841,G841,H841),"")</f>
        <v/>
      </c>
    </row>
    <row r="842">
      <c r="A842" s="9">
        <f>IF(Data!A842&gt;0,Data!A842-4,"")</f>
        <v/>
      </c>
      <c r="B842" s="9">
        <f>IF(Data!B842&gt;0,Data!B842-4,"")</f>
        <v/>
      </c>
      <c r="C842" s="9">
        <f>IF(Data!C842&gt;0,Data!C842-4,"")</f>
        <v/>
      </c>
      <c r="D842" s="9">
        <f>IF(Data!D842&gt;0,Data!D842-4,"")</f>
        <v/>
      </c>
      <c r="E842" s="9">
        <f>IF(Data!E842&gt;0,Data!E842-4,"")</f>
        <v/>
      </c>
      <c r="F842" s="9">
        <f>IF(Data!F842&gt;0,Data!F842-4,"")</f>
        <v/>
      </c>
      <c r="G842" s="9">
        <f>IF(Data!G842&gt;0,Data!G842-4,"")</f>
        <v/>
      </c>
      <c r="H842" s="9">
        <f>IF(Data!H842&gt;0,Data!H842-4,"")</f>
        <v/>
      </c>
      <c r="K842" s="10">
        <f>IF(COUNT(A842,B842,C842,D842)&gt;0,AVERAGE(A842,B842,C842,D842),"")</f>
        <v/>
      </c>
      <c r="L842" s="10">
        <f>IF(COUNT(E842,F842,G842,H842)&gt;0,AVERAGE(E842,F842,G842,H842),"")</f>
        <v/>
      </c>
      <c r="M842" s="10">
        <f>IF(COUNT(A842,B842,C842,D842,E842,F842,G842,H842)&gt;0,AVERAGE(A842,B842,C842,D842,E842,F842,G842,H842),"")</f>
        <v/>
      </c>
    </row>
    <row r="843">
      <c r="A843" s="9">
        <f>IF(Data!A843&gt;0,Data!A843-4,"")</f>
        <v/>
      </c>
      <c r="B843" s="9">
        <f>IF(Data!B843&gt;0,Data!B843-4,"")</f>
        <v/>
      </c>
      <c r="C843" s="9">
        <f>IF(Data!C843&gt;0,Data!C843-4,"")</f>
        <v/>
      </c>
      <c r="D843" s="9">
        <f>IF(Data!D843&gt;0,Data!D843-4,"")</f>
        <v/>
      </c>
      <c r="E843" s="9">
        <f>IF(Data!E843&gt;0,Data!E843-4,"")</f>
        <v/>
      </c>
      <c r="F843" s="9">
        <f>IF(Data!F843&gt;0,Data!F843-4,"")</f>
        <v/>
      </c>
      <c r="G843" s="9">
        <f>IF(Data!G843&gt;0,Data!G843-4,"")</f>
        <v/>
      </c>
      <c r="H843" s="9">
        <f>IF(Data!H843&gt;0,Data!H843-4,"")</f>
        <v/>
      </c>
      <c r="K843" s="10">
        <f>IF(COUNT(A843,B843,C843,D843)&gt;0,AVERAGE(A843,B843,C843,D843),"")</f>
        <v/>
      </c>
      <c r="L843" s="10">
        <f>IF(COUNT(E843,F843,G843,H843)&gt;0,AVERAGE(E843,F843,G843,H843),"")</f>
        <v/>
      </c>
      <c r="M843" s="10">
        <f>IF(COUNT(A843,B843,C843,D843,E843,F843,G843,H843)&gt;0,AVERAGE(A843,B843,C843,D843,E843,F843,G843,H843),"")</f>
        <v/>
      </c>
    </row>
    <row r="844">
      <c r="A844" s="9">
        <f>IF(Data!A844&gt;0,Data!A844-4,"")</f>
        <v/>
      </c>
      <c r="B844" s="9">
        <f>IF(Data!B844&gt;0,Data!B844-4,"")</f>
        <v/>
      </c>
      <c r="C844" s="9">
        <f>IF(Data!C844&gt;0,Data!C844-4,"")</f>
        <v/>
      </c>
      <c r="D844" s="9">
        <f>IF(Data!D844&gt;0,Data!D844-4,"")</f>
        <v/>
      </c>
      <c r="E844" s="9">
        <f>IF(Data!E844&gt;0,Data!E844-4,"")</f>
        <v/>
      </c>
      <c r="F844" s="9">
        <f>IF(Data!F844&gt;0,Data!F844-4,"")</f>
        <v/>
      </c>
      <c r="G844" s="9">
        <f>IF(Data!G844&gt;0,Data!G844-4,"")</f>
        <v/>
      </c>
      <c r="H844" s="9">
        <f>IF(Data!H844&gt;0,Data!H844-4,"")</f>
        <v/>
      </c>
      <c r="K844" s="10">
        <f>IF(COUNT(A844,B844,C844,D844)&gt;0,AVERAGE(A844,B844,C844,D844),"")</f>
        <v/>
      </c>
      <c r="L844" s="10">
        <f>IF(COUNT(E844,F844,G844,H844)&gt;0,AVERAGE(E844,F844,G844,H844),"")</f>
        <v/>
      </c>
      <c r="M844" s="10">
        <f>IF(COUNT(A844,B844,C844,D844,E844,F844,G844,H844)&gt;0,AVERAGE(A844,B844,C844,D844,E844,F844,G844,H844),"")</f>
        <v/>
      </c>
    </row>
    <row r="845">
      <c r="A845" s="9">
        <f>IF(Data!A845&gt;0,Data!A845-4,"")</f>
        <v/>
      </c>
      <c r="B845" s="9">
        <f>IF(Data!B845&gt;0,Data!B845-4,"")</f>
        <v/>
      </c>
      <c r="C845" s="9">
        <f>IF(Data!C845&gt;0,Data!C845-4,"")</f>
        <v/>
      </c>
      <c r="D845" s="9">
        <f>IF(Data!D845&gt;0,Data!D845-4,"")</f>
        <v/>
      </c>
      <c r="E845" s="9">
        <f>IF(Data!E845&gt;0,Data!E845-4,"")</f>
        <v/>
      </c>
      <c r="F845" s="9">
        <f>IF(Data!F845&gt;0,Data!F845-4,"")</f>
        <v/>
      </c>
      <c r="G845" s="9">
        <f>IF(Data!G845&gt;0,Data!G845-4,"")</f>
        <v/>
      </c>
      <c r="H845" s="9">
        <f>IF(Data!H845&gt;0,Data!H845-4,"")</f>
        <v/>
      </c>
      <c r="K845" s="10">
        <f>IF(COUNT(A845,B845,C845,D845)&gt;0,AVERAGE(A845,B845,C845,D845),"")</f>
        <v/>
      </c>
      <c r="L845" s="10">
        <f>IF(COUNT(E845,F845,G845,H845)&gt;0,AVERAGE(E845,F845,G845,H845),"")</f>
        <v/>
      </c>
      <c r="M845" s="10">
        <f>IF(COUNT(A845,B845,C845,D845,E845,F845,G845,H845)&gt;0,AVERAGE(A845,B845,C845,D845,E845,F845,G845,H845),"")</f>
        <v/>
      </c>
    </row>
    <row r="846">
      <c r="A846" s="9">
        <f>IF(Data!A846&gt;0,Data!A846-4,"")</f>
        <v/>
      </c>
      <c r="B846" s="9">
        <f>IF(Data!B846&gt;0,Data!B846-4,"")</f>
        <v/>
      </c>
      <c r="C846" s="9">
        <f>IF(Data!C846&gt;0,Data!C846-4,"")</f>
        <v/>
      </c>
      <c r="D846" s="9">
        <f>IF(Data!D846&gt;0,Data!D846-4,"")</f>
        <v/>
      </c>
      <c r="E846" s="9">
        <f>IF(Data!E846&gt;0,Data!E846-4,"")</f>
        <v/>
      </c>
      <c r="F846" s="9">
        <f>IF(Data!F846&gt;0,Data!F846-4,"")</f>
        <v/>
      </c>
      <c r="G846" s="9">
        <f>IF(Data!G846&gt;0,Data!G846-4,"")</f>
        <v/>
      </c>
      <c r="H846" s="9">
        <f>IF(Data!H846&gt;0,Data!H846-4,"")</f>
        <v/>
      </c>
      <c r="K846" s="10">
        <f>IF(COUNT(A846,B846,C846,D846)&gt;0,AVERAGE(A846,B846,C846,D846),"")</f>
        <v/>
      </c>
      <c r="L846" s="10">
        <f>IF(COUNT(E846,F846,G846,H846)&gt;0,AVERAGE(E846,F846,G846,H846),"")</f>
        <v/>
      </c>
      <c r="M846" s="10">
        <f>IF(COUNT(A846,B846,C846,D846,E846,F846,G846,H846)&gt;0,AVERAGE(A846,B846,C846,D846,E846,F846,G846,H846),"")</f>
        <v/>
      </c>
    </row>
    <row r="847">
      <c r="A847" s="9">
        <f>IF(Data!A847&gt;0,Data!A847-4,"")</f>
        <v/>
      </c>
      <c r="B847" s="9">
        <f>IF(Data!B847&gt;0,Data!B847-4,"")</f>
        <v/>
      </c>
      <c r="C847" s="9">
        <f>IF(Data!C847&gt;0,Data!C847-4,"")</f>
        <v/>
      </c>
      <c r="D847" s="9">
        <f>IF(Data!D847&gt;0,Data!D847-4,"")</f>
        <v/>
      </c>
      <c r="E847" s="9">
        <f>IF(Data!E847&gt;0,Data!E847-4,"")</f>
        <v/>
      </c>
      <c r="F847" s="9">
        <f>IF(Data!F847&gt;0,Data!F847-4,"")</f>
        <v/>
      </c>
      <c r="G847" s="9">
        <f>IF(Data!G847&gt;0,Data!G847-4,"")</f>
        <v/>
      </c>
      <c r="H847" s="9">
        <f>IF(Data!H847&gt;0,Data!H847-4,"")</f>
        <v/>
      </c>
      <c r="K847" s="10">
        <f>IF(COUNT(A847,B847,C847,D847)&gt;0,AVERAGE(A847,B847,C847,D847),"")</f>
        <v/>
      </c>
      <c r="L847" s="10">
        <f>IF(COUNT(E847,F847,G847,H847)&gt;0,AVERAGE(E847,F847,G847,H847),"")</f>
        <v/>
      </c>
      <c r="M847" s="10">
        <f>IF(COUNT(A847,B847,C847,D847,E847,F847,G847,H847)&gt;0,AVERAGE(A847,B847,C847,D847,E847,F847,G847,H847),"")</f>
        <v/>
      </c>
    </row>
    <row r="848">
      <c r="A848" s="9">
        <f>IF(Data!A848&gt;0,Data!A848-4,"")</f>
        <v/>
      </c>
      <c r="B848" s="9">
        <f>IF(Data!B848&gt;0,Data!B848-4,"")</f>
        <v/>
      </c>
      <c r="C848" s="9">
        <f>IF(Data!C848&gt;0,Data!C848-4,"")</f>
        <v/>
      </c>
      <c r="D848" s="9">
        <f>IF(Data!D848&gt;0,Data!D848-4,"")</f>
        <v/>
      </c>
      <c r="E848" s="9">
        <f>IF(Data!E848&gt;0,Data!E848-4,"")</f>
        <v/>
      </c>
      <c r="F848" s="9">
        <f>IF(Data!F848&gt;0,Data!F848-4,"")</f>
        <v/>
      </c>
      <c r="G848" s="9">
        <f>IF(Data!G848&gt;0,Data!G848-4,"")</f>
        <v/>
      </c>
      <c r="H848" s="9">
        <f>IF(Data!H848&gt;0,Data!H848-4,"")</f>
        <v/>
      </c>
      <c r="K848" s="10">
        <f>IF(COUNT(A848,B848,C848,D848)&gt;0,AVERAGE(A848,B848,C848,D848),"")</f>
        <v/>
      </c>
      <c r="L848" s="10">
        <f>IF(COUNT(E848,F848,G848,H848)&gt;0,AVERAGE(E848,F848,G848,H848),"")</f>
        <v/>
      </c>
      <c r="M848" s="10">
        <f>IF(COUNT(A848,B848,C848,D848,E848,F848,G848,H848)&gt;0,AVERAGE(A848,B848,C848,D848,E848,F848,G848,H848),"")</f>
        <v/>
      </c>
    </row>
    <row r="849">
      <c r="A849" s="9">
        <f>IF(Data!A849&gt;0,Data!A849-4,"")</f>
        <v/>
      </c>
      <c r="B849" s="9">
        <f>IF(Data!B849&gt;0,Data!B849-4,"")</f>
        <v/>
      </c>
      <c r="C849" s="9">
        <f>IF(Data!C849&gt;0,Data!C849-4,"")</f>
        <v/>
      </c>
      <c r="D849" s="9">
        <f>IF(Data!D849&gt;0,Data!D849-4,"")</f>
        <v/>
      </c>
      <c r="E849" s="9">
        <f>IF(Data!E849&gt;0,Data!E849-4,"")</f>
        <v/>
      </c>
      <c r="F849" s="9">
        <f>IF(Data!F849&gt;0,Data!F849-4,"")</f>
        <v/>
      </c>
      <c r="G849" s="9">
        <f>IF(Data!G849&gt;0,Data!G849-4,"")</f>
        <v/>
      </c>
      <c r="H849" s="9">
        <f>IF(Data!H849&gt;0,Data!H849-4,"")</f>
        <v/>
      </c>
      <c r="K849" s="10">
        <f>IF(COUNT(A849,B849,C849,D849)&gt;0,AVERAGE(A849,B849,C849,D849),"")</f>
        <v/>
      </c>
      <c r="L849" s="10">
        <f>IF(COUNT(E849,F849,G849,H849)&gt;0,AVERAGE(E849,F849,G849,H849),"")</f>
        <v/>
      </c>
      <c r="M849" s="10">
        <f>IF(COUNT(A849,B849,C849,D849,E849,F849,G849,H849)&gt;0,AVERAGE(A849,B849,C849,D849,E849,F849,G849,H849),"")</f>
        <v/>
      </c>
    </row>
    <row r="850">
      <c r="A850" s="9">
        <f>IF(Data!A850&gt;0,Data!A850-4,"")</f>
        <v/>
      </c>
      <c r="B850" s="9">
        <f>IF(Data!B850&gt;0,Data!B850-4,"")</f>
        <v/>
      </c>
      <c r="C850" s="9">
        <f>IF(Data!C850&gt;0,Data!C850-4,"")</f>
        <v/>
      </c>
      <c r="D850" s="9">
        <f>IF(Data!D850&gt;0,Data!D850-4,"")</f>
        <v/>
      </c>
      <c r="E850" s="9">
        <f>IF(Data!E850&gt;0,Data!E850-4,"")</f>
        <v/>
      </c>
      <c r="F850" s="9">
        <f>IF(Data!F850&gt;0,Data!F850-4,"")</f>
        <v/>
      </c>
      <c r="G850" s="9">
        <f>IF(Data!G850&gt;0,Data!G850-4,"")</f>
        <v/>
      </c>
      <c r="H850" s="9">
        <f>IF(Data!H850&gt;0,Data!H850-4,"")</f>
        <v/>
      </c>
      <c r="K850" s="10">
        <f>IF(COUNT(A850,B850,C850,D850)&gt;0,AVERAGE(A850,B850,C850,D850),"")</f>
        <v/>
      </c>
      <c r="L850" s="10">
        <f>IF(COUNT(E850,F850,G850,H850)&gt;0,AVERAGE(E850,F850,G850,H850),"")</f>
        <v/>
      </c>
      <c r="M850" s="10">
        <f>IF(COUNT(A850,B850,C850,D850,E850,F850,G850,H850)&gt;0,AVERAGE(A850,B850,C850,D850,E850,F850,G850,H850),"")</f>
        <v/>
      </c>
    </row>
    <row r="851">
      <c r="A851" s="9">
        <f>IF(Data!A851&gt;0,Data!A851-4,"")</f>
        <v/>
      </c>
      <c r="B851" s="9">
        <f>IF(Data!B851&gt;0,Data!B851-4,"")</f>
        <v/>
      </c>
      <c r="C851" s="9">
        <f>IF(Data!C851&gt;0,Data!C851-4,"")</f>
        <v/>
      </c>
      <c r="D851" s="9">
        <f>IF(Data!D851&gt;0,Data!D851-4,"")</f>
        <v/>
      </c>
      <c r="E851" s="9">
        <f>IF(Data!E851&gt;0,Data!E851-4,"")</f>
        <v/>
      </c>
      <c r="F851" s="9">
        <f>IF(Data!F851&gt;0,Data!F851-4,"")</f>
        <v/>
      </c>
      <c r="G851" s="9">
        <f>IF(Data!G851&gt;0,Data!G851-4,"")</f>
        <v/>
      </c>
      <c r="H851" s="9">
        <f>IF(Data!H851&gt;0,Data!H851-4,"")</f>
        <v/>
      </c>
      <c r="K851" s="10">
        <f>IF(COUNT(A851,B851,C851,D851)&gt;0,AVERAGE(A851,B851,C851,D851),"")</f>
        <v/>
      </c>
      <c r="L851" s="10">
        <f>IF(COUNT(E851,F851,G851,H851)&gt;0,AVERAGE(E851,F851,G851,H851),"")</f>
        <v/>
      </c>
      <c r="M851" s="10">
        <f>IF(COUNT(A851,B851,C851,D851,E851,F851,G851,H851)&gt;0,AVERAGE(A851,B851,C851,D851,E851,F851,G851,H851),"")</f>
        <v/>
      </c>
    </row>
    <row r="852">
      <c r="A852" s="9">
        <f>IF(Data!A852&gt;0,Data!A852-4,"")</f>
        <v/>
      </c>
      <c r="B852" s="9">
        <f>IF(Data!B852&gt;0,Data!B852-4,"")</f>
        <v/>
      </c>
      <c r="C852" s="9">
        <f>IF(Data!C852&gt;0,Data!C852-4,"")</f>
        <v/>
      </c>
      <c r="D852" s="9">
        <f>IF(Data!D852&gt;0,Data!D852-4,"")</f>
        <v/>
      </c>
      <c r="E852" s="9">
        <f>IF(Data!E852&gt;0,Data!E852-4,"")</f>
        <v/>
      </c>
      <c r="F852" s="9">
        <f>IF(Data!F852&gt;0,Data!F852-4,"")</f>
        <v/>
      </c>
      <c r="G852" s="9">
        <f>IF(Data!G852&gt;0,Data!G852-4,"")</f>
        <v/>
      </c>
      <c r="H852" s="9">
        <f>IF(Data!H852&gt;0,Data!H852-4,"")</f>
        <v/>
      </c>
      <c r="K852" s="10">
        <f>IF(COUNT(A852,B852,C852,D852)&gt;0,AVERAGE(A852,B852,C852,D852),"")</f>
        <v/>
      </c>
      <c r="L852" s="10">
        <f>IF(COUNT(E852,F852,G852,H852)&gt;0,AVERAGE(E852,F852,G852,H852),"")</f>
        <v/>
      </c>
      <c r="M852" s="10">
        <f>IF(COUNT(A852,B852,C852,D852,E852,F852,G852,H852)&gt;0,AVERAGE(A852,B852,C852,D852,E852,F852,G852,H852),"")</f>
        <v/>
      </c>
    </row>
    <row r="853">
      <c r="A853" s="9">
        <f>IF(Data!A853&gt;0,Data!A853-4,"")</f>
        <v/>
      </c>
      <c r="B853" s="9">
        <f>IF(Data!B853&gt;0,Data!B853-4,"")</f>
        <v/>
      </c>
      <c r="C853" s="9">
        <f>IF(Data!C853&gt;0,Data!C853-4,"")</f>
        <v/>
      </c>
      <c r="D853" s="9">
        <f>IF(Data!D853&gt;0,Data!D853-4,"")</f>
        <v/>
      </c>
      <c r="E853" s="9">
        <f>IF(Data!E853&gt;0,Data!E853-4,"")</f>
        <v/>
      </c>
      <c r="F853" s="9">
        <f>IF(Data!F853&gt;0,Data!F853-4,"")</f>
        <v/>
      </c>
      <c r="G853" s="9">
        <f>IF(Data!G853&gt;0,Data!G853-4,"")</f>
        <v/>
      </c>
      <c r="H853" s="9">
        <f>IF(Data!H853&gt;0,Data!H853-4,"")</f>
        <v/>
      </c>
      <c r="K853" s="10">
        <f>IF(COUNT(A853,B853,C853,D853)&gt;0,AVERAGE(A853,B853,C853,D853),"")</f>
        <v/>
      </c>
      <c r="L853" s="10">
        <f>IF(COUNT(E853,F853,G853,H853)&gt;0,AVERAGE(E853,F853,G853,H853),"")</f>
        <v/>
      </c>
      <c r="M853" s="10">
        <f>IF(COUNT(A853,B853,C853,D853,E853,F853,G853,H853)&gt;0,AVERAGE(A853,B853,C853,D853,E853,F853,G853,H853),"")</f>
        <v/>
      </c>
    </row>
    <row r="854">
      <c r="A854" s="9">
        <f>IF(Data!A854&gt;0,Data!A854-4,"")</f>
        <v/>
      </c>
      <c r="B854" s="9">
        <f>IF(Data!B854&gt;0,Data!B854-4,"")</f>
        <v/>
      </c>
      <c r="C854" s="9">
        <f>IF(Data!C854&gt;0,Data!C854-4,"")</f>
        <v/>
      </c>
      <c r="D854" s="9">
        <f>IF(Data!D854&gt;0,Data!D854-4,"")</f>
        <v/>
      </c>
      <c r="E854" s="9">
        <f>IF(Data!E854&gt;0,Data!E854-4,"")</f>
        <v/>
      </c>
      <c r="F854" s="9">
        <f>IF(Data!F854&gt;0,Data!F854-4,"")</f>
        <v/>
      </c>
      <c r="G854" s="9">
        <f>IF(Data!G854&gt;0,Data!G854-4,"")</f>
        <v/>
      </c>
      <c r="H854" s="9">
        <f>IF(Data!H854&gt;0,Data!H854-4,"")</f>
        <v/>
      </c>
      <c r="K854" s="10">
        <f>IF(COUNT(A854,B854,C854,D854)&gt;0,AVERAGE(A854,B854,C854,D854),"")</f>
        <v/>
      </c>
      <c r="L854" s="10">
        <f>IF(COUNT(E854,F854,G854,H854)&gt;0,AVERAGE(E854,F854,G854,H854),"")</f>
        <v/>
      </c>
      <c r="M854" s="10">
        <f>IF(COUNT(A854,B854,C854,D854,E854,F854,G854,H854)&gt;0,AVERAGE(A854,B854,C854,D854,E854,F854,G854,H854),"")</f>
        <v/>
      </c>
    </row>
    <row r="855">
      <c r="A855" s="9">
        <f>IF(Data!A855&gt;0,Data!A855-4,"")</f>
        <v/>
      </c>
      <c r="B855" s="9">
        <f>IF(Data!B855&gt;0,Data!B855-4,"")</f>
        <v/>
      </c>
      <c r="C855" s="9">
        <f>IF(Data!C855&gt;0,Data!C855-4,"")</f>
        <v/>
      </c>
      <c r="D855" s="9">
        <f>IF(Data!D855&gt;0,Data!D855-4,"")</f>
        <v/>
      </c>
      <c r="E855" s="9">
        <f>IF(Data!E855&gt;0,Data!E855-4,"")</f>
        <v/>
      </c>
      <c r="F855" s="9">
        <f>IF(Data!F855&gt;0,Data!F855-4,"")</f>
        <v/>
      </c>
      <c r="G855" s="9">
        <f>IF(Data!G855&gt;0,Data!G855-4,"")</f>
        <v/>
      </c>
      <c r="H855" s="9">
        <f>IF(Data!H855&gt;0,Data!H855-4,"")</f>
        <v/>
      </c>
      <c r="K855" s="10">
        <f>IF(COUNT(A855,B855,C855,D855)&gt;0,AVERAGE(A855,B855,C855,D855),"")</f>
        <v/>
      </c>
      <c r="L855" s="10">
        <f>IF(COUNT(E855,F855,G855,H855)&gt;0,AVERAGE(E855,F855,G855,H855),"")</f>
        <v/>
      </c>
      <c r="M855" s="10">
        <f>IF(COUNT(A855,B855,C855,D855,E855,F855,G855,H855)&gt;0,AVERAGE(A855,B855,C855,D855,E855,F855,G855,H855),"")</f>
        <v/>
      </c>
    </row>
    <row r="856">
      <c r="A856" s="9">
        <f>IF(Data!A856&gt;0,Data!A856-4,"")</f>
        <v/>
      </c>
      <c r="B856" s="9">
        <f>IF(Data!B856&gt;0,Data!B856-4,"")</f>
        <v/>
      </c>
      <c r="C856" s="9">
        <f>IF(Data!C856&gt;0,Data!C856-4,"")</f>
        <v/>
      </c>
      <c r="D856" s="9">
        <f>IF(Data!D856&gt;0,Data!D856-4,"")</f>
        <v/>
      </c>
      <c r="E856" s="9">
        <f>IF(Data!E856&gt;0,Data!E856-4,"")</f>
        <v/>
      </c>
      <c r="F856" s="9">
        <f>IF(Data!F856&gt;0,Data!F856-4,"")</f>
        <v/>
      </c>
      <c r="G856" s="9">
        <f>IF(Data!G856&gt;0,Data!G856-4,"")</f>
        <v/>
      </c>
      <c r="H856" s="9">
        <f>IF(Data!H856&gt;0,Data!H856-4,"")</f>
        <v/>
      </c>
      <c r="K856" s="10">
        <f>IF(COUNT(A856,B856,C856,D856)&gt;0,AVERAGE(A856,B856,C856,D856),"")</f>
        <v/>
      </c>
      <c r="L856" s="10">
        <f>IF(COUNT(E856,F856,G856,H856)&gt;0,AVERAGE(E856,F856,G856,H856),"")</f>
        <v/>
      </c>
      <c r="M856" s="10">
        <f>IF(COUNT(A856,B856,C856,D856,E856,F856,G856,H856)&gt;0,AVERAGE(A856,B856,C856,D856,E856,F856,G856,H856),"")</f>
        <v/>
      </c>
    </row>
    <row r="857">
      <c r="A857" s="9">
        <f>IF(Data!A857&gt;0,Data!A857-4,"")</f>
        <v/>
      </c>
      <c r="B857" s="9">
        <f>IF(Data!B857&gt;0,Data!B857-4,"")</f>
        <v/>
      </c>
      <c r="C857" s="9">
        <f>IF(Data!C857&gt;0,Data!C857-4,"")</f>
        <v/>
      </c>
      <c r="D857" s="9">
        <f>IF(Data!D857&gt;0,Data!D857-4,"")</f>
        <v/>
      </c>
      <c r="E857" s="9">
        <f>IF(Data!E857&gt;0,Data!E857-4,"")</f>
        <v/>
      </c>
      <c r="F857" s="9">
        <f>IF(Data!F857&gt;0,Data!F857-4,"")</f>
        <v/>
      </c>
      <c r="G857" s="9">
        <f>IF(Data!G857&gt;0,Data!G857-4,"")</f>
        <v/>
      </c>
      <c r="H857" s="9">
        <f>IF(Data!H857&gt;0,Data!H857-4,"")</f>
        <v/>
      </c>
      <c r="K857" s="10">
        <f>IF(COUNT(A857,B857,C857,D857)&gt;0,AVERAGE(A857,B857,C857,D857),"")</f>
        <v/>
      </c>
      <c r="L857" s="10">
        <f>IF(COUNT(E857,F857,G857,H857)&gt;0,AVERAGE(E857,F857,G857,H857),"")</f>
        <v/>
      </c>
      <c r="M857" s="10">
        <f>IF(COUNT(A857,B857,C857,D857,E857,F857,G857,H857)&gt;0,AVERAGE(A857,B857,C857,D857,E857,F857,G857,H857),"")</f>
        <v/>
      </c>
    </row>
    <row r="858">
      <c r="A858" s="9">
        <f>IF(Data!A858&gt;0,Data!A858-4,"")</f>
        <v/>
      </c>
      <c r="B858" s="9">
        <f>IF(Data!B858&gt;0,Data!B858-4,"")</f>
        <v/>
      </c>
      <c r="C858" s="9">
        <f>IF(Data!C858&gt;0,Data!C858-4,"")</f>
        <v/>
      </c>
      <c r="D858" s="9">
        <f>IF(Data!D858&gt;0,Data!D858-4,"")</f>
        <v/>
      </c>
      <c r="E858" s="9">
        <f>IF(Data!E858&gt;0,Data!E858-4,"")</f>
        <v/>
      </c>
      <c r="F858" s="9">
        <f>IF(Data!F858&gt;0,Data!F858-4,"")</f>
        <v/>
      </c>
      <c r="G858" s="9">
        <f>IF(Data!G858&gt;0,Data!G858-4,"")</f>
        <v/>
      </c>
      <c r="H858" s="9">
        <f>IF(Data!H858&gt;0,Data!H858-4,"")</f>
        <v/>
      </c>
      <c r="K858" s="10">
        <f>IF(COUNT(A858,B858,C858,D858)&gt;0,AVERAGE(A858,B858,C858,D858),"")</f>
        <v/>
      </c>
      <c r="L858" s="10">
        <f>IF(COUNT(E858,F858,G858,H858)&gt;0,AVERAGE(E858,F858,G858,H858),"")</f>
        <v/>
      </c>
      <c r="M858" s="10">
        <f>IF(COUNT(A858,B858,C858,D858,E858,F858,G858,H858)&gt;0,AVERAGE(A858,B858,C858,D858,E858,F858,G858,H858),"")</f>
        <v/>
      </c>
    </row>
    <row r="859">
      <c r="A859" s="9">
        <f>IF(Data!A859&gt;0,Data!A859-4,"")</f>
        <v/>
      </c>
      <c r="B859" s="9">
        <f>IF(Data!B859&gt;0,Data!B859-4,"")</f>
        <v/>
      </c>
      <c r="C859" s="9">
        <f>IF(Data!C859&gt;0,Data!C859-4,"")</f>
        <v/>
      </c>
      <c r="D859" s="9">
        <f>IF(Data!D859&gt;0,Data!D859-4,"")</f>
        <v/>
      </c>
      <c r="E859" s="9">
        <f>IF(Data!E859&gt;0,Data!E859-4,"")</f>
        <v/>
      </c>
      <c r="F859" s="9">
        <f>IF(Data!F859&gt;0,Data!F859-4,"")</f>
        <v/>
      </c>
      <c r="G859" s="9">
        <f>IF(Data!G859&gt;0,Data!G859-4,"")</f>
        <v/>
      </c>
      <c r="H859" s="9">
        <f>IF(Data!H859&gt;0,Data!H859-4,"")</f>
        <v/>
      </c>
      <c r="K859" s="10">
        <f>IF(COUNT(A859,B859,C859,D859)&gt;0,AVERAGE(A859,B859,C859,D859),"")</f>
        <v/>
      </c>
      <c r="L859" s="10">
        <f>IF(COUNT(E859,F859,G859,H859)&gt;0,AVERAGE(E859,F859,G859,H859),"")</f>
        <v/>
      </c>
      <c r="M859" s="10">
        <f>IF(COUNT(A859,B859,C859,D859,E859,F859,G859,H859)&gt;0,AVERAGE(A859,B859,C859,D859,E859,F859,G859,H859),"")</f>
        <v/>
      </c>
    </row>
    <row r="860">
      <c r="A860" s="9">
        <f>IF(Data!A860&gt;0,Data!A860-4,"")</f>
        <v/>
      </c>
      <c r="B860" s="9">
        <f>IF(Data!B860&gt;0,Data!B860-4,"")</f>
        <v/>
      </c>
      <c r="C860" s="9">
        <f>IF(Data!C860&gt;0,Data!C860-4,"")</f>
        <v/>
      </c>
      <c r="D860" s="9">
        <f>IF(Data!D860&gt;0,Data!D860-4,"")</f>
        <v/>
      </c>
      <c r="E860" s="9">
        <f>IF(Data!E860&gt;0,Data!E860-4,"")</f>
        <v/>
      </c>
      <c r="F860" s="9">
        <f>IF(Data!F860&gt;0,Data!F860-4,"")</f>
        <v/>
      </c>
      <c r="G860" s="9">
        <f>IF(Data!G860&gt;0,Data!G860-4,"")</f>
        <v/>
      </c>
      <c r="H860" s="9">
        <f>IF(Data!H860&gt;0,Data!H860-4,"")</f>
        <v/>
      </c>
      <c r="K860" s="10">
        <f>IF(COUNT(A860,B860,C860,D860)&gt;0,AVERAGE(A860,B860,C860,D860),"")</f>
        <v/>
      </c>
      <c r="L860" s="10">
        <f>IF(COUNT(E860,F860,G860,H860)&gt;0,AVERAGE(E860,F860,G860,H860),"")</f>
        <v/>
      </c>
      <c r="M860" s="10">
        <f>IF(COUNT(A860,B860,C860,D860,E860,F860,G860,H860)&gt;0,AVERAGE(A860,B860,C860,D860,E860,F860,G860,H860),"")</f>
        <v/>
      </c>
    </row>
    <row r="861">
      <c r="A861" s="9">
        <f>IF(Data!A861&gt;0,Data!A861-4,"")</f>
        <v/>
      </c>
      <c r="B861" s="9">
        <f>IF(Data!B861&gt;0,Data!B861-4,"")</f>
        <v/>
      </c>
      <c r="C861" s="9">
        <f>IF(Data!C861&gt;0,Data!C861-4,"")</f>
        <v/>
      </c>
      <c r="D861" s="9">
        <f>IF(Data!D861&gt;0,Data!D861-4,"")</f>
        <v/>
      </c>
      <c r="E861" s="9">
        <f>IF(Data!E861&gt;0,Data!E861-4,"")</f>
        <v/>
      </c>
      <c r="F861" s="9">
        <f>IF(Data!F861&gt;0,Data!F861-4,"")</f>
        <v/>
      </c>
      <c r="G861" s="9">
        <f>IF(Data!G861&gt;0,Data!G861-4,"")</f>
        <v/>
      </c>
      <c r="H861" s="9">
        <f>IF(Data!H861&gt;0,Data!H861-4,"")</f>
        <v/>
      </c>
      <c r="K861" s="10">
        <f>IF(COUNT(A861,B861,C861,D861)&gt;0,AVERAGE(A861,B861,C861,D861),"")</f>
        <v/>
      </c>
      <c r="L861" s="10">
        <f>IF(COUNT(E861,F861,G861,H861)&gt;0,AVERAGE(E861,F861,G861,H861),"")</f>
        <v/>
      </c>
      <c r="M861" s="10">
        <f>IF(COUNT(A861,B861,C861,D861,E861,F861,G861,H861)&gt;0,AVERAGE(A861,B861,C861,D861,E861,F861,G861,H861),"")</f>
        <v/>
      </c>
    </row>
    <row r="862">
      <c r="A862" s="9">
        <f>IF(Data!A862&gt;0,Data!A862-4,"")</f>
        <v/>
      </c>
      <c r="B862" s="9">
        <f>IF(Data!B862&gt;0,Data!B862-4,"")</f>
        <v/>
      </c>
      <c r="C862" s="9">
        <f>IF(Data!C862&gt;0,Data!C862-4,"")</f>
        <v/>
      </c>
      <c r="D862" s="9">
        <f>IF(Data!D862&gt;0,Data!D862-4,"")</f>
        <v/>
      </c>
      <c r="E862" s="9">
        <f>IF(Data!E862&gt;0,Data!E862-4,"")</f>
        <v/>
      </c>
      <c r="F862" s="9">
        <f>IF(Data!F862&gt;0,Data!F862-4,"")</f>
        <v/>
      </c>
      <c r="G862" s="9">
        <f>IF(Data!G862&gt;0,Data!G862-4,"")</f>
        <v/>
      </c>
      <c r="H862" s="9">
        <f>IF(Data!H862&gt;0,Data!H862-4,"")</f>
        <v/>
      </c>
      <c r="K862" s="10">
        <f>IF(COUNT(A862,B862,C862,D862)&gt;0,AVERAGE(A862,B862,C862,D862),"")</f>
        <v/>
      </c>
      <c r="L862" s="10">
        <f>IF(COUNT(E862,F862,G862,H862)&gt;0,AVERAGE(E862,F862,G862,H862),"")</f>
        <v/>
      </c>
      <c r="M862" s="10">
        <f>IF(COUNT(A862,B862,C862,D862,E862,F862,G862,H862)&gt;0,AVERAGE(A862,B862,C862,D862,E862,F862,G862,H862),"")</f>
        <v/>
      </c>
    </row>
    <row r="863">
      <c r="A863" s="9">
        <f>IF(Data!A863&gt;0,Data!A863-4,"")</f>
        <v/>
      </c>
      <c r="B863" s="9">
        <f>IF(Data!B863&gt;0,Data!B863-4,"")</f>
        <v/>
      </c>
      <c r="C863" s="9">
        <f>IF(Data!C863&gt;0,Data!C863-4,"")</f>
        <v/>
      </c>
      <c r="D863" s="9">
        <f>IF(Data!D863&gt;0,Data!D863-4,"")</f>
        <v/>
      </c>
      <c r="E863" s="9">
        <f>IF(Data!E863&gt;0,Data!E863-4,"")</f>
        <v/>
      </c>
      <c r="F863" s="9">
        <f>IF(Data!F863&gt;0,Data!F863-4,"")</f>
        <v/>
      </c>
      <c r="G863" s="9">
        <f>IF(Data!G863&gt;0,Data!G863-4,"")</f>
        <v/>
      </c>
      <c r="H863" s="9">
        <f>IF(Data!H863&gt;0,Data!H863-4,"")</f>
        <v/>
      </c>
      <c r="K863" s="10">
        <f>IF(COUNT(A863,B863,C863,D863)&gt;0,AVERAGE(A863,B863,C863,D863),"")</f>
        <v/>
      </c>
      <c r="L863" s="10">
        <f>IF(COUNT(E863,F863,G863,H863)&gt;0,AVERAGE(E863,F863,G863,H863),"")</f>
        <v/>
      </c>
      <c r="M863" s="10">
        <f>IF(COUNT(A863,B863,C863,D863,E863,F863,G863,H863)&gt;0,AVERAGE(A863,B863,C863,D863,E863,F863,G863,H863),"")</f>
        <v/>
      </c>
    </row>
    <row r="864">
      <c r="A864" s="9">
        <f>IF(Data!A864&gt;0,Data!A864-4,"")</f>
        <v/>
      </c>
      <c r="B864" s="9">
        <f>IF(Data!B864&gt;0,Data!B864-4,"")</f>
        <v/>
      </c>
      <c r="C864" s="9">
        <f>IF(Data!C864&gt;0,Data!C864-4,"")</f>
        <v/>
      </c>
      <c r="D864" s="9">
        <f>IF(Data!D864&gt;0,Data!D864-4,"")</f>
        <v/>
      </c>
      <c r="E864" s="9">
        <f>IF(Data!E864&gt;0,Data!E864-4,"")</f>
        <v/>
      </c>
      <c r="F864" s="9">
        <f>IF(Data!F864&gt;0,Data!F864-4,"")</f>
        <v/>
      </c>
      <c r="G864" s="9">
        <f>IF(Data!G864&gt;0,Data!G864-4,"")</f>
        <v/>
      </c>
      <c r="H864" s="9">
        <f>IF(Data!H864&gt;0,Data!H864-4,"")</f>
        <v/>
      </c>
      <c r="K864" s="10">
        <f>IF(COUNT(A864,B864,C864,D864)&gt;0,AVERAGE(A864,B864,C864,D864),"")</f>
        <v/>
      </c>
      <c r="L864" s="10">
        <f>IF(COUNT(E864,F864,G864,H864)&gt;0,AVERAGE(E864,F864,G864,H864),"")</f>
        <v/>
      </c>
      <c r="M864" s="10">
        <f>IF(COUNT(A864,B864,C864,D864,E864,F864,G864,H864)&gt;0,AVERAGE(A864,B864,C864,D864,E864,F864,G864,H864),"")</f>
        <v/>
      </c>
    </row>
    <row r="865">
      <c r="A865" s="9">
        <f>IF(Data!A865&gt;0,Data!A865-4,"")</f>
        <v/>
      </c>
      <c r="B865" s="9">
        <f>IF(Data!B865&gt;0,Data!B865-4,"")</f>
        <v/>
      </c>
      <c r="C865" s="9">
        <f>IF(Data!C865&gt;0,Data!C865-4,"")</f>
        <v/>
      </c>
      <c r="D865" s="9">
        <f>IF(Data!D865&gt;0,Data!D865-4,"")</f>
        <v/>
      </c>
      <c r="E865" s="9">
        <f>IF(Data!E865&gt;0,Data!E865-4,"")</f>
        <v/>
      </c>
      <c r="F865" s="9">
        <f>IF(Data!F865&gt;0,Data!F865-4,"")</f>
        <v/>
      </c>
      <c r="G865" s="9">
        <f>IF(Data!G865&gt;0,Data!G865-4,"")</f>
        <v/>
      </c>
      <c r="H865" s="9">
        <f>IF(Data!H865&gt;0,Data!H865-4,"")</f>
        <v/>
      </c>
      <c r="K865" s="10">
        <f>IF(COUNT(A865,B865,C865,D865)&gt;0,AVERAGE(A865,B865,C865,D865),"")</f>
        <v/>
      </c>
      <c r="L865" s="10">
        <f>IF(COUNT(E865,F865,G865,H865)&gt;0,AVERAGE(E865,F865,G865,H865),"")</f>
        <v/>
      </c>
      <c r="M865" s="10">
        <f>IF(COUNT(A865,B865,C865,D865,E865,F865,G865,H865)&gt;0,AVERAGE(A865,B865,C865,D865,E865,F865,G865,H865),"")</f>
        <v/>
      </c>
    </row>
    <row r="866">
      <c r="A866" s="9">
        <f>IF(Data!A866&gt;0,Data!A866-4,"")</f>
        <v/>
      </c>
      <c r="B866" s="9">
        <f>IF(Data!B866&gt;0,Data!B866-4,"")</f>
        <v/>
      </c>
      <c r="C866" s="9">
        <f>IF(Data!C866&gt;0,Data!C866-4,"")</f>
        <v/>
      </c>
      <c r="D866" s="9">
        <f>IF(Data!D866&gt;0,Data!D866-4,"")</f>
        <v/>
      </c>
      <c r="E866" s="9">
        <f>IF(Data!E866&gt;0,Data!E866-4,"")</f>
        <v/>
      </c>
      <c r="F866" s="9">
        <f>IF(Data!F866&gt;0,Data!F866-4,"")</f>
        <v/>
      </c>
      <c r="G866" s="9">
        <f>IF(Data!G866&gt;0,Data!G866-4,"")</f>
        <v/>
      </c>
      <c r="H866" s="9">
        <f>IF(Data!H866&gt;0,Data!H866-4,"")</f>
        <v/>
      </c>
      <c r="K866" s="10">
        <f>IF(COUNT(A866,B866,C866,D866)&gt;0,AVERAGE(A866,B866,C866,D866),"")</f>
        <v/>
      </c>
      <c r="L866" s="10">
        <f>IF(COUNT(E866,F866,G866,H866)&gt;0,AVERAGE(E866,F866,G866,H866),"")</f>
        <v/>
      </c>
      <c r="M866" s="10">
        <f>IF(COUNT(A866,B866,C866,D866,E866,F866,G866,H866)&gt;0,AVERAGE(A866,B866,C866,D866,E866,F866,G866,H866),"")</f>
        <v/>
      </c>
    </row>
    <row r="867">
      <c r="A867" s="9">
        <f>IF(Data!A867&gt;0,Data!A867-4,"")</f>
        <v/>
      </c>
      <c r="B867" s="9">
        <f>IF(Data!B867&gt;0,Data!B867-4,"")</f>
        <v/>
      </c>
      <c r="C867" s="9">
        <f>IF(Data!C867&gt;0,Data!C867-4,"")</f>
        <v/>
      </c>
      <c r="D867" s="9">
        <f>IF(Data!D867&gt;0,Data!D867-4,"")</f>
        <v/>
      </c>
      <c r="E867" s="9">
        <f>IF(Data!E867&gt;0,Data!E867-4,"")</f>
        <v/>
      </c>
      <c r="F867" s="9">
        <f>IF(Data!F867&gt;0,Data!F867-4,"")</f>
        <v/>
      </c>
      <c r="G867" s="9">
        <f>IF(Data!G867&gt;0,Data!G867-4,"")</f>
        <v/>
      </c>
      <c r="H867" s="9">
        <f>IF(Data!H867&gt;0,Data!H867-4,"")</f>
        <v/>
      </c>
      <c r="K867" s="10">
        <f>IF(COUNT(A867,B867,C867,D867)&gt;0,AVERAGE(A867,B867,C867,D867),"")</f>
        <v/>
      </c>
      <c r="L867" s="10">
        <f>IF(COUNT(E867,F867,G867,H867)&gt;0,AVERAGE(E867,F867,G867,H867),"")</f>
        <v/>
      </c>
      <c r="M867" s="10">
        <f>IF(COUNT(A867,B867,C867,D867,E867,F867,G867,H867)&gt;0,AVERAGE(A867,B867,C867,D867,E867,F867,G867,H867),"")</f>
        <v/>
      </c>
    </row>
    <row r="868">
      <c r="A868" s="9">
        <f>IF(Data!A868&gt;0,Data!A868-4,"")</f>
        <v/>
      </c>
      <c r="B868" s="9">
        <f>IF(Data!B868&gt;0,Data!B868-4,"")</f>
        <v/>
      </c>
      <c r="C868" s="9">
        <f>IF(Data!C868&gt;0,Data!C868-4,"")</f>
        <v/>
      </c>
      <c r="D868" s="9">
        <f>IF(Data!D868&gt;0,Data!D868-4,"")</f>
        <v/>
      </c>
      <c r="E868" s="9">
        <f>IF(Data!E868&gt;0,Data!E868-4,"")</f>
        <v/>
      </c>
      <c r="F868" s="9">
        <f>IF(Data!F868&gt;0,Data!F868-4,"")</f>
        <v/>
      </c>
      <c r="G868" s="9">
        <f>IF(Data!G868&gt;0,Data!G868-4,"")</f>
        <v/>
      </c>
      <c r="H868" s="9">
        <f>IF(Data!H868&gt;0,Data!H868-4,"")</f>
        <v/>
      </c>
      <c r="K868" s="10">
        <f>IF(COUNT(A868,B868,C868,D868)&gt;0,AVERAGE(A868,B868,C868,D868),"")</f>
        <v/>
      </c>
      <c r="L868" s="10">
        <f>IF(COUNT(E868,F868,G868,H868)&gt;0,AVERAGE(E868,F868,G868,H868),"")</f>
        <v/>
      </c>
      <c r="M868" s="10">
        <f>IF(COUNT(A868,B868,C868,D868,E868,F868,G868,H868)&gt;0,AVERAGE(A868,B868,C868,D868,E868,F868,G868,H868),"")</f>
        <v/>
      </c>
    </row>
    <row r="869">
      <c r="A869" s="9">
        <f>IF(Data!A869&gt;0,Data!A869-4,"")</f>
        <v/>
      </c>
      <c r="B869" s="9">
        <f>IF(Data!B869&gt;0,Data!B869-4,"")</f>
        <v/>
      </c>
      <c r="C869" s="9">
        <f>IF(Data!C869&gt;0,Data!C869-4,"")</f>
        <v/>
      </c>
      <c r="D869" s="9">
        <f>IF(Data!D869&gt;0,Data!D869-4,"")</f>
        <v/>
      </c>
      <c r="E869" s="9">
        <f>IF(Data!E869&gt;0,Data!E869-4,"")</f>
        <v/>
      </c>
      <c r="F869" s="9">
        <f>IF(Data!F869&gt;0,Data!F869-4,"")</f>
        <v/>
      </c>
      <c r="G869" s="9">
        <f>IF(Data!G869&gt;0,Data!G869-4,"")</f>
        <v/>
      </c>
      <c r="H869" s="9">
        <f>IF(Data!H869&gt;0,Data!H869-4,"")</f>
        <v/>
      </c>
      <c r="K869" s="10">
        <f>IF(COUNT(A869,B869,C869,D869)&gt;0,AVERAGE(A869,B869,C869,D869),"")</f>
        <v/>
      </c>
      <c r="L869" s="10">
        <f>IF(COUNT(E869,F869,G869,H869)&gt;0,AVERAGE(E869,F869,G869,H869),"")</f>
        <v/>
      </c>
      <c r="M869" s="10">
        <f>IF(COUNT(A869,B869,C869,D869,E869,F869,G869,H869)&gt;0,AVERAGE(A869,B869,C869,D869,E869,F869,G869,H869),"")</f>
        <v/>
      </c>
    </row>
    <row r="870">
      <c r="A870" s="9">
        <f>IF(Data!A870&gt;0,Data!A870-4,"")</f>
        <v/>
      </c>
      <c r="B870" s="9">
        <f>IF(Data!B870&gt;0,Data!B870-4,"")</f>
        <v/>
      </c>
      <c r="C870" s="9">
        <f>IF(Data!C870&gt;0,Data!C870-4,"")</f>
        <v/>
      </c>
      <c r="D870" s="9">
        <f>IF(Data!D870&gt;0,Data!D870-4,"")</f>
        <v/>
      </c>
      <c r="E870" s="9">
        <f>IF(Data!E870&gt;0,Data!E870-4,"")</f>
        <v/>
      </c>
      <c r="F870" s="9">
        <f>IF(Data!F870&gt;0,Data!F870-4,"")</f>
        <v/>
      </c>
      <c r="G870" s="9">
        <f>IF(Data!G870&gt;0,Data!G870-4,"")</f>
        <v/>
      </c>
      <c r="H870" s="9">
        <f>IF(Data!H870&gt;0,Data!H870-4,"")</f>
        <v/>
      </c>
      <c r="K870" s="10">
        <f>IF(COUNT(A870,B870,C870,D870)&gt;0,AVERAGE(A870,B870,C870,D870),"")</f>
        <v/>
      </c>
      <c r="L870" s="10">
        <f>IF(COUNT(E870,F870,G870,H870)&gt;0,AVERAGE(E870,F870,G870,H870),"")</f>
        <v/>
      </c>
      <c r="M870" s="10">
        <f>IF(COUNT(A870,B870,C870,D870,E870,F870,G870,H870)&gt;0,AVERAGE(A870,B870,C870,D870,E870,F870,G870,H870),"")</f>
        <v/>
      </c>
    </row>
    <row r="871">
      <c r="A871" s="9">
        <f>IF(Data!A871&gt;0,Data!A871-4,"")</f>
        <v/>
      </c>
      <c r="B871" s="9">
        <f>IF(Data!B871&gt;0,Data!B871-4,"")</f>
        <v/>
      </c>
      <c r="C871" s="9">
        <f>IF(Data!C871&gt;0,Data!C871-4,"")</f>
        <v/>
      </c>
      <c r="D871" s="9">
        <f>IF(Data!D871&gt;0,Data!D871-4,"")</f>
        <v/>
      </c>
      <c r="E871" s="9">
        <f>IF(Data!E871&gt;0,Data!E871-4,"")</f>
        <v/>
      </c>
      <c r="F871" s="9">
        <f>IF(Data!F871&gt;0,Data!F871-4,"")</f>
        <v/>
      </c>
      <c r="G871" s="9">
        <f>IF(Data!G871&gt;0,Data!G871-4,"")</f>
        <v/>
      </c>
      <c r="H871" s="9">
        <f>IF(Data!H871&gt;0,Data!H871-4,"")</f>
        <v/>
      </c>
      <c r="K871" s="10">
        <f>IF(COUNT(A871,B871,C871,D871)&gt;0,AVERAGE(A871,B871,C871,D871),"")</f>
        <v/>
      </c>
      <c r="L871" s="10">
        <f>IF(COUNT(E871,F871,G871,H871)&gt;0,AVERAGE(E871,F871,G871,H871),"")</f>
        <v/>
      </c>
      <c r="M871" s="10">
        <f>IF(COUNT(A871,B871,C871,D871,E871,F871,G871,H871)&gt;0,AVERAGE(A871,B871,C871,D871,E871,F871,G871,H871),"")</f>
        <v/>
      </c>
    </row>
    <row r="872">
      <c r="A872" s="9">
        <f>IF(Data!A872&gt;0,Data!A872-4,"")</f>
        <v/>
      </c>
      <c r="B872" s="9">
        <f>IF(Data!B872&gt;0,Data!B872-4,"")</f>
        <v/>
      </c>
      <c r="C872" s="9">
        <f>IF(Data!C872&gt;0,Data!C872-4,"")</f>
        <v/>
      </c>
      <c r="D872" s="9">
        <f>IF(Data!D872&gt;0,Data!D872-4,"")</f>
        <v/>
      </c>
      <c r="E872" s="9">
        <f>IF(Data!E872&gt;0,Data!E872-4,"")</f>
        <v/>
      </c>
      <c r="F872" s="9">
        <f>IF(Data!F872&gt;0,Data!F872-4,"")</f>
        <v/>
      </c>
      <c r="G872" s="9">
        <f>IF(Data!G872&gt;0,Data!G872-4,"")</f>
        <v/>
      </c>
      <c r="H872" s="9">
        <f>IF(Data!H872&gt;0,Data!H872-4,"")</f>
        <v/>
      </c>
      <c r="K872" s="10">
        <f>IF(COUNT(A872,B872,C872,D872)&gt;0,AVERAGE(A872,B872,C872,D872),"")</f>
        <v/>
      </c>
      <c r="L872" s="10">
        <f>IF(COUNT(E872,F872,G872,H872)&gt;0,AVERAGE(E872,F872,G872,H872),"")</f>
        <v/>
      </c>
      <c r="M872" s="10">
        <f>IF(COUNT(A872,B872,C872,D872,E872,F872,G872,H872)&gt;0,AVERAGE(A872,B872,C872,D872,E872,F872,G872,H872),"")</f>
        <v/>
      </c>
    </row>
    <row r="873">
      <c r="A873" s="9">
        <f>IF(Data!A873&gt;0,Data!A873-4,"")</f>
        <v/>
      </c>
      <c r="B873" s="9">
        <f>IF(Data!B873&gt;0,Data!B873-4,"")</f>
        <v/>
      </c>
      <c r="C873" s="9">
        <f>IF(Data!C873&gt;0,Data!C873-4,"")</f>
        <v/>
      </c>
      <c r="D873" s="9">
        <f>IF(Data!D873&gt;0,Data!D873-4,"")</f>
        <v/>
      </c>
      <c r="E873" s="9">
        <f>IF(Data!E873&gt;0,Data!E873-4,"")</f>
        <v/>
      </c>
      <c r="F873" s="9">
        <f>IF(Data!F873&gt;0,Data!F873-4,"")</f>
        <v/>
      </c>
      <c r="G873" s="9">
        <f>IF(Data!G873&gt;0,Data!G873-4,"")</f>
        <v/>
      </c>
      <c r="H873" s="9">
        <f>IF(Data!H873&gt;0,Data!H873-4,"")</f>
        <v/>
      </c>
      <c r="K873" s="10">
        <f>IF(COUNT(A873,B873,C873,D873)&gt;0,AVERAGE(A873,B873,C873,D873),"")</f>
        <v/>
      </c>
      <c r="L873" s="10">
        <f>IF(COUNT(E873,F873,G873,H873)&gt;0,AVERAGE(E873,F873,G873,H873),"")</f>
        <v/>
      </c>
      <c r="M873" s="10">
        <f>IF(COUNT(A873,B873,C873,D873,E873,F873,G873,H873)&gt;0,AVERAGE(A873,B873,C873,D873,E873,F873,G873,H873),"")</f>
        <v/>
      </c>
    </row>
    <row r="874">
      <c r="A874" s="9">
        <f>IF(Data!A874&gt;0,Data!A874-4,"")</f>
        <v/>
      </c>
      <c r="B874" s="9">
        <f>IF(Data!B874&gt;0,Data!B874-4,"")</f>
        <v/>
      </c>
      <c r="C874" s="9">
        <f>IF(Data!C874&gt;0,Data!C874-4,"")</f>
        <v/>
      </c>
      <c r="D874" s="9">
        <f>IF(Data!D874&gt;0,Data!D874-4,"")</f>
        <v/>
      </c>
      <c r="E874" s="9">
        <f>IF(Data!E874&gt;0,Data!E874-4,"")</f>
        <v/>
      </c>
      <c r="F874" s="9">
        <f>IF(Data!F874&gt;0,Data!F874-4,"")</f>
        <v/>
      </c>
      <c r="G874" s="9">
        <f>IF(Data!G874&gt;0,Data!G874-4,"")</f>
        <v/>
      </c>
      <c r="H874" s="9">
        <f>IF(Data!H874&gt;0,Data!H874-4,"")</f>
        <v/>
      </c>
      <c r="K874" s="10">
        <f>IF(COUNT(A874,B874,C874,D874)&gt;0,AVERAGE(A874,B874,C874,D874),"")</f>
        <v/>
      </c>
      <c r="L874" s="10">
        <f>IF(COUNT(E874,F874,G874,H874)&gt;0,AVERAGE(E874,F874,G874,H874),"")</f>
        <v/>
      </c>
      <c r="M874" s="10">
        <f>IF(COUNT(A874,B874,C874,D874,E874,F874,G874,H874)&gt;0,AVERAGE(A874,B874,C874,D874,E874,F874,G874,H874),"")</f>
        <v/>
      </c>
    </row>
    <row r="875">
      <c r="A875" s="9">
        <f>IF(Data!A875&gt;0,Data!A875-4,"")</f>
        <v/>
      </c>
      <c r="B875" s="9">
        <f>IF(Data!B875&gt;0,Data!B875-4,"")</f>
        <v/>
      </c>
      <c r="C875" s="9">
        <f>IF(Data!C875&gt;0,Data!C875-4,"")</f>
        <v/>
      </c>
      <c r="D875" s="9">
        <f>IF(Data!D875&gt;0,Data!D875-4,"")</f>
        <v/>
      </c>
      <c r="E875" s="9">
        <f>IF(Data!E875&gt;0,Data!E875-4,"")</f>
        <v/>
      </c>
      <c r="F875" s="9">
        <f>IF(Data!F875&gt;0,Data!F875-4,"")</f>
        <v/>
      </c>
      <c r="G875" s="9">
        <f>IF(Data!G875&gt;0,Data!G875-4,"")</f>
        <v/>
      </c>
      <c r="H875" s="9">
        <f>IF(Data!H875&gt;0,Data!H875-4,"")</f>
        <v/>
      </c>
      <c r="K875" s="10">
        <f>IF(COUNT(A875,B875,C875,D875)&gt;0,AVERAGE(A875,B875,C875,D875),"")</f>
        <v/>
      </c>
      <c r="L875" s="10">
        <f>IF(COUNT(E875,F875,G875,H875)&gt;0,AVERAGE(E875,F875,G875,H875),"")</f>
        <v/>
      </c>
      <c r="M875" s="10">
        <f>IF(COUNT(A875,B875,C875,D875,E875,F875,G875,H875)&gt;0,AVERAGE(A875,B875,C875,D875,E875,F875,G875,H875),"")</f>
        <v/>
      </c>
    </row>
    <row r="876">
      <c r="A876" s="9">
        <f>IF(Data!A876&gt;0,Data!A876-4,"")</f>
        <v/>
      </c>
      <c r="B876" s="9">
        <f>IF(Data!B876&gt;0,Data!B876-4,"")</f>
        <v/>
      </c>
      <c r="C876" s="9">
        <f>IF(Data!C876&gt;0,Data!C876-4,"")</f>
        <v/>
      </c>
      <c r="D876" s="9">
        <f>IF(Data!D876&gt;0,Data!D876-4,"")</f>
        <v/>
      </c>
      <c r="E876" s="9">
        <f>IF(Data!E876&gt;0,Data!E876-4,"")</f>
        <v/>
      </c>
      <c r="F876" s="9">
        <f>IF(Data!F876&gt;0,Data!F876-4,"")</f>
        <v/>
      </c>
      <c r="G876" s="9">
        <f>IF(Data!G876&gt;0,Data!G876-4,"")</f>
        <v/>
      </c>
      <c r="H876" s="9">
        <f>IF(Data!H876&gt;0,Data!H876-4,"")</f>
        <v/>
      </c>
      <c r="K876" s="10">
        <f>IF(COUNT(A876,B876,C876,D876)&gt;0,AVERAGE(A876,B876,C876,D876),"")</f>
        <v/>
      </c>
      <c r="L876" s="10">
        <f>IF(COUNT(E876,F876,G876,H876)&gt;0,AVERAGE(E876,F876,G876,H876),"")</f>
        <v/>
      </c>
      <c r="M876" s="10">
        <f>IF(COUNT(A876,B876,C876,D876,E876,F876,G876,H876)&gt;0,AVERAGE(A876,B876,C876,D876,E876,F876,G876,H876),"")</f>
        <v/>
      </c>
    </row>
    <row r="877">
      <c r="A877" s="9">
        <f>IF(Data!A877&gt;0,Data!A877-4,"")</f>
        <v/>
      </c>
      <c r="B877" s="9">
        <f>IF(Data!B877&gt;0,Data!B877-4,"")</f>
        <v/>
      </c>
      <c r="C877" s="9">
        <f>IF(Data!C877&gt;0,Data!C877-4,"")</f>
        <v/>
      </c>
      <c r="D877" s="9">
        <f>IF(Data!D877&gt;0,Data!D877-4,"")</f>
        <v/>
      </c>
      <c r="E877" s="9">
        <f>IF(Data!E877&gt;0,Data!E877-4,"")</f>
        <v/>
      </c>
      <c r="F877" s="9">
        <f>IF(Data!F877&gt;0,Data!F877-4,"")</f>
        <v/>
      </c>
      <c r="G877" s="9">
        <f>IF(Data!G877&gt;0,Data!G877-4,"")</f>
        <v/>
      </c>
      <c r="H877" s="9">
        <f>IF(Data!H877&gt;0,Data!H877-4,"")</f>
        <v/>
      </c>
      <c r="K877" s="10">
        <f>IF(COUNT(A877,B877,C877,D877)&gt;0,AVERAGE(A877,B877,C877,D877),"")</f>
        <v/>
      </c>
      <c r="L877" s="10">
        <f>IF(COUNT(E877,F877,G877,H877)&gt;0,AVERAGE(E877,F877,G877,H877),"")</f>
        <v/>
      </c>
      <c r="M877" s="10">
        <f>IF(COUNT(A877,B877,C877,D877,E877,F877,G877,H877)&gt;0,AVERAGE(A877,B877,C877,D877,E877,F877,G877,H877),"")</f>
        <v/>
      </c>
    </row>
    <row r="878">
      <c r="A878" s="9">
        <f>IF(Data!A878&gt;0,Data!A878-4,"")</f>
        <v/>
      </c>
      <c r="B878" s="9">
        <f>IF(Data!B878&gt;0,Data!B878-4,"")</f>
        <v/>
      </c>
      <c r="C878" s="9">
        <f>IF(Data!C878&gt;0,Data!C878-4,"")</f>
        <v/>
      </c>
      <c r="D878" s="9">
        <f>IF(Data!D878&gt;0,Data!D878-4,"")</f>
        <v/>
      </c>
      <c r="E878" s="9">
        <f>IF(Data!E878&gt;0,Data!E878-4,"")</f>
        <v/>
      </c>
      <c r="F878" s="9">
        <f>IF(Data!F878&gt;0,Data!F878-4,"")</f>
        <v/>
      </c>
      <c r="G878" s="9">
        <f>IF(Data!G878&gt;0,Data!G878-4,"")</f>
        <v/>
      </c>
      <c r="H878" s="9">
        <f>IF(Data!H878&gt;0,Data!H878-4,"")</f>
        <v/>
      </c>
      <c r="K878" s="10">
        <f>IF(COUNT(A878,B878,C878,D878)&gt;0,AVERAGE(A878,B878,C878,D878),"")</f>
        <v/>
      </c>
      <c r="L878" s="10">
        <f>IF(COUNT(E878,F878,G878,H878)&gt;0,AVERAGE(E878,F878,G878,H878),"")</f>
        <v/>
      </c>
      <c r="M878" s="10">
        <f>IF(COUNT(A878,B878,C878,D878,E878,F878,G878,H878)&gt;0,AVERAGE(A878,B878,C878,D878,E878,F878,G878,H878),"")</f>
        <v/>
      </c>
    </row>
    <row r="879">
      <c r="A879" s="9">
        <f>IF(Data!A879&gt;0,Data!A879-4,"")</f>
        <v/>
      </c>
      <c r="B879" s="9">
        <f>IF(Data!B879&gt;0,Data!B879-4,"")</f>
        <v/>
      </c>
      <c r="C879" s="9">
        <f>IF(Data!C879&gt;0,Data!C879-4,"")</f>
        <v/>
      </c>
      <c r="D879" s="9">
        <f>IF(Data!D879&gt;0,Data!D879-4,"")</f>
        <v/>
      </c>
      <c r="E879" s="9">
        <f>IF(Data!E879&gt;0,Data!E879-4,"")</f>
        <v/>
      </c>
      <c r="F879" s="9">
        <f>IF(Data!F879&gt;0,Data!F879-4,"")</f>
        <v/>
      </c>
      <c r="G879" s="9">
        <f>IF(Data!G879&gt;0,Data!G879-4,"")</f>
        <v/>
      </c>
      <c r="H879" s="9">
        <f>IF(Data!H879&gt;0,Data!H879-4,"")</f>
        <v/>
      </c>
      <c r="K879" s="10">
        <f>IF(COUNT(A879,B879,C879,D879)&gt;0,AVERAGE(A879,B879,C879,D879),"")</f>
        <v/>
      </c>
      <c r="L879" s="10">
        <f>IF(COUNT(E879,F879,G879,H879)&gt;0,AVERAGE(E879,F879,G879,H879),"")</f>
        <v/>
      </c>
      <c r="M879" s="10">
        <f>IF(COUNT(A879,B879,C879,D879,E879,F879,G879,H879)&gt;0,AVERAGE(A879,B879,C879,D879,E879,F879,G879,H879),"")</f>
        <v/>
      </c>
    </row>
    <row r="880">
      <c r="A880" s="9">
        <f>IF(Data!A880&gt;0,Data!A880-4,"")</f>
        <v/>
      </c>
      <c r="B880" s="9">
        <f>IF(Data!B880&gt;0,Data!B880-4,"")</f>
        <v/>
      </c>
      <c r="C880" s="9">
        <f>IF(Data!C880&gt;0,Data!C880-4,"")</f>
        <v/>
      </c>
      <c r="D880" s="9">
        <f>IF(Data!D880&gt;0,Data!D880-4,"")</f>
        <v/>
      </c>
      <c r="E880" s="9">
        <f>IF(Data!E880&gt;0,Data!E880-4,"")</f>
        <v/>
      </c>
      <c r="F880" s="9">
        <f>IF(Data!F880&gt;0,Data!F880-4,"")</f>
        <v/>
      </c>
      <c r="G880" s="9">
        <f>IF(Data!G880&gt;0,Data!G880-4,"")</f>
        <v/>
      </c>
      <c r="H880" s="9">
        <f>IF(Data!H880&gt;0,Data!H880-4,"")</f>
        <v/>
      </c>
      <c r="K880" s="10">
        <f>IF(COUNT(A880,B880,C880,D880)&gt;0,AVERAGE(A880,B880,C880,D880),"")</f>
        <v/>
      </c>
      <c r="L880" s="10">
        <f>IF(COUNT(E880,F880,G880,H880)&gt;0,AVERAGE(E880,F880,G880,H880),"")</f>
        <v/>
      </c>
      <c r="M880" s="10">
        <f>IF(COUNT(A880,B880,C880,D880,E880,F880,G880,H880)&gt;0,AVERAGE(A880,B880,C880,D880,E880,F880,G880,H880),"")</f>
        <v/>
      </c>
    </row>
    <row r="881">
      <c r="A881" s="9">
        <f>IF(Data!A881&gt;0,Data!A881-4,"")</f>
        <v/>
      </c>
      <c r="B881" s="9">
        <f>IF(Data!B881&gt;0,Data!B881-4,"")</f>
        <v/>
      </c>
      <c r="C881" s="9">
        <f>IF(Data!C881&gt;0,Data!C881-4,"")</f>
        <v/>
      </c>
      <c r="D881" s="9">
        <f>IF(Data!D881&gt;0,Data!D881-4,"")</f>
        <v/>
      </c>
      <c r="E881" s="9">
        <f>IF(Data!E881&gt;0,Data!E881-4,"")</f>
        <v/>
      </c>
      <c r="F881" s="9">
        <f>IF(Data!F881&gt;0,Data!F881-4,"")</f>
        <v/>
      </c>
      <c r="G881" s="9">
        <f>IF(Data!G881&gt;0,Data!G881-4,"")</f>
        <v/>
      </c>
      <c r="H881" s="9">
        <f>IF(Data!H881&gt;0,Data!H881-4,"")</f>
        <v/>
      </c>
      <c r="K881" s="10">
        <f>IF(COUNT(A881,B881,C881,D881)&gt;0,AVERAGE(A881,B881,C881,D881),"")</f>
        <v/>
      </c>
      <c r="L881" s="10">
        <f>IF(COUNT(E881,F881,G881,H881)&gt;0,AVERAGE(E881,F881,G881,H881),"")</f>
        <v/>
      </c>
      <c r="M881" s="10">
        <f>IF(COUNT(A881,B881,C881,D881,E881,F881,G881,H881)&gt;0,AVERAGE(A881,B881,C881,D881,E881,F881,G881,H881),"")</f>
        <v/>
      </c>
    </row>
    <row r="882">
      <c r="A882" s="9">
        <f>IF(Data!A882&gt;0,Data!A882-4,"")</f>
        <v/>
      </c>
      <c r="B882" s="9">
        <f>IF(Data!B882&gt;0,Data!B882-4,"")</f>
        <v/>
      </c>
      <c r="C882" s="9">
        <f>IF(Data!C882&gt;0,Data!C882-4,"")</f>
        <v/>
      </c>
      <c r="D882" s="9">
        <f>IF(Data!D882&gt;0,Data!D882-4,"")</f>
        <v/>
      </c>
      <c r="E882" s="9">
        <f>IF(Data!E882&gt;0,Data!E882-4,"")</f>
        <v/>
      </c>
      <c r="F882" s="9">
        <f>IF(Data!F882&gt;0,Data!F882-4,"")</f>
        <v/>
      </c>
      <c r="G882" s="9">
        <f>IF(Data!G882&gt;0,Data!G882-4,"")</f>
        <v/>
      </c>
      <c r="H882" s="9">
        <f>IF(Data!H882&gt;0,Data!H882-4,"")</f>
        <v/>
      </c>
      <c r="K882" s="10">
        <f>IF(COUNT(A882,B882,C882,D882)&gt;0,AVERAGE(A882,B882,C882,D882),"")</f>
        <v/>
      </c>
      <c r="L882" s="10">
        <f>IF(COUNT(E882,F882,G882,H882)&gt;0,AVERAGE(E882,F882,G882,H882),"")</f>
        <v/>
      </c>
      <c r="M882" s="10">
        <f>IF(COUNT(A882,B882,C882,D882,E882,F882,G882,H882)&gt;0,AVERAGE(A882,B882,C882,D882,E882,F882,G882,H882),"")</f>
        <v/>
      </c>
    </row>
    <row r="883">
      <c r="A883" s="9">
        <f>IF(Data!A883&gt;0,Data!A883-4,"")</f>
        <v/>
      </c>
      <c r="B883" s="9">
        <f>IF(Data!B883&gt;0,Data!B883-4,"")</f>
        <v/>
      </c>
      <c r="C883" s="9">
        <f>IF(Data!C883&gt;0,Data!C883-4,"")</f>
        <v/>
      </c>
      <c r="D883" s="9">
        <f>IF(Data!D883&gt;0,Data!D883-4,"")</f>
        <v/>
      </c>
      <c r="E883" s="9">
        <f>IF(Data!E883&gt;0,Data!E883-4,"")</f>
        <v/>
      </c>
      <c r="F883" s="9">
        <f>IF(Data!F883&gt;0,Data!F883-4,"")</f>
        <v/>
      </c>
      <c r="G883" s="9">
        <f>IF(Data!G883&gt;0,Data!G883-4,"")</f>
        <v/>
      </c>
      <c r="H883" s="9">
        <f>IF(Data!H883&gt;0,Data!H883-4,"")</f>
        <v/>
      </c>
      <c r="K883" s="10">
        <f>IF(COUNT(A883,B883,C883,D883)&gt;0,AVERAGE(A883,B883,C883,D883),"")</f>
        <v/>
      </c>
      <c r="L883" s="10">
        <f>IF(COUNT(E883,F883,G883,H883)&gt;0,AVERAGE(E883,F883,G883,H883),"")</f>
        <v/>
      </c>
      <c r="M883" s="10">
        <f>IF(COUNT(A883,B883,C883,D883,E883,F883,G883,H883)&gt;0,AVERAGE(A883,B883,C883,D883,E883,F883,G883,H883),"")</f>
        <v/>
      </c>
    </row>
    <row r="884">
      <c r="A884" s="9">
        <f>IF(Data!A884&gt;0,Data!A884-4,"")</f>
        <v/>
      </c>
      <c r="B884" s="9">
        <f>IF(Data!B884&gt;0,Data!B884-4,"")</f>
        <v/>
      </c>
      <c r="C884" s="9">
        <f>IF(Data!C884&gt;0,Data!C884-4,"")</f>
        <v/>
      </c>
      <c r="D884" s="9">
        <f>IF(Data!D884&gt;0,Data!D884-4,"")</f>
        <v/>
      </c>
      <c r="E884" s="9">
        <f>IF(Data!E884&gt;0,Data!E884-4,"")</f>
        <v/>
      </c>
      <c r="F884" s="9">
        <f>IF(Data!F884&gt;0,Data!F884-4,"")</f>
        <v/>
      </c>
      <c r="G884" s="9">
        <f>IF(Data!G884&gt;0,Data!G884-4,"")</f>
        <v/>
      </c>
      <c r="H884" s="9">
        <f>IF(Data!H884&gt;0,Data!H884-4,"")</f>
        <v/>
      </c>
      <c r="K884" s="10">
        <f>IF(COUNT(A884,B884,C884,D884)&gt;0,AVERAGE(A884,B884,C884,D884),"")</f>
        <v/>
      </c>
      <c r="L884" s="10">
        <f>IF(COUNT(E884,F884,G884,H884)&gt;0,AVERAGE(E884,F884,G884,H884),"")</f>
        <v/>
      </c>
      <c r="M884" s="10">
        <f>IF(COUNT(A884,B884,C884,D884,E884,F884,G884,H884)&gt;0,AVERAGE(A884,B884,C884,D884,E884,F884,G884,H884),"")</f>
        <v/>
      </c>
    </row>
    <row r="885">
      <c r="A885" s="9">
        <f>IF(Data!A885&gt;0,Data!A885-4,"")</f>
        <v/>
      </c>
      <c r="B885" s="9">
        <f>IF(Data!B885&gt;0,Data!B885-4,"")</f>
        <v/>
      </c>
      <c r="C885" s="9">
        <f>IF(Data!C885&gt;0,Data!C885-4,"")</f>
        <v/>
      </c>
      <c r="D885" s="9">
        <f>IF(Data!D885&gt;0,Data!D885-4,"")</f>
        <v/>
      </c>
      <c r="E885" s="9">
        <f>IF(Data!E885&gt;0,Data!E885-4,"")</f>
        <v/>
      </c>
      <c r="F885" s="9">
        <f>IF(Data!F885&gt;0,Data!F885-4,"")</f>
        <v/>
      </c>
      <c r="G885" s="9">
        <f>IF(Data!G885&gt;0,Data!G885-4,"")</f>
        <v/>
      </c>
      <c r="H885" s="9">
        <f>IF(Data!H885&gt;0,Data!H885-4,"")</f>
        <v/>
      </c>
      <c r="K885" s="10">
        <f>IF(COUNT(A885,B885,C885,D885)&gt;0,AVERAGE(A885,B885,C885,D885),"")</f>
        <v/>
      </c>
      <c r="L885" s="10">
        <f>IF(COUNT(E885,F885,G885,H885)&gt;0,AVERAGE(E885,F885,G885,H885),"")</f>
        <v/>
      </c>
      <c r="M885" s="10">
        <f>IF(COUNT(A885,B885,C885,D885,E885,F885,G885,H885)&gt;0,AVERAGE(A885,B885,C885,D885,E885,F885,G885,H885),"")</f>
        <v/>
      </c>
    </row>
    <row r="886">
      <c r="A886" s="9">
        <f>IF(Data!A886&gt;0,Data!A886-4,"")</f>
        <v/>
      </c>
      <c r="B886" s="9">
        <f>IF(Data!B886&gt;0,Data!B886-4,"")</f>
        <v/>
      </c>
      <c r="C886" s="9">
        <f>IF(Data!C886&gt;0,Data!C886-4,"")</f>
        <v/>
      </c>
      <c r="D886" s="9">
        <f>IF(Data!D886&gt;0,Data!D886-4,"")</f>
        <v/>
      </c>
      <c r="E886" s="9">
        <f>IF(Data!E886&gt;0,Data!E886-4,"")</f>
        <v/>
      </c>
      <c r="F886" s="9">
        <f>IF(Data!F886&gt;0,Data!F886-4,"")</f>
        <v/>
      </c>
      <c r="G886" s="9">
        <f>IF(Data!G886&gt;0,Data!G886-4,"")</f>
        <v/>
      </c>
      <c r="H886" s="9">
        <f>IF(Data!H886&gt;0,Data!H886-4,"")</f>
        <v/>
      </c>
      <c r="K886" s="10">
        <f>IF(COUNT(A886,B886,C886,D886)&gt;0,AVERAGE(A886,B886,C886,D886),"")</f>
        <v/>
      </c>
      <c r="L886" s="10">
        <f>IF(COUNT(E886,F886,G886,H886)&gt;0,AVERAGE(E886,F886,G886,H886),"")</f>
        <v/>
      </c>
      <c r="M886" s="10">
        <f>IF(COUNT(A886,B886,C886,D886,E886,F886,G886,H886)&gt;0,AVERAGE(A886,B886,C886,D886,E886,F886,G886,H886),"")</f>
        <v/>
      </c>
    </row>
    <row r="887">
      <c r="A887" s="9">
        <f>IF(Data!A887&gt;0,Data!A887-4,"")</f>
        <v/>
      </c>
      <c r="B887" s="9">
        <f>IF(Data!B887&gt;0,Data!B887-4,"")</f>
        <v/>
      </c>
      <c r="C887" s="9">
        <f>IF(Data!C887&gt;0,Data!C887-4,"")</f>
        <v/>
      </c>
      <c r="D887" s="9">
        <f>IF(Data!D887&gt;0,Data!D887-4,"")</f>
        <v/>
      </c>
      <c r="E887" s="9">
        <f>IF(Data!E887&gt;0,Data!E887-4,"")</f>
        <v/>
      </c>
      <c r="F887" s="9">
        <f>IF(Data!F887&gt;0,Data!F887-4,"")</f>
        <v/>
      </c>
      <c r="G887" s="9">
        <f>IF(Data!G887&gt;0,Data!G887-4,"")</f>
        <v/>
      </c>
      <c r="H887" s="9">
        <f>IF(Data!H887&gt;0,Data!H887-4,"")</f>
        <v/>
      </c>
      <c r="K887" s="10">
        <f>IF(COUNT(A887,B887,C887,D887)&gt;0,AVERAGE(A887,B887,C887,D887),"")</f>
        <v/>
      </c>
      <c r="L887" s="10">
        <f>IF(COUNT(E887,F887,G887,H887)&gt;0,AVERAGE(E887,F887,G887,H887),"")</f>
        <v/>
      </c>
      <c r="M887" s="10">
        <f>IF(COUNT(A887,B887,C887,D887,E887,F887,G887,H887)&gt;0,AVERAGE(A887,B887,C887,D887,E887,F887,G887,H887),"")</f>
        <v/>
      </c>
    </row>
    <row r="888">
      <c r="A888" s="9">
        <f>IF(Data!A888&gt;0,Data!A888-4,"")</f>
        <v/>
      </c>
      <c r="B888" s="9">
        <f>IF(Data!B888&gt;0,Data!B888-4,"")</f>
        <v/>
      </c>
      <c r="C888" s="9">
        <f>IF(Data!C888&gt;0,Data!C888-4,"")</f>
        <v/>
      </c>
      <c r="D888" s="9">
        <f>IF(Data!D888&gt;0,Data!D888-4,"")</f>
        <v/>
      </c>
      <c r="E888" s="9">
        <f>IF(Data!E888&gt;0,Data!E888-4,"")</f>
        <v/>
      </c>
      <c r="F888" s="9">
        <f>IF(Data!F888&gt;0,Data!F888-4,"")</f>
        <v/>
      </c>
      <c r="G888" s="9">
        <f>IF(Data!G888&gt;0,Data!G888-4,"")</f>
        <v/>
      </c>
      <c r="H888" s="9">
        <f>IF(Data!H888&gt;0,Data!H888-4,"")</f>
        <v/>
      </c>
      <c r="K888" s="10">
        <f>IF(COUNT(A888,B888,C888,D888)&gt;0,AVERAGE(A888,B888,C888,D888),"")</f>
        <v/>
      </c>
      <c r="L888" s="10">
        <f>IF(COUNT(E888,F888,G888,H888)&gt;0,AVERAGE(E888,F888,G888,H888),"")</f>
        <v/>
      </c>
      <c r="M888" s="10">
        <f>IF(COUNT(A888,B888,C888,D888,E888,F888,G888,H888)&gt;0,AVERAGE(A888,B888,C888,D888,E888,F888,G888,H888),"")</f>
        <v/>
      </c>
    </row>
    <row r="889">
      <c r="A889" s="9">
        <f>IF(Data!A889&gt;0,Data!A889-4,"")</f>
        <v/>
      </c>
      <c r="B889" s="9">
        <f>IF(Data!B889&gt;0,Data!B889-4,"")</f>
        <v/>
      </c>
      <c r="C889" s="9">
        <f>IF(Data!C889&gt;0,Data!C889-4,"")</f>
        <v/>
      </c>
      <c r="D889" s="9">
        <f>IF(Data!D889&gt;0,Data!D889-4,"")</f>
        <v/>
      </c>
      <c r="E889" s="9">
        <f>IF(Data!E889&gt;0,Data!E889-4,"")</f>
        <v/>
      </c>
      <c r="F889" s="9">
        <f>IF(Data!F889&gt;0,Data!F889-4,"")</f>
        <v/>
      </c>
      <c r="G889" s="9">
        <f>IF(Data!G889&gt;0,Data!G889-4,"")</f>
        <v/>
      </c>
      <c r="H889" s="9">
        <f>IF(Data!H889&gt;0,Data!H889-4,"")</f>
        <v/>
      </c>
      <c r="K889" s="10">
        <f>IF(COUNT(A889,B889,C889,D889)&gt;0,AVERAGE(A889,B889,C889,D889),"")</f>
        <v/>
      </c>
      <c r="L889" s="10">
        <f>IF(COUNT(E889,F889,G889,H889)&gt;0,AVERAGE(E889,F889,G889,H889),"")</f>
        <v/>
      </c>
      <c r="M889" s="10">
        <f>IF(COUNT(A889,B889,C889,D889,E889,F889,G889,H889)&gt;0,AVERAGE(A889,B889,C889,D889,E889,F889,G889,H889),"")</f>
        <v/>
      </c>
    </row>
    <row r="890">
      <c r="A890" s="9">
        <f>IF(Data!A890&gt;0,Data!A890-4,"")</f>
        <v/>
      </c>
      <c r="B890" s="9">
        <f>IF(Data!B890&gt;0,Data!B890-4,"")</f>
        <v/>
      </c>
      <c r="C890" s="9">
        <f>IF(Data!C890&gt;0,Data!C890-4,"")</f>
        <v/>
      </c>
      <c r="D890" s="9">
        <f>IF(Data!D890&gt;0,Data!D890-4,"")</f>
        <v/>
      </c>
      <c r="E890" s="9">
        <f>IF(Data!E890&gt;0,Data!E890-4,"")</f>
        <v/>
      </c>
      <c r="F890" s="9">
        <f>IF(Data!F890&gt;0,Data!F890-4,"")</f>
        <v/>
      </c>
      <c r="G890" s="9">
        <f>IF(Data!G890&gt;0,Data!G890-4,"")</f>
        <v/>
      </c>
      <c r="H890" s="9">
        <f>IF(Data!H890&gt;0,Data!H890-4,"")</f>
        <v/>
      </c>
      <c r="K890" s="10">
        <f>IF(COUNT(A890,B890,C890,D890)&gt;0,AVERAGE(A890,B890,C890,D890),"")</f>
        <v/>
      </c>
      <c r="L890" s="10">
        <f>IF(COUNT(E890,F890,G890,H890)&gt;0,AVERAGE(E890,F890,G890,H890),"")</f>
        <v/>
      </c>
      <c r="M890" s="10">
        <f>IF(COUNT(A890,B890,C890,D890,E890,F890,G890,H890)&gt;0,AVERAGE(A890,B890,C890,D890,E890,F890,G890,H890),"")</f>
        <v/>
      </c>
    </row>
    <row r="891">
      <c r="A891" s="9">
        <f>IF(Data!A891&gt;0,Data!A891-4,"")</f>
        <v/>
      </c>
      <c r="B891" s="9">
        <f>IF(Data!B891&gt;0,Data!B891-4,"")</f>
        <v/>
      </c>
      <c r="C891" s="9">
        <f>IF(Data!C891&gt;0,Data!C891-4,"")</f>
        <v/>
      </c>
      <c r="D891" s="9">
        <f>IF(Data!D891&gt;0,Data!D891-4,"")</f>
        <v/>
      </c>
      <c r="E891" s="9">
        <f>IF(Data!E891&gt;0,Data!E891-4,"")</f>
        <v/>
      </c>
      <c r="F891" s="9">
        <f>IF(Data!F891&gt;0,Data!F891-4,"")</f>
        <v/>
      </c>
      <c r="G891" s="9">
        <f>IF(Data!G891&gt;0,Data!G891-4,"")</f>
        <v/>
      </c>
      <c r="H891" s="9">
        <f>IF(Data!H891&gt;0,Data!H891-4,"")</f>
        <v/>
      </c>
      <c r="K891" s="10">
        <f>IF(COUNT(A891,B891,C891,D891)&gt;0,AVERAGE(A891,B891,C891,D891),"")</f>
        <v/>
      </c>
      <c r="L891" s="10">
        <f>IF(COUNT(E891,F891,G891,H891)&gt;0,AVERAGE(E891,F891,G891,H891),"")</f>
        <v/>
      </c>
      <c r="M891" s="10">
        <f>IF(COUNT(A891,B891,C891,D891,E891,F891,G891,H891)&gt;0,AVERAGE(A891,B891,C891,D891,E891,F891,G891,H891),"")</f>
        <v/>
      </c>
    </row>
    <row r="892">
      <c r="A892" s="9">
        <f>IF(Data!A892&gt;0,Data!A892-4,"")</f>
        <v/>
      </c>
      <c r="B892" s="9">
        <f>IF(Data!B892&gt;0,Data!B892-4,"")</f>
        <v/>
      </c>
      <c r="C892" s="9">
        <f>IF(Data!C892&gt;0,Data!C892-4,"")</f>
        <v/>
      </c>
      <c r="D892" s="9">
        <f>IF(Data!D892&gt;0,Data!D892-4,"")</f>
        <v/>
      </c>
      <c r="E892" s="9">
        <f>IF(Data!E892&gt;0,Data!E892-4,"")</f>
        <v/>
      </c>
      <c r="F892" s="9">
        <f>IF(Data!F892&gt;0,Data!F892-4,"")</f>
        <v/>
      </c>
      <c r="G892" s="9">
        <f>IF(Data!G892&gt;0,Data!G892-4,"")</f>
        <v/>
      </c>
      <c r="H892" s="9">
        <f>IF(Data!H892&gt;0,Data!H892-4,"")</f>
        <v/>
      </c>
      <c r="K892" s="10">
        <f>IF(COUNT(A892,B892,C892,D892)&gt;0,AVERAGE(A892,B892,C892,D892),"")</f>
        <v/>
      </c>
      <c r="L892" s="10">
        <f>IF(COUNT(E892,F892,G892,H892)&gt;0,AVERAGE(E892,F892,G892,H892),"")</f>
        <v/>
      </c>
      <c r="M892" s="10">
        <f>IF(COUNT(A892,B892,C892,D892,E892,F892,G892,H892)&gt;0,AVERAGE(A892,B892,C892,D892,E892,F892,G892,H892),"")</f>
        <v/>
      </c>
    </row>
    <row r="893">
      <c r="A893" s="9">
        <f>IF(Data!A893&gt;0,Data!A893-4,"")</f>
        <v/>
      </c>
      <c r="B893" s="9">
        <f>IF(Data!B893&gt;0,Data!B893-4,"")</f>
        <v/>
      </c>
      <c r="C893" s="9">
        <f>IF(Data!C893&gt;0,Data!C893-4,"")</f>
        <v/>
      </c>
      <c r="D893" s="9">
        <f>IF(Data!D893&gt;0,Data!D893-4,"")</f>
        <v/>
      </c>
      <c r="E893" s="9">
        <f>IF(Data!E893&gt;0,Data!E893-4,"")</f>
        <v/>
      </c>
      <c r="F893" s="9">
        <f>IF(Data!F893&gt;0,Data!F893-4,"")</f>
        <v/>
      </c>
      <c r="G893" s="9">
        <f>IF(Data!G893&gt;0,Data!G893-4,"")</f>
        <v/>
      </c>
      <c r="H893" s="9">
        <f>IF(Data!H893&gt;0,Data!H893-4,"")</f>
        <v/>
      </c>
      <c r="K893" s="10">
        <f>IF(COUNT(A893,B893,C893,D893)&gt;0,AVERAGE(A893,B893,C893,D893),"")</f>
        <v/>
      </c>
      <c r="L893" s="10">
        <f>IF(COUNT(E893,F893,G893,H893)&gt;0,AVERAGE(E893,F893,G893,H893),"")</f>
        <v/>
      </c>
      <c r="M893" s="10">
        <f>IF(COUNT(A893,B893,C893,D893,E893,F893,G893,H893)&gt;0,AVERAGE(A893,B893,C893,D893,E893,F893,G893,H893),"")</f>
        <v/>
      </c>
    </row>
    <row r="894">
      <c r="A894" s="9">
        <f>IF(Data!A894&gt;0,Data!A894-4,"")</f>
        <v/>
      </c>
      <c r="B894" s="9">
        <f>IF(Data!B894&gt;0,Data!B894-4,"")</f>
        <v/>
      </c>
      <c r="C894" s="9">
        <f>IF(Data!C894&gt;0,Data!C894-4,"")</f>
        <v/>
      </c>
      <c r="D894" s="9">
        <f>IF(Data!D894&gt;0,Data!D894-4,"")</f>
        <v/>
      </c>
      <c r="E894" s="9">
        <f>IF(Data!E894&gt;0,Data!E894-4,"")</f>
        <v/>
      </c>
      <c r="F894" s="9">
        <f>IF(Data!F894&gt;0,Data!F894-4,"")</f>
        <v/>
      </c>
      <c r="G894" s="9">
        <f>IF(Data!G894&gt;0,Data!G894-4,"")</f>
        <v/>
      </c>
      <c r="H894" s="9">
        <f>IF(Data!H894&gt;0,Data!H894-4,"")</f>
        <v/>
      </c>
      <c r="K894" s="10">
        <f>IF(COUNT(A894,B894,C894,D894)&gt;0,AVERAGE(A894,B894,C894,D894),"")</f>
        <v/>
      </c>
      <c r="L894" s="10">
        <f>IF(COUNT(E894,F894,G894,H894)&gt;0,AVERAGE(E894,F894,G894,H894),"")</f>
        <v/>
      </c>
      <c r="M894" s="10">
        <f>IF(COUNT(A894,B894,C894,D894,E894,F894,G894,H894)&gt;0,AVERAGE(A894,B894,C894,D894,E894,F894,G894,H894),"")</f>
        <v/>
      </c>
    </row>
    <row r="895">
      <c r="A895" s="9">
        <f>IF(Data!A895&gt;0,Data!A895-4,"")</f>
        <v/>
      </c>
      <c r="B895" s="9">
        <f>IF(Data!B895&gt;0,Data!B895-4,"")</f>
        <v/>
      </c>
      <c r="C895" s="9">
        <f>IF(Data!C895&gt;0,Data!C895-4,"")</f>
        <v/>
      </c>
      <c r="D895" s="9">
        <f>IF(Data!D895&gt;0,Data!D895-4,"")</f>
        <v/>
      </c>
      <c r="E895" s="9">
        <f>IF(Data!E895&gt;0,Data!E895-4,"")</f>
        <v/>
      </c>
      <c r="F895" s="9">
        <f>IF(Data!F895&gt;0,Data!F895-4,"")</f>
        <v/>
      </c>
      <c r="G895" s="9">
        <f>IF(Data!G895&gt;0,Data!G895-4,"")</f>
        <v/>
      </c>
      <c r="H895" s="9">
        <f>IF(Data!H895&gt;0,Data!H895-4,"")</f>
        <v/>
      </c>
      <c r="K895" s="10">
        <f>IF(COUNT(A895,B895,C895,D895)&gt;0,AVERAGE(A895,B895,C895,D895),"")</f>
        <v/>
      </c>
      <c r="L895" s="10">
        <f>IF(COUNT(E895,F895,G895,H895)&gt;0,AVERAGE(E895,F895,G895,H895),"")</f>
        <v/>
      </c>
      <c r="M895" s="10">
        <f>IF(COUNT(A895,B895,C895,D895,E895,F895,G895,H895)&gt;0,AVERAGE(A895,B895,C895,D895,E895,F895,G895,H895),"")</f>
        <v/>
      </c>
    </row>
    <row r="896">
      <c r="A896" s="9">
        <f>IF(Data!A896&gt;0,Data!A896-4,"")</f>
        <v/>
      </c>
      <c r="B896" s="9">
        <f>IF(Data!B896&gt;0,Data!B896-4,"")</f>
        <v/>
      </c>
      <c r="C896" s="9">
        <f>IF(Data!C896&gt;0,Data!C896-4,"")</f>
        <v/>
      </c>
      <c r="D896" s="9">
        <f>IF(Data!D896&gt;0,Data!D896-4,"")</f>
        <v/>
      </c>
      <c r="E896" s="9">
        <f>IF(Data!E896&gt;0,Data!E896-4,"")</f>
        <v/>
      </c>
      <c r="F896" s="9">
        <f>IF(Data!F896&gt;0,Data!F896-4,"")</f>
        <v/>
      </c>
      <c r="G896" s="9">
        <f>IF(Data!G896&gt;0,Data!G896-4,"")</f>
        <v/>
      </c>
      <c r="H896" s="9">
        <f>IF(Data!H896&gt;0,Data!H896-4,"")</f>
        <v/>
      </c>
      <c r="K896" s="10">
        <f>IF(COUNT(A896,B896,C896,D896)&gt;0,AVERAGE(A896,B896,C896,D896),"")</f>
        <v/>
      </c>
      <c r="L896" s="10">
        <f>IF(COUNT(E896,F896,G896,H896)&gt;0,AVERAGE(E896,F896,G896,H896),"")</f>
        <v/>
      </c>
      <c r="M896" s="10">
        <f>IF(COUNT(A896,B896,C896,D896,E896,F896,G896,H896)&gt;0,AVERAGE(A896,B896,C896,D896,E896,F896,G896,H896),"")</f>
        <v/>
      </c>
    </row>
    <row r="897">
      <c r="A897" s="9">
        <f>IF(Data!A897&gt;0,Data!A897-4,"")</f>
        <v/>
      </c>
      <c r="B897" s="9">
        <f>IF(Data!B897&gt;0,Data!B897-4,"")</f>
        <v/>
      </c>
      <c r="C897" s="9">
        <f>IF(Data!C897&gt;0,Data!C897-4,"")</f>
        <v/>
      </c>
      <c r="D897" s="9">
        <f>IF(Data!D897&gt;0,Data!D897-4,"")</f>
        <v/>
      </c>
      <c r="E897" s="9">
        <f>IF(Data!E897&gt;0,Data!E897-4,"")</f>
        <v/>
      </c>
      <c r="F897" s="9">
        <f>IF(Data!F897&gt;0,Data!F897-4,"")</f>
        <v/>
      </c>
      <c r="G897" s="9">
        <f>IF(Data!G897&gt;0,Data!G897-4,"")</f>
        <v/>
      </c>
      <c r="H897" s="9">
        <f>IF(Data!H897&gt;0,Data!H897-4,"")</f>
        <v/>
      </c>
      <c r="K897" s="10">
        <f>IF(COUNT(A897,B897,C897,D897)&gt;0,AVERAGE(A897,B897,C897,D897),"")</f>
        <v/>
      </c>
      <c r="L897" s="10">
        <f>IF(COUNT(E897,F897,G897,H897)&gt;0,AVERAGE(E897,F897,G897,H897),"")</f>
        <v/>
      </c>
      <c r="M897" s="10">
        <f>IF(COUNT(A897,B897,C897,D897,E897,F897,G897,H897)&gt;0,AVERAGE(A897,B897,C897,D897,E897,F897,G897,H897),"")</f>
        <v/>
      </c>
    </row>
    <row r="898">
      <c r="A898" s="9">
        <f>IF(Data!A898&gt;0,Data!A898-4,"")</f>
        <v/>
      </c>
      <c r="B898" s="9">
        <f>IF(Data!B898&gt;0,Data!B898-4,"")</f>
        <v/>
      </c>
      <c r="C898" s="9">
        <f>IF(Data!C898&gt;0,Data!C898-4,"")</f>
        <v/>
      </c>
      <c r="D898" s="9">
        <f>IF(Data!D898&gt;0,Data!D898-4,"")</f>
        <v/>
      </c>
      <c r="E898" s="9">
        <f>IF(Data!E898&gt;0,Data!E898-4,"")</f>
        <v/>
      </c>
      <c r="F898" s="9">
        <f>IF(Data!F898&gt;0,Data!F898-4,"")</f>
        <v/>
      </c>
      <c r="G898" s="9">
        <f>IF(Data!G898&gt;0,Data!G898-4,"")</f>
        <v/>
      </c>
      <c r="H898" s="9">
        <f>IF(Data!H898&gt;0,Data!H898-4,"")</f>
        <v/>
      </c>
      <c r="K898" s="10">
        <f>IF(COUNT(A898,B898,C898,D898)&gt;0,AVERAGE(A898,B898,C898,D898),"")</f>
        <v/>
      </c>
      <c r="L898" s="10">
        <f>IF(COUNT(E898,F898,G898,H898)&gt;0,AVERAGE(E898,F898,G898,H898),"")</f>
        <v/>
      </c>
      <c r="M898" s="10">
        <f>IF(COUNT(A898,B898,C898,D898,E898,F898,G898,H898)&gt;0,AVERAGE(A898,B898,C898,D898,E898,F898,G898,H898),"")</f>
        <v/>
      </c>
    </row>
    <row r="899">
      <c r="A899" s="9">
        <f>IF(Data!A899&gt;0,Data!A899-4,"")</f>
        <v/>
      </c>
      <c r="B899" s="9">
        <f>IF(Data!B899&gt;0,Data!B899-4,"")</f>
        <v/>
      </c>
      <c r="C899" s="9">
        <f>IF(Data!C899&gt;0,Data!C899-4,"")</f>
        <v/>
      </c>
      <c r="D899" s="9">
        <f>IF(Data!D899&gt;0,Data!D899-4,"")</f>
        <v/>
      </c>
      <c r="E899" s="9">
        <f>IF(Data!E899&gt;0,Data!E899-4,"")</f>
        <v/>
      </c>
      <c r="F899" s="9">
        <f>IF(Data!F899&gt;0,Data!F899-4,"")</f>
        <v/>
      </c>
      <c r="G899" s="9">
        <f>IF(Data!G899&gt;0,Data!G899-4,"")</f>
        <v/>
      </c>
      <c r="H899" s="9">
        <f>IF(Data!H899&gt;0,Data!H899-4,"")</f>
        <v/>
      </c>
      <c r="K899" s="10">
        <f>IF(COUNT(A899,B899,C899,D899)&gt;0,AVERAGE(A899,B899,C899,D899),"")</f>
        <v/>
      </c>
      <c r="L899" s="10">
        <f>IF(COUNT(E899,F899,G899,H899)&gt;0,AVERAGE(E899,F899,G899,H899),"")</f>
        <v/>
      </c>
      <c r="M899" s="10">
        <f>IF(COUNT(A899,B899,C899,D899,E899,F899,G899,H899)&gt;0,AVERAGE(A899,B899,C899,D899,E899,F899,G899,H899),"")</f>
        <v/>
      </c>
    </row>
    <row r="900">
      <c r="A900" s="9">
        <f>IF(Data!A900&gt;0,Data!A900-4,"")</f>
        <v/>
      </c>
      <c r="B900" s="9">
        <f>IF(Data!B900&gt;0,Data!B900-4,"")</f>
        <v/>
      </c>
      <c r="C900" s="9">
        <f>IF(Data!C900&gt;0,Data!C900-4,"")</f>
        <v/>
      </c>
      <c r="D900" s="9">
        <f>IF(Data!D900&gt;0,Data!D900-4,"")</f>
        <v/>
      </c>
      <c r="E900" s="9">
        <f>IF(Data!E900&gt;0,Data!E900-4,"")</f>
        <v/>
      </c>
      <c r="F900" s="9">
        <f>IF(Data!F900&gt;0,Data!F900-4,"")</f>
        <v/>
      </c>
      <c r="G900" s="9">
        <f>IF(Data!G900&gt;0,Data!G900-4,"")</f>
        <v/>
      </c>
      <c r="H900" s="9">
        <f>IF(Data!H900&gt;0,Data!H900-4,"")</f>
        <v/>
      </c>
      <c r="K900" s="10">
        <f>IF(COUNT(A900,B900,C900,D900)&gt;0,AVERAGE(A900,B900,C900,D900),"")</f>
        <v/>
      </c>
      <c r="L900" s="10">
        <f>IF(COUNT(E900,F900,G900,H900)&gt;0,AVERAGE(E900,F900,G900,H900),"")</f>
        <v/>
      </c>
      <c r="M900" s="10">
        <f>IF(COUNT(A900,B900,C900,D900,E900,F900,G900,H900)&gt;0,AVERAGE(A900,B900,C900,D900,E900,F900,G900,H900),"")</f>
        <v/>
      </c>
    </row>
    <row r="901">
      <c r="A901" s="9">
        <f>IF(Data!A901&gt;0,Data!A901-4,"")</f>
        <v/>
      </c>
      <c r="B901" s="9">
        <f>IF(Data!B901&gt;0,Data!B901-4,"")</f>
        <v/>
      </c>
      <c r="C901" s="9">
        <f>IF(Data!C901&gt;0,Data!C901-4,"")</f>
        <v/>
      </c>
      <c r="D901" s="9">
        <f>IF(Data!D901&gt;0,Data!D901-4,"")</f>
        <v/>
      </c>
      <c r="E901" s="9">
        <f>IF(Data!E901&gt;0,Data!E901-4,"")</f>
        <v/>
      </c>
      <c r="F901" s="9">
        <f>IF(Data!F901&gt;0,Data!F901-4,"")</f>
        <v/>
      </c>
      <c r="G901" s="9">
        <f>IF(Data!G901&gt;0,Data!G901-4,"")</f>
        <v/>
      </c>
      <c r="H901" s="9">
        <f>IF(Data!H901&gt;0,Data!H901-4,"")</f>
        <v/>
      </c>
      <c r="K901" s="10">
        <f>IF(COUNT(A901,B901,C901,D901)&gt;0,AVERAGE(A901,B901,C901,D901),"")</f>
        <v/>
      </c>
      <c r="L901" s="10">
        <f>IF(COUNT(E901,F901,G901,H901)&gt;0,AVERAGE(E901,F901,G901,H901),"")</f>
        <v/>
      </c>
      <c r="M901" s="10">
        <f>IF(COUNT(A901,B901,C901,D901,E901,F901,G901,H901)&gt;0,AVERAGE(A901,B901,C901,D901,E901,F901,G901,H901),"")</f>
        <v/>
      </c>
    </row>
    <row r="902">
      <c r="A902" s="9">
        <f>IF(Data!A902&gt;0,Data!A902-4,"")</f>
        <v/>
      </c>
      <c r="B902" s="9">
        <f>IF(Data!B902&gt;0,Data!B902-4,"")</f>
        <v/>
      </c>
      <c r="C902" s="9">
        <f>IF(Data!C902&gt;0,Data!C902-4,"")</f>
        <v/>
      </c>
      <c r="D902" s="9">
        <f>IF(Data!D902&gt;0,Data!D902-4,"")</f>
        <v/>
      </c>
      <c r="E902" s="9">
        <f>IF(Data!E902&gt;0,Data!E902-4,"")</f>
        <v/>
      </c>
      <c r="F902" s="9">
        <f>IF(Data!F902&gt;0,Data!F902-4,"")</f>
        <v/>
      </c>
      <c r="G902" s="9">
        <f>IF(Data!G902&gt;0,Data!G902-4,"")</f>
        <v/>
      </c>
      <c r="H902" s="9">
        <f>IF(Data!H902&gt;0,Data!H902-4,"")</f>
        <v/>
      </c>
      <c r="K902" s="10">
        <f>IF(COUNT(A902,B902,C902,D902)&gt;0,AVERAGE(A902,B902,C902,D902),"")</f>
        <v/>
      </c>
      <c r="L902" s="10">
        <f>IF(COUNT(E902,F902,G902,H902)&gt;0,AVERAGE(E902,F902,G902,H902),"")</f>
        <v/>
      </c>
      <c r="M902" s="10">
        <f>IF(COUNT(A902,B902,C902,D902,E902,F902,G902,H902)&gt;0,AVERAGE(A902,B902,C902,D902,E902,F902,G902,H902),"")</f>
        <v/>
      </c>
    </row>
    <row r="903">
      <c r="A903" s="9">
        <f>IF(Data!A903&gt;0,Data!A903-4,"")</f>
        <v/>
      </c>
      <c r="B903" s="9">
        <f>IF(Data!B903&gt;0,Data!B903-4,"")</f>
        <v/>
      </c>
      <c r="C903" s="9">
        <f>IF(Data!C903&gt;0,Data!C903-4,"")</f>
        <v/>
      </c>
      <c r="D903" s="9">
        <f>IF(Data!D903&gt;0,Data!D903-4,"")</f>
        <v/>
      </c>
      <c r="E903" s="9">
        <f>IF(Data!E903&gt;0,Data!E903-4,"")</f>
        <v/>
      </c>
      <c r="F903" s="9">
        <f>IF(Data!F903&gt;0,Data!F903-4,"")</f>
        <v/>
      </c>
      <c r="G903" s="9">
        <f>IF(Data!G903&gt;0,Data!G903-4,"")</f>
        <v/>
      </c>
      <c r="H903" s="9">
        <f>IF(Data!H903&gt;0,Data!H903-4,"")</f>
        <v/>
      </c>
      <c r="K903" s="10">
        <f>IF(COUNT(A903,B903,C903,D903)&gt;0,AVERAGE(A903,B903,C903,D903),"")</f>
        <v/>
      </c>
      <c r="L903" s="10">
        <f>IF(COUNT(E903,F903,G903,H903)&gt;0,AVERAGE(E903,F903,G903,H903),"")</f>
        <v/>
      </c>
      <c r="M903" s="10">
        <f>IF(COUNT(A903,B903,C903,D903,E903,F903,G903,H903)&gt;0,AVERAGE(A903,B903,C903,D903,E903,F903,G903,H903),"")</f>
        <v/>
      </c>
    </row>
    <row r="904">
      <c r="A904" s="9">
        <f>IF(Data!A904&gt;0,Data!A904-4,"")</f>
        <v/>
      </c>
      <c r="B904" s="9">
        <f>IF(Data!B904&gt;0,Data!B904-4,"")</f>
        <v/>
      </c>
      <c r="C904" s="9">
        <f>IF(Data!C904&gt;0,Data!C904-4,"")</f>
        <v/>
      </c>
      <c r="D904" s="9">
        <f>IF(Data!D904&gt;0,Data!D904-4,"")</f>
        <v/>
      </c>
      <c r="E904" s="9">
        <f>IF(Data!E904&gt;0,Data!E904-4,"")</f>
        <v/>
      </c>
      <c r="F904" s="9">
        <f>IF(Data!F904&gt;0,Data!F904-4,"")</f>
        <v/>
      </c>
      <c r="G904" s="9">
        <f>IF(Data!G904&gt;0,Data!G904-4,"")</f>
        <v/>
      </c>
      <c r="H904" s="9">
        <f>IF(Data!H904&gt;0,Data!H904-4,"")</f>
        <v/>
      </c>
      <c r="K904" s="10">
        <f>IF(COUNT(A904,B904,C904,D904)&gt;0,AVERAGE(A904,B904,C904,D904),"")</f>
        <v/>
      </c>
      <c r="L904" s="10">
        <f>IF(COUNT(E904,F904,G904,H904)&gt;0,AVERAGE(E904,F904,G904,H904),"")</f>
        <v/>
      </c>
      <c r="M904" s="10">
        <f>IF(COUNT(A904,B904,C904,D904,E904,F904,G904,H904)&gt;0,AVERAGE(A904,B904,C904,D904,E904,F904,G904,H904),"")</f>
        <v/>
      </c>
    </row>
    <row r="905">
      <c r="A905" s="9">
        <f>IF(Data!A905&gt;0,Data!A905-4,"")</f>
        <v/>
      </c>
      <c r="B905" s="9">
        <f>IF(Data!B905&gt;0,Data!B905-4,"")</f>
        <v/>
      </c>
      <c r="C905" s="9">
        <f>IF(Data!C905&gt;0,Data!C905-4,"")</f>
        <v/>
      </c>
      <c r="D905" s="9">
        <f>IF(Data!D905&gt;0,Data!D905-4,"")</f>
        <v/>
      </c>
      <c r="E905" s="9">
        <f>IF(Data!E905&gt;0,Data!E905-4,"")</f>
        <v/>
      </c>
      <c r="F905" s="9">
        <f>IF(Data!F905&gt;0,Data!F905-4,"")</f>
        <v/>
      </c>
      <c r="G905" s="9">
        <f>IF(Data!G905&gt;0,Data!G905-4,"")</f>
        <v/>
      </c>
      <c r="H905" s="9">
        <f>IF(Data!H905&gt;0,Data!H905-4,"")</f>
        <v/>
      </c>
      <c r="K905" s="10">
        <f>IF(COUNT(A905,B905,C905,D905)&gt;0,AVERAGE(A905,B905,C905,D905),"")</f>
        <v/>
      </c>
      <c r="L905" s="10">
        <f>IF(COUNT(E905,F905,G905,H905)&gt;0,AVERAGE(E905,F905,G905,H905),"")</f>
        <v/>
      </c>
      <c r="M905" s="10">
        <f>IF(COUNT(A905,B905,C905,D905,E905,F905,G905,H905)&gt;0,AVERAGE(A905,B905,C905,D905,E905,F905,G905,H905),"")</f>
        <v/>
      </c>
    </row>
    <row r="906">
      <c r="A906" s="9">
        <f>IF(Data!A906&gt;0,Data!A906-4,"")</f>
        <v/>
      </c>
      <c r="B906" s="9">
        <f>IF(Data!B906&gt;0,Data!B906-4,"")</f>
        <v/>
      </c>
      <c r="C906" s="9">
        <f>IF(Data!C906&gt;0,Data!C906-4,"")</f>
        <v/>
      </c>
      <c r="D906" s="9">
        <f>IF(Data!D906&gt;0,Data!D906-4,"")</f>
        <v/>
      </c>
      <c r="E906" s="9">
        <f>IF(Data!E906&gt;0,Data!E906-4,"")</f>
        <v/>
      </c>
      <c r="F906" s="9">
        <f>IF(Data!F906&gt;0,Data!F906-4,"")</f>
        <v/>
      </c>
      <c r="G906" s="9">
        <f>IF(Data!G906&gt;0,Data!G906-4,"")</f>
        <v/>
      </c>
      <c r="H906" s="9">
        <f>IF(Data!H906&gt;0,Data!H906-4,"")</f>
        <v/>
      </c>
      <c r="K906" s="10">
        <f>IF(COUNT(A906,B906,C906,D906)&gt;0,AVERAGE(A906,B906,C906,D906),"")</f>
        <v/>
      </c>
      <c r="L906" s="10">
        <f>IF(COUNT(E906,F906,G906,H906)&gt;0,AVERAGE(E906,F906,G906,H906),"")</f>
        <v/>
      </c>
      <c r="M906" s="10">
        <f>IF(COUNT(A906,B906,C906,D906,E906,F906,G906,H906)&gt;0,AVERAGE(A906,B906,C906,D906,E906,F906,G906,H906),"")</f>
        <v/>
      </c>
    </row>
    <row r="907">
      <c r="A907" s="9">
        <f>IF(Data!A907&gt;0,Data!A907-4,"")</f>
        <v/>
      </c>
      <c r="B907" s="9">
        <f>IF(Data!B907&gt;0,Data!B907-4,"")</f>
        <v/>
      </c>
      <c r="C907" s="9">
        <f>IF(Data!C907&gt;0,Data!C907-4,"")</f>
        <v/>
      </c>
      <c r="D907" s="9">
        <f>IF(Data!D907&gt;0,Data!D907-4,"")</f>
        <v/>
      </c>
      <c r="E907" s="9">
        <f>IF(Data!E907&gt;0,Data!E907-4,"")</f>
        <v/>
      </c>
      <c r="F907" s="9">
        <f>IF(Data!F907&gt;0,Data!F907-4,"")</f>
        <v/>
      </c>
      <c r="G907" s="9">
        <f>IF(Data!G907&gt;0,Data!G907-4,"")</f>
        <v/>
      </c>
      <c r="H907" s="9">
        <f>IF(Data!H907&gt;0,Data!H907-4,"")</f>
        <v/>
      </c>
      <c r="K907" s="10">
        <f>IF(COUNT(A907,B907,C907,D907)&gt;0,AVERAGE(A907,B907,C907,D907),"")</f>
        <v/>
      </c>
      <c r="L907" s="10">
        <f>IF(COUNT(E907,F907,G907,H907)&gt;0,AVERAGE(E907,F907,G907,H907),"")</f>
        <v/>
      </c>
      <c r="M907" s="10">
        <f>IF(COUNT(A907,B907,C907,D907,E907,F907,G907,H907)&gt;0,AVERAGE(A907,B907,C907,D907,E907,F907,G907,H907),"")</f>
        <v/>
      </c>
    </row>
    <row r="908">
      <c r="A908" s="9">
        <f>IF(Data!A908&gt;0,Data!A908-4,"")</f>
        <v/>
      </c>
      <c r="B908" s="9">
        <f>IF(Data!B908&gt;0,Data!B908-4,"")</f>
        <v/>
      </c>
      <c r="C908" s="9">
        <f>IF(Data!C908&gt;0,Data!C908-4,"")</f>
        <v/>
      </c>
      <c r="D908" s="9">
        <f>IF(Data!D908&gt;0,Data!D908-4,"")</f>
        <v/>
      </c>
      <c r="E908" s="9">
        <f>IF(Data!E908&gt;0,Data!E908-4,"")</f>
        <v/>
      </c>
      <c r="F908" s="9">
        <f>IF(Data!F908&gt;0,Data!F908-4,"")</f>
        <v/>
      </c>
      <c r="G908" s="9">
        <f>IF(Data!G908&gt;0,Data!G908-4,"")</f>
        <v/>
      </c>
      <c r="H908" s="9">
        <f>IF(Data!H908&gt;0,Data!H908-4,"")</f>
        <v/>
      </c>
      <c r="K908" s="10">
        <f>IF(COUNT(A908,B908,C908,D908)&gt;0,AVERAGE(A908,B908,C908,D908),"")</f>
        <v/>
      </c>
      <c r="L908" s="10">
        <f>IF(COUNT(E908,F908,G908,H908)&gt;0,AVERAGE(E908,F908,G908,H908),"")</f>
        <v/>
      </c>
      <c r="M908" s="10">
        <f>IF(COUNT(A908,B908,C908,D908,E908,F908,G908,H908)&gt;0,AVERAGE(A908,B908,C908,D908,E908,F908,G908,H908),"")</f>
        <v/>
      </c>
    </row>
    <row r="909">
      <c r="A909" s="9">
        <f>IF(Data!A909&gt;0,Data!A909-4,"")</f>
        <v/>
      </c>
      <c r="B909" s="9">
        <f>IF(Data!B909&gt;0,Data!B909-4,"")</f>
        <v/>
      </c>
      <c r="C909" s="9">
        <f>IF(Data!C909&gt;0,Data!C909-4,"")</f>
        <v/>
      </c>
      <c r="D909" s="9">
        <f>IF(Data!D909&gt;0,Data!D909-4,"")</f>
        <v/>
      </c>
      <c r="E909" s="9">
        <f>IF(Data!E909&gt;0,Data!E909-4,"")</f>
        <v/>
      </c>
      <c r="F909" s="9">
        <f>IF(Data!F909&gt;0,Data!F909-4,"")</f>
        <v/>
      </c>
      <c r="G909" s="9">
        <f>IF(Data!G909&gt;0,Data!G909-4,"")</f>
        <v/>
      </c>
      <c r="H909" s="9">
        <f>IF(Data!H909&gt;0,Data!H909-4,"")</f>
        <v/>
      </c>
      <c r="K909" s="10">
        <f>IF(COUNT(A909,B909,C909,D909)&gt;0,AVERAGE(A909,B909,C909,D909),"")</f>
        <v/>
      </c>
      <c r="L909" s="10">
        <f>IF(COUNT(E909,F909,G909,H909)&gt;0,AVERAGE(E909,F909,G909,H909),"")</f>
        <v/>
      </c>
      <c r="M909" s="10">
        <f>IF(COUNT(A909,B909,C909,D909,E909,F909,G909,H909)&gt;0,AVERAGE(A909,B909,C909,D909,E909,F909,G909,H909),"")</f>
        <v/>
      </c>
    </row>
    <row r="910">
      <c r="A910" s="9">
        <f>IF(Data!A910&gt;0,Data!A910-4,"")</f>
        <v/>
      </c>
      <c r="B910" s="9">
        <f>IF(Data!B910&gt;0,Data!B910-4,"")</f>
        <v/>
      </c>
      <c r="C910" s="9">
        <f>IF(Data!C910&gt;0,Data!C910-4,"")</f>
        <v/>
      </c>
      <c r="D910" s="9">
        <f>IF(Data!D910&gt;0,Data!D910-4,"")</f>
        <v/>
      </c>
      <c r="E910" s="9">
        <f>IF(Data!E910&gt;0,Data!E910-4,"")</f>
        <v/>
      </c>
      <c r="F910" s="9">
        <f>IF(Data!F910&gt;0,Data!F910-4,"")</f>
        <v/>
      </c>
      <c r="G910" s="9">
        <f>IF(Data!G910&gt;0,Data!G910-4,"")</f>
        <v/>
      </c>
      <c r="H910" s="9">
        <f>IF(Data!H910&gt;0,Data!H910-4,"")</f>
        <v/>
      </c>
      <c r="K910" s="10">
        <f>IF(COUNT(A910,B910,C910,D910)&gt;0,AVERAGE(A910,B910,C910,D910),"")</f>
        <v/>
      </c>
      <c r="L910" s="10">
        <f>IF(COUNT(E910,F910,G910,H910)&gt;0,AVERAGE(E910,F910,G910,H910),"")</f>
        <v/>
      </c>
      <c r="M910" s="10">
        <f>IF(COUNT(A910,B910,C910,D910,E910,F910,G910,H910)&gt;0,AVERAGE(A910,B910,C910,D910,E910,F910,G910,H910),"")</f>
        <v/>
      </c>
    </row>
    <row r="911">
      <c r="A911" s="9">
        <f>IF(Data!A911&gt;0,Data!A911-4,"")</f>
        <v/>
      </c>
      <c r="B911" s="9">
        <f>IF(Data!B911&gt;0,Data!B911-4,"")</f>
        <v/>
      </c>
      <c r="C911" s="9">
        <f>IF(Data!C911&gt;0,Data!C911-4,"")</f>
        <v/>
      </c>
      <c r="D911" s="9">
        <f>IF(Data!D911&gt;0,Data!D911-4,"")</f>
        <v/>
      </c>
      <c r="E911" s="9">
        <f>IF(Data!E911&gt;0,Data!E911-4,"")</f>
        <v/>
      </c>
      <c r="F911" s="9">
        <f>IF(Data!F911&gt;0,Data!F911-4,"")</f>
        <v/>
      </c>
      <c r="G911" s="9">
        <f>IF(Data!G911&gt;0,Data!G911-4,"")</f>
        <v/>
      </c>
      <c r="H911" s="9">
        <f>IF(Data!H911&gt;0,Data!H911-4,"")</f>
        <v/>
      </c>
      <c r="K911" s="10">
        <f>IF(COUNT(A911,B911,C911,D911)&gt;0,AVERAGE(A911,B911,C911,D911),"")</f>
        <v/>
      </c>
      <c r="L911" s="10">
        <f>IF(COUNT(E911,F911,G911,H911)&gt;0,AVERAGE(E911,F911,G911,H911),"")</f>
        <v/>
      </c>
      <c r="M911" s="10">
        <f>IF(COUNT(A911,B911,C911,D911,E911,F911,G911,H911)&gt;0,AVERAGE(A911,B911,C911,D911,E911,F911,G911,H911),"")</f>
        <v/>
      </c>
    </row>
    <row r="912">
      <c r="A912" s="9">
        <f>IF(Data!A912&gt;0,Data!A912-4,"")</f>
        <v/>
      </c>
      <c r="B912" s="9">
        <f>IF(Data!B912&gt;0,Data!B912-4,"")</f>
        <v/>
      </c>
      <c r="C912" s="9">
        <f>IF(Data!C912&gt;0,Data!C912-4,"")</f>
        <v/>
      </c>
      <c r="D912" s="9">
        <f>IF(Data!D912&gt;0,Data!D912-4,"")</f>
        <v/>
      </c>
      <c r="E912" s="9">
        <f>IF(Data!E912&gt;0,Data!E912-4,"")</f>
        <v/>
      </c>
      <c r="F912" s="9">
        <f>IF(Data!F912&gt;0,Data!F912-4,"")</f>
        <v/>
      </c>
      <c r="G912" s="9">
        <f>IF(Data!G912&gt;0,Data!G912-4,"")</f>
        <v/>
      </c>
      <c r="H912" s="9">
        <f>IF(Data!H912&gt;0,Data!H912-4,"")</f>
        <v/>
      </c>
      <c r="K912" s="10">
        <f>IF(COUNT(A912,B912,C912,D912)&gt;0,AVERAGE(A912,B912,C912,D912),"")</f>
        <v/>
      </c>
      <c r="L912" s="10">
        <f>IF(COUNT(E912,F912,G912,H912)&gt;0,AVERAGE(E912,F912,G912,H912),"")</f>
        <v/>
      </c>
      <c r="M912" s="10">
        <f>IF(COUNT(A912,B912,C912,D912,E912,F912,G912,H912)&gt;0,AVERAGE(A912,B912,C912,D912,E912,F912,G912,H912),"")</f>
        <v/>
      </c>
    </row>
    <row r="913">
      <c r="A913" s="9">
        <f>IF(Data!A913&gt;0,Data!A913-4,"")</f>
        <v/>
      </c>
      <c r="B913" s="9">
        <f>IF(Data!B913&gt;0,Data!B913-4,"")</f>
        <v/>
      </c>
      <c r="C913" s="9">
        <f>IF(Data!C913&gt;0,Data!C913-4,"")</f>
        <v/>
      </c>
      <c r="D913" s="9">
        <f>IF(Data!D913&gt;0,Data!D913-4,"")</f>
        <v/>
      </c>
      <c r="E913" s="9">
        <f>IF(Data!E913&gt;0,Data!E913-4,"")</f>
        <v/>
      </c>
      <c r="F913" s="9">
        <f>IF(Data!F913&gt;0,Data!F913-4,"")</f>
        <v/>
      </c>
      <c r="G913" s="9">
        <f>IF(Data!G913&gt;0,Data!G913-4,"")</f>
        <v/>
      </c>
      <c r="H913" s="9">
        <f>IF(Data!H913&gt;0,Data!H913-4,"")</f>
        <v/>
      </c>
      <c r="K913" s="10">
        <f>IF(COUNT(A913,B913,C913,D913)&gt;0,AVERAGE(A913,B913,C913,D913),"")</f>
        <v/>
      </c>
      <c r="L913" s="10">
        <f>IF(COUNT(E913,F913,G913,H913)&gt;0,AVERAGE(E913,F913,G913,H913),"")</f>
        <v/>
      </c>
      <c r="M913" s="10">
        <f>IF(COUNT(A913,B913,C913,D913,E913,F913,G913,H913)&gt;0,AVERAGE(A913,B913,C913,D913,E913,F913,G913,H913),"")</f>
        <v/>
      </c>
    </row>
    <row r="914">
      <c r="A914" s="9">
        <f>IF(Data!A914&gt;0,Data!A914-4,"")</f>
        <v/>
      </c>
      <c r="B914" s="9">
        <f>IF(Data!B914&gt;0,Data!B914-4,"")</f>
        <v/>
      </c>
      <c r="C914" s="9">
        <f>IF(Data!C914&gt;0,Data!C914-4,"")</f>
        <v/>
      </c>
      <c r="D914" s="9">
        <f>IF(Data!D914&gt;0,Data!D914-4,"")</f>
        <v/>
      </c>
      <c r="E914" s="9">
        <f>IF(Data!E914&gt;0,Data!E914-4,"")</f>
        <v/>
      </c>
      <c r="F914" s="9">
        <f>IF(Data!F914&gt;0,Data!F914-4,"")</f>
        <v/>
      </c>
      <c r="G914" s="9">
        <f>IF(Data!G914&gt;0,Data!G914-4,"")</f>
        <v/>
      </c>
      <c r="H914" s="9">
        <f>IF(Data!H914&gt;0,Data!H914-4,"")</f>
        <v/>
      </c>
      <c r="K914" s="10">
        <f>IF(COUNT(A914,B914,C914,D914)&gt;0,AVERAGE(A914,B914,C914,D914),"")</f>
        <v/>
      </c>
      <c r="L914" s="10">
        <f>IF(COUNT(E914,F914,G914,H914)&gt;0,AVERAGE(E914,F914,G914,H914),"")</f>
        <v/>
      </c>
      <c r="M914" s="10">
        <f>IF(COUNT(A914,B914,C914,D914,E914,F914,G914,H914)&gt;0,AVERAGE(A914,B914,C914,D914,E914,F914,G914,H914),"")</f>
        <v/>
      </c>
    </row>
    <row r="915">
      <c r="A915" s="9">
        <f>IF(Data!A915&gt;0,Data!A915-4,"")</f>
        <v/>
      </c>
      <c r="B915" s="9">
        <f>IF(Data!B915&gt;0,Data!B915-4,"")</f>
        <v/>
      </c>
      <c r="C915" s="9">
        <f>IF(Data!C915&gt;0,Data!C915-4,"")</f>
        <v/>
      </c>
      <c r="D915" s="9">
        <f>IF(Data!D915&gt;0,Data!D915-4,"")</f>
        <v/>
      </c>
      <c r="E915" s="9">
        <f>IF(Data!E915&gt;0,Data!E915-4,"")</f>
        <v/>
      </c>
      <c r="F915" s="9">
        <f>IF(Data!F915&gt;0,Data!F915-4,"")</f>
        <v/>
      </c>
      <c r="G915" s="9">
        <f>IF(Data!G915&gt;0,Data!G915-4,"")</f>
        <v/>
      </c>
      <c r="H915" s="9">
        <f>IF(Data!H915&gt;0,Data!H915-4,"")</f>
        <v/>
      </c>
      <c r="K915" s="10">
        <f>IF(COUNT(A915,B915,C915,D915)&gt;0,AVERAGE(A915,B915,C915,D915),"")</f>
        <v/>
      </c>
      <c r="L915" s="10">
        <f>IF(COUNT(E915,F915,G915,H915)&gt;0,AVERAGE(E915,F915,G915,H915),"")</f>
        <v/>
      </c>
      <c r="M915" s="10">
        <f>IF(COUNT(A915,B915,C915,D915,E915,F915,G915,H915)&gt;0,AVERAGE(A915,B915,C915,D915,E915,F915,G915,H915),"")</f>
        <v/>
      </c>
    </row>
    <row r="916">
      <c r="A916" s="9">
        <f>IF(Data!A916&gt;0,Data!A916-4,"")</f>
        <v/>
      </c>
      <c r="B916" s="9">
        <f>IF(Data!B916&gt;0,Data!B916-4,"")</f>
        <v/>
      </c>
      <c r="C916" s="9">
        <f>IF(Data!C916&gt;0,Data!C916-4,"")</f>
        <v/>
      </c>
      <c r="D916" s="9">
        <f>IF(Data!D916&gt;0,Data!D916-4,"")</f>
        <v/>
      </c>
      <c r="E916" s="9">
        <f>IF(Data!E916&gt;0,Data!E916-4,"")</f>
        <v/>
      </c>
      <c r="F916" s="9">
        <f>IF(Data!F916&gt;0,Data!F916-4,"")</f>
        <v/>
      </c>
      <c r="G916" s="9">
        <f>IF(Data!G916&gt;0,Data!G916-4,"")</f>
        <v/>
      </c>
      <c r="H916" s="9">
        <f>IF(Data!H916&gt;0,Data!H916-4,"")</f>
        <v/>
      </c>
      <c r="K916" s="10">
        <f>IF(COUNT(A916,B916,C916,D916)&gt;0,AVERAGE(A916,B916,C916,D916),"")</f>
        <v/>
      </c>
      <c r="L916" s="10">
        <f>IF(COUNT(E916,F916,G916,H916)&gt;0,AVERAGE(E916,F916,G916,H916),"")</f>
        <v/>
      </c>
      <c r="M916" s="10">
        <f>IF(COUNT(A916,B916,C916,D916,E916,F916,G916,H916)&gt;0,AVERAGE(A916,B916,C916,D916,E916,F916,G916,H916),"")</f>
        <v/>
      </c>
    </row>
    <row r="917">
      <c r="A917" s="9">
        <f>IF(Data!A917&gt;0,Data!A917-4,"")</f>
        <v/>
      </c>
      <c r="B917" s="9">
        <f>IF(Data!B917&gt;0,Data!B917-4,"")</f>
        <v/>
      </c>
      <c r="C917" s="9">
        <f>IF(Data!C917&gt;0,Data!C917-4,"")</f>
        <v/>
      </c>
      <c r="D917" s="9">
        <f>IF(Data!D917&gt;0,Data!D917-4,"")</f>
        <v/>
      </c>
      <c r="E917" s="9">
        <f>IF(Data!E917&gt;0,Data!E917-4,"")</f>
        <v/>
      </c>
      <c r="F917" s="9">
        <f>IF(Data!F917&gt;0,Data!F917-4,"")</f>
        <v/>
      </c>
      <c r="G917" s="9">
        <f>IF(Data!G917&gt;0,Data!G917-4,"")</f>
        <v/>
      </c>
      <c r="H917" s="9">
        <f>IF(Data!H917&gt;0,Data!H917-4,"")</f>
        <v/>
      </c>
      <c r="K917" s="10">
        <f>IF(COUNT(A917,B917,C917,D917)&gt;0,AVERAGE(A917,B917,C917,D917),"")</f>
        <v/>
      </c>
      <c r="L917" s="10">
        <f>IF(COUNT(E917,F917,G917,H917)&gt;0,AVERAGE(E917,F917,G917,H917),"")</f>
        <v/>
      </c>
      <c r="M917" s="10">
        <f>IF(COUNT(A917,B917,C917,D917,E917,F917,G917,H917)&gt;0,AVERAGE(A917,B917,C917,D917,E917,F917,G917,H917),"")</f>
        <v/>
      </c>
    </row>
    <row r="918">
      <c r="A918" s="9">
        <f>IF(Data!A918&gt;0,Data!A918-4,"")</f>
        <v/>
      </c>
      <c r="B918" s="9">
        <f>IF(Data!B918&gt;0,Data!B918-4,"")</f>
        <v/>
      </c>
      <c r="C918" s="9">
        <f>IF(Data!C918&gt;0,Data!C918-4,"")</f>
        <v/>
      </c>
      <c r="D918" s="9">
        <f>IF(Data!D918&gt;0,Data!D918-4,"")</f>
        <v/>
      </c>
      <c r="E918" s="9">
        <f>IF(Data!E918&gt;0,Data!E918-4,"")</f>
        <v/>
      </c>
      <c r="F918" s="9">
        <f>IF(Data!F918&gt;0,Data!F918-4,"")</f>
        <v/>
      </c>
      <c r="G918" s="9">
        <f>IF(Data!G918&gt;0,Data!G918-4,"")</f>
        <v/>
      </c>
      <c r="H918" s="9">
        <f>IF(Data!H918&gt;0,Data!H918-4,"")</f>
        <v/>
      </c>
      <c r="K918" s="10">
        <f>IF(COUNT(A918,B918,C918,D918)&gt;0,AVERAGE(A918,B918,C918,D918),"")</f>
        <v/>
      </c>
      <c r="L918" s="10">
        <f>IF(COUNT(E918,F918,G918,H918)&gt;0,AVERAGE(E918,F918,G918,H918),"")</f>
        <v/>
      </c>
      <c r="M918" s="10">
        <f>IF(COUNT(A918,B918,C918,D918,E918,F918,G918,H918)&gt;0,AVERAGE(A918,B918,C918,D918,E918,F918,G918,H918),"")</f>
        <v/>
      </c>
    </row>
    <row r="919">
      <c r="A919" s="9">
        <f>IF(Data!A919&gt;0,Data!A919-4,"")</f>
        <v/>
      </c>
      <c r="B919" s="9">
        <f>IF(Data!B919&gt;0,Data!B919-4,"")</f>
        <v/>
      </c>
      <c r="C919" s="9">
        <f>IF(Data!C919&gt;0,Data!C919-4,"")</f>
        <v/>
      </c>
      <c r="D919" s="9">
        <f>IF(Data!D919&gt;0,Data!D919-4,"")</f>
        <v/>
      </c>
      <c r="E919" s="9">
        <f>IF(Data!E919&gt;0,Data!E919-4,"")</f>
        <v/>
      </c>
      <c r="F919" s="9">
        <f>IF(Data!F919&gt;0,Data!F919-4,"")</f>
        <v/>
      </c>
      <c r="G919" s="9">
        <f>IF(Data!G919&gt;0,Data!G919-4,"")</f>
        <v/>
      </c>
      <c r="H919" s="9">
        <f>IF(Data!H919&gt;0,Data!H919-4,"")</f>
        <v/>
      </c>
      <c r="K919" s="10">
        <f>IF(COUNT(A919,B919,C919,D919)&gt;0,AVERAGE(A919,B919,C919,D919),"")</f>
        <v/>
      </c>
      <c r="L919" s="10">
        <f>IF(COUNT(E919,F919,G919,H919)&gt;0,AVERAGE(E919,F919,G919,H919),"")</f>
        <v/>
      </c>
      <c r="M919" s="10">
        <f>IF(COUNT(A919,B919,C919,D919,E919,F919,G919,H919)&gt;0,AVERAGE(A919,B919,C919,D919,E919,F919,G919,H919),"")</f>
        <v/>
      </c>
    </row>
    <row r="920">
      <c r="A920" s="9">
        <f>IF(Data!A920&gt;0,Data!A920-4,"")</f>
        <v/>
      </c>
      <c r="B920" s="9">
        <f>IF(Data!B920&gt;0,Data!B920-4,"")</f>
        <v/>
      </c>
      <c r="C920" s="9">
        <f>IF(Data!C920&gt;0,Data!C920-4,"")</f>
        <v/>
      </c>
      <c r="D920" s="9">
        <f>IF(Data!D920&gt;0,Data!D920-4,"")</f>
        <v/>
      </c>
      <c r="E920" s="9">
        <f>IF(Data!E920&gt;0,Data!E920-4,"")</f>
        <v/>
      </c>
      <c r="F920" s="9">
        <f>IF(Data!F920&gt;0,Data!F920-4,"")</f>
        <v/>
      </c>
      <c r="G920" s="9">
        <f>IF(Data!G920&gt;0,Data!G920-4,"")</f>
        <v/>
      </c>
      <c r="H920" s="9">
        <f>IF(Data!H920&gt;0,Data!H920-4,"")</f>
        <v/>
      </c>
      <c r="K920" s="10">
        <f>IF(COUNT(A920,B920,C920,D920)&gt;0,AVERAGE(A920,B920,C920,D920),"")</f>
        <v/>
      </c>
      <c r="L920" s="10">
        <f>IF(COUNT(E920,F920,G920,H920)&gt;0,AVERAGE(E920,F920,G920,H920),"")</f>
        <v/>
      </c>
      <c r="M920" s="10">
        <f>IF(COUNT(A920,B920,C920,D920,E920,F920,G920,H920)&gt;0,AVERAGE(A920,B920,C920,D920,E920,F920,G920,H920),"")</f>
        <v/>
      </c>
    </row>
    <row r="921">
      <c r="A921" s="9">
        <f>IF(Data!A921&gt;0,Data!A921-4,"")</f>
        <v/>
      </c>
      <c r="B921" s="9">
        <f>IF(Data!B921&gt;0,Data!B921-4,"")</f>
        <v/>
      </c>
      <c r="C921" s="9">
        <f>IF(Data!C921&gt;0,Data!C921-4,"")</f>
        <v/>
      </c>
      <c r="D921" s="9">
        <f>IF(Data!D921&gt;0,Data!D921-4,"")</f>
        <v/>
      </c>
      <c r="E921" s="9">
        <f>IF(Data!E921&gt;0,Data!E921-4,"")</f>
        <v/>
      </c>
      <c r="F921" s="9">
        <f>IF(Data!F921&gt;0,Data!F921-4,"")</f>
        <v/>
      </c>
      <c r="G921" s="9">
        <f>IF(Data!G921&gt;0,Data!G921-4,"")</f>
        <v/>
      </c>
      <c r="H921" s="9">
        <f>IF(Data!H921&gt;0,Data!H921-4,"")</f>
        <v/>
      </c>
      <c r="K921" s="10">
        <f>IF(COUNT(A921,B921,C921,D921)&gt;0,AVERAGE(A921,B921,C921,D921),"")</f>
        <v/>
      </c>
      <c r="L921" s="10">
        <f>IF(COUNT(E921,F921,G921,H921)&gt;0,AVERAGE(E921,F921,G921,H921),"")</f>
        <v/>
      </c>
      <c r="M921" s="10">
        <f>IF(COUNT(A921,B921,C921,D921,E921,F921,G921,H921)&gt;0,AVERAGE(A921,B921,C921,D921,E921,F921,G921,H921),"")</f>
        <v/>
      </c>
    </row>
    <row r="922">
      <c r="A922" s="9">
        <f>IF(Data!A922&gt;0,Data!A922-4,"")</f>
        <v/>
      </c>
      <c r="B922" s="9">
        <f>IF(Data!B922&gt;0,Data!B922-4,"")</f>
        <v/>
      </c>
      <c r="C922" s="9">
        <f>IF(Data!C922&gt;0,Data!C922-4,"")</f>
        <v/>
      </c>
      <c r="D922" s="9">
        <f>IF(Data!D922&gt;0,Data!D922-4,"")</f>
        <v/>
      </c>
      <c r="E922" s="9">
        <f>IF(Data!E922&gt;0,Data!E922-4,"")</f>
        <v/>
      </c>
      <c r="F922" s="9">
        <f>IF(Data!F922&gt;0,Data!F922-4,"")</f>
        <v/>
      </c>
      <c r="G922" s="9">
        <f>IF(Data!G922&gt;0,Data!G922-4,"")</f>
        <v/>
      </c>
      <c r="H922" s="9">
        <f>IF(Data!H922&gt;0,Data!H922-4,"")</f>
        <v/>
      </c>
      <c r="K922" s="10">
        <f>IF(COUNT(A922,B922,C922,D922)&gt;0,AVERAGE(A922,B922,C922,D922),"")</f>
        <v/>
      </c>
      <c r="L922" s="10">
        <f>IF(COUNT(E922,F922,G922,H922)&gt;0,AVERAGE(E922,F922,G922,H922),"")</f>
        <v/>
      </c>
      <c r="M922" s="10">
        <f>IF(COUNT(A922,B922,C922,D922,E922,F922,G922,H922)&gt;0,AVERAGE(A922,B922,C922,D922,E922,F922,G922,H922),"")</f>
        <v/>
      </c>
    </row>
    <row r="923">
      <c r="A923" s="9">
        <f>IF(Data!A923&gt;0,Data!A923-4,"")</f>
        <v/>
      </c>
      <c r="B923" s="9">
        <f>IF(Data!B923&gt;0,Data!B923-4,"")</f>
        <v/>
      </c>
      <c r="C923" s="9">
        <f>IF(Data!C923&gt;0,Data!C923-4,"")</f>
        <v/>
      </c>
      <c r="D923" s="9">
        <f>IF(Data!D923&gt;0,Data!D923-4,"")</f>
        <v/>
      </c>
      <c r="E923" s="9">
        <f>IF(Data!E923&gt;0,Data!E923-4,"")</f>
        <v/>
      </c>
      <c r="F923" s="9">
        <f>IF(Data!F923&gt;0,Data!F923-4,"")</f>
        <v/>
      </c>
      <c r="G923" s="9">
        <f>IF(Data!G923&gt;0,Data!G923-4,"")</f>
        <v/>
      </c>
      <c r="H923" s="9">
        <f>IF(Data!H923&gt;0,Data!H923-4,"")</f>
        <v/>
      </c>
      <c r="K923" s="10">
        <f>IF(COUNT(A923,B923,C923,D923)&gt;0,AVERAGE(A923,B923,C923,D923),"")</f>
        <v/>
      </c>
      <c r="L923" s="10">
        <f>IF(COUNT(E923,F923,G923,H923)&gt;0,AVERAGE(E923,F923,G923,H923),"")</f>
        <v/>
      </c>
      <c r="M923" s="10">
        <f>IF(COUNT(A923,B923,C923,D923,E923,F923,G923,H923)&gt;0,AVERAGE(A923,B923,C923,D923,E923,F923,G923,H923),"")</f>
        <v/>
      </c>
    </row>
    <row r="924">
      <c r="A924" s="9">
        <f>IF(Data!A924&gt;0,Data!A924-4,"")</f>
        <v/>
      </c>
      <c r="B924" s="9">
        <f>IF(Data!B924&gt;0,Data!B924-4,"")</f>
        <v/>
      </c>
      <c r="C924" s="9">
        <f>IF(Data!C924&gt;0,Data!C924-4,"")</f>
        <v/>
      </c>
      <c r="D924" s="9">
        <f>IF(Data!D924&gt;0,Data!D924-4,"")</f>
        <v/>
      </c>
      <c r="E924" s="9">
        <f>IF(Data!E924&gt;0,Data!E924-4,"")</f>
        <v/>
      </c>
      <c r="F924" s="9">
        <f>IF(Data!F924&gt;0,Data!F924-4,"")</f>
        <v/>
      </c>
      <c r="G924" s="9">
        <f>IF(Data!G924&gt;0,Data!G924-4,"")</f>
        <v/>
      </c>
      <c r="H924" s="9">
        <f>IF(Data!H924&gt;0,Data!H924-4,"")</f>
        <v/>
      </c>
      <c r="K924" s="10">
        <f>IF(COUNT(A924,B924,C924,D924)&gt;0,AVERAGE(A924,B924,C924,D924),"")</f>
        <v/>
      </c>
      <c r="L924" s="10">
        <f>IF(COUNT(E924,F924,G924,H924)&gt;0,AVERAGE(E924,F924,G924,H924),"")</f>
        <v/>
      </c>
      <c r="M924" s="10">
        <f>IF(COUNT(A924,B924,C924,D924,E924,F924,G924,H924)&gt;0,AVERAGE(A924,B924,C924,D924,E924,F924,G924,H924),"")</f>
        <v/>
      </c>
    </row>
    <row r="925">
      <c r="A925" s="9">
        <f>IF(Data!A925&gt;0,Data!A925-4,"")</f>
        <v/>
      </c>
      <c r="B925" s="9">
        <f>IF(Data!B925&gt;0,Data!B925-4,"")</f>
        <v/>
      </c>
      <c r="C925" s="9">
        <f>IF(Data!C925&gt;0,Data!C925-4,"")</f>
        <v/>
      </c>
      <c r="D925" s="9">
        <f>IF(Data!D925&gt;0,Data!D925-4,"")</f>
        <v/>
      </c>
      <c r="E925" s="9">
        <f>IF(Data!E925&gt;0,Data!E925-4,"")</f>
        <v/>
      </c>
      <c r="F925" s="9">
        <f>IF(Data!F925&gt;0,Data!F925-4,"")</f>
        <v/>
      </c>
      <c r="G925" s="9">
        <f>IF(Data!G925&gt;0,Data!G925-4,"")</f>
        <v/>
      </c>
      <c r="H925" s="9">
        <f>IF(Data!H925&gt;0,Data!H925-4,"")</f>
        <v/>
      </c>
      <c r="K925" s="10">
        <f>IF(COUNT(A925,B925,C925,D925)&gt;0,AVERAGE(A925,B925,C925,D925),"")</f>
        <v/>
      </c>
      <c r="L925" s="10">
        <f>IF(COUNT(E925,F925,G925,H925)&gt;0,AVERAGE(E925,F925,G925,H925),"")</f>
        <v/>
      </c>
      <c r="M925" s="10">
        <f>IF(COUNT(A925,B925,C925,D925,E925,F925,G925,H925)&gt;0,AVERAGE(A925,B925,C925,D925,E925,F925,G925,H925),"")</f>
        <v/>
      </c>
    </row>
    <row r="926">
      <c r="A926" s="9">
        <f>IF(Data!A926&gt;0,Data!A926-4,"")</f>
        <v/>
      </c>
      <c r="B926" s="9">
        <f>IF(Data!B926&gt;0,Data!B926-4,"")</f>
        <v/>
      </c>
      <c r="C926" s="9">
        <f>IF(Data!C926&gt;0,Data!C926-4,"")</f>
        <v/>
      </c>
      <c r="D926" s="9">
        <f>IF(Data!D926&gt;0,Data!D926-4,"")</f>
        <v/>
      </c>
      <c r="E926" s="9">
        <f>IF(Data!E926&gt;0,Data!E926-4,"")</f>
        <v/>
      </c>
      <c r="F926" s="9">
        <f>IF(Data!F926&gt;0,Data!F926-4,"")</f>
        <v/>
      </c>
      <c r="G926" s="9">
        <f>IF(Data!G926&gt;0,Data!G926-4,"")</f>
        <v/>
      </c>
      <c r="H926" s="9">
        <f>IF(Data!H926&gt;0,Data!H926-4,"")</f>
        <v/>
      </c>
      <c r="K926" s="10">
        <f>IF(COUNT(A926,B926,C926,D926)&gt;0,AVERAGE(A926,B926,C926,D926),"")</f>
        <v/>
      </c>
      <c r="L926" s="10">
        <f>IF(COUNT(E926,F926,G926,H926)&gt;0,AVERAGE(E926,F926,G926,H926),"")</f>
        <v/>
      </c>
      <c r="M926" s="10">
        <f>IF(COUNT(A926,B926,C926,D926,E926,F926,G926,H926)&gt;0,AVERAGE(A926,B926,C926,D926,E926,F926,G926,H926),"")</f>
        <v/>
      </c>
    </row>
    <row r="927">
      <c r="A927" s="9">
        <f>IF(Data!A927&gt;0,Data!A927-4,"")</f>
        <v/>
      </c>
      <c r="B927" s="9">
        <f>IF(Data!B927&gt;0,Data!B927-4,"")</f>
        <v/>
      </c>
      <c r="C927" s="9">
        <f>IF(Data!C927&gt;0,Data!C927-4,"")</f>
        <v/>
      </c>
      <c r="D927" s="9">
        <f>IF(Data!D927&gt;0,Data!D927-4,"")</f>
        <v/>
      </c>
      <c r="E927" s="9">
        <f>IF(Data!E927&gt;0,Data!E927-4,"")</f>
        <v/>
      </c>
      <c r="F927" s="9">
        <f>IF(Data!F927&gt;0,Data!F927-4,"")</f>
        <v/>
      </c>
      <c r="G927" s="9">
        <f>IF(Data!G927&gt;0,Data!G927-4,"")</f>
        <v/>
      </c>
      <c r="H927" s="9">
        <f>IF(Data!H927&gt;0,Data!H927-4,"")</f>
        <v/>
      </c>
      <c r="K927" s="10">
        <f>IF(COUNT(A927,B927,C927,D927)&gt;0,AVERAGE(A927,B927,C927,D927),"")</f>
        <v/>
      </c>
      <c r="L927" s="10">
        <f>IF(COUNT(E927,F927,G927,H927)&gt;0,AVERAGE(E927,F927,G927,H927),"")</f>
        <v/>
      </c>
      <c r="M927" s="10">
        <f>IF(COUNT(A927,B927,C927,D927,E927,F927,G927,H927)&gt;0,AVERAGE(A927,B927,C927,D927,E927,F927,G927,H927),"")</f>
        <v/>
      </c>
    </row>
    <row r="928">
      <c r="A928" s="9">
        <f>IF(Data!A928&gt;0,Data!A928-4,"")</f>
        <v/>
      </c>
      <c r="B928" s="9">
        <f>IF(Data!B928&gt;0,Data!B928-4,"")</f>
        <v/>
      </c>
      <c r="C928" s="9">
        <f>IF(Data!C928&gt;0,Data!C928-4,"")</f>
        <v/>
      </c>
      <c r="D928" s="9">
        <f>IF(Data!D928&gt;0,Data!D928-4,"")</f>
        <v/>
      </c>
      <c r="E928" s="9">
        <f>IF(Data!E928&gt;0,Data!E928-4,"")</f>
        <v/>
      </c>
      <c r="F928" s="9">
        <f>IF(Data!F928&gt;0,Data!F928-4,"")</f>
        <v/>
      </c>
      <c r="G928" s="9">
        <f>IF(Data!G928&gt;0,Data!G928-4,"")</f>
        <v/>
      </c>
      <c r="H928" s="9">
        <f>IF(Data!H928&gt;0,Data!H928-4,"")</f>
        <v/>
      </c>
      <c r="K928" s="10">
        <f>IF(COUNT(A928,B928,C928,D928)&gt;0,AVERAGE(A928,B928,C928,D928),"")</f>
        <v/>
      </c>
      <c r="L928" s="10">
        <f>IF(COUNT(E928,F928,G928,H928)&gt;0,AVERAGE(E928,F928,G928,H928),"")</f>
        <v/>
      </c>
      <c r="M928" s="10">
        <f>IF(COUNT(A928,B928,C928,D928,E928,F928,G928,H928)&gt;0,AVERAGE(A928,B928,C928,D928,E928,F928,G928,H928),"")</f>
        <v/>
      </c>
    </row>
    <row r="929">
      <c r="A929" s="9">
        <f>IF(Data!A929&gt;0,Data!A929-4,"")</f>
        <v/>
      </c>
      <c r="B929" s="9">
        <f>IF(Data!B929&gt;0,Data!B929-4,"")</f>
        <v/>
      </c>
      <c r="C929" s="9">
        <f>IF(Data!C929&gt;0,Data!C929-4,"")</f>
        <v/>
      </c>
      <c r="D929" s="9">
        <f>IF(Data!D929&gt;0,Data!D929-4,"")</f>
        <v/>
      </c>
      <c r="E929" s="9">
        <f>IF(Data!E929&gt;0,Data!E929-4,"")</f>
        <v/>
      </c>
      <c r="F929" s="9">
        <f>IF(Data!F929&gt;0,Data!F929-4,"")</f>
        <v/>
      </c>
      <c r="G929" s="9">
        <f>IF(Data!G929&gt;0,Data!G929-4,"")</f>
        <v/>
      </c>
      <c r="H929" s="9">
        <f>IF(Data!H929&gt;0,Data!H929-4,"")</f>
        <v/>
      </c>
      <c r="K929" s="10">
        <f>IF(COUNT(A929,B929,C929,D929)&gt;0,AVERAGE(A929,B929,C929,D929),"")</f>
        <v/>
      </c>
      <c r="L929" s="10">
        <f>IF(COUNT(E929,F929,G929,H929)&gt;0,AVERAGE(E929,F929,G929,H929),"")</f>
        <v/>
      </c>
      <c r="M929" s="10">
        <f>IF(COUNT(A929,B929,C929,D929,E929,F929,G929,H929)&gt;0,AVERAGE(A929,B929,C929,D929,E929,F929,G929,H929),"")</f>
        <v/>
      </c>
    </row>
    <row r="930">
      <c r="A930" s="9">
        <f>IF(Data!A930&gt;0,Data!A930-4,"")</f>
        <v/>
      </c>
      <c r="B930" s="9">
        <f>IF(Data!B930&gt;0,Data!B930-4,"")</f>
        <v/>
      </c>
      <c r="C930" s="9">
        <f>IF(Data!C930&gt;0,Data!C930-4,"")</f>
        <v/>
      </c>
      <c r="D930" s="9">
        <f>IF(Data!D930&gt;0,Data!D930-4,"")</f>
        <v/>
      </c>
      <c r="E930" s="9">
        <f>IF(Data!E930&gt;0,Data!E930-4,"")</f>
        <v/>
      </c>
      <c r="F930" s="9">
        <f>IF(Data!F930&gt;0,Data!F930-4,"")</f>
        <v/>
      </c>
      <c r="G930" s="9">
        <f>IF(Data!G930&gt;0,Data!G930-4,"")</f>
        <v/>
      </c>
      <c r="H930" s="9">
        <f>IF(Data!H930&gt;0,Data!H930-4,"")</f>
        <v/>
      </c>
      <c r="K930" s="10">
        <f>IF(COUNT(A930,B930,C930,D930)&gt;0,AVERAGE(A930,B930,C930,D930),"")</f>
        <v/>
      </c>
      <c r="L930" s="10">
        <f>IF(COUNT(E930,F930,G930,H930)&gt;0,AVERAGE(E930,F930,G930,H930),"")</f>
        <v/>
      </c>
      <c r="M930" s="10">
        <f>IF(COUNT(A930,B930,C930,D930,E930,F930,G930,H930)&gt;0,AVERAGE(A930,B930,C930,D930,E930,F930,G930,H930),"")</f>
        <v/>
      </c>
    </row>
    <row r="931">
      <c r="A931" s="9">
        <f>IF(Data!A931&gt;0,Data!A931-4,"")</f>
        <v/>
      </c>
      <c r="B931" s="9">
        <f>IF(Data!B931&gt;0,Data!B931-4,"")</f>
        <v/>
      </c>
      <c r="C931" s="9">
        <f>IF(Data!C931&gt;0,Data!C931-4,"")</f>
        <v/>
      </c>
      <c r="D931" s="9">
        <f>IF(Data!D931&gt;0,Data!D931-4,"")</f>
        <v/>
      </c>
      <c r="E931" s="9">
        <f>IF(Data!E931&gt;0,Data!E931-4,"")</f>
        <v/>
      </c>
      <c r="F931" s="9">
        <f>IF(Data!F931&gt;0,Data!F931-4,"")</f>
        <v/>
      </c>
      <c r="G931" s="9">
        <f>IF(Data!G931&gt;0,Data!G931-4,"")</f>
        <v/>
      </c>
      <c r="H931" s="9">
        <f>IF(Data!H931&gt;0,Data!H931-4,"")</f>
        <v/>
      </c>
      <c r="K931" s="10">
        <f>IF(COUNT(A931,B931,C931,D931)&gt;0,AVERAGE(A931,B931,C931,D931),"")</f>
        <v/>
      </c>
      <c r="L931" s="10">
        <f>IF(COUNT(E931,F931,G931,H931)&gt;0,AVERAGE(E931,F931,G931,H931),"")</f>
        <v/>
      </c>
      <c r="M931" s="10">
        <f>IF(COUNT(A931,B931,C931,D931,E931,F931,G931,H931)&gt;0,AVERAGE(A931,B931,C931,D931,E931,F931,G931,H931),"")</f>
        <v/>
      </c>
    </row>
    <row r="932">
      <c r="A932" s="9">
        <f>IF(Data!A932&gt;0,Data!A932-4,"")</f>
        <v/>
      </c>
      <c r="B932" s="9">
        <f>IF(Data!B932&gt;0,Data!B932-4,"")</f>
        <v/>
      </c>
      <c r="C932" s="9">
        <f>IF(Data!C932&gt;0,Data!C932-4,"")</f>
        <v/>
      </c>
      <c r="D932" s="9">
        <f>IF(Data!D932&gt;0,Data!D932-4,"")</f>
        <v/>
      </c>
      <c r="E932" s="9">
        <f>IF(Data!E932&gt;0,Data!E932-4,"")</f>
        <v/>
      </c>
      <c r="F932" s="9">
        <f>IF(Data!F932&gt;0,Data!F932-4,"")</f>
        <v/>
      </c>
      <c r="G932" s="9">
        <f>IF(Data!G932&gt;0,Data!G932-4,"")</f>
        <v/>
      </c>
      <c r="H932" s="9">
        <f>IF(Data!H932&gt;0,Data!H932-4,"")</f>
        <v/>
      </c>
      <c r="K932" s="10">
        <f>IF(COUNT(A932,B932,C932,D932)&gt;0,AVERAGE(A932,B932,C932,D932),"")</f>
        <v/>
      </c>
      <c r="L932" s="10">
        <f>IF(COUNT(E932,F932,G932,H932)&gt;0,AVERAGE(E932,F932,G932,H932),"")</f>
        <v/>
      </c>
      <c r="M932" s="10">
        <f>IF(COUNT(A932,B932,C932,D932,E932,F932,G932,H932)&gt;0,AVERAGE(A932,B932,C932,D932,E932,F932,G932,H932),"")</f>
        <v/>
      </c>
    </row>
    <row r="933">
      <c r="A933" s="9">
        <f>IF(Data!A933&gt;0,Data!A933-4,"")</f>
        <v/>
      </c>
      <c r="B933" s="9">
        <f>IF(Data!B933&gt;0,Data!B933-4,"")</f>
        <v/>
      </c>
      <c r="C933" s="9">
        <f>IF(Data!C933&gt;0,Data!C933-4,"")</f>
        <v/>
      </c>
      <c r="D933" s="9">
        <f>IF(Data!D933&gt;0,Data!D933-4,"")</f>
        <v/>
      </c>
      <c r="E933" s="9">
        <f>IF(Data!E933&gt;0,Data!E933-4,"")</f>
        <v/>
      </c>
      <c r="F933" s="9">
        <f>IF(Data!F933&gt;0,Data!F933-4,"")</f>
        <v/>
      </c>
      <c r="G933" s="9">
        <f>IF(Data!G933&gt;0,Data!G933-4,"")</f>
        <v/>
      </c>
      <c r="H933" s="9">
        <f>IF(Data!H933&gt;0,Data!H933-4,"")</f>
        <v/>
      </c>
      <c r="K933" s="10">
        <f>IF(COUNT(A933,B933,C933,D933)&gt;0,AVERAGE(A933,B933,C933,D933),"")</f>
        <v/>
      </c>
      <c r="L933" s="10">
        <f>IF(COUNT(E933,F933,G933,H933)&gt;0,AVERAGE(E933,F933,G933,H933),"")</f>
        <v/>
      </c>
      <c r="M933" s="10">
        <f>IF(COUNT(A933,B933,C933,D933,E933,F933,G933,H933)&gt;0,AVERAGE(A933,B933,C933,D933,E933,F933,G933,H933),"")</f>
        <v/>
      </c>
    </row>
    <row r="934">
      <c r="A934" s="9">
        <f>IF(Data!A934&gt;0,Data!A934-4,"")</f>
        <v/>
      </c>
      <c r="B934" s="9">
        <f>IF(Data!B934&gt;0,Data!B934-4,"")</f>
        <v/>
      </c>
      <c r="C934" s="9">
        <f>IF(Data!C934&gt;0,Data!C934-4,"")</f>
        <v/>
      </c>
      <c r="D934" s="9">
        <f>IF(Data!D934&gt;0,Data!D934-4,"")</f>
        <v/>
      </c>
      <c r="E934" s="9">
        <f>IF(Data!E934&gt;0,Data!E934-4,"")</f>
        <v/>
      </c>
      <c r="F934" s="9">
        <f>IF(Data!F934&gt;0,Data!F934-4,"")</f>
        <v/>
      </c>
      <c r="G934" s="9">
        <f>IF(Data!G934&gt;0,Data!G934-4,"")</f>
        <v/>
      </c>
      <c r="H934" s="9">
        <f>IF(Data!H934&gt;0,Data!H934-4,"")</f>
        <v/>
      </c>
      <c r="K934" s="10">
        <f>IF(COUNT(A934,B934,C934,D934)&gt;0,AVERAGE(A934,B934,C934,D934),"")</f>
        <v/>
      </c>
      <c r="L934" s="10">
        <f>IF(COUNT(E934,F934,G934,H934)&gt;0,AVERAGE(E934,F934,G934,H934),"")</f>
        <v/>
      </c>
      <c r="M934" s="10">
        <f>IF(COUNT(A934,B934,C934,D934,E934,F934,G934,H934)&gt;0,AVERAGE(A934,B934,C934,D934,E934,F934,G934,H934),"")</f>
        <v/>
      </c>
    </row>
    <row r="935">
      <c r="A935" s="9">
        <f>IF(Data!A935&gt;0,Data!A935-4,"")</f>
        <v/>
      </c>
      <c r="B935" s="9">
        <f>IF(Data!B935&gt;0,Data!B935-4,"")</f>
        <v/>
      </c>
      <c r="C935" s="9">
        <f>IF(Data!C935&gt;0,Data!C935-4,"")</f>
        <v/>
      </c>
      <c r="D935" s="9">
        <f>IF(Data!D935&gt;0,Data!D935-4,"")</f>
        <v/>
      </c>
      <c r="E935" s="9">
        <f>IF(Data!E935&gt;0,Data!E935-4,"")</f>
        <v/>
      </c>
      <c r="F935" s="9">
        <f>IF(Data!F935&gt;0,Data!F935-4,"")</f>
        <v/>
      </c>
      <c r="G935" s="9">
        <f>IF(Data!G935&gt;0,Data!G935-4,"")</f>
        <v/>
      </c>
      <c r="H935" s="9">
        <f>IF(Data!H935&gt;0,Data!H935-4,"")</f>
        <v/>
      </c>
      <c r="K935" s="10">
        <f>IF(COUNT(A935,B935,C935,D935)&gt;0,AVERAGE(A935,B935,C935,D935),"")</f>
        <v/>
      </c>
      <c r="L935" s="10">
        <f>IF(COUNT(E935,F935,G935,H935)&gt;0,AVERAGE(E935,F935,G935,H935),"")</f>
        <v/>
      </c>
      <c r="M935" s="10">
        <f>IF(COUNT(A935,B935,C935,D935,E935,F935,G935,H935)&gt;0,AVERAGE(A935,B935,C935,D935,E935,F935,G935,H935),"")</f>
        <v/>
      </c>
    </row>
    <row r="936">
      <c r="A936" s="9">
        <f>IF(Data!A936&gt;0,Data!A936-4,"")</f>
        <v/>
      </c>
      <c r="B936" s="9">
        <f>IF(Data!B936&gt;0,Data!B936-4,"")</f>
        <v/>
      </c>
      <c r="C936" s="9">
        <f>IF(Data!C936&gt;0,Data!C936-4,"")</f>
        <v/>
      </c>
      <c r="D936" s="9">
        <f>IF(Data!D936&gt;0,Data!D936-4,"")</f>
        <v/>
      </c>
      <c r="E936" s="9">
        <f>IF(Data!E936&gt;0,Data!E936-4,"")</f>
        <v/>
      </c>
      <c r="F936" s="9">
        <f>IF(Data!F936&gt;0,Data!F936-4,"")</f>
        <v/>
      </c>
      <c r="G936" s="9">
        <f>IF(Data!G936&gt;0,Data!G936-4,"")</f>
        <v/>
      </c>
      <c r="H936" s="9">
        <f>IF(Data!H936&gt;0,Data!H936-4,"")</f>
        <v/>
      </c>
      <c r="K936" s="10">
        <f>IF(COUNT(A936,B936,C936,D936)&gt;0,AVERAGE(A936,B936,C936,D936),"")</f>
        <v/>
      </c>
      <c r="L936" s="10">
        <f>IF(COUNT(E936,F936,G936,H936)&gt;0,AVERAGE(E936,F936,G936,H936),"")</f>
        <v/>
      </c>
      <c r="M936" s="10">
        <f>IF(COUNT(A936,B936,C936,D936,E936,F936,G936,H936)&gt;0,AVERAGE(A936,B936,C936,D936,E936,F936,G936,H936),"")</f>
        <v/>
      </c>
    </row>
    <row r="937">
      <c r="A937" s="9">
        <f>IF(Data!A937&gt;0,Data!A937-4,"")</f>
        <v/>
      </c>
      <c r="B937" s="9">
        <f>IF(Data!B937&gt;0,Data!B937-4,"")</f>
        <v/>
      </c>
      <c r="C937" s="9">
        <f>IF(Data!C937&gt;0,Data!C937-4,"")</f>
        <v/>
      </c>
      <c r="D937" s="9">
        <f>IF(Data!D937&gt;0,Data!D937-4,"")</f>
        <v/>
      </c>
      <c r="E937" s="9">
        <f>IF(Data!E937&gt;0,Data!E937-4,"")</f>
        <v/>
      </c>
      <c r="F937" s="9">
        <f>IF(Data!F937&gt;0,Data!F937-4,"")</f>
        <v/>
      </c>
      <c r="G937" s="9">
        <f>IF(Data!G937&gt;0,Data!G937-4,"")</f>
        <v/>
      </c>
      <c r="H937" s="9">
        <f>IF(Data!H937&gt;0,Data!H937-4,"")</f>
        <v/>
      </c>
      <c r="K937" s="10">
        <f>IF(COUNT(A937,B937,C937,D937)&gt;0,AVERAGE(A937,B937,C937,D937),"")</f>
        <v/>
      </c>
      <c r="L937" s="10">
        <f>IF(COUNT(E937,F937,G937,H937)&gt;0,AVERAGE(E937,F937,G937,H937),"")</f>
        <v/>
      </c>
      <c r="M937" s="10">
        <f>IF(COUNT(A937,B937,C937,D937,E937,F937,G937,H937)&gt;0,AVERAGE(A937,B937,C937,D937,E937,F937,G937,H937),"")</f>
        <v/>
      </c>
    </row>
    <row r="938">
      <c r="A938" s="9">
        <f>IF(Data!A938&gt;0,Data!A938-4,"")</f>
        <v/>
      </c>
      <c r="B938" s="9">
        <f>IF(Data!B938&gt;0,Data!B938-4,"")</f>
        <v/>
      </c>
      <c r="C938" s="9">
        <f>IF(Data!C938&gt;0,Data!C938-4,"")</f>
        <v/>
      </c>
      <c r="D938" s="9">
        <f>IF(Data!D938&gt;0,Data!D938-4,"")</f>
        <v/>
      </c>
      <c r="E938" s="9">
        <f>IF(Data!E938&gt;0,Data!E938-4,"")</f>
        <v/>
      </c>
      <c r="F938" s="9">
        <f>IF(Data!F938&gt;0,Data!F938-4,"")</f>
        <v/>
      </c>
      <c r="G938" s="9">
        <f>IF(Data!G938&gt;0,Data!G938-4,"")</f>
        <v/>
      </c>
      <c r="H938" s="9">
        <f>IF(Data!H938&gt;0,Data!H938-4,"")</f>
        <v/>
      </c>
      <c r="K938" s="10">
        <f>IF(COUNT(A938,B938,C938,D938)&gt;0,AVERAGE(A938,B938,C938,D938),"")</f>
        <v/>
      </c>
      <c r="L938" s="10">
        <f>IF(COUNT(E938,F938,G938,H938)&gt;0,AVERAGE(E938,F938,G938,H938),"")</f>
        <v/>
      </c>
      <c r="M938" s="10">
        <f>IF(COUNT(A938,B938,C938,D938,E938,F938,G938,H938)&gt;0,AVERAGE(A938,B938,C938,D938,E938,F938,G938,H938),"")</f>
        <v/>
      </c>
    </row>
    <row r="939">
      <c r="A939" s="9">
        <f>IF(Data!A939&gt;0,Data!A939-4,"")</f>
        <v/>
      </c>
      <c r="B939" s="9">
        <f>IF(Data!B939&gt;0,Data!B939-4,"")</f>
        <v/>
      </c>
      <c r="C939" s="9">
        <f>IF(Data!C939&gt;0,Data!C939-4,"")</f>
        <v/>
      </c>
      <c r="D939" s="9">
        <f>IF(Data!D939&gt;0,Data!D939-4,"")</f>
        <v/>
      </c>
      <c r="E939" s="9">
        <f>IF(Data!E939&gt;0,Data!E939-4,"")</f>
        <v/>
      </c>
      <c r="F939" s="9">
        <f>IF(Data!F939&gt;0,Data!F939-4,"")</f>
        <v/>
      </c>
      <c r="G939" s="9">
        <f>IF(Data!G939&gt;0,Data!G939-4,"")</f>
        <v/>
      </c>
      <c r="H939" s="9">
        <f>IF(Data!H939&gt;0,Data!H939-4,"")</f>
        <v/>
      </c>
      <c r="K939" s="10">
        <f>IF(COUNT(A939,B939,C939,D939)&gt;0,AVERAGE(A939,B939,C939,D939),"")</f>
        <v/>
      </c>
      <c r="L939" s="10">
        <f>IF(COUNT(E939,F939,G939,H939)&gt;0,AVERAGE(E939,F939,G939,H939),"")</f>
        <v/>
      </c>
      <c r="M939" s="10">
        <f>IF(COUNT(A939,B939,C939,D939,E939,F939,G939,H939)&gt;0,AVERAGE(A939,B939,C939,D939,E939,F939,G939,H939),"")</f>
        <v/>
      </c>
    </row>
    <row r="940">
      <c r="A940" s="9">
        <f>IF(Data!A940&gt;0,Data!A940-4,"")</f>
        <v/>
      </c>
      <c r="B940" s="9">
        <f>IF(Data!B940&gt;0,Data!B940-4,"")</f>
        <v/>
      </c>
      <c r="C940" s="9">
        <f>IF(Data!C940&gt;0,Data!C940-4,"")</f>
        <v/>
      </c>
      <c r="D940" s="9">
        <f>IF(Data!D940&gt;0,Data!D940-4,"")</f>
        <v/>
      </c>
      <c r="E940" s="9">
        <f>IF(Data!E940&gt;0,Data!E940-4,"")</f>
        <v/>
      </c>
      <c r="F940" s="9">
        <f>IF(Data!F940&gt;0,Data!F940-4,"")</f>
        <v/>
      </c>
      <c r="G940" s="9">
        <f>IF(Data!G940&gt;0,Data!G940-4,"")</f>
        <v/>
      </c>
      <c r="H940" s="9">
        <f>IF(Data!H940&gt;0,Data!H940-4,"")</f>
        <v/>
      </c>
      <c r="K940" s="10">
        <f>IF(COUNT(A940,B940,C940,D940)&gt;0,AVERAGE(A940,B940,C940,D940),"")</f>
        <v/>
      </c>
      <c r="L940" s="10">
        <f>IF(COUNT(E940,F940,G940,H940)&gt;0,AVERAGE(E940,F940,G940,H940),"")</f>
        <v/>
      </c>
      <c r="M940" s="10">
        <f>IF(COUNT(A940,B940,C940,D940,E940,F940,G940,H940)&gt;0,AVERAGE(A940,B940,C940,D940,E940,F940,G940,H940),"")</f>
        <v/>
      </c>
    </row>
    <row r="941">
      <c r="A941" s="9">
        <f>IF(Data!A941&gt;0,Data!A941-4,"")</f>
        <v/>
      </c>
      <c r="B941" s="9">
        <f>IF(Data!B941&gt;0,Data!B941-4,"")</f>
        <v/>
      </c>
      <c r="C941" s="9">
        <f>IF(Data!C941&gt;0,Data!C941-4,"")</f>
        <v/>
      </c>
      <c r="D941" s="9">
        <f>IF(Data!D941&gt;0,Data!D941-4,"")</f>
        <v/>
      </c>
      <c r="E941" s="9">
        <f>IF(Data!E941&gt;0,Data!E941-4,"")</f>
        <v/>
      </c>
      <c r="F941" s="9">
        <f>IF(Data!F941&gt;0,Data!F941-4,"")</f>
        <v/>
      </c>
      <c r="G941" s="9">
        <f>IF(Data!G941&gt;0,Data!G941-4,"")</f>
        <v/>
      </c>
      <c r="H941" s="9">
        <f>IF(Data!H941&gt;0,Data!H941-4,"")</f>
        <v/>
      </c>
      <c r="K941" s="10">
        <f>IF(COUNT(A941,B941,C941,D941)&gt;0,AVERAGE(A941,B941,C941,D941),"")</f>
        <v/>
      </c>
      <c r="L941" s="10">
        <f>IF(COUNT(E941,F941,G941,H941)&gt;0,AVERAGE(E941,F941,G941,H941),"")</f>
        <v/>
      </c>
      <c r="M941" s="10">
        <f>IF(COUNT(A941,B941,C941,D941,E941,F941,G941,H941)&gt;0,AVERAGE(A941,B941,C941,D941,E941,F941,G941,H941),"")</f>
        <v/>
      </c>
    </row>
    <row r="942">
      <c r="A942" s="9">
        <f>IF(Data!A942&gt;0,Data!A942-4,"")</f>
        <v/>
      </c>
      <c r="B942" s="9">
        <f>IF(Data!B942&gt;0,Data!B942-4,"")</f>
        <v/>
      </c>
      <c r="C942" s="9">
        <f>IF(Data!C942&gt;0,Data!C942-4,"")</f>
        <v/>
      </c>
      <c r="D942" s="9">
        <f>IF(Data!D942&gt;0,Data!D942-4,"")</f>
        <v/>
      </c>
      <c r="E942" s="9">
        <f>IF(Data!E942&gt;0,Data!E942-4,"")</f>
        <v/>
      </c>
      <c r="F942" s="9">
        <f>IF(Data!F942&gt;0,Data!F942-4,"")</f>
        <v/>
      </c>
      <c r="G942" s="9">
        <f>IF(Data!G942&gt;0,Data!G942-4,"")</f>
        <v/>
      </c>
      <c r="H942" s="9">
        <f>IF(Data!H942&gt;0,Data!H942-4,"")</f>
        <v/>
      </c>
      <c r="K942" s="10">
        <f>IF(COUNT(A942,B942,C942,D942)&gt;0,AVERAGE(A942,B942,C942,D942),"")</f>
        <v/>
      </c>
      <c r="L942" s="10">
        <f>IF(COUNT(E942,F942,G942,H942)&gt;0,AVERAGE(E942,F942,G942,H942),"")</f>
        <v/>
      </c>
      <c r="M942" s="10">
        <f>IF(COUNT(A942,B942,C942,D942,E942,F942,G942,H942)&gt;0,AVERAGE(A942,B942,C942,D942,E942,F942,G942,H942),"")</f>
        <v/>
      </c>
    </row>
    <row r="943">
      <c r="A943" s="9">
        <f>IF(Data!A943&gt;0,Data!A943-4,"")</f>
        <v/>
      </c>
      <c r="B943" s="9">
        <f>IF(Data!B943&gt;0,Data!B943-4,"")</f>
        <v/>
      </c>
      <c r="C943" s="9">
        <f>IF(Data!C943&gt;0,Data!C943-4,"")</f>
        <v/>
      </c>
      <c r="D943" s="9">
        <f>IF(Data!D943&gt;0,Data!D943-4,"")</f>
        <v/>
      </c>
      <c r="E943" s="9">
        <f>IF(Data!E943&gt;0,Data!E943-4,"")</f>
        <v/>
      </c>
      <c r="F943" s="9">
        <f>IF(Data!F943&gt;0,Data!F943-4,"")</f>
        <v/>
      </c>
      <c r="G943" s="9">
        <f>IF(Data!G943&gt;0,Data!G943-4,"")</f>
        <v/>
      </c>
      <c r="H943" s="9">
        <f>IF(Data!H943&gt;0,Data!H943-4,"")</f>
        <v/>
      </c>
      <c r="K943" s="10">
        <f>IF(COUNT(A943,B943,C943,D943)&gt;0,AVERAGE(A943,B943,C943,D943),"")</f>
        <v/>
      </c>
      <c r="L943" s="10">
        <f>IF(COUNT(E943,F943,G943,H943)&gt;0,AVERAGE(E943,F943,G943,H943),"")</f>
        <v/>
      </c>
      <c r="M943" s="10">
        <f>IF(COUNT(A943,B943,C943,D943,E943,F943,G943,H943)&gt;0,AVERAGE(A943,B943,C943,D943,E943,F943,G943,H943),"")</f>
        <v/>
      </c>
    </row>
    <row r="944">
      <c r="A944" s="9">
        <f>IF(Data!A944&gt;0,Data!A944-4,"")</f>
        <v/>
      </c>
      <c r="B944" s="9">
        <f>IF(Data!B944&gt;0,Data!B944-4,"")</f>
        <v/>
      </c>
      <c r="C944" s="9">
        <f>IF(Data!C944&gt;0,Data!C944-4,"")</f>
        <v/>
      </c>
      <c r="D944" s="9">
        <f>IF(Data!D944&gt;0,Data!D944-4,"")</f>
        <v/>
      </c>
      <c r="E944" s="9">
        <f>IF(Data!E944&gt;0,Data!E944-4,"")</f>
        <v/>
      </c>
      <c r="F944" s="9">
        <f>IF(Data!F944&gt;0,Data!F944-4,"")</f>
        <v/>
      </c>
      <c r="G944" s="9">
        <f>IF(Data!G944&gt;0,Data!G944-4,"")</f>
        <v/>
      </c>
      <c r="H944" s="9">
        <f>IF(Data!H944&gt;0,Data!H944-4,"")</f>
        <v/>
      </c>
      <c r="K944" s="10">
        <f>IF(COUNT(A944,B944,C944,D944)&gt;0,AVERAGE(A944,B944,C944,D944),"")</f>
        <v/>
      </c>
      <c r="L944" s="10">
        <f>IF(COUNT(E944,F944,G944,H944)&gt;0,AVERAGE(E944,F944,G944,H944),"")</f>
        <v/>
      </c>
      <c r="M944" s="10">
        <f>IF(COUNT(A944,B944,C944,D944,E944,F944,G944,H944)&gt;0,AVERAGE(A944,B944,C944,D944,E944,F944,G944,H944),"")</f>
        <v/>
      </c>
    </row>
    <row r="945">
      <c r="A945" s="9">
        <f>IF(Data!A945&gt;0,Data!A945-4,"")</f>
        <v/>
      </c>
      <c r="B945" s="9">
        <f>IF(Data!B945&gt;0,Data!B945-4,"")</f>
        <v/>
      </c>
      <c r="C945" s="9">
        <f>IF(Data!C945&gt;0,Data!C945-4,"")</f>
        <v/>
      </c>
      <c r="D945" s="9">
        <f>IF(Data!D945&gt;0,Data!D945-4,"")</f>
        <v/>
      </c>
      <c r="E945" s="9">
        <f>IF(Data!E945&gt;0,Data!E945-4,"")</f>
        <v/>
      </c>
      <c r="F945" s="9">
        <f>IF(Data!F945&gt;0,Data!F945-4,"")</f>
        <v/>
      </c>
      <c r="G945" s="9">
        <f>IF(Data!G945&gt;0,Data!G945-4,"")</f>
        <v/>
      </c>
      <c r="H945" s="9">
        <f>IF(Data!H945&gt;0,Data!H945-4,"")</f>
        <v/>
      </c>
      <c r="K945" s="10">
        <f>IF(COUNT(A945,B945,C945,D945)&gt;0,AVERAGE(A945,B945,C945,D945),"")</f>
        <v/>
      </c>
      <c r="L945" s="10">
        <f>IF(COUNT(E945,F945,G945,H945)&gt;0,AVERAGE(E945,F945,G945,H945),"")</f>
        <v/>
      </c>
      <c r="M945" s="10">
        <f>IF(COUNT(A945,B945,C945,D945,E945,F945,G945,H945)&gt;0,AVERAGE(A945,B945,C945,D945,E945,F945,G945,H945),"")</f>
        <v/>
      </c>
    </row>
    <row r="946">
      <c r="A946" s="9">
        <f>IF(Data!A946&gt;0,Data!A946-4,"")</f>
        <v/>
      </c>
      <c r="B946" s="9">
        <f>IF(Data!B946&gt;0,Data!B946-4,"")</f>
        <v/>
      </c>
      <c r="C946" s="9">
        <f>IF(Data!C946&gt;0,Data!C946-4,"")</f>
        <v/>
      </c>
      <c r="D946" s="9">
        <f>IF(Data!D946&gt;0,Data!D946-4,"")</f>
        <v/>
      </c>
      <c r="E946" s="9">
        <f>IF(Data!E946&gt;0,Data!E946-4,"")</f>
        <v/>
      </c>
      <c r="F946" s="9">
        <f>IF(Data!F946&gt;0,Data!F946-4,"")</f>
        <v/>
      </c>
      <c r="G946" s="9">
        <f>IF(Data!G946&gt;0,Data!G946-4,"")</f>
        <v/>
      </c>
      <c r="H946" s="9">
        <f>IF(Data!H946&gt;0,Data!H946-4,"")</f>
        <v/>
      </c>
      <c r="K946" s="10">
        <f>IF(COUNT(A946,B946,C946,D946)&gt;0,AVERAGE(A946,B946,C946,D946),"")</f>
        <v/>
      </c>
      <c r="L946" s="10">
        <f>IF(COUNT(E946,F946,G946,H946)&gt;0,AVERAGE(E946,F946,G946,H946),"")</f>
        <v/>
      </c>
      <c r="M946" s="10">
        <f>IF(COUNT(A946,B946,C946,D946,E946,F946,G946,H946)&gt;0,AVERAGE(A946,B946,C946,D946,E946,F946,G946,H946),"")</f>
        <v/>
      </c>
    </row>
    <row r="947">
      <c r="A947" s="9">
        <f>IF(Data!A947&gt;0,Data!A947-4,"")</f>
        <v/>
      </c>
      <c r="B947" s="9">
        <f>IF(Data!B947&gt;0,Data!B947-4,"")</f>
        <v/>
      </c>
      <c r="C947" s="9">
        <f>IF(Data!C947&gt;0,Data!C947-4,"")</f>
        <v/>
      </c>
      <c r="D947" s="9">
        <f>IF(Data!D947&gt;0,Data!D947-4,"")</f>
        <v/>
      </c>
      <c r="E947" s="9">
        <f>IF(Data!E947&gt;0,Data!E947-4,"")</f>
        <v/>
      </c>
      <c r="F947" s="9">
        <f>IF(Data!F947&gt;0,Data!F947-4,"")</f>
        <v/>
      </c>
      <c r="G947" s="9">
        <f>IF(Data!G947&gt;0,Data!G947-4,"")</f>
        <v/>
      </c>
      <c r="H947" s="9">
        <f>IF(Data!H947&gt;0,Data!H947-4,"")</f>
        <v/>
      </c>
      <c r="K947" s="10">
        <f>IF(COUNT(A947,B947,C947,D947)&gt;0,AVERAGE(A947,B947,C947,D947),"")</f>
        <v/>
      </c>
      <c r="L947" s="10">
        <f>IF(COUNT(E947,F947,G947,H947)&gt;0,AVERAGE(E947,F947,G947,H947),"")</f>
        <v/>
      </c>
      <c r="M947" s="10">
        <f>IF(COUNT(A947,B947,C947,D947,E947,F947,G947,H947)&gt;0,AVERAGE(A947,B947,C947,D947,E947,F947,G947,H947),"")</f>
        <v/>
      </c>
    </row>
    <row r="948">
      <c r="A948" s="9">
        <f>IF(Data!A948&gt;0,Data!A948-4,"")</f>
        <v/>
      </c>
      <c r="B948" s="9">
        <f>IF(Data!B948&gt;0,Data!B948-4,"")</f>
        <v/>
      </c>
      <c r="C948" s="9">
        <f>IF(Data!C948&gt;0,Data!C948-4,"")</f>
        <v/>
      </c>
      <c r="D948" s="9">
        <f>IF(Data!D948&gt;0,Data!D948-4,"")</f>
        <v/>
      </c>
      <c r="E948" s="9">
        <f>IF(Data!E948&gt;0,Data!E948-4,"")</f>
        <v/>
      </c>
      <c r="F948" s="9">
        <f>IF(Data!F948&gt;0,Data!F948-4,"")</f>
        <v/>
      </c>
      <c r="G948" s="9">
        <f>IF(Data!G948&gt;0,Data!G948-4,"")</f>
        <v/>
      </c>
      <c r="H948" s="9">
        <f>IF(Data!H948&gt;0,Data!H948-4,"")</f>
        <v/>
      </c>
      <c r="K948" s="10">
        <f>IF(COUNT(A948,B948,C948,D948)&gt;0,AVERAGE(A948,B948,C948,D948),"")</f>
        <v/>
      </c>
      <c r="L948" s="10">
        <f>IF(COUNT(E948,F948,G948,H948)&gt;0,AVERAGE(E948,F948,G948,H948),"")</f>
        <v/>
      </c>
      <c r="M948" s="10">
        <f>IF(COUNT(A948,B948,C948,D948,E948,F948,G948,H948)&gt;0,AVERAGE(A948,B948,C948,D948,E948,F948,G948,H948),"")</f>
        <v/>
      </c>
    </row>
    <row r="949">
      <c r="A949" s="9">
        <f>IF(Data!A949&gt;0,Data!A949-4,"")</f>
        <v/>
      </c>
      <c r="B949" s="9">
        <f>IF(Data!B949&gt;0,Data!B949-4,"")</f>
        <v/>
      </c>
      <c r="C949" s="9">
        <f>IF(Data!C949&gt;0,Data!C949-4,"")</f>
        <v/>
      </c>
      <c r="D949" s="9">
        <f>IF(Data!D949&gt;0,Data!D949-4,"")</f>
        <v/>
      </c>
      <c r="E949" s="9">
        <f>IF(Data!E949&gt;0,Data!E949-4,"")</f>
        <v/>
      </c>
      <c r="F949" s="9">
        <f>IF(Data!F949&gt;0,Data!F949-4,"")</f>
        <v/>
      </c>
      <c r="G949" s="9">
        <f>IF(Data!G949&gt;0,Data!G949-4,"")</f>
        <v/>
      </c>
      <c r="H949" s="9">
        <f>IF(Data!H949&gt;0,Data!H949-4,"")</f>
        <v/>
      </c>
      <c r="K949" s="10">
        <f>IF(COUNT(A949,B949,C949,D949)&gt;0,AVERAGE(A949,B949,C949,D949),"")</f>
        <v/>
      </c>
      <c r="L949" s="10">
        <f>IF(COUNT(E949,F949,G949,H949)&gt;0,AVERAGE(E949,F949,G949,H949),"")</f>
        <v/>
      </c>
      <c r="M949" s="10">
        <f>IF(COUNT(A949,B949,C949,D949,E949,F949,G949,H949)&gt;0,AVERAGE(A949,B949,C949,D949,E949,F949,G949,H949),"")</f>
        <v/>
      </c>
    </row>
    <row r="950">
      <c r="A950" s="9">
        <f>IF(Data!A950&gt;0,Data!A950-4,"")</f>
        <v/>
      </c>
      <c r="B950" s="9">
        <f>IF(Data!B950&gt;0,Data!B950-4,"")</f>
        <v/>
      </c>
      <c r="C950" s="9">
        <f>IF(Data!C950&gt;0,Data!C950-4,"")</f>
        <v/>
      </c>
      <c r="D950" s="9">
        <f>IF(Data!D950&gt;0,Data!D950-4,"")</f>
        <v/>
      </c>
      <c r="E950" s="9">
        <f>IF(Data!E950&gt;0,Data!E950-4,"")</f>
        <v/>
      </c>
      <c r="F950" s="9">
        <f>IF(Data!F950&gt;0,Data!F950-4,"")</f>
        <v/>
      </c>
      <c r="G950" s="9">
        <f>IF(Data!G950&gt;0,Data!G950-4,"")</f>
        <v/>
      </c>
      <c r="H950" s="9">
        <f>IF(Data!H950&gt;0,Data!H950-4,"")</f>
        <v/>
      </c>
      <c r="K950" s="10">
        <f>IF(COUNT(A950,B950,C950,D950)&gt;0,AVERAGE(A950,B950,C950,D950),"")</f>
        <v/>
      </c>
      <c r="L950" s="10">
        <f>IF(COUNT(E950,F950,G950,H950)&gt;0,AVERAGE(E950,F950,G950,H950),"")</f>
        <v/>
      </c>
      <c r="M950" s="10">
        <f>IF(COUNT(A950,B950,C950,D950,E950,F950,G950,H950)&gt;0,AVERAGE(A950,B950,C950,D950,E950,F950,G950,H950),"")</f>
        <v/>
      </c>
    </row>
    <row r="951">
      <c r="A951" s="9">
        <f>IF(Data!A951&gt;0,Data!A951-4,"")</f>
        <v/>
      </c>
      <c r="B951" s="9">
        <f>IF(Data!B951&gt;0,Data!B951-4,"")</f>
        <v/>
      </c>
      <c r="C951" s="9">
        <f>IF(Data!C951&gt;0,Data!C951-4,"")</f>
        <v/>
      </c>
      <c r="D951" s="9">
        <f>IF(Data!D951&gt;0,Data!D951-4,"")</f>
        <v/>
      </c>
      <c r="E951" s="9">
        <f>IF(Data!E951&gt;0,Data!E951-4,"")</f>
        <v/>
      </c>
      <c r="F951" s="9">
        <f>IF(Data!F951&gt;0,Data!F951-4,"")</f>
        <v/>
      </c>
      <c r="G951" s="9">
        <f>IF(Data!G951&gt;0,Data!G951-4,"")</f>
        <v/>
      </c>
      <c r="H951" s="9">
        <f>IF(Data!H951&gt;0,Data!H951-4,"")</f>
        <v/>
      </c>
      <c r="K951" s="10">
        <f>IF(COUNT(A951,B951,C951,D951)&gt;0,AVERAGE(A951,B951,C951,D951),"")</f>
        <v/>
      </c>
      <c r="L951" s="10">
        <f>IF(COUNT(E951,F951,G951,H951)&gt;0,AVERAGE(E951,F951,G951,H951),"")</f>
        <v/>
      </c>
      <c r="M951" s="10">
        <f>IF(COUNT(A951,B951,C951,D951,E951,F951,G951,H951)&gt;0,AVERAGE(A951,B951,C951,D951,E951,F951,G951,H951),"")</f>
        <v/>
      </c>
    </row>
    <row r="952">
      <c r="A952" s="9">
        <f>IF(Data!A952&gt;0,Data!A952-4,"")</f>
        <v/>
      </c>
      <c r="B952" s="9">
        <f>IF(Data!B952&gt;0,Data!B952-4,"")</f>
        <v/>
      </c>
      <c r="C952" s="9">
        <f>IF(Data!C952&gt;0,Data!C952-4,"")</f>
        <v/>
      </c>
      <c r="D952" s="9">
        <f>IF(Data!D952&gt;0,Data!D952-4,"")</f>
        <v/>
      </c>
      <c r="E952" s="9">
        <f>IF(Data!E952&gt;0,Data!E952-4,"")</f>
        <v/>
      </c>
      <c r="F952" s="9">
        <f>IF(Data!F952&gt;0,Data!F952-4,"")</f>
        <v/>
      </c>
      <c r="G952" s="9">
        <f>IF(Data!G952&gt;0,Data!G952-4,"")</f>
        <v/>
      </c>
      <c r="H952" s="9">
        <f>IF(Data!H952&gt;0,Data!H952-4,"")</f>
        <v/>
      </c>
      <c r="K952" s="10">
        <f>IF(COUNT(A952,B952,C952,D952)&gt;0,AVERAGE(A952,B952,C952,D952),"")</f>
        <v/>
      </c>
      <c r="L952" s="10">
        <f>IF(COUNT(E952,F952,G952,H952)&gt;0,AVERAGE(E952,F952,G952,H952),"")</f>
        <v/>
      </c>
      <c r="M952" s="10">
        <f>IF(COUNT(A952,B952,C952,D952,E952,F952,G952,H952)&gt;0,AVERAGE(A952,B952,C952,D952,E952,F952,G952,H952),"")</f>
        <v/>
      </c>
    </row>
    <row r="953">
      <c r="A953" s="9">
        <f>IF(Data!A953&gt;0,Data!A953-4,"")</f>
        <v/>
      </c>
      <c r="B953" s="9">
        <f>IF(Data!B953&gt;0,Data!B953-4,"")</f>
        <v/>
      </c>
      <c r="C953" s="9">
        <f>IF(Data!C953&gt;0,Data!C953-4,"")</f>
        <v/>
      </c>
      <c r="D953" s="9">
        <f>IF(Data!D953&gt;0,Data!D953-4,"")</f>
        <v/>
      </c>
      <c r="E953" s="9">
        <f>IF(Data!E953&gt;0,Data!E953-4,"")</f>
        <v/>
      </c>
      <c r="F953" s="9">
        <f>IF(Data!F953&gt;0,Data!F953-4,"")</f>
        <v/>
      </c>
      <c r="G953" s="9">
        <f>IF(Data!G953&gt;0,Data!G953-4,"")</f>
        <v/>
      </c>
      <c r="H953" s="9">
        <f>IF(Data!H953&gt;0,Data!H953-4,"")</f>
        <v/>
      </c>
      <c r="K953" s="10">
        <f>IF(COUNT(A953,B953,C953,D953)&gt;0,AVERAGE(A953,B953,C953,D953),"")</f>
        <v/>
      </c>
      <c r="L953" s="10">
        <f>IF(COUNT(E953,F953,G953,H953)&gt;0,AVERAGE(E953,F953,G953,H953),"")</f>
        <v/>
      </c>
      <c r="M953" s="10">
        <f>IF(COUNT(A953,B953,C953,D953,E953,F953,G953,H953)&gt;0,AVERAGE(A953,B953,C953,D953,E953,F953,G953,H953),"")</f>
        <v/>
      </c>
    </row>
    <row r="954">
      <c r="A954" s="9">
        <f>IF(Data!A954&gt;0,Data!A954-4,"")</f>
        <v/>
      </c>
      <c r="B954" s="9">
        <f>IF(Data!B954&gt;0,Data!B954-4,"")</f>
        <v/>
      </c>
      <c r="C954" s="9">
        <f>IF(Data!C954&gt;0,Data!C954-4,"")</f>
        <v/>
      </c>
      <c r="D954" s="9">
        <f>IF(Data!D954&gt;0,Data!D954-4,"")</f>
        <v/>
      </c>
      <c r="E954" s="9">
        <f>IF(Data!E954&gt;0,Data!E954-4,"")</f>
        <v/>
      </c>
      <c r="F954" s="9">
        <f>IF(Data!F954&gt;0,Data!F954-4,"")</f>
        <v/>
      </c>
      <c r="G954" s="9">
        <f>IF(Data!G954&gt;0,Data!G954-4,"")</f>
        <v/>
      </c>
      <c r="H954" s="9">
        <f>IF(Data!H954&gt;0,Data!H954-4,"")</f>
        <v/>
      </c>
      <c r="K954" s="10">
        <f>IF(COUNT(A954,B954,C954,D954)&gt;0,AVERAGE(A954,B954,C954,D954),"")</f>
        <v/>
      </c>
      <c r="L954" s="10">
        <f>IF(COUNT(E954,F954,G954,H954)&gt;0,AVERAGE(E954,F954,G954,H954),"")</f>
        <v/>
      </c>
      <c r="M954" s="10">
        <f>IF(COUNT(A954,B954,C954,D954,E954,F954,G954,H954)&gt;0,AVERAGE(A954,B954,C954,D954,E954,F954,G954,H954),"")</f>
        <v/>
      </c>
    </row>
    <row r="955">
      <c r="A955" s="9">
        <f>IF(Data!A955&gt;0,Data!A955-4,"")</f>
        <v/>
      </c>
      <c r="B955" s="9">
        <f>IF(Data!B955&gt;0,Data!B955-4,"")</f>
        <v/>
      </c>
      <c r="C955" s="9">
        <f>IF(Data!C955&gt;0,Data!C955-4,"")</f>
        <v/>
      </c>
      <c r="D955" s="9">
        <f>IF(Data!D955&gt;0,Data!D955-4,"")</f>
        <v/>
      </c>
      <c r="E955" s="9">
        <f>IF(Data!E955&gt;0,Data!E955-4,"")</f>
        <v/>
      </c>
      <c r="F955" s="9">
        <f>IF(Data!F955&gt;0,Data!F955-4,"")</f>
        <v/>
      </c>
      <c r="G955" s="9">
        <f>IF(Data!G955&gt;0,Data!G955-4,"")</f>
        <v/>
      </c>
      <c r="H955" s="9">
        <f>IF(Data!H955&gt;0,Data!H955-4,"")</f>
        <v/>
      </c>
      <c r="K955" s="10">
        <f>IF(COUNT(A955,B955,C955,D955)&gt;0,AVERAGE(A955,B955,C955,D955),"")</f>
        <v/>
      </c>
      <c r="L955" s="10">
        <f>IF(COUNT(E955,F955,G955,H955)&gt;0,AVERAGE(E955,F955,G955,H955),"")</f>
        <v/>
      </c>
      <c r="M955" s="10">
        <f>IF(COUNT(A955,B955,C955,D955,E955,F955,G955,H955)&gt;0,AVERAGE(A955,B955,C955,D955,E955,F955,G955,H955),"")</f>
        <v/>
      </c>
    </row>
    <row r="956">
      <c r="A956" s="9">
        <f>IF(Data!A956&gt;0,Data!A956-4,"")</f>
        <v/>
      </c>
      <c r="B956" s="9">
        <f>IF(Data!B956&gt;0,Data!B956-4,"")</f>
        <v/>
      </c>
      <c r="C956" s="9">
        <f>IF(Data!C956&gt;0,Data!C956-4,"")</f>
        <v/>
      </c>
      <c r="D956" s="9">
        <f>IF(Data!D956&gt;0,Data!D956-4,"")</f>
        <v/>
      </c>
      <c r="E956" s="9">
        <f>IF(Data!E956&gt;0,Data!E956-4,"")</f>
        <v/>
      </c>
      <c r="F956" s="9">
        <f>IF(Data!F956&gt;0,Data!F956-4,"")</f>
        <v/>
      </c>
      <c r="G956" s="9">
        <f>IF(Data!G956&gt;0,Data!G956-4,"")</f>
        <v/>
      </c>
      <c r="H956" s="9">
        <f>IF(Data!H956&gt;0,Data!H956-4,"")</f>
        <v/>
      </c>
      <c r="K956" s="10">
        <f>IF(COUNT(A956,B956,C956,D956)&gt;0,AVERAGE(A956,B956,C956,D956),"")</f>
        <v/>
      </c>
      <c r="L956" s="10">
        <f>IF(COUNT(E956,F956,G956,H956)&gt;0,AVERAGE(E956,F956,G956,H956),"")</f>
        <v/>
      </c>
      <c r="M956" s="10">
        <f>IF(COUNT(A956,B956,C956,D956,E956,F956,G956,H956)&gt;0,AVERAGE(A956,B956,C956,D956,E956,F956,G956,H956),"")</f>
        <v/>
      </c>
    </row>
    <row r="957">
      <c r="A957" s="9">
        <f>IF(Data!A957&gt;0,Data!A957-4,"")</f>
        <v/>
      </c>
      <c r="B957" s="9">
        <f>IF(Data!B957&gt;0,Data!B957-4,"")</f>
        <v/>
      </c>
      <c r="C957" s="9">
        <f>IF(Data!C957&gt;0,Data!C957-4,"")</f>
        <v/>
      </c>
      <c r="D957" s="9">
        <f>IF(Data!D957&gt;0,Data!D957-4,"")</f>
        <v/>
      </c>
      <c r="E957" s="9">
        <f>IF(Data!E957&gt;0,Data!E957-4,"")</f>
        <v/>
      </c>
      <c r="F957" s="9">
        <f>IF(Data!F957&gt;0,Data!F957-4,"")</f>
        <v/>
      </c>
      <c r="G957" s="9">
        <f>IF(Data!G957&gt;0,Data!G957-4,"")</f>
        <v/>
      </c>
      <c r="H957" s="9">
        <f>IF(Data!H957&gt;0,Data!H957-4,"")</f>
        <v/>
      </c>
      <c r="K957" s="10">
        <f>IF(COUNT(A957,B957,C957,D957)&gt;0,AVERAGE(A957,B957,C957,D957),"")</f>
        <v/>
      </c>
      <c r="L957" s="10">
        <f>IF(COUNT(E957,F957,G957,H957)&gt;0,AVERAGE(E957,F957,G957,H957),"")</f>
        <v/>
      </c>
      <c r="M957" s="10">
        <f>IF(COUNT(A957,B957,C957,D957,E957,F957,G957,H957)&gt;0,AVERAGE(A957,B957,C957,D957,E957,F957,G957,H957),"")</f>
        <v/>
      </c>
    </row>
    <row r="958">
      <c r="A958" s="9">
        <f>IF(Data!A958&gt;0,Data!A958-4,"")</f>
        <v/>
      </c>
      <c r="B958" s="9">
        <f>IF(Data!B958&gt;0,Data!B958-4,"")</f>
        <v/>
      </c>
      <c r="C958" s="9">
        <f>IF(Data!C958&gt;0,Data!C958-4,"")</f>
        <v/>
      </c>
      <c r="D958" s="9">
        <f>IF(Data!D958&gt;0,Data!D958-4,"")</f>
        <v/>
      </c>
      <c r="E958" s="9">
        <f>IF(Data!E958&gt;0,Data!E958-4,"")</f>
        <v/>
      </c>
      <c r="F958" s="9">
        <f>IF(Data!F958&gt;0,Data!F958-4,"")</f>
        <v/>
      </c>
      <c r="G958" s="9">
        <f>IF(Data!G958&gt;0,Data!G958-4,"")</f>
        <v/>
      </c>
      <c r="H958" s="9">
        <f>IF(Data!H958&gt;0,Data!H958-4,"")</f>
        <v/>
      </c>
      <c r="K958" s="10">
        <f>IF(COUNT(A958,B958,C958,D958)&gt;0,AVERAGE(A958,B958,C958,D958),"")</f>
        <v/>
      </c>
      <c r="L958" s="10">
        <f>IF(COUNT(E958,F958,G958,H958)&gt;0,AVERAGE(E958,F958,G958,H958),"")</f>
        <v/>
      </c>
      <c r="M958" s="10">
        <f>IF(COUNT(A958,B958,C958,D958,E958,F958,G958,H958)&gt;0,AVERAGE(A958,B958,C958,D958,E958,F958,G958,H958),"")</f>
        <v/>
      </c>
    </row>
    <row r="959">
      <c r="A959" s="9">
        <f>IF(Data!A959&gt;0,Data!A959-4,"")</f>
        <v/>
      </c>
      <c r="B959" s="9">
        <f>IF(Data!B959&gt;0,Data!B959-4,"")</f>
        <v/>
      </c>
      <c r="C959" s="9">
        <f>IF(Data!C959&gt;0,Data!C959-4,"")</f>
        <v/>
      </c>
      <c r="D959" s="9">
        <f>IF(Data!D959&gt;0,Data!D959-4,"")</f>
        <v/>
      </c>
      <c r="E959" s="9">
        <f>IF(Data!E959&gt;0,Data!E959-4,"")</f>
        <v/>
      </c>
      <c r="F959" s="9">
        <f>IF(Data!F959&gt;0,Data!F959-4,"")</f>
        <v/>
      </c>
      <c r="G959" s="9">
        <f>IF(Data!G959&gt;0,Data!G959-4,"")</f>
        <v/>
      </c>
      <c r="H959" s="9">
        <f>IF(Data!H959&gt;0,Data!H959-4,"")</f>
        <v/>
      </c>
      <c r="K959" s="10">
        <f>IF(COUNT(A959,B959,C959,D959)&gt;0,AVERAGE(A959,B959,C959,D959),"")</f>
        <v/>
      </c>
      <c r="L959" s="10">
        <f>IF(COUNT(E959,F959,G959,H959)&gt;0,AVERAGE(E959,F959,G959,H959),"")</f>
        <v/>
      </c>
      <c r="M959" s="10">
        <f>IF(COUNT(A959,B959,C959,D959,E959,F959,G959,H959)&gt;0,AVERAGE(A959,B959,C959,D959,E959,F959,G959,H959),"")</f>
        <v/>
      </c>
    </row>
    <row r="960">
      <c r="A960" s="9">
        <f>IF(Data!A960&gt;0,Data!A960-4,"")</f>
        <v/>
      </c>
      <c r="B960" s="9">
        <f>IF(Data!B960&gt;0,Data!B960-4,"")</f>
        <v/>
      </c>
      <c r="C960" s="9">
        <f>IF(Data!C960&gt;0,Data!C960-4,"")</f>
        <v/>
      </c>
      <c r="D960" s="9">
        <f>IF(Data!D960&gt;0,Data!D960-4,"")</f>
        <v/>
      </c>
      <c r="E960" s="9">
        <f>IF(Data!E960&gt;0,Data!E960-4,"")</f>
        <v/>
      </c>
      <c r="F960" s="9">
        <f>IF(Data!F960&gt;0,Data!F960-4,"")</f>
        <v/>
      </c>
      <c r="G960" s="9">
        <f>IF(Data!G960&gt;0,Data!G960-4,"")</f>
        <v/>
      </c>
      <c r="H960" s="9">
        <f>IF(Data!H960&gt;0,Data!H960-4,"")</f>
        <v/>
      </c>
      <c r="K960" s="10">
        <f>IF(COUNT(A960,B960,C960,D960)&gt;0,AVERAGE(A960,B960,C960,D960),"")</f>
        <v/>
      </c>
      <c r="L960" s="10">
        <f>IF(COUNT(E960,F960,G960,H960)&gt;0,AVERAGE(E960,F960,G960,H960),"")</f>
        <v/>
      </c>
      <c r="M960" s="10">
        <f>IF(COUNT(A960,B960,C960,D960,E960,F960,G960,H960)&gt;0,AVERAGE(A960,B960,C960,D960,E960,F960,G960,H960),"")</f>
        <v/>
      </c>
    </row>
    <row r="961">
      <c r="A961" s="9">
        <f>IF(Data!A961&gt;0,Data!A961-4,"")</f>
        <v/>
      </c>
      <c r="B961" s="9">
        <f>IF(Data!B961&gt;0,Data!B961-4,"")</f>
        <v/>
      </c>
      <c r="C961" s="9">
        <f>IF(Data!C961&gt;0,Data!C961-4,"")</f>
        <v/>
      </c>
      <c r="D961" s="9">
        <f>IF(Data!D961&gt;0,Data!D961-4,"")</f>
        <v/>
      </c>
      <c r="E961" s="9">
        <f>IF(Data!E961&gt;0,Data!E961-4,"")</f>
        <v/>
      </c>
      <c r="F961" s="9">
        <f>IF(Data!F961&gt;0,Data!F961-4,"")</f>
        <v/>
      </c>
      <c r="G961" s="9">
        <f>IF(Data!G961&gt;0,Data!G961-4,"")</f>
        <v/>
      </c>
      <c r="H961" s="9">
        <f>IF(Data!H961&gt;0,Data!H961-4,"")</f>
        <v/>
      </c>
      <c r="K961" s="10">
        <f>IF(COUNT(A961,B961,C961,D961)&gt;0,AVERAGE(A961,B961,C961,D961),"")</f>
        <v/>
      </c>
      <c r="L961" s="10">
        <f>IF(COUNT(E961,F961,G961,H961)&gt;0,AVERAGE(E961,F961,G961,H961),"")</f>
        <v/>
      </c>
      <c r="M961" s="10">
        <f>IF(COUNT(A961,B961,C961,D961,E961,F961,G961,H961)&gt;0,AVERAGE(A961,B961,C961,D961,E961,F961,G961,H961),"")</f>
        <v/>
      </c>
    </row>
    <row r="962">
      <c r="A962" s="9">
        <f>IF(Data!A962&gt;0,Data!A962-4,"")</f>
        <v/>
      </c>
      <c r="B962" s="9">
        <f>IF(Data!B962&gt;0,Data!B962-4,"")</f>
        <v/>
      </c>
      <c r="C962" s="9">
        <f>IF(Data!C962&gt;0,Data!C962-4,"")</f>
        <v/>
      </c>
      <c r="D962" s="9">
        <f>IF(Data!D962&gt;0,Data!D962-4,"")</f>
        <v/>
      </c>
      <c r="E962" s="9">
        <f>IF(Data!E962&gt;0,Data!E962-4,"")</f>
        <v/>
      </c>
      <c r="F962" s="9">
        <f>IF(Data!F962&gt;0,Data!F962-4,"")</f>
        <v/>
      </c>
      <c r="G962" s="9">
        <f>IF(Data!G962&gt;0,Data!G962-4,"")</f>
        <v/>
      </c>
      <c r="H962" s="9">
        <f>IF(Data!H962&gt;0,Data!H962-4,"")</f>
        <v/>
      </c>
      <c r="K962" s="10">
        <f>IF(COUNT(A962,B962,C962,D962)&gt;0,AVERAGE(A962,B962,C962,D962),"")</f>
        <v/>
      </c>
      <c r="L962" s="10">
        <f>IF(COUNT(E962,F962,G962,H962)&gt;0,AVERAGE(E962,F962,G962,H962),"")</f>
        <v/>
      </c>
      <c r="M962" s="10">
        <f>IF(COUNT(A962,B962,C962,D962,E962,F962,G962,H962)&gt;0,AVERAGE(A962,B962,C962,D962,E962,F962,G962,H962),"")</f>
        <v/>
      </c>
    </row>
    <row r="963">
      <c r="A963" s="9">
        <f>IF(Data!A963&gt;0,Data!A963-4,"")</f>
        <v/>
      </c>
      <c r="B963" s="9">
        <f>IF(Data!B963&gt;0,Data!B963-4,"")</f>
        <v/>
      </c>
      <c r="C963" s="9">
        <f>IF(Data!C963&gt;0,Data!C963-4,"")</f>
        <v/>
      </c>
      <c r="D963" s="9">
        <f>IF(Data!D963&gt;0,Data!D963-4,"")</f>
        <v/>
      </c>
      <c r="E963" s="9">
        <f>IF(Data!E963&gt;0,Data!E963-4,"")</f>
        <v/>
      </c>
      <c r="F963" s="9">
        <f>IF(Data!F963&gt;0,Data!F963-4,"")</f>
        <v/>
      </c>
      <c r="G963" s="9">
        <f>IF(Data!G963&gt;0,Data!G963-4,"")</f>
        <v/>
      </c>
      <c r="H963" s="9">
        <f>IF(Data!H963&gt;0,Data!H963-4,"")</f>
        <v/>
      </c>
      <c r="K963" s="10">
        <f>IF(COUNT(A963,B963,C963,D963)&gt;0,AVERAGE(A963,B963,C963,D963),"")</f>
        <v/>
      </c>
      <c r="L963" s="10">
        <f>IF(COUNT(E963,F963,G963,H963)&gt;0,AVERAGE(E963,F963,G963,H963),"")</f>
        <v/>
      </c>
      <c r="M963" s="10">
        <f>IF(COUNT(A963,B963,C963,D963,E963,F963,G963,H963)&gt;0,AVERAGE(A963,B963,C963,D963,E963,F963,G963,H963),"")</f>
        <v/>
      </c>
    </row>
    <row r="964">
      <c r="A964" s="9">
        <f>IF(Data!A964&gt;0,Data!A964-4,"")</f>
        <v/>
      </c>
      <c r="B964" s="9">
        <f>IF(Data!B964&gt;0,Data!B964-4,"")</f>
        <v/>
      </c>
      <c r="C964" s="9">
        <f>IF(Data!C964&gt;0,Data!C964-4,"")</f>
        <v/>
      </c>
      <c r="D964" s="9">
        <f>IF(Data!D964&gt;0,Data!D964-4,"")</f>
        <v/>
      </c>
      <c r="E964" s="9">
        <f>IF(Data!E964&gt;0,Data!E964-4,"")</f>
        <v/>
      </c>
      <c r="F964" s="9">
        <f>IF(Data!F964&gt;0,Data!F964-4,"")</f>
        <v/>
      </c>
      <c r="G964" s="9">
        <f>IF(Data!G964&gt;0,Data!G964-4,"")</f>
        <v/>
      </c>
      <c r="H964" s="9">
        <f>IF(Data!H964&gt;0,Data!H964-4,"")</f>
        <v/>
      </c>
      <c r="K964" s="10">
        <f>IF(COUNT(A964,B964,C964,D964)&gt;0,AVERAGE(A964,B964,C964,D964),"")</f>
        <v/>
      </c>
      <c r="L964" s="10">
        <f>IF(COUNT(E964,F964,G964,H964)&gt;0,AVERAGE(E964,F964,G964,H964),"")</f>
        <v/>
      </c>
      <c r="M964" s="10">
        <f>IF(COUNT(A964,B964,C964,D964,E964,F964,G964,H964)&gt;0,AVERAGE(A964,B964,C964,D964,E964,F964,G964,H964),"")</f>
        <v/>
      </c>
    </row>
    <row r="965">
      <c r="A965" s="9">
        <f>IF(Data!A965&gt;0,Data!A965-4,"")</f>
        <v/>
      </c>
      <c r="B965" s="9">
        <f>IF(Data!B965&gt;0,Data!B965-4,"")</f>
        <v/>
      </c>
      <c r="C965" s="9">
        <f>IF(Data!C965&gt;0,Data!C965-4,"")</f>
        <v/>
      </c>
      <c r="D965" s="9">
        <f>IF(Data!D965&gt;0,Data!D965-4,"")</f>
        <v/>
      </c>
      <c r="E965" s="9">
        <f>IF(Data!E965&gt;0,Data!E965-4,"")</f>
        <v/>
      </c>
      <c r="F965" s="9">
        <f>IF(Data!F965&gt;0,Data!F965-4,"")</f>
        <v/>
      </c>
      <c r="G965" s="9">
        <f>IF(Data!G965&gt;0,Data!G965-4,"")</f>
        <v/>
      </c>
      <c r="H965" s="9">
        <f>IF(Data!H965&gt;0,Data!H965-4,"")</f>
        <v/>
      </c>
      <c r="K965" s="10">
        <f>IF(COUNT(A965,B965,C965,D965)&gt;0,AVERAGE(A965,B965,C965,D965),"")</f>
        <v/>
      </c>
      <c r="L965" s="10">
        <f>IF(COUNT(E965,F965,G965,H965)&gt;0,AVERAGE(E965,F965,G965,H965),"")</f>
        <v/>
      </c>
      <c r="M965" s="10">
        <f>IF(COUNT(A965,B965,C965,D965,E965,F965,G965,H965)&gt;0,AVERAGE(A965,B965,C965,D965,E965,F965,G965,H965),"")</f>
        <v/>
      </c>
    </row>
    <row r="966">
      <c r="A966" s="9">
        <f>IF(Data!A966&gt;0,Data!A966-4,"")</f>
        <v/>
      </c>
      <c r="B966" s="9">
        <f>IF(Data!B966&gt;0,Data!B966-4,"")</f>
        <v/>
      </c>
      <c r="C966" s="9">
        <f>IF(Data!C966&gt;0,Data!C966-4,"")</f>
        <v/>
      </c>
      <c r="D966" s="9">
        <f>IF(Data!D966&gt;0,Data!D966-4,"")</f>
        <v/>
      </c>
      <c r="E966" s="9">
        <f>IF(Data!E966&gt;0,Data!E966-4,"")</f>
        <v/>
      </c>
      <c r="F966" s="9">
        <f>IF(Data!F966&gt;0,Data!F966-4,"")</f>
        <v/>
      </c>
      <c r="G966" s="9">
        <f>IF(Data!G966&gt;0,Data!G966-4,"")</f>
        <v/>
      </c>
      <c r="H966" s="9">
        <f>IF(Data!H966&gt;0,Data!H966-4,"")</f>
        <v/>
      </c>
      <c r="K966" s="10">
        <f>IF(COUNT(A966,B966,C966,D966)&gt;0,AVERAGE(A966,B966,C966,D966),"")</f>
        <v/>
      </c>
      <c r="L966" s="10">
        <f>IF(COUNT(E966,F966,G966,H966)&gt;0,AVERAGE(E966,F966,G966,H966),"")</f>
        <v/>
      </c>
      <c r="M966" s="10">
        <f>IF(COUNT(A966,B966,C966,D966,E966,F966,G966,H966)&gt;0,AVERAGE(A966,B966,C966,D966,E966,F966,G966,H966),"")</f>
        <v/>
      </c>
    </row>
    <row r="967">
      <c r="A967" s="9">
        <f>IF(Data!A967&gt;0,Data!A967-4,"")</f>
        <v/>
      </c>
      <c r="B967" s="9">
        <f>IF(Data!B967&gt;0,Data!B967-4,"")</f>
        <v/>
      </c>
      <c r="C967" s="9">
        <f>IF(Data!C967&gt;0,Data!C967-4,"")</f>
        <v/>
      </c>
      <c r="D967" s="9">
        <f>IF(Data!D967&gt;0,Data!D967-4,"")</f>
        <v/>
      </c>
      <c r="E967" s="9">
        <f>IF(Data!E967&gt;0,Data!E967-4,"")</f>
        <v/>
      </c>
      <c r="F967" s="9">
        <f>IF(Data!F967&gt;0,Data!F967-4,"")</f>
        <v/>
      </c>
      <c r="G967" s="9">
        <f>IF(Data!G967&gt;0,Data!G967-4,"")</f>
        <v/>
      </c>
      <c r="H967" s="9">
        <f>IF(Data!H967&gt;0,Data!H967-4,"")</f>
        <v/>
      </c>
      <c r="K967" s="10">
        <f>IF(COUNT(A967,B967,C967,D967)&gt;0,AVERAGE(A967,B967,C967,D967),"")</f>
        <v/>
      </c>
      <c r="L967" s="10">
        <f>IF(COUNT(E967,F967,G967,H967)&gt;0,AVERAGE(E967,F967,G967,H967),"")</f>
        <v/>
      </c>
      <c r="M967" s="10">
        <f>IF(COUNT(A967,B967,C967,D967,E967,F967,G967,H967)&gt;0,AVERAGE(A967,B967,C967,D967,E967,F967,G967,H967),"")</f>
        <v/>
      </c>
    </row>
    <row r="968">
      <c r="A968" s="9">
        <f>IF(Data!A968&gt;0,Data!A968-4,"")</f>
        <v/>
      </c>
      <c r="B968" s="9">
        <f>IF(Data!B968&gt;0,Data!B968-4,"")</f>
        <v/>
      </c>
      <c r="C968" s="9">
        <f>IF(Data!C968&gt;0,Data!C968-4,"")</f>
        <v/>
      </c>
      <c r="D968" s="9">
        <f>IF(Data!D968&gt;0,Data!D968-4,"")</f>
        <v/>
      </c>
      <c r="E968" s="9">
        <f>IF(Data!E968&gt;0,Data!E968-4,"")</f>
        <v/>
      </c>
      <c r="F968" s="9">
        <f>IF(Data!F968&gt;0,Data!F968-4,"")</f>
        <v/>
      </c>
      <c r="G968" s="9">
        <f>IF(Data!G968&gt;0,Data!G968-4,"")</f>
        <v/>
      </c>
      <c r="H968" s="9">
        <f>IF(Data!H968&gt;0,Data!H968-4,"")</f>
        <v/>
      </c>
      <c r="K968" s="10">
        <f>IF(COUNT(A968,B968,C968,D968)&gt;0,AVERAGE(A968,B968,C968,D968),"")</f>
        <v/>
      </c>
      <c r="L968" s="10">
        <f>IF(COUNT(E968,F968,G968,H968)&gt;0,AVERAGE(E968,F968,G968,H968),"")</f>
        <v/>
      </c>
      <c r="M968" s="10">
        <f>IF(COUNT(A968,B968,C968,D968,E968,F968,G968,H968)&gt;0,AVERAGE(A968,B968,C968,D968,E968,F968,G968,H968),"")</f>
        <v/>
      </c>
    </row>
    <row r="969">
      <c r="A969" s="9">
        <f>IF(Data!A969&gt;0,Data!A969-4,"")</f>
        <v/>
      </c>
      <c r="B969" s="9">
        <f>IF(Data!B969&gt;0,Data!B969-4,"")</f>
        <v/>
      </c>
      <c r="C969" s="9">
        <f>IF(Data!C969&gt;0,Data!C969-4,"")</f>
        <v/>
      </c>
      <c r="D969" s="9">
        <f>IF(Data!D969&gt;0,Data!D969-4,"")</f>
        <v/>
      </c>
      <c r="E969" s="9">
        <f>IF(Data!E969&gt;0,Data!E969-4,"")</f>
        <v/>
      </c>
      <c r="F969" s="9">
        <f>IF(Data!F969&gt;0,Data!F969-4,"")</f>
        <v/>
      </c>
      <c r="G969" s="9">
        <f>IF(Data!G969&gt;0,Data!G969-4,"")</f>
        <v/>
      </c>
      <c r="H969" s="9">
        <f>IF(Data!H969&gt;0,Data!H969-4,"")</f>
        <v/>
      </c>
      <c r="K969" s="10">
        <f>IF(COUNT(A969,B969,C969,D969)&gt;0,AVERAGE(A969,B969,C969,D969),"")</f>
        <v/>
      </c>
      <c r="L969" s="10">
        <f>IF(COUNT(E969,F969,G969,H969)&gt;0,AVERAGE(E969,F969,G969,H969),"")</f>
        <v/>
      </c>
      <c r="M969" s="10">
        <f>IF(COUNT(A969,B969,C969,D969,E969,F969,G969,H969)&gt;0,AVERAGE(A969,B969,C969,D969,E969,F969,G969,H969),"")</f>
        <v/>
      </c>
    </row>
    <row r="970">
      <c r="A970" s="9">
        <f>IF(Data!A970&gt;0,Data!A970-4,"")</f>
        <v/>
      </c>
      <c r="B970" s="9">
        <f>IF(Data!B970&gt;0,Data!B970-4,"")</f>
        <v/>
      </c>
      <c r="C970" s="9">
        <f>IF(Data!C970&gt;0,Data!C970-4,"")</f>
        <v/>
      </c>
      <c r="D970" s="9">
        <f>IF(Data!D970&gt;0,Data!D970-4,"")</f>
        <v/>
      </c>
      <c r="E970" s="9">
        <f>IF(Data!E970&gt;0,Data!E970-4,"")</f>
        <v/>
      </c>
      <c r="F970" s="9">
        <f>IF(Data!F970&gt;0,Data!F970-4,"")</f>
        <v/>
      </c>
      <c r="G970" s="9">
        <f>IF(Data!G970&gt;0,Data!G970-4,"")</f>
        <v/>
      </c>
      <c r="H970" s="9">
        <f>IF(Data!H970&gt;0,Data!H970-4,"")</f>
        <v/>
      </c>
      <c r="K970" s="10">
        <f>IF(COUNT(A970,B970,C970,D970)&gt;0,AVERAGE(A970,B970,C970,D970),"")</f>
        <v/>
      </c>
      <c r="L970" s="10">
        <f>IF(COUNT(E970,F970,G970,H970)&gt;0,AVERAGE(E970,F970,G970,H970),"")</f>
        <v/>
      </c>
      <c r="M970" s="10">
        <f>IF(COUNT(A970,B970,C970,D970,E970,F970,G970,H970)&gt;0,AVERAGE(A970,B970,C970,D970,E970,F970,G970,H970),"")</f>
        <v/>
      </c>
    </row>
    <row r="971">
      <c r="A971" s="9">
        <f>IF(Data!A971&gt;0,Data!A971-4,"")</f>
        <v/>
      </c>
      <c r="B971" s="9">
        <f>IF(Data!B971&gt;0,Data!B971-4,"")</f>
        <v/>
      </c>
      <c r="C971" s="9">
        <f>IF(Data!C971&gt;0,Data!C971-4,"")</f>
        <v/>
      </c>
      <c r="D971" s="9">
        <f>IF(Data!D971&gt;0,Data!D971-4,"")</f>
        <v/>
      </c>
      <c r="E971" s="9">
        <f>IF(Data!E971&gt;0,Data!E971-4,"")</f>
        <v/>
      </c>
      <c r="F971" s="9">
        <f>IF(Data!F971&gt;0,Data!F971-4,"")</f>
        <v/>
      </c>
      <c r="G971" s="9">
        <f>IF(Data!G971&gt;0,Data!G971-4,"")</f>
        <v/>
      </c>
      <c r="H971" s="9">
        <f>IF(Data!H971&gt;0,Data!H971-4,"")</f>
        <v/>
      </c>
      <c r="K971" s="10">
        <f>IF(COUNT(A971,B971,C971,D971)&gt;0,AVERAGE(A971,B971,C971,D971),"")</f>
        <v/>
      </c>
      <c r="L971" s="10">
        <f>IF(COUNT(E971,F971,G971,H971)&gt;0,AVERAGE(E971,F971,G971,H971),"")</f>
        <v/>
      </c>
      <c r="M971" s="10">
        <f>IF(COUNT(A971,B971,C971,D971,E971,F971,G971,H971)&gt;0,AVERAGE(A971,B971,C971,D971,E971,F971,G971,H971),"")</f>
        <v/>
      </c>
    </row>
    <row r="972">
      <c r="A972" s="9">
        <f>IF(Data!A972&gt;0,Data!A972-4,"")</f>
        <v/>
      </c>
      <c r="B972" s="9">
        <f>IF(Data!B972&gt;0,Data!B972-4,"")</f>
        <v/>
      </c>
      <c r="C972" s="9">
        <f>IF(Data!C972&gt;0,Data!C972-4,"")</f>
        <v/>
      </c>
      <c r="D972" s="9">
        <f>IF(Data!D972&gt;0,Data!D972-4,"")</f>
        <v/>
      </c>
      <c r="E972" s="9">
        <f>IF(Data!E972&gt;0,Data!E972-4,"")</f>
        <v/>
      </c>
      <c r="F972" s="9">
        <f>IF(Data!F972&gt;0,Data!F972-4,"")</f>
        <v/>
      </c>
      <c r="G972" s="9">
        <f>IF(Data!G972&gt;0,Data!G972-4,"")</f>
        <v/>
      </c>
      <c r="H972" s="9">
        <f>IF(Data!H972&gt;0,Data!H972-4,"")</f>
        <v/>
      </c>
      <c r="K972" s="10">
        <f>IF(COUNT(A972,B972,C972,D972)&gt;0,AVERAGE(A972,B972,C972,D972),"")</f>
        <v/>
      </c>
      <c r="L972" s="10">
        <f>IF(COUNT(E972,F972,G972,H972)&gt;0,AVERAGE(E972,F972,G972,H972),"")</f>
        <v/>
      </c>
      <c r="M972" s="10">
        <f>IF(COUNT(A972,B972,C972,D972,E972,F972,G972,H972)&gt;0,AVERAGE(A972,B972,C972,D972,E972,F972,G972,H972),"")</f>
        <v/>
      </c>
    </row>
    <row r="973">
      <c r="A973" s="9">
        <f>IF(Data!A973&gt;0,Data!A973-4,"")</f>
        <v/>
      </c>
      <c r="B973" s="9">
        <f>IF(Data!B973&gt;0,Data!B973-4,"")</f>
        <v/>
      </c>
      <c r="C973" s="9">
        <f>IF(Data!C973&gt;0,Data!C973-4,"")</f>
        <v/>
      </c>
      <c r="D973" s="9">
        <f>IF(Data!D973&gt;0,Data!D973-4,"")</f>
        <v/>
      </c>
      <c r="E973" s="9">
        <f>IF(Data!E973&gt;0,Data!E973-4,"")</f>
        <v/>
      </c>
      <c r="F973" s="9">
        <f>IF(Data!F973&gt;0,Data!F973-4,"")</f>
        <v/>
      </c>
      <c r="G973" s="9">
        <f>IF(Data!G973&gt;0,Data!G973-4,"")</f>
        <v/>
      </c>
      <c r="H973" s="9">
        <f>IF(Data!H973&gt;0,Data!H973-4,"")</f>
        <v/>
      </c>
      <c r="K973" s="10">
        <f>IF(COUNT(A973,B973,C973,D973)&gt;0,AVERAGE(A973,B973,C973,D973),"")</f>
        <v/>
      </c>
      <c r="L973" s="10">
        <f>IF(COUNT(E973,F973,G973,H973)&gt;0,AVERAGE(E973,F973,G973,H973),"")</f>
        <v/>
      </c>
      <c r="M973" s="10">
        <f>IF(COUNT(A973,B973,C973,D973,E973,F973,G973,H973)&gt;0,AVERAGE(A973,B973,C973,D973,E973,F973,G973,H973),"")</f>
        <v/>
      </c>
    </row>
    <row r="974">
      <c r="A974" s="9">
        <f>IF(Data!A974&gt;0,Data!A974-4,"")</f>
        <v/>
      </c>
      <c r="B974" s="9">
        <f>IF(Data!B974&gt;0,Data!B974-4,"")</f>
        <v/>
      </c>
      <c r="C974" s="9">
        <f>IF(Data!C974&gt;0,Data!C974-4,"")</f>
        <v/>
      </c>
      <c r="D974" s="9">
        <f>IF(Data!D974&gt;0,Data!D974-4,"")</f>
        <v/>
      </c>
      <c r="E974" s="9">
        <f>IF(Data!E974&gt;0,Data!E974-4,"")</f>
        <v/>
      </c>
      <c r="F974" s="9">
        <f>IF(Data!F974&gt;0,Data!F974-4,"")</f>
        <v/>
      </c>
      <c r="G974" s="9">
        <f>IF(Data!G974&gt;0,Data!G974-4,"")</f>
        <v/>
      </c>
      <c r="H974" s="9">
        <f>IF(Data!H974&gt;0,Data!H974-4,"")</f>
        <v/>
      </c>
      <c r="K974" s="10">
        <f>IF(COUNT(A974,B974,C974,D974)&gt;0,AVERAGE(A974,B974,C974,D974),"")</f>
        <v/>
      </c>
      <c r="L974" s="10">
        <f>IF(COUNT(E974,F974,G974,H974)&gt;0,AVERAGE(E974,F974,G974,H974),"")</f>
        <v/>
      </c>
      <c r="M974" s="10">
        <f>IF(COUNT(A974,B974,C974,D974,E974,F974,G974,H974)&gt;0,AVERAGE(A974,B974,C974,D974,E974,F974,G974,H974),"")</f>
        <v/>
      </c>
    </row>
    <row r="975">
      <c r="A975" s="9">
        <f>IF(Data!A975&gt;0,Data!A975-4,"")</f>
        <v/>
      </c>
      <c r="B975" s="9">
        <f>IF(Data!B975&gt;0,Data!B975-4,"")</f>
        <v/>
      </c>
      <c r="C975" s="9">
        <f>IF(Data!C975&gt;0,Data!C975-4,"")</f>
        <v/>
      </c>
      <c r="D975" s="9">
        <f>IF(Data!D975&gt;0,Data!D975-4,"")</f>
        <v/>
      </c>
      <c r="E975" s="9">
        <f>IF(Data!E975&gt;0,Data!E975-4,"")</f>
        <v/>
      </c>
      <c r="F975" s="9">
        <f>IF(Data!F975&gt;0,Data!F975-4,"")</f>
        <v/>
      </c>
      <c r="G975" s="9">
        <f>IF(Data!G975&gt;0,Data!G975-4,"")</f>
        <v/>
      </c>
      <c r="H975" s="9">
        <f>IF(Data!H975&gt;0,Data!H975-4,"")</f>
        <v/>
      </c>
      <c r="K975" s="10">
        <f>IF(COUNT(A975,B975,C975,D975)&gt;0,AVERAGE(A975,B975,C975,D975),"")</f>
        <v/>
      </c>
      <c r="L975" s="10">
        <f>IF(COUNT(E975,F975,G975,H975)&gt;0,AVERAGE(E975,F975,G975,H975),"")</f>
        <v/>
      </c>
      <c r="M975" s="10">
        <f>IF(COUNT(A975,B975,C975,D975,E975,F975,G975,H975)&gt;0,AVERAGE(A975,B975,C975,D975,E975,F975,G975,H975),"")</f>
        <v/>
      </c>
    </row>
    <row r="976">
      <c r="A976" s="9">
        <f>IF(Data!A976&gt;0,Data!A976-4,"")</f>
        <v/>
      </c>
      <c r="B976" s="9">
        <f>IF(Data!B976&gt;0,Data!B976-4,"")</f>
        <v/>
      </c>
      <c r="C976" s="9">
        <f>IF(Data!C976&gt;0,Data!C976-4,"")</f>
        <v/>
      </c>
      <c r="D976" s="9">
        <f>IF(Data!D976&gt;0,Data!D976-4,"")</f>
        <v/>
      </c>
      <c r="E976" s="9">
        <f>IF(Data!E976&gt;0,Data!E976-4,"")</f>
        <v/>
      </c>
      <c r="F976" s="9">
        <f>IF(Data!F976&gt;0,Data!F976-4,"")</f>
        <v/>
      </c>
      <c r="G976" s="9">
        <f>IF(Data!G976&gt;0,Data!G976-4,"")</f>
        <v/>
      </c>
      <c r="H976" s="9">
        <f>IF(Data!H976&gt;0,Data!H976-4,"")</f>
        <v/>
      </c>
      <c r="K976" s="10">
        <f>IF(COUNT(A976,B976,C976,D976)&gt;0,AVERAGE(A976,B976,C976,D976),"")</f>
        <v/>
      </c>
      <c r="L976" s="10">
        <f>IF(COUNT(E976,F976,G976,H976)&gt;0,AVERAGE(E976,F976,G976,H976),"")</f>
        <v/>
      </c>
      <c r="M976" s="10">
        <f>IF(COUNT(A976,B976,C976,D976,E976,F976,G976,H976)&gt;0,AVERAGE(A976,B976,C976,D976,E976,F976,G976,H976),"")</f>
        <v/>
      </c>
    </row>
    <row r="977">
      <c r="A977" s="9">
        <f>IF(Data!A977&gt;0,Data!A977-4,"")</f>
        <v/>
      </c>
      <c r="B977" s="9">
        <f>IF(Data!B977&gt;0,Data!B977-4,"")</f>
        <v/>
      </c>
      <c r="C977" s="9">
        <f>IF(Data!C977&gt;0,Data!C977-4,"")</f>
        <v/>
      </c>
      <c r="D977" s="9">
        <f>IF(Data!D977&gt;0,Data!D977-4,"")</f>
        <v/>
      </c>
      <c r="E977" s="9">
        <f>IF(Data!E977&gt;0,Data!E977-4,"")</f>
        <v/>
      </c>
      <c r="F977" s="9">
        <f>IF(Data!F977&gt;0,Data!F977-4,"")</f>
        <v/>
      </c>
      <c r="G977" s="9">
        <f>IF(Data!G977&gt;0,Data!G977-4,"")</f>
        <v/>
      </c>
      <c r="H977" s="9">
        <f>IF(Data!H977&gt;0,Data!H977-4,"")</f>
        <v/>
      </c>
      <c r="K977" s="10">
        <f>IF(COUNT(A977,B977,C977,D977)&gt;0,AVERAGE(A977,B977,C977,D977),"")</f>
        <v/>
      </c>
      <c r="L977" s="10">
        <f>IF(COUNT(E977,F977,G977,H977)&gt;0,AVERAGE(E977,F977,G977,H977),"")</f>
        <v/>
      </c>
      <c r="M977" s="10">
        <f>IF(COUNT(A977,B977,C977,D977,E977,F977,G977,H977)&gt;0,AVERAGE(A977,B977,C977,D977,E977,F977,G977,H977),"")</f>
        <v/>
      </c>
    </row>
    <row r="978">
      <c r="A978" s="9">
        <f>IF(Data!A978&gt;0,Data!A978-4,"")</f>
        <v/>
      </c>
      <c r="B978" s="9">
        <f>IF(Data!B978&gt;0,Data!B978-4,"")</f>
        <v/>
      </c>
      <c r="C978" s="9">
        <f>IF(Data!C978&gt;0,Data!C978-4,"")</f>
        <v/>
      </c>
      <c r="D978" s="9">
        <f>IF(Data!D978&gt;0,Data!D978-4,"")</f>
        <v/>
      </c>
      <c r="E978" s="9">
        <f>IF(Data!E978&gt;0,Data!E978-4,"")</f>
        <v/>
      </c>
      <c r="F978" s="9">
        <f>IF(Data!F978&gt;0,Data!F978-4,"")</f>
        <v/>
      </c>
      <c r="G978" s="9">
        <f>IF(Data!G978&gt;0,Data!G978-4,"")</f>
        <v/>
      </c>
      <c r="H978" s="9">
        <f>IF(Data!H978&gt;0,Data!H978-4,"")</f>
        <v/>
      </c>
      <c r="K978" s="10">
        <f>IF(COUNT(A978,B978,C978,D978)&gt;0,AVERAGE(A978,B978,C978,D978),"")</f>
        <v/>
      </c>
      <c r="L978" s="10">
        <f>IF(COUNT(E978,F978,G978,H978)&gt;0,AVERAGE(E978,F978,G978,H978),"")</f>
        <v/>
      </c>
      <c r="M978" s="10">
        <f>IF(COUNT(A978,B978,C978,D978,E978,F978,G978,H978)&gt;0,AVERAGE(A978,B978,C978,D978,E978,F978,G978,H978),"")</f>
        <v/>
      </c>
    </row>
    <row r="979">
      <c r="A979" s="9">
        <f>IF(Data!A979&gt;0,Data!A979-4,"")</f>
        <v/>
      </c>
      <c r="B979" s="9">
        <f>IF(Data!B979&gt;0,Data!B979-4,"")</f>
        <v/>
      </c>
      <c r="C979" s="9">
        <f>IF(Data!C979&gt;0,Data!C979-4,"")</f>
        <v/>
      </c>
      <c r="D979" s="9">
        <f>IF(Data!D979&gt;0,Data!D979-4,"")</f>
        <v/>
      </c>
      <c r="E979" s="9">
        <f>IF(Data!E979&gt;0,Data!E979-4,"")</f>
        <v/>
      </c>
      <c r="F979" s="9">
        <f>IF(Data!F979&gt;0,Data!F979-4,"")</f>
        <v/>
      </c>
      <c r="G979" s="9">
        <f>IF(Data!G979&gt;0,Data!G979-4,"")</f>
        <v/>
      </c>
      <c r="H979" s="9">
        <f>IF(Data!H979&gt;0,Data!H979-4,"")</f>
        <v/>
      </c>
      <c r="K979" s="10">
        <f>IF(COUNT(A979,B979,C979,D979)&gt;0,AVERAGE(A979,B979,C979,D979),"")</f>
        <v/>
      </c>
      <c r="L979" s="10">
        <f>IF(COUNT(E979,F979,G979,H979)&gt;0,AVERAGE(E979,F979,G979,H979),"")</f>
        <v/>
      </c>
      <c r="M979" s="10">
        <f>IF(COUNT(A979,B979,C979,D979,E979,F979,G979,H979)&gt;0,AVERAGE(A979,B979,C979,D979,E979,F979,G979,H979),"")</f>
        <v/>
      </c>
    </row>
    <row r="980">
      <c r="A980" s="9">
        <f>IF(Data!A980&gt;0,Data!A980-4,"")</f>
        <v/>
      </c>
      <c r="B980" s="9">
        <f>IF(Data!B980&gt;0,Data!B980-4,"")</f>
        <v/>
      </c>
      <c r="C980" s="9">
        <f>IF(Data!C980&gt;0,Data!C980-4,"")</f>
        <v/>
      </c>
      <c r="D980" s="9">
        <f>IF(Data!D980&gt;0,Data!D980-4,"")</f>
        <v/>
      </c>
      <c r="E980" s="9">
        <f>IF(Data!E980&gt;0,Data!E980-4,"")</f>
        <v/>
      </c>
      <c r="F980" s="9">
        <f>IF(Data!F980&gt;0,Data!F980-4,"")</f>
        <v/>
      </c>
      <c r="G980" s="9">
        <f>IF(Data!G980&gt;0,Data!G980-4,"")</f>
        <v/>
      </c>
      <c r="H980" s="9">
        <f>IF(Data!H980&gt;0,Data!H980-4,"")</f>
        <v/>
      </c>
      <c r="K980" s="10">
        <f>IF(COUNT(A980,B980,C980,D980)&gt;0,AVERAGE(A980,B980,C980,D980),"")</f>
        <v/>
      </c>
      <c r="L980" s="10">
        <f>IF(COUNT(E980,F980,G980,H980)&gt;0,AVERAGE(E980,F980,G980,H980),"")</f>
        <v/>
      </c>
      <c r="M980" s="10">
        <f>IF(COUNT(A980,B980,C980,D980,E980,F980,G980,H980)&gt;0,AVERAGE(A980,B980,C980,D980,E980,F980,G980,H980),"")</f>
        <v/>
      </c>
    </row>
    <row r="981">
      <c r="A981" s="9">
        <f>IF(Data!A981&gt;0,Data!A981-4,"")</f>
        <v/>
      </c>
      <c r="B981" s="9">
        <f>IF(Data!B981&gt;0,Data!B981-4,"")</f>
        <v/>
      </c>
      <c r="C981" s="9">
        <f>IF(Data!C981&gt;0,Data!C981-4,"")</f>
        <v/>
      </c>
      <c r="D981" s="9">
        <f>IF(Data!D981&gt;0,Data!D981-4,"")</f>
        <v/>
      </c>
      <c r="E981" s="9">
        <f>IF(Data!E981&gt;0,Data!E981-4,"")</f>
        <v/>
      </c>
      <c r="F981" s="9">
        <f>IF(Data!F981&gt;0,Data!F981-4,"")</f>
        <v/>
      </c>
      <c r="G981" s="9">
        <f>IF(Data!G981&gt;0,Data!G981-4,"")</f>
        <v/>
      </c>
      <c r="H981" s="9">
        <f>IF(Data!H981&gt;0,Data!H981-4,"")</f>
        <v/>
      </c>
      <c r="K981" s="10">
        <f>IF(COUNT(A981,B981,C981,D981)&gt;0,AVERAGE(A981,B981,C981,D981),"")</f>
        <v/>
      </c>
      <c r="L981" s="10">
        <f>IF(COUNT(E981,F981,G981,H981)&gt;0,AVERAGE(E981,F981,G981,H981),"")</f>
        <v/>
      </c>
      <c r="M981" s="10">
        <f>IF(COUNT(A981,B981,C981,D981,E981,F981,G981,H981)&gt;0,AVERAGE(A981,B981,C981,D981,E981,F981,G981,H981),"")</f>
        <v/>
      </c>
    </row>
    <row r="982">
      <c r="A982" s="9">
        <f>IF(Data!A982&gt;0,Data!A982-4,"")</f>
        <v/>
      </c>
      <c r="B982" s="9">
        <f>IF(Data!B982&gt;0,Data!B982-4,"")</f>
        <v/>
      </c>
      <c r="C982" s="9">
        <f>IF(Data!C982&gt;0,Data!C982-4,"")</f>
        <v/>
      </c>
      <c r="D982" s="9">
        <f>IF(Data!D982&gt;0,Data!D982-4,"")</f>
        <v/>
      </c>
      <c r="E982" s="9">
        <f>IF(Data!E982&gt;0,Data!E982-4,"")</f>
        <v/>
      </c>
      <c r="F982" s="9">
        <f>IF(Data!F982&gt;0,Data!F982-4,"")</f>
        <v/>
      </c>
      <c r="G982" s="9">
        <f>IF(Data!G982&gt;0,Data!G982-4,"")</f>
        <v/>
      </c>
      <c r="H982" s="9">
        <f>IF(Data!H982&gt;0,Data!H982-4,"")</f>
        <v/>
      </c>
      <c r="K982" s="10">
        <f>IF(COUNT(A982,B982,C982,D982)&gt;0,AVERAGE(A982,B982,C982,D982),"")</f>
        <v/>
      </c>
      <c r="L982" s="10">
        <f>IF(COUNT(E982,F982,G982,H982)&gt;0,AVERAGE(E982,F982,G982,H982),"")</f>
        <v/>
      </c>
      <c r="M982" s="10">
        <f>IF(COUNT(A982,B982,C982,D982,E982,F982,G982,H982)&gt;0,AVERAGE(A982,B982,C982,D982,E982,F982,G982,H982),"")</f>
        <v/>
      </c>
    </row>
    <row r="983">
      <c r="A983" s="9">
        <f>IF(Data!A983&gt;0,Data!A983-4,"")</f>
        <v/>
      </c>
      <c r="B983" s="9">
        <f>IF(Data!B983&gt;0,Data!B983-4,"")</f>
        <v/>
      </c>
      <c r="C983" s="9">
        <f>IF(Data!C983&gt;0,Data!C983-4,"")</f>
        <v/>
      </c>
      <c r="D983" s="9">
        <f>IF(Data!D983&gt;0,Data!D983-4,"")</f>
        <v/>
      </c>
      <c r="E983" s="9">
        <f>IF(Data!E983&gt;0,Data!E983-4,"")</f>
        <v/>
      </c>
      <c r="F983" s="9">
        <f>IF(Data!F983&gt;0,Data!F983-4,"")</f>
        <v/>
      </c>
      <c r="G983" s="9">
        <f>IF(Data!G983&gt;0,Data!G983-4,"")</f>
        <v/>
      </c>
      <c r="H983" s="9">
        <f>IF(Data!H983&gt;0,Data!H983-4,"")</f>
        <v/>
      </c>
      <c r="K983" s="10">
        <f>IF(COUNT(A983,B983,C983,D983)&gt;0,AVERAGE(A983,B983,C983,D983),"")</f>
        <v/>
      </c>
      <c r="L983" s="10">
        <f>IF(COUNT(E983,F983,G983,H983)&gt;0,AVERAGE(E983,F983,G983,H983),"")</f>
        <v/>
      </c>
      <c r="M983" s="10">
        <f>IF(COUNT(A983,B983,C983,D983,E983,F983,G983,H983)&gt;0,AVERAGE(A983,B983,C983,D983,E983,F983,G983,H983),"")</f>
        <v/>
      </c>
    </row>
    <row r="984">
      <c r="A984" s="9">
        <f>IF(Data!A984&gt;0,Data!A984-4,"")</f>
        <v/>
      </c>
      <c r="B984" s="9">
        <f>IF(Data!B984&gt;0,Data!B984-4,"")</f>
        <v/>
      </c>
      <c r="C984" s="9">
        <f>IF(Data!C984&gt;0,Data!C984-4,"")</f>
        <v/>
      </c>
      <c r="D984" s="9">
        <f>IF(Data!D984&gt;0,Data!D984-4,"")</f>
        <v/>
      </c>
      <c r="E984" s="9">
        <f>IF(Data!E984&gt;0,Data!E984-4,"")</f>
        <v/>
      </c>
      <c r="F984" s="9">
        <f>IF(Data!F984&gt;0,Data!F984-4,"")</f>
        <v/>
      </c>
      <c r="G984" s="9">
        <f>IF(Data!G984&gt;0,Data!G984-4,"")</f>
        <v/>
      </c>
      <c r="H984" s="9">
        <f>IF(Data!H984&gt;0,Data!H984-4,"")</f>
        <v/>
      </c>
      <c r="K984" s="10">
        <f>IF(COUNT(A984,B984,C984,D984)&gt;0,AVERAGE(A984,B984,C984,D984),"")</f>
        <v/>
      </c>
      <c r="L984" s="10">
        <f>IF(COUNT(E984,F984,G984,H984)&gt;0,AVERAGE(E984,F984,G984,H984),"")</f>
        <v/>
      </c>
      <c r="M984" s="10">
        <f>IF(COUNT(A984,B984,C984,D984,E984,F984,G984,H984)&gt;0,AVERAGE(A984,B984,C984,D984,E984,F984,G984,H984),"")</f>
        <v/>
      </c>
    </row>
    <row r="985">
      <c r="A985" s="9">
        <f>IF(Data!A985&gt;0,Data!A985-4,"")</f>
        <v/>
      </c>
      <c r="B985" s="9">
        <f>IF(Data!B985&gt;0,Data!B985-4,"")</f>
        <v/>
      </c>
      <c r="C985" s="9">
        <f>IF(Data!C985&gt;0,Data!C985-4,"")</f>
        <v/>
      </c>
      <c r="D985" s="9">
        <f>IF(Data!D985&gt;0,Data!D985-4,"")</f>
        <v/>
      </c>
      <c r="E985" s="9">
        <f>IF(Data!E985&gt;0,Data!E985-4,"")</f>
        <v/>
      </c>
      <c r="F985" s="9">
        <f>IF(Data!F985&gt;0,Data!F985-4,"")</f>
        <v/>
      </c>
      <c r="G985" s="9">
        <f>IF(Data!G985&gt;0,Data!G985-4,"")</f>
        <v/>
      </c>
      <c r="H985" s="9">
        <f>IF(Data!H985&gt;0,Data!H985-4,"")</f>
        <v/>
      </c>
      <c r="K985" s="10">
        <f>IF(COUNT(A985,B985,C985,D985)&gt;0,AVERAGE(A985,B985,C985,D985),"")</f>
        <v/>
      </c>
      <c r="L985" s="10">
        <f>IF(COUNT(E985,F985,G985,H985)&gt;0,AVERAGE(E985,F985,G985,H985),"")</f>
        <v/>
      </c>
      <c r="M985" s="10">
        <f>IF(COUNT(A985,B985,C985,D985,E985,F985,G985,H985)&gt;0,AVERAGE(A985,B985,C985,D985,E985,F985,G985,H985),"")</f>
        <v/>
      </c>
    </row>
    <row r="986">
      <c r="A986" s="9">
        <f>IF(Data!A986&gt;0,Data!A986-4,"")</f>
        <v/>
      </c>
      <c r="B986" s="9">
        <f>IF(Data!B986&gt;0,Data!B986-4,"")</f>
        <v/>
      </c>
      <c r="C986" s="9">
        <f>IF(Data!C986&gt;0,Data!C986-4,"")</f>
        <v/>
      </c>
      <c r="D986" s="9">
        <f>IF(Data!D986&gt;0,Data!D986-4,"")</f>
        <v/>
      </c>
      <c r="E986" s="9">
        <f>IF(Data!E986&gt;0,Data!E986-4,"")</f>
        <v/>
      </c>
      <c r="F986" s="9">
        <f>IF(Data!F986&gt;0,Data!F986-4,"")</f>
        <v/>
      </c>
      <c r="G986" s="9">
        <f>IF(Data!G986&gt;0,Data!G986-4,"")</f>
        <v/>
      </c>
      <c r="H986" s="9">
        <f>IF(Data!H986&gt;0,Data!H986-4,"")</f>
        <v/>
      </c>
      <c r="K986" s="10">
        <f>IF(COUNT(A986,B986,C986,D986)&gt;0,AVERAGE(A986,B986,C986,D986),"")</f>
        <v/>
      </c>
      <c r="L986" s="10">
        <f>IF(COUNT(E986,F986,G986,H986)&gt;0,AVERAGE(E986,F986,G986,H986),"")</f>
        <v/>
      </c>
      <c r="M986" s="10">
        <f>IF(COUNT(A986,B986,C986,D986,E986,F986,G986,H986)&gt;0,AVERAGE(A986,B986,C986,D986,E986,F986,G986,H986),"")</f>
        <v/>
      </c>
    </row>
    <row r="987">
      <c r="A987" s="9">
        <f>IF(Data!A987&gt;0,Data!A987-4,"")</f>
        <v/>
      </c>
      <c r="B987" s="9">
        <f>IF(Data!B987&gt;0,Data!B987-4,"")</f>
        <v/>
      </c>
      <c r="C987" s="9">
        <f>IF(Data!C987&gt;0,Data!C987-4,"")</f>
        <v/>
      </c>
      <c r="D987" s="9">
        <f>IF(Data!D987&gt;0,Data!D987-4,"")</f>
        <v/>
      </c>
      <c r="E987" s="9">
        <f>IF(Data!E987&gt;0,Data!E987-4,"")</f>
        <v/>
      </c>
      <c r="F987" s="9">
        <f>IF(Data!F987&gt;0,Data!F987-4,"")</f>
        <v/>
      </c>
      <c r="G987" s="9">
        <f>IF(Data!G987&gt;0,Data!G987-4,"")</f>
        <v/>
      </c>
      <c r="H987" s="9">
        <f>IF(Data!H987&gt;0,Data!H987-4,"")</f>
        <v/>
      </c>
      <c r="K987" s="10">
        <f>IF(COUNT(A987,B987,C987,D987)&gt;0,AVERAGE(A987,B987,C987,D987),"")</f>
        <v/>
      </c>
      <c r="L987" s="10">
        <f>IF(COUNT(E987,F987,G987,H987)&gt;0,AVERAGE(E987,F987,G987,H987),"")</f>
        <v/>
      </c>
      <c r="M987" s="10">
        <f>IF(COUNT(A987,B987,C987,D987,E987,F987,G987,H987)&gt;0,AVERAGE(A987,B987,C987,D987,E987,F987,G987,H987),"")</f>
        <v/>
      </c>
    </row>
    <row r="988">
      <c r="A988" s="9">
        <f>IF(Data!A988&gt;0,Data!A988-4,"")</f>
        <v/>
      </c>
      <c r="B988" s="9">
        <f>IF(Data!B988&gt;0,Data!B988-4,"")</f>
        <v/>
      </c>
      <c r="C988" s="9">
        <f>IF(Data!C988&gt;0,Data!C988-4,"")</f>
        <v/>
      </c>
      <c r="D988" s="9">
        <f>IF(Data!D988&gt;0,Data!D988-4,"")</f>
        <v/>
      </c>
      <c r="E988" s="9">
        <f>IF(Data!E988&gt;0,Data!E988-4,"")</f>
        <v/>
      </c>
      <c r="F988" s="9">
        <f>IF(Data!F988&gt;0,Data!F988-4,"")</f>
        <v/>
      </c>
      <c r="G988" s="9">
        <f>IF(Data!G988&gt;0,Data!G988-4,"")</f>
        <v/>
      </c>
      <c r="H988" s="9">
        <f>IF(Data!H988&gt;0,Data!H988-4,"")</f>
        <v/>
      </c>
      <c r="K988" s="10">
        <f>IF(COUNT(A988,B988,C988,D988)&gt;0,AVERAGE(A988,B988,C988,D988),"")</f>
        <v/>
      </c>
      <c r="L988" s="10">
        <f>IF(COUNT(E988,F988,G988,H988)&gt;0,AVERAGE(E988,F988,G988,H988),"")</f>
        <v/>
      </c>
      <c r="M988" s="10">
        <f>IF(COUNT(A988,B988,C988,D988,E988,F988,G988,H988)&gt;0,AVERAGE(A988,B988,C988,D988,E988,F988,G988,H988),"")</f>
        <v/>
      </c>
    </row>
    <row r="989">
      <c r="A989" s="9">
        <f>IF(Data!A989&gt;0,Data!A989-4,"")</f>
        <v/>
      </c>
      <c r="B989" s="9">
        <f>IF(Data!B989&gt;0,Data!B989-4,"")</f>
        <v/>
      </c>
      <c r="C989" s="9">
        <f>IF(Data!C989&gt;0,Data!C989-4,"")</f>
        <v/>
      </c>
      <c r="D989" s="9">
        <f>IF(Data!D989&gt;0,Data!D989-4,"")</f>
        <v/>
      </c>
      <c r="E989" s="9">
        <f>IF(Data!E989&gt;0,Data!E989-4,"")</f>
        <v/>
      </c>
      <c r="F989" s="9">
        <f>IF(Data!F989&gt;0,Data!F989-4,"")</f>
        <v/>
      </c>
      <c r="G989" s="9">
        <f>IF(Data!G989&gt;0,Data!G989-4,"")</f>
        <v/>
      </c>
      <c r="H989" s="9">
        <f>IF(Data!H989&gt;0,Data!H989-4,"")</f>
        <v/>
      </c>
      <c r="K989" s="10">
        <f>IF(COUNT(A989,B989,C989,D989)&gt;0,AVERAGE(A989,B989,C989,D989),"")</f>
        <v/>
      </c>
      <c r="L989" s="10">
        <f>IF(COUNT(E989,F989,G989,H989)&gt;0,AVERAGE(E989,F989,G989,H989),"")</f>
        <v/>
      </c>
      <c r="M989" s="10">
        <f>IF(COUNT(A989,B989,C989,D989,E989,F989,G989,H989)&gt;0,AVERAGE(A989,B989,C989,D989,E989,F989,G989,H989),"")</f>
        <v/>
      </c>
    </row>
    <row r="990">
      <c r="A990" s="9">
        <f>IF(Data!A990&gt;0,Data!A990-4,"")</f>
        <v/>
      </c>
      <c r="B990" s="9">
        <f>IF(Data!B990&gt;0,Data!B990-4,"")</f>
        <v/>
      </c>
      <c r="C990" s="9">
        <f>IF(Data!C990&gt;0,Data!C990-4,"")</f>
        <v/>
      </c>
      <c r="D990" s="9">
        <f>IF(Data!D990&gt;0,Data!D990-4,"")</f>
        <v/>
      </c>
      <c r="E990" s="9">
        <f>IF(Data!E990&gt;0,Data!E990-4,"")</f>
        <v/>
      </c>
      <c r="F990" s="9">
        <f>IF(Data!F990&gt;0,Data!F990-4,"")</f>
        <v/>
      </c>
      <c r="G990" s="9">
        <f>IF(Data!G990&gt;0,Data!G990-4,"")</f>
        <v/>
      </c>
      <c r="H990" s="9">
        <f>IF(Data!H990&gt;0,Data!H990-4,"")</f>
        <v/>
      </c>
      <c r="K990" s="10">
        <f>IF(COUNT(A990,B990,C990,D990)&gt;0,AVERAGE(A990,B990,C990,D990),"")</f>
        <v/>
      </c>
      <c r="L990" s="10">
        <f>IF(COUNT(E990,F990,G990,H990)&gt;0,AVERAGE(E990,F990,G990,H990),"")</f>
        <v/>
      </c>
      <c r="M990" s="10">
        <f>IF(COUNT(A990,B990,C990,D990,E990,F990,G990,H990)&gt;0,AVERAGE(A990,B990,C990,D990,E990,F990,G990,H990),"")</f>
        <v/>
      </c>
    </row>
    <row r="991">
      <c r="A991" s="9">
        <f>IF(Data!A991&gt;0,Data!A991-4,"")</f>
        <v/>
      </c>
      <c r="B991" s="9">
        <f>IF(Data!B991&gt;0,Data!B991-4,"")</f>
        <v/>
      </c>
      <c r="C991" s="9">
        <f>IF(Data!C991&gt;0,Data!C991-4,"")</f>
        <v/>
      </c>
      <c r="D991" s="9">
        <f>IF(Data!D991&gt;0,Data!D991-4,"")</f>
        <v/>
      </c>
      <c r="E991" s="9">
        <f>IF(Data!E991&gt;0,Data!E991-4,"")</f>
        <v/>
      </c>
      <c r="F991" s="9">
        <f>IF(Data!F991&gt;0,Data!F991-4,"")</f>
        <v/>
      </c>
      <c r="G991" s="9">
        <f>IF(Data!G991&gt;0,Data!G991-4,"")</f>
        <v/>
      </c>
      <c r="H991" s="9">
        <f>IF(Data!H991&gt;0,Data!H991-4,"")</f>
        <v/>
      </c>
      <c r="K991" s="10">
        <f>IF(COUNT(A991,B991,C991,D991)&gt;0,AVERAGE(A991,B991,C991,D991),"")</f>
        <v/>
      </c>
      <c r="L991" s="10">
        <f>IF(COUNT(E991,F991,G991,H991)&gt;0,AVERAGE(E991,F991,G991,H991),"")</f>
        <v/>
      </c>
      <c r="M991" s="10">
        <f>IF(COUNT(A991,B991,C991,D991,E991,F991,G991,H991)&gt;0,AVERAGE(A991,B991,C991,D991,E991,F991,G991,H991),"")</f>
        <v/>
      </c>
    </row>
    <row r="992">
      <c r="A992" s="9">
        <f>IF(Data!A992&gt;0,Data!A992-4,"")</f>
        <v/>
      </c>
      <c r="B992" s="9">
        <f>IF(Data!B992&gt;0,Data!B992-4,"")</f>
        <v/>
      </c>
      <c r="C992" s="9">
        <f>IF(Data!C992&gt;0,Data!C992-4,"")</f>
        <v/>
      </c>
      <c r="D992" s="9">
        <f>IF(Data!D992&gt;0,Data!D992-4,"")</f>
        <v/>
      </c>
      <c r="E992" s="9">
        <f>IF(Data!E992&gt;0,Data!E992-4,"")</f>
        <v/>
      </c>
      <c r="F992" s="9">
        <f>IF(Data!F992&gt;0,Data!F992-4,"")</f>
        <v/>
      </c>
      <c r="G992" s="9">
        <f>IF(Data!G992&gt;0,Data!G992-4,"")</f>
        <v/>
      </c>
      <c r="H992" s="9">
        <f>IF(Data!H992&gt;0,Data!H992-4,"")</f>
        <v/>
      </c>
      <c r="K992" s="10">
        <f>IF(COUNT(A992,B992,C992,D992)&gt;0,AVERAGE(A992,B992,C992,D992),"")</f>
        <v/>
      </c>
      <c r="L992" s="10">
        <f>IF(COUNT(E992,F992,G992,H992)&gt;0,AVERAGE(E992,F992,G992,H992),"")</f>
        <v/>
      </c>
      <c r="M992" s="10">
        <f>IF(COUNT(A992,B992,C992,D992,E992,F992,G992,H992)&gt;0,AVERAGE(A992,B992,C992,D992,E992,F992,G992,H992),"")</f>
        <v/>
      </c>
    </row>
    <row r="993">
      <c r="A993" s="9">
        <f>IF(Data!A993&gt;0,Data!A993-4,"")</f>
        <v/>
      </c>
      <c r="B993" s="9">
        <f>IF(Data!B993&gt;0,Data!B993-4,"")</f>
        <v/>
      </c>
      <c r="C993" s="9">
        <f>IF(Data!C993&gt;0,Data!C993-4,"")</f>
        <v/>
      </c>
      <c r="D993" s="9">
        <f>IF(Data!D993&gt;0,Data!D993-4,"")</f>
        <v/>
      </c>
      <c r="E993" s="9">
        <f>IF(Data!E993&gt;0,Data!E993-4,"")</f>
        <v/>
      </c>
      <c r="F993" s="9">
        <f>IF(Data!F993&gt;0,Data!F993-4,"")</f>
        <v/>
      </c>
      <c r="G993" s="9">
        <f>IF(Data!G993&gt;0,Data!G993-4,"")</f>
        <v/>
      </c>
      <c r="H993" s="9">
        <f>IF(Data!H993&gt;0,Data!H993-4,"")</f>
        <v/>
      </c>
      <c r="K993" s="10">
        <f>IF(COUNT(A993,B993,C993,D993)&gt;0,AVERAGE(A993,B993,C993,D993),"")</f>
        <v/>
      </c>
      <c r="L993" s="10">
        <f>IF(COUNT(E993,F993,G993,H993)&gt;0,AVERAGE(E993,F993,G993,H993),"")</f>
        <v/>
      </c>
      <c r="M993" s="10">
        <f>IF(COUNT(A993,B993,C993,D993,E993,F993,G993,H993)&gt;0,AVERAGE(A993,B993,C993,D993,E993,F993,G993,H993),"")</f>
        <v/>
      </c>
    </row>
    <row r="994">
      <c r="A994" s="9">
        <f>IF(Data!A994&gt;0,Data!A994-4,"")</f>
        <v/>
      </c>
      <c r="B994" s="9">
        <f>IF(Data!B994&gt;0,Data!B994-4,"")</f>
        <v/>
      </c>
      <c r="C994" s="9">
        <f>IF(Data!C994&gt;0,Data!C994-4,"")</f>
        <v/>
      </c>
      <c r="D994" s="9">
        <f>IF(Data!D994&gt;0,Data!D994-4,"")</f>
        <v/>
      </c>
      <c r="E994" s="9">
        <f>IF(Data!E994&gt;0,Data!E994-4,"")</f>
        <v/>
      </c>
      <c r="F994" s="9">
        <f>IF(Data!F994&gt;0,Data!F994-4,"")</f>
        <v/>
      </c>
      <c r="G994" s="9">
        <f>IF(Data!G994&gt;0,Data!G994-4,"")</f>
        <v/>
      </c>
      <c r="H994" s="9">
        <f>IF(Data!H994&gt;0,Data!H994-4,"")</f>
        <v/>
      </c>
      <c r="K994" s="10">
        <f>IF(COUNT(A994,B994,C994,D994)&gt;0,AVERAGE(A994,B994,C994,D994),"")</f>
        <v/>
      </c>
      <c r="L994" s="10">
        <f>IF(COUNT(E994,F994,G994,H994)&gt;0,AVERAGE(E994,F994,G994,H994),"")</f>
        <v/>
      </c>
      <c r="M994" s="10">
        <f>IF(COUNT(A994,B994,C994,D994,E994,F994,G994,H994)&gt;0,AVERAGE(A994,B994,C994,D994,E994,F994,G994,H994),"")</f>
        <v/>
      </c>
    </row>
    <row r="995">
      <c r="A995" s="9">
        <f>IF(Data!A995&gt;0,Data!A995-4,"")</f>
        <v/>
      </c>
      <c r="B995" s="9">
        <f>IF(Data!B995&gt;0,Data!B995-4,"")</f>
        <v/>
      </c>
      <c r="C995" s="9">
        <f>IF(Data!C995&gt;0,Data!C995-4,"")</f>
        <v/>
      </c>
      <c r="D995" s="9">
        <f>IF(Data!D995&gt;0,Data!D995-4,"")</f>
        <v/>
      </c>
      <c r="E995" s="9">
        <f>IF(Data!E995&gt;0,Data!E995-4,"")</f>
        <v/>
      </c>
      <c r="F995" s="9">
        <f>IF(Data!F995&gt;0,Data!F995-4,"")</f>
        <v/>
      </c>
      <c r="G995" s="9">
        <f>IF(Data!G995&gt;0,Data!G995-4,"")</f>
        <v/>
      </c>
      <c r="H995" s="9">
        <f>IF(Data!H995&gt;0,Data!H995-4,"")</f>
        <v/>
      </c>
      <c r="K995" s="10">
        <f>IF(COUNT(A995,B995,C995,D995)&gt;0,AVERAGE(A995,B995,C995,D995),"")</f>
        <v/>
      </c>
      <c r="L995" s="10">
        <f>IF(COUNT(E995,F995,G995,H995)&gt;0,AVERAGE(E995,F995,G995,H995),"")</f>
        <v/>
      </c>
      <c r="M995" s="10">
        <f>IF(COUNT(A995,B995,C995,D995,E995,F995,G995,H995)&gt;0,AVERAGE(A995,B995,C995,D995,E995,F995,G995,H995),"")</f>
        <v/>
      </c>
    </row>
    <row r="996">
      <c r="A996" s="9">
        <f>IF(Data!A996&gt;0,Data!A996-4,"")</f>
        <v/>
      </c>
      <c r="B996" s="9">
        <f>IF(Data!B996&gt;0,Data!B996-4,"")</f>
        <v/>
      </c>
      <c r="C996" s="9">
        <f>IF(Data!C996&gt;0,Data!C996-4,"")</f>
        <v/>
      </c>
      <c r="D996" s="9">
        <f>IF(Data!D996&gt;0,Data!D996-4,"")</f>
        <v/>
      </c>
      <c r="E996" s="9">
        <f>IF(Data!E996&gt;0,Data!E996-4,"")</f>
        <v/>
      </c>
      <c r="F996" s="9">
        <f>IF(Data!F996&gt;0,Data!F996-4,"")</f>
        <v/>
      </c>
      <c r="G996" s="9">
        <f>IF(Data!G996&gt;0,Data!G996-4,"")</f>
        <v/>
      </c>
      <c r="H996" s="9">
        <f>IF(Data!H996&gt;0,Data!H996-4,"")</f>
        <v/>
      </c>
      <c r="K996" s="10">
        <f>IF(COUNT(A996,B996,C996,D996)&gt;0,AVERAGE(A996,B996,C996,D996),"")</f>
        <v/>
      </c>
      <c r="L996" s="10">
        <f>IF(COUNT(E996,F996,G996,H996)&gt;0,AVERAGE(E996,F996,G996,H996),"")</f>
        <v/>
      </c>
      <c r="M996" s="10">
        <f>IF(COUNT(A996,B996,C996,D996,E996,F996,G996,H996)&gt;0,AVERAGE(A996,B996,C996,D996,E996,F996,G996,H996),"")</f>
        <v/>
      </c>
    </row>
    <row r="997">
      <c r="A997" s="9">
        <f>IF(Data!A997&gt;0,Data!A997-4,"")</f>
        <v/>
      </c>
      <c r="B997" s="9">
        <f>IF(Data!B997&gt;0,Data!B997-4,"")</f>
        <v/>
      </c>
      <c r="C997" s="9">
        <f>IF(Data!C997&gt;0,Data!C997-4,"")</f>
        <v/>
      </c>
      <c r="D997" s="9">
        <f>IF(Data!D997&gt;0,Data!D997-4,"")</f>
        <v/>
      </c>
      <c r="E997" s="9">
        <f>IF(Data!E997&gt;0,Data!E997-4,"")</f>
        <v/>
      </c>
      <c r="F997" s="9">
        <f>IF(Data!F997&gt;0,Data!F997-4,"")</f>
        <v/>
      </c>
      <c r="G997" s="9">
        <f>IF(Data!G997&gt;0,Data!G997-4,"")</f>
        <v/>
      </c>
      <c r="H997" s="9">
        <f>IF(Data!H997&gt;0,Data!H997-4,"")</f>
        <v/>
      </c>
      <c r="K997" s="10">
        <f>IF(COUNT(A997,B997,C997,D997)&gt;0,AVERAGE(A997,B997,C997,D997),"")</f>
        <v/>
      </c>
      <c r="L997" s="10">
        <f>IF(COUNT(E997,F997,G997,H997)&gt;0,AVERAGE(E997,F997,G997,H997),"")</f>
        <v/>
      </c>
      <c r="M997" s="10">
        <f>IF(COUNT(A997,B997,C997,D997,E997,F997,G997,H997)&gt;0,AVERAGE(A997,B997,C997,D997,E997,F997,G997,H997),"")</f>
        <v/>
      </c>
    </row>
    <row r="998">
      <c r="A998" s="9">
        <f>IF(Data!A998&gt;0,Data!A998-4,"")</f>
        <v/>
      </c>
      <c r="B998" s="9">
        <f>IF(Data!B998&gt;0,Data!B998-4,"")</f>
        <v/>
      </c>
      <c r="C998" s="9">
        <f>IF(Data!C998&gt;0,Data!C998-4,"")</f>
        <v/>
      </c>
      <c r="D998" s="9">
        <f>IF(Data!D998&gt;0,Data!D998-4,"")</f>
        <v/>
      </c>
      <c r="E998" s="9">
        <f>IF(Data!E998&gt;0,Data!E998-4,"")</f>
        <v/>
      </c>
      <c r="F998" s="9">
        <f>IF(Data!F998&gt;0,Data!F998-4,"")</f>
        <v/>
      </c>
      <c r="G998" s="9">
        <f>IF(Data!G998&gt;0,Data!G998-4,"")</f>
        <v/>
      </c>
      <c r="H998" s="9">
        <f>IF(Data!H998&gt;0,Data!H998-4,"")</f>
        <v/>
      </c>
      <c r="K998" s="10">
        <f>IF(COUNT(A998,B998,C998,D998)&gt;0,AVERAGE(A998,B998,C998,D998),"")</f>
        <v/>
      </c>
      <c r="L998" s="10">
        <f>IF(COUNT(E998,F998,G998,H998)&gt;0,AVERAGE(E998,F998,G998,H998),"")</f>
        <v/>
      </c>
      <c r="M998" s="10">
        <f>IF(COUNT(A998,B998,C998,D998,E998,F998,G998,H998)&gt;0,AVERAGE(A998,B998,C998,D998,E998,F998,G998,H998),"")</f>
        <v/>
      </c>
    </row>
    <row r="999">
      <c r="A999" s="9">
        <f>IF(Data!A999&gt;0,Data!A999-4,"")</f>
        <v/>
      </c>
      <c r="B999" s="9">
        <f>IF(Data!B999&gt;0,Data!B999-4,"")</f>
        <v/>
      </c>
      <c r="C999" s="9">
        <f>IF(Data!C999&gt;0,Data!C999-4,"")</f>
        <v/>
      </c>
      <c r="D999" s="9">
        <f>IF(Data!D999&gt;0,Data!D999-4,"")</f>
        <v/>
      </c>
      <c r="E999" s="9">
        <f>IF(Data!E999&gt;0,Data!E999-4,"")</f>
        <v/>
      </c>
      <c r="F999" s="9">
        <f>IF(Data!F999&gt;0,Data!F999-4,"")</f>
        <v/>
      </c>
      <c r="G999" s="9">
        <f>IF(Data!G999&gt;0,Data!G999-4,"")</f>
        <v/>
      </c>
      <c r="H999" s="9">
        <f>IF(Data!H999&gt;0,Data!H999-4,"")</f>
        <v/>
      </c>
      <c r="K999" s="10">
        <f>IF(COUNT(A999,B999,C999,D999)&gt;0,AVERAGE(A999,B999,C999,D999),"")</f>
        <v/>
      </c>
      <c r="L999" s="10">
        <f>IF(COUNT(E999,F999,G999,H999)&gt;0,AVERAGE(E999,F999,G999,H999),"")</f>
        <v/>
      </c>
      <c r="M999" s="10">
        <f>IF(COUNT(A999,B999,C999,D999,E999,F999,G999,H999)&gt;0,AVERAGE(A999,B999,C999,D999,E999,F999,G999,H999),"")</f>
        <v/>
      </c>
    </row>
    <row r="1000">
      <c r="A1000" s="9">
        <f>IF(Data!A1000&gt;0,Data!A1000-4,"")</f>
        <v/>
      </c>
      <c r="B1000" s="9">
        <f>IF(Data!B1000&gt;0,Data!B1000-4,"")</f>
        <v/>
      </c>
      <c r="C1000" s="9">
        <f>IF(Data!C1000&gt;0,Data!C1000-4,"")</f>
        <v/>
      </c>
      <c r="D1000" s="9">
        <f>IF(Data!D1000&gt;0,Data!D1000-4,"")</f>
        <v/>
      </c>
      <c r="E1000" s="9">
        <f>IF(Data!E1000&gt;0,Data!E1000-4,"")</f>
        <v/>
      </c>
      <c r="F1000" s="9">
        <f>IF(Data!F1000&gt;0,Data!F1000-4,"")</f>
        <v/>
      </c>
      <c r="G1000" s="9">
        <f>IF(Data!G1000&gt;0,Data!G1000-4,"")</f>
        <v/>
      </c>
      <c r="H1000" s="9">
        <f>IF(Data!H1000&gt;0,Data!H1000-4,"")</f>
        <v/>
      </c>
      <c r="K1000" s="10">
        <f>IF(COUNT(A1000,B1000,C1000,D1000)&gt;0,AVERAGE(A1000,B1000,C1000,D1000),"")</f>
        <v/>
      </c>
      <c r="L1000" s="10">
        <f>IF(COUNT(E1000,F1000,G1000,H1000)&gt;0,AVERAGE(E1000,F1000,G1000,H1000),"")</f>
        <v/>
      </c>
      <c r="M1000" s="10">
        <f>IF(COUNT(A1000,B1000,C1000,D1000,E1000,F1000,G1000,H1000)&gt;0,AVERAGE(A1000,B1000,C1000,D1000,E1000,F1000,G1000,H1000),"")</f>
        <v/>
      </c>
    </row>
    <row r="1001">
      <c r="A1001" s="9">
        <f>IF(Data!A1001&gt;0,Data!A1001-4,"")</f>
        <v/>
      </c>
      <c r="B1001" s="9">
        <f>IF(Data!B1001&gt;0,Data!B1001-4,"")</f>
        <v/>
      </c>
      <c r="C1001" s="9">
        <f>IF(Data!C1001&gt;0,Data!C1001-4,"")</f>
        <v/>
      </c>
      <c r="D1001" s="9">
        <f>IF(Data!D1001&gt;0,Data!D1001-4,"")</f>
        <v/>
      </c>
      <c r="E1001" s="9">
        <f>IF(Data!E1001&gt;0,Data!E1001-4,"")</f>
        <v/>
      </c>
      <c r="F1001" s="9">
        <f>IF(Data!F1001&gt;0,Data!F1001-4,"")</f>
        <v/>
      </c>
      <c r="G1001" s="9">
        <f>IF(Data!G1001&gt;0,Data!G1001-4,"")</f>
        <v/>
      </c>
      <c r="H1001" s="9">
        <f>IF(Data!H1001&gt;0,Data!H1001-4,"")</f>
        <v/>
      </c>
      <c r="K1001" s="10">
        <f>IF(COUNT(A1001,B1001,C1001,D1001)&gt;0,AVERAGE(A1001,B1001,C1001,D1001),"")</f>
        <v/>
      </c>
      <c r="L1001" s="10">
        <f>IF(COUNT(E1001,F1001,G1001,H1001)&gt;0,AVERAGE(E1001,F1001,G1001,H1001),"")</f>
        <v/>
      </c>
      <c r="M1001" s="10">
        <f>IF(COUNT(A1001,B1001,C1001,D1001,E1001,F1001,G1001,H1001)&gt;0,AVERAGE(A1001,B1001,C1001,D1001,E1001,F1001,G1001,H1001),"")</f>
        <v/>
      </c>
    </row>
    <row r="1002">
      <c r="A1002" s="9">
        <f>IF(Data!A1002&gt;0,Data!A1002-4,"")</f>
        <v/>
      </c>
      <c r="B1002" s="9">
        <f>IF(Data!B1002&gt;0,Data!B1002-4,"")</f>
        <v/>
      </c>
      <c r="C1002" s="9">
        <f>IF(Data!C1002&gt;0,Data!C1002-4,"")</f>
        <v/>
      </c>
      <c r="D1002" s="9">
        <f>IF(Data!D1002&gt;0,Data!D1002-4,"")</f>
        <v/>
      </c>
      <c r="E1002" s="9">
        <f>IF(Data!E1002&gt;0,Data!E1002-4,"")</f>
        <v/>
      </c>
      <c r="F1002" s="9">
        <f>IF(Data!F1002&gt;0,Data!F1002-4,"")</f>
        <v/>
      </c>
      <c r="G1002" s="9">
        <f>IF(Data!G1002&gt;0,Data!G1002-4,"")</f>
        <v/>
      </c>
      <c r="H1002" s="9">
        <f>IF(Data!H1002&gt;0,Data!H1002-4,"")</f>
        <v/>
      </c>
      <c r="K1002" s="10">
        <f>IF(COUNT(A1002,B1002,C1002,D1002)&gt;0,AVERAGE(A1002,B1002,C1002,D1002),"")</f>
        <v/>
      </c>
      <c r="L1002" s="10">
        <f>IF(COUNT(E1002,F1002,G1002,H1002)&gt;0,AVERAGE(E1002,F1002,G1002,H1002),"")</f>
        <v/>
      </c>
      <c r="M1002" s="10">
        <f>IF(COUNT(A1002,B1002,C1002,D1002,E1002,F1002,G1002,H1002)&gt;0,AVERAGE(A1002,B1002,C1002,D1002,E1002,F1002,G1002,H1002),"")</f>
        <v/>
      </c>
    </row>
    <row r="1003">
      <c r="A1003" s="9">
        <f>IF(Data!A1003&gt;0,Data!A1003-4,"")</f>
        <v/>
      </c>
      <c r="B1003" s="9">
        <f>IF(Data!B1003&gt;0,Data!B1003-4,"")</f>
        <v/>
      </c>
      <c r="C1003" s="9">
        <f>IF(Data!C1003&gt;0,Data!C1003-4,"")</f>
        <v/>
      </c>
      <c r="D1003" s="9">
        <f>IF(Data!D1003&gt;0,Data!D1003-4,"")</f>
        <v/>
      </c>
      <c r="E1003" s="9">
        <f>IF(Data!E1003&gt;0,Data!E1003-4,"")</f>
        <v/>
      </c>
      <c r="F1003" s="9">
        <f>IF(Data!F1003&gt;0,Data!F1003-4,"")</f>
        <v/>
      </c>
      <c r="G1003" s="9">
        <f>IF(Data!G1003&gt;0,Data!G1003-4,"")</f>
        <v/>
      </c>
      <c r="H1003" s="9">
        <f>IF(Data!H1003&gt;0,Data!H1003-4,"")</f>
        <v/>
      </c>
      <c r="K1003" s="10">
        <f>IF(COUNT(A1003,B1003,C1003,D1003)&gt;0,AVERAGE(A1003,B1003,C1003,D1003),"")</f>
        <v/>
      </c>
      <c r="L1003" s="10">
        <f>IF(COUNT(E1003,F1003,G1003,H1003)&gt;0,AVERAGE(E1003,F1003,G1003,H1003),"")</f>
        <v/>
      </c>
      <c r="M1003" s="10">
        <f>IF(COUNT(A1003,B1003,C1003,D1003,E1003,F1003,G1003,H1003)&gt;0,AVERAGE(A1003,B1003,C1003,D1003,E1003,F1003,G1003,H1003),"")</f>
        <v/>
      </c>
    </row>
    <row r="1004">
      <c r="A1004" s="9">
        <f>IF(Data!A1004&gt;0,Data!A1004-4,"")</f>
        <v/>
      </c>
      <c r="B1004" s="9">
        <f>IF(Data!B1004&gt;0,Data!B1004-4,"")</f>
        <v/>
      </c>
      <c r="C1004" s="9">
        <f>IF(Data!C1004&gt;0,Data!C1004-4,"")</f>
        <v/>
      </c>
      <c r="D1004" s="9">
        <f>IF(Data!D1004&gt;0,Data!D1004-4,"")</f>
        <v/>
      </c>
      <c r="E1004" s="9">
        <f>IF(Data!E1004&gt;0,Data!E1004-4,"")</f>
        <v/>
      </c>
      <c r="F1004" s="9">
        <f>IF(Data!F1004&gt;0,Data!F1004-4,"")</f>
        <v/>
      </c>
      <c r="G1004" s="9">
        <f>IF(Data!G1004&gt;0,Data!G1004-4,"")</f>
        <v/>
      </c>
      <c r="H1004" s="9">
        <f>IF(Data!H1004&gt;0,Data!H1004-4,"")</f>
        <v/>
      </c>
      <c r="K1004" s="10">
        <f>IF(COUNT(A1004,B1004,C1004,D1004)&gt;0,AVERAGE(A1004,B1004,C1004,D1004),"")</f>
        <v/>
      </c>
      <c r="L1004" s="10">
        <f>IF(COUNT(E1004,F1004,G1004,H1004)&gt;0,AVERAGE(E1004,F1004,G1004,H1004),"")</f>
        <v/>
      </c>
      <c r="M1004" s="10">
        <f>IF(COUNT(A1004,B1004,C1004,D1004,E1004,F1004,G1004,H1004)&gt;0,AVERAGE(A1004,B1004,C1004,D1004,E1004,F1004,G1004,H1004),"")</f>
        <v/>
      </c>
    </row>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sheetData>
  <mergeCells count="4">
    <mergeCell ref="A1:H1"/>
    <mergeCell ref="A2:H2"/>
    <mergeCell ref="K2:M2"/>
    <mergeCell ref="K1:M1"/>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R27"/>
  <sheetViews>
    <sheetView workbookViewId="0">
      <selection activeCell="G4" sqref="G4:G11"/>
    </sheetView>
  </sheetViews>
  <sheetFormatPr baseColWidth="8" defaultColWidth="9.109375" defaultRowHeight="14.4"/>
  <cols>
    <col width="5.44140625" customWidth="1" style="59" min="1" max="1"/>
    <col width="8.109375" customWidth="1" style="59" min="2" max="2"/>
    <col width="7.44140625" customWidth="1" style="59" min="5" max="5"/>
    <col width="19.109375" customWidth="1" style="59" min="6" max="6"/>
    <col width="24.44140625" customWidth="1" style="59" min="7" max="7"/>
    <col width="17.33203125" customWidth="1" style="59" min="8" max="8"/>
    <col width="2.6640625" customWidth="1" style="59" min="9" max="9"/>
    <col width="23.5546875" customWidth="1" style="59" min="11" max="11"/>
    <col width="10.6640625" bestFit="1" customWidth="1" style="59" min="12" max="12"/>
  </cols>
  <sheetData>
    <row r="1" ht="110.4" customHeight="1" s="59">
      <c r="A1" s="73" t="inlineStr">
        <is>
          <t xml:space="preserve">Results
You can interpret the means of the scales pragmatic quality and hedonic quality.  
Values between -0.8and 0.8 represent a neural evaluation of the corresponding scale,  values &gt; 0,8 represent a positive evaluation and values &lt; -0,8 represent a negative evaluation.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is>
      </c>
    </row>
    <row r="3">
      <c r="A3" s="75" t="inlineStr">
        <is>
          <t>Item</t>
        </is>
      </c>
      <c r="B3" s="5" t="inlineStr">
        <is>
          <t>Mean</t>
        </is>
      </c>
      <c r="C3" s="5" t="inlineStr">
        <is>
          <t>Variance</t>
        </is>
      </c>
      <c r="D3" s="5" t="inlineStr">
        <is>
          <t>Std. Dev.</t>
        </is>
      </c>
      <c r="E3" s="5" t="inlineStr">
        <is>
          <t>No.</t>
        </is>
      </c>
      <c r="F3" s="75" t="inlineStr">
        <is>
          <t>Negative</t>
        </is>
      </c>
      <c r="G3" s="75" t="inlineStr">
        <is>
          <t>Positive</t>
        </is>
      </c>
      <c r="H3" s="5" t="inlineStr">
        <is>
          <t>Scale</t>
        </is>
      </c>
      <c r="I3" s="9" t="n"/>
      <c r="K3" s="75" t="inlineStr">
        <is>
          <t>Short UEQ Scales</t>
        </is>
      </c>
      <c r="L3" s="85" t="n"/>
    </row>
    <row r="4">
      <c r="A4" s="4" t="n">
        <v>1</v>
      </c>
      <c r="B4" s="6">
        <f>AVERAGE(DT!A4:A1004)</f>
        <v/>
      </c>
      <c r="C4" s="6">
        <f>VAR(DT!A4:A1004)</f>
        <v/>
      </c>
      <c r="D4" s="6">
        <f>SQRT(C4)</f>
        <v/>
      </c>
      <c r="E4" s="7">
        <f>COUNTA(Data!A4:A1000)</f>
        <v/>
      </c>
      <c r="F4" s="23">
        <f>VLOOKUP(Read_First!B4,Items!A1:Q50,8,FALSE)</f>
        <v/>
      </c>
      <c r="G4" s="23">
        <f>VLOOKUP(Read_First!B4,Items!A1:Q50,9,FALSE)</f>
        <v/>
      </c>
      <c r="H4" s="25">
        <f>VLOOKUP(Read_First!B4,Items!A1:S50,18,FALSE)</f>
        <v/>
      </c>
      <c r="I4" s="53" t="n"/>
      <c r="K4" s="25">
        <f>VLOOKUP(Read_First!B4,Items!A1:S50,18,FALSE)</f>
        <v/>
      </c>
      <c r="L4" s="13">
        <f>AVERAGE(DT!K4:K1004)</f>
        <v/>
      </c>
      <c r="R4" s="8" t="n"/>
    </row>
    <row r="5">
      <c r="A5" s="4" t="n">
        <v>2</v>
      </c>
      <c r="B5" s="6">
        <f>AVERAGE(DT!B4:B1004)</f>
        <v/>
      </c>
      <c r="C5" s="6">
        <f>VAR(DT!B4:B1004)</f>
        <v/>
      </c>
      <c r="D5" s="6">
        <f>SQRT(C5)</f>
        <v/>
      </c>
      <c r="E5" s="7">
        <f>COUNTA(Data!B4:B1000)</f>
        <v/>
      </c>
      <c r="F5" s="23">
        <f>VLOOKUP(Read_First!B4,Items!A1:Q50,10,FALSE)</f>
        <v/>
      </c>
      <c r="G5" s="23">
        <f>VLOOKUP(Read_First!B4,Items!A1:Q50,11,FALSE)</f>
        <v/>
      </c>
      <c r="H5" s="25">
        <f>VLOOKUP(Read_First!B4,Items!A1:S50,18,FALSE)</f>
        <v/>
      </c>
      <c r="I5" s="53" t="n"/>
      <c r="K5" s="25">
        <f>VLOOKUP(Read_First!B4,Items!A1:S50,19,FALSE)</f>
        <v/>
      </c>
      <c r="L5" s="13">
        <f>AVERAGE(DT!L4:L1004)</f>
        <v/>
      </c>
    </row>
    <row r="6">
      <c r="A6" s="4" t="n">
        <v>3</v>
      </c>
      <c r="B6" s="6">
        <f>AVERAGE(DT!C4:C1004)</f>
        <v/>
      </c>
      <c r="C6" s="6">
        <f>VAR(DT!C4:C1004)</f>
        <v/>
      </c>
      <c r="D6" s="6">
        <f>SQRT(C6)</f>
        <v/>
      </c>
      <c r="E6" s="7">
        <f>COUNTA(Data!C4:C1000)</f>
        <v/>
      </c>
      <c r="F6" s="23">
        <f>VLOOKUP(Read_First!B4,Items!A1:Q50,14,FALSE)</f>
        <v/>
      </c>
      <c r="G6" s="23">
        <f>VLOOKUP(Read_First!B4,Items!A1:Q50,15,FALSE)</f>
        <v/>
      </c>
      <c r="H6" s="25">
        <f>VLOOKUP(Read_First!B4,Items!A1:S50,18,FALSE)</f>
        <v/>
      </c>
      <c r="I6" s="53" t="n"/>
      <c r="K6" s="25" t="inlineStr">
        <is>
          <t>Overall</t>
        </is>
      </c>
      <c r="L6" s="13">
        <f>AVERAGE(DT!M4:M1004)</f>
        <v/>
      </c>
    </row>
    <row r="7">
      <c r="A7" s="4" t="n">
        <v>4</v>
      </c>
      <c r="B7" s="6">
        <f>AVERAGE(DT!D4:D1004)</f>
        <v/>
      </c>
      <c r="C7" s="6">
        <f>VAR(DT!D4:D1004)</f>
        <v/>
      </c>
      <c r="D7" s="6">
        <f>SQRT(C7)</f>
        <v/>
      </c>
      <c r="E7" s="7">
        <f>COUNTA(Data!D4:D1000)</f>
        <v/>
      </c>
      <c r="F7" s="23">
        <f>VLOOKUP(Read_First!B4,Items!A1:Q50,17,FALSE)</f>
        <v/>
      </c>
      <c r="G7" s="23">
        <f>VLOOKUP(Read_First!B4,Items!A1:Q50,16,FALSE)</f>
        <v/>
      </c>
      <c r="H7" s="25">
        <f>VLOOKUP(Read_First!B4,Items!A1:S50,18,FALSE)</f>
        <v/>
      </c>
      <c r="I7" s="53" t="n"/>
      <c r="K7" s="55" t="n"/>
      <c r="L7" s="47" t="n"/>
    </row>
    <row r="8">
      <c r="A8" s="4" t="n">
        <v>5</v>
      </c>
      <c r="B8" s="6">
        <f>AVERAGE(DT!E4:E1004)</f>
        <v/>
      </c>
      <c r="C8" s="6">
        <f>VAR(DT!E4:E1004)</f>
        <v/>
      </c>
      <c r="D8" s="6">
        <f>SQRT(C8)</f>
        <v/>
      </c>
      <c r="E8" s="7">
        <f>COUNTA(Data!E4:E1000)</f>
        <v/>
      </c>
      <c r="F8" s="23">
        <f>VLOOKUP(Read_First!B4,Items!A1:Q50,2,FALSE)</f>
        <v/>
      </c>
      <c r="G8" s="23">
        <f>VLOOKUP(Read_First!B4,Items!A1:Q50,3,FALSE)</f>
        <v/>
      </c>
      <c r="H8" s="26">
        <f>VLOOKUP(Read_First!B4,Items!A1:S50,19,FALSE)</f>
        <v/>
      </c>
      <c r="I8" s="54" t="n"/>
      <c r="K8" s="55" t="n"/>
      <c r="L8" s="47" t="n"/>
    </row>
    <row r="9">
      <c r="A9" s="4" t="n">
        <v>6</v>
      </c>
      <c r="B9" s="6">
        <f>AVERAGE(DT!F4:F1004)</f>
        <v/>
      </c>
      <c r="C9" s="6">
        <f>VAR(DT!F4:F1004)</f>
        <v/>
      </c>
      <c r="D9" s="6">
        <f>SQRT(C9)</f>
        <v/>
      </c>
      <c r="E9" s="7">
        <f>COUNTA(Data!F4:F1000)</f>
        <v/>
      </c>
      <c r="F9" s="23">
        <f>VLOOKUP(Read_First!B4,Items!A1:Q50,4,FALSE)</f>
        <v/>
      </c>
      <c r="G9" s="23">
        <f>VLOOKUP(Read_First!B4,Items!A1:Q50,5,FALSE)</f>
        <v/>
      </c>
      <c r="H9" s="26">
        <f>VLOOKUP(Read_First!B4,Items!A1:S50,19,FALSE)</f>
        <v/>
      </c>
      <c r="I9" s="54" t="n"/>
      <c r="K9" s="48" t="n"/>
      <c r="L9" s="47" t="n"/>
    </row>
    <row r="10">
      <c r="A10" s="4" t="n">
        <v>7</v>
      </c>
      <c r="B10" s="6">
        <f>AVERAGE(DT!G4:G1004)</f>
        <v/>
      </c>
      <c r="C10" s="6">
        <f>VAR(DT!G4:G1004)</f>
        <v/>
      </c>
      <c r="D10" s="6">
        <f>SQRT(C10)</f>
        <v/>
      </c>
      <c r="E10" s="7">
        <f>COUNTA(Data!G4:G1000)</f>
        <v/>
      </c>
      <c r="F10" s="23">
        <f>VLOOKUP(Read_First!B4,Items!A1:Q50,7,FALSE)</f>
        <v/>
      </c>
      <c r="G10" s="23">
        <f>VLOOKUP(Read_First!B4,Items!A1:Q50,6,FALSE)</f>
        <v/>
      </c>
      <c r="H10" s="26">
        <f>VLOOKUP(Read_First!B4,Items!A1:S50,19,FALSE)</f>
        <v/>
      </c>
      <c r="I10" s="54" t="n"/>
    </row>
    <row r="11">
      <c r="A11" s="4" t="n">
        <v>8</v>
      </c>
      <c r="B11" s="6">
        <f>AVERAGE(DT!H4:H1004)</f>
        <v/>
      </c>
      <c r="C11" s="6">
        <f>VAR(DT!H4:H1004)</f>
        <v/>
      </c>
      <c r="D11" s="6">
        <f>SQRT(C11)</f>
        <v/>
      </c>
      <c r="E11" s="7">
        <f>COUNTA(Data!H4:H1000)</f>
        <v/>
      </c>
      <c r="F11" s="23">
        <f>VLOOKUP(Read_First!B4,Items!A1:Q50,12,FALSE)</f>
        <v/>
      </c>
      <c r="G11" s="23">
        <f>VLOOKUP(Read_First!B4,Items!A1:Q50,13,FALSE)</f>
        <v/>
      </c>
      <c r="H11" s="25">
        <f>VLOOKUP(Read_First!B4,Items!A1:S50,19,FALSE)</f>
        <v/>
      </c>
      <c r="I11" s="54" t="n"/>
    </row>
    <row r="22">
      <c r="K22" s="52" t="n"/>
      <c r="L22" s="52" t="n"/>
    </row>
    <row r="23">
      <c r="K23" s="51" t="n"/>
      <c r="L23" s="51" t="n"/>
    </row>
    <row r="24">
      <c r="L24" s="57" t="n"/>
    </row>
    <row r="25">
      <c r="L25" s="57" t="n"/>
    </row>
    <row r="27" ht="14.4" customHeight="1" s="59">
      <c r="K27" s="66" t="n"/>
    </row>
  </sheetData>
  <mergeCells count="3">
    <mergeCell ref="K27:O27"/>
    <mergeCell ref="A1:N1"/>
    <mergeCell ref="K3:L3"/>
  </mergeCells>
  <conditionalFormatting sqref="L4">
    <cfRule type="iconSet" priority="16">
      <iconSet iconSet="3Arrows">
        <cfvo type="percent" val="0"/>
        <cfvo type="num" val="-0.8"/>
        <cfvo type="num" val="0.8"/>
      </iconSet>
    </cfRule>
    <cfRule type="iconSet" priority="14">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fRule type="iconSet" priority="9">
      <iconSet iconSet="3Arrows">
        <cfvo type="percent" val="0"/>
        <cfvo type="num" val="-0.8"/>
        <cfvo type="num" val="0.8"/>
      </iconSet>
    </cfRule>
    <cfRule type="iconSet" priority="4">
      <iconSet iconSet="3Arrows">
        <cfvo type="percent" val="0"/>
        <cfvo type="num" val="-0.8"/>
        <cfvo type="num" val="0.8"/>
      </iconSet>
    </cfRule>
    <cfRule type="iconSet" priority="3">
      <iconSet iconSet="3Arrows">
        <cfvo type="percent" val="0"/>
        <cfvo type="num" val="-0.8"/>
        <cfvo type="num" val="0.8"/>
      </iconSet>
    </cfRule>
    <cfRule type="iconSet" priority="2">
      <iconSet iconSet="3Arrows">
        <cfvo type="percent" val="0"/>
        <cfvo type="num" val="-0.8"/>
        <cfvo type="num" val="0.8"/>
      </iconSet>
    </cfRule>
    <cfRule type="iconSet" priority="1">
      <iconSet iconSet="3Arrows">
        <cfvo type="percent" val="0"/>
        <cfvo type="num" val="-0.8"/>
        <cfvo type="num" val="0.8"/>
      </iconSet>
    </cfRule>
  </conditionalFormatting>
  <conditionalFormatting sqref="L7">
    <cfRule type="iconSet" priority="8">
      <iconSet iconSet="3Arrows">
        <cfvo type="percent" val="0"/>
        <cfvo type="num" val="-0.8"/>
        <cfvo type="num" val="0.8"/>
      </iconSet>
    </cfRule>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fRule type="iconSet" priority="5">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pageMargins left="0.7" right="0.7" top="0.75" bottom="0.75" header="0.3" footer="0.3"/>
  <pageSetup orientation="portrait" paperSize="9"/>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O12"/>
  <sheetViews>
    <sheetView workbookViewId="0">
      <selection activeCell="M7" sqref="M7"/>
    </sheetView>
  </sheetViews>
  <sheetFormatPr baseColWidth="8" defaultColWidth="9.109375" defaultRowHeight="14.4"/>
  <cols>
    <col width="12.6640625" customWidth="1" style="59" min="5" max="5"/>
    <col width="18.6640625" customWidth="1" style="59" min="9" max="9"/>
    <col width="11.88671875" customWidth="1" style="59" min="13" max="13"/>
  </cols>
  <sheetData>
    <row r="1" ht="88.5" customHeight="1" s="59">
      <c r="A1" s="76" t="inlineStr">
        <is>
          <t xml:space="preserve">Confidence intervals for items and scales
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is>
      </c>
    </row>
    <row r="3">
      <c r="A3" s="75" t="inlineStr">
        <is>
          <t>Confidence interval (p=0.05) per item</t>
        </is>
      </c>
      <c r="B3" s="84" t="n"/>
      <c r="C3" s="84" t="n"/>
      <c r="D3" s="84" t="n"/>
      <c r="E3" s="84" t="n"/>
      <c r="F3" s="84" t="n"/>
      <c r="G3" s="85" t="n"/>
      <c r="I3" s="75" t="inlineStr">
        <is>
          <t>Confidence intervals (p=0.05) per scale</t>
        </is>
      </c>
      <c r="J3" s="84" t="n"/>
      <c r="K3" s="84" t="n"/>
      <c r="L3" s="84" t="n"/>
      <c r="M3" s="84" t="n"/>
      <c r="N3" s="84" t="n"/>
      <c r="O3" s="85" t="n"/>
    </row>
    <row r="4">
      <c r="A4" s="75" t="inlineStr">
        <is>
          <t>Item</t>
        </is>
      </c>
      <c r="B4" s="5" t="inlineStr">
        <is>
          <t>Mean</t>
        </is>
      </c>
      <c r="C4" s="5" t="inlineStr">
        <is>
          <t>Std. Dev.</t>
        </is>
      </c>
      <c r="D4" s="75" t="inlineStr">
        <is>
          <t>N</t>
        </is>
      </c>
      <c r="E4" s="5" t="inlineStr">
        <is>
          <t>Confidence</t>
        </is>
      </c>
      <c r="F4" s="75" t="inlineStr">
        <is>
          <t>Confidence interval</t>
        </is>
      </c>
      <c r="G4" s="85" t="n"/>
      <c r="I4" s="5" t="inlineStr">
        <is>
          <t>Scale</t>
        </is>
      </c>
      <c r="J4" s="75" t="inlineStr">
        <is>
          <t>Mean</t>
        </is>
      </c>
      <c r="K4" s="75" t="inlineStr">
        <is>
          <t>Std. Dev.</t>
        </is>
      </c>
      <c r="L4" s="75" t="inlineStr">
        <is>
          <t>N</t>
        </is>
      </c>
      <c r="M4" s="5" t="inlineStr">
        <is>
          <t>Confidence</t>
        </is>
      </c>
      <c r="N4" s="75" t="inlineStr">
        <is>
          <t>Confidence interval</t>
        </is>
      </c>
      <c r="O4" s="85" t="n"/>
    </row>
    <row r="5">
      <c r="A5" s="14" t="n">
        <v>1</v>
      </c>
      <c r="B5" s="13">
        <f>Results!B4</f>
        <v/>
      </c>
      <c r="C5" s="13">
        <f>Results!D4</f>
        <v/>
      </c>
      <c r="D5" s="7">
        <f>Results!E4</f>
        <v/>
      </c>
      <c r="E5" s="13">
        <f>ROUND(1.96*(C5/SQRT(D5)),3)</f>
        <v/>
      </c>
      <c r="F5" s="13">
        <f>B5-E5</f>
        <v/>
      </c>
      <c r="G5" s="13">
        <f>B5+E5</f>
        <v/>
      </c>
      <c r="I5" s="27">
        <f>VLOOKUP(Read_First!B4,Items!A1:S50,18,FALSE)</f>
        <v/>
      </c>
      <c r="J5" s="13">
        <f>AVERAGE(DT!K4:K1004)</f>
        <v/>
      </c>
      <c r="K5" s="13">
        <f>STDEV(DT!K4:K1004)</f>
        <v/>
      </c>
      <c r="L5" s="7">
        <f>MAX(D5:D12)</f>
        <v/>
      </c>
      <c r="M5" s="13">
        <f>ROUND(1.96*(K5/SQRT(L5)),3)</f>
        <v/>
      </c>
      <c r="N5" s="13">
        <f>J5-M5</f>
        <v/>
      </c>
      <c r="O5" s="13">
        <f>J5+M5</f>
        <v/>
      </c>
    </row>
    <row r="6">
      <c r="A6" s="14" t="n">
        <v>2</v>
      </c>
      <c r="B6" s="13">
        <f>Results!B5</f>
        <v/>
      </c>
      <c r="C6" s="13">
        <f>Results!D5</f>
        <v/>
      </c>
      <c r="D6" s="7">
        <f>Results!E5</f>
        <v/>
      </c>
      <c r="E6" s="13">
        <f>ROUND(1.96*(C6/SQRT(D6)),3)</f>
        <v/>
      </c>
      <c r="F6" s="13">
        <f>B6-E6</f>
        <v/>
      </c>
      <c r="G6" s="13">
        <f>B6+E6</f>
        <v/>
      </c>
      <c r="I6" s="27">
        <f>VLOOKUP(Read_First!B4,Items!A1:S50,19,FALSE)</f>
        <v/>
      </c>
      <c r="J6" s="13">
        <f>AVERAGE(DT!L4:L1004)</f>
        <v/>
      </c>
      <c r="K6" s="13">
        <f>STDEV(DT!L4:L1004)</f>
        <v/>
      </c>
      <c r="L6" s="7">
        <f>L5</f>
        <v/>
      </c>
      <c r="M6" s="13">
        <f>ROUND(1.96*(K6/SQRT(L6)),3)</f>
        <v/>
      </c>
      <c r="N6" s="13">
        <f>J6-M6</f>
        <v/>
      </c>
      <c r="O6" s="13">
        <f>J6+M6</f>
        <v/>
      </c>
    </row>
    <row r="7">
      <c r="A7" s="14" t="n">
        <v>3</v>
      </c>
      <c r="B7" s="13">
        <f>Results!B6</f>
        <v/>
      </c>
      <c r="C7" s="13">
        <f>Results!D6</f>
        <v/>
      </c>
      <c r="D7" s="7">
        <f>Results!E6</f>
        <v/>
      </c>
      <c r="E7" s="13">
        <f>ROUND(1.96*(C7/SQRT(D7)),3)</f>
        <v/>
      </c>
      <c r="F7" s="13">
        <f>B7-E7</f>
        <v/>
      </c>
      <c r="G7" s="13">
        <f>B7+E7</f>
        <v/>
      </c>
      <c r="I7" s="27" t="inlineStr">
        <is>
          <t>Overall</t>
        </is>
      </c>
      <c r="J7" s="13">
        <f>AVERAGE(DT!M4:M1004)</f>
        <v/>
      </c>
      <c r="K7" s="13">
        <f>STDEV(DT!M4:M1004)</f>
        <v/>
      </c>
      <c r="L7" s="7">
        <f>L6</f>
        <v/>
      </c>
      <c r="M7" s="13">
        <f>ROUND(1.96*(K7/SQRT(L7)),3)</f>
        <v/>
      </c>
      <c r="N7" s="13">
        <f>J7-M7</f>
        <v/>
      </c>
      <c r="O7" s="13">
        <f>J7+M7</f>
        <v/>
      </c>
    </row>
    <row r="8">
      <c r="A8" s="14" t="n">
        <v>4</v>
      </c>
      <c r="B8" s="13">
        <f>Results!B7</f>
        <v/>
      </c>
      <c r="C8" s="13">
        <f>Results!D7</f>
        <v/>
      </c>
      <c r="D8" s="7">
        <f>Results!E7</f>
        <v/>
      </c>
      <c r="E8" s="13">
        <f>ROUND(1.96*(C8/SQRT(D8)),3)</f>
        <v/>
      </c>
      <c r="F8" s="13">
        <f>B8-E8</f>
        <v/>
      </c>
      <c r="G8" s="13">
        <f>B8+E8</f>
        <v/>
      </c>
      <c r="I8" s="55" t="n"/>
      <c r="J8" s="47" t="n"/>
      <c r="K8" s="47" t="n"/>
      <c r="L8" s="56" t="n"/>
      <c r="M8" s="47" t="n"/>
      <c r="N8" s="47" t="n"/>
      <c r="O8" s="47" t="n"/>
    </row>
    <row r="9">
      <c r="A9" s="14" t="n">
        <v>5</v>
      </c>
      <c r="B9" s="13">
        <f>Results!B8</f>
        <v/>
      </c>
      <c r="C9" s="13">
        <f>Results!D8</f>
        <v/>
      </c>
      <c r="D9" s="7">
        <f>Results!E8</f>
        <v/>
      </c>
      <c r="E9" s="13">
        <f>ROUND(1.96*(C9/SQRT(D9)),3)</f>
        <v/>
      </c>
      <c r="F9" s="13">
        <f>B9-E9</f>
        <v/>
      </c>
      <c r="G9" s="13">
        <f>B9+E9</f>
        <v/>
      </c>
      <c r="I9" s="55" t="n"/>
      <c r="J9" s="47" t="n"/>
      <c r="K9" s="47" t="n"/>
      <c r="L9" s="56" t="n"/>
      <c r="M9" s="47" t="n"/>
      <c r="N9" s="47" t="n"/>
      <c r="O9" s="47" t="n"/>
    </row>
    <row r="10">
      <c r="A10" s="14" t="n">
        <v>6</v>
      </c>
      <c r="B10" s="13">
        <f>Results!B9</f>
        <v/>
      </c>
      <c r="C10" s="13">
        <f>Results!D9</f>
        <v/>
      </c>
      <c r="D10" s="7">
        <f>Results!E9</f>
        <v/>
      </c>
      <c r="E10" s="13">
        <f>ROUND(1.96*(C10/SQRT(D10)),3)</f>
        <v/>
      </c>
      <c r="F10" s="13">
        <f>B10-E10</f>
        <v/>
      </c>
      <c r="G10" s="13">
        <f>B10+E10</f>
        <v/>
      </c>
      <c r="I10" s="48" t="n"/>
      <c r="J10" s="47" t="n"/>
      <c r="K10" s="47" t="n"/>
      <c r="L10" s="56" t="n"/>
      <c r="M10" s="47" t="n"/>
      <c r="N10" s="47" t="n"/>
      <c r="O10" s="47" t="n"/>
    </row>
    <row r="11">
      <c r="A11" s="14" t="n">
        <v>7</v>
      </c>
      <c r="B11" s="13">
        <f>Results!B10</f>
        <v/>
      </c>
      <c r="C11" s="13">
        <f>Results!D10</f>
        <v/>
      </c>
      <c r="D11" s="7">
        <f>Results!E10</f>
        <v/>
      </c>
      <c r="E11" s="13">
        <f>ROUND(1.96*(C11/SQRT(D11)),3)</f>
        <v/>
      </c>
      <c r="F11" s="13">
        <f>B11-E11</f>
        <v/>
      </c>
      <c r="G11" s="13">
        <f>B11+E11</f>
        <v/>
      </c>
    </row>
    <row r="12">
      <c r="A12" s="14" t="n">
        <v>8</v>
      </c>
      <c r="B12" s="13">
        <f>Results!B11</f>
        <v/>
      </c>
      <c r="C12" s="13">
        <f>Results!D11</f>
        <v/>
      </c>
      <c r="D12" s="7">
        <f>Results!E11</f>
        <v/>
      </c>
      <c r="E12" s="13">
        <f>ROUND(1.96*(C12/SQRT(D12)),3)</f>
        <v/>
      </c>
      <c r="F12" s="13">
        <f>B12-E12</f>
        <v/>
      </c>
      <c r="G12" s="13">
        <f>B12+E12</f>
        <v/>
      </c>
    </row>
  </sheetData>
  <mergeCells count="5">
    <mergeCell ref="A3:G3"/>
    <mergeCell ref="F4:G4"/>
    <mergeCell ref="I3:O3"/>
    <mergeCell ref="N4:O4"/>
    <mergeCell ref="A1:O1"/>
  </mergeCells>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R21"/>
  <sheetViews>
    <sheetView tabSelected="1" workbookViewId="0">
      <selection activeCell="H7" sqref="H7"/>
    </sheetView>
  </sheetViews>
  <sheetFormatPr baseColWidth="8" defaultColWidth="9.109375" defaultRowHeight="14.4"/>
  <cols>
    <col width="8.88671875" customWidth="1" style="59" min="1" max="1"/>
    <col width="11" customWidth="1" style="59" min="2" max="2"/>
    <col width="5.109375" customWidth="1" style="59" min="3" max="3"/>
    <col width="9.109375" customWidth="1" style="59" min="4" max="4"/>
    <col width="10.88671875" customWidth="1" style="59" min="5" max="5"/>
    <col width="4.88671875" customWidth="1" style="59" min="6" max="6"/>
    <col width="9.109375" customWidth="1" style="59" min="7" max="7"/>
    <col width="11.109375" customWidth="1" style="59" min="8" max="8"/>
    <col width="4.88671875" customWidth="1" style="59" min="9" max="9"/>
    <col width="8.5546875" customWidth="1" style="59" min="10" max="10"/>
    <col width="10.6640625" customWidth="1" style="59" min="11" max="11"/>
    <col width="5.5546875" customWidth="1" style="59" min="12" max="12"/>
    <col width="9" customWidth="1" style="59" min="13" max="13"/>
    <col width="10.6640625" customWidth="1" style="59" min="14" max="14"/>
    <col width="5.109375" customWidth="1" style="59" min="15" max="15"/>
    <col width="9.6640625" customWidth="1" style="59" min="16" max="16"/>
    <col width="10.6640625" customWidth="1" style="59" min="17" max="17"/>
  </cols>
  <sheetData>
    <row r="1" ht="137.25" customHeight="1" s="59">
      <c r="A1" s="66" t="inlineStr">
        <is>
          <t xml:space="preserve">Correlations of the items per scale and Cronbachs Alpha-Coefficient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
</t>
        </is>
      </c>
    </row>
    <row r="3">
      <c r="B3" s="69">
        <f>VLOOKUP(Read_First!B4,Items!A1:S50,18,FALSE)</f>
        <v/>
      </c>
      <c r="C3" s="85" t="n"/>
      <c r="E3" s="69">
        <f>VLOOKUP(Read_First!B4,Items!A1:S50,19,FALSE)</f>
        <v/>
      </c>
      <c r="F3" s="85" t="n"/>
    </row>
    <row r="4">
      <c r="B4" s="37" t="inlineStr">
        <is>
          <t>Items</t>
        </is>
      </c>
      <c r="C4" s="37" t="inlineStr">
        <is>
          <t>Correlation</t>
        </is>
      </c>
      <c r="E4" s="37" t="inlineStr">
        <is>
          <t>Items</t>
        </is>
      </c>
      <c r="F4" s="37" t="inlineStr">
        <is>
          <t>Correlation</t>
        </is>
      </c>
    </row>
    <row r="5">
      <c r="B5" s="38" t="n">
        <v>1.2</v>
      </c>
      <c r="C5" s="39">
        <f>CORREL(DT!A4:A1004,DT!B4:B1004)</f>
        <v/>
      </c>
      <c r="E5" s="38" t="n">
        <v>5.6</v>
      </c>
      <c r="F5" s="39">
        <f>CORREL(DT!E4:E1004,DT!F4:F1004)</f>
        <v/>
      </c>
    </row>
    <row r="6">
      <c r="B6" s="38" t="n">
        <v>1.3</v>
      </c>
      <c r="C6" s="39">
        <f>CORREL(DT!A4:A1004,DT!C4:C1004)</f>
        <v/>
      </c>
      <c r="E6" s="38" t="n">
        <v>5.7</v>
      </c>
      <c r="F6" s="39">
        <f>CORREL(DT!E4:E1004,DT!G4:G1004)</f>
        <v/>
      </c>
    </row>
    <row r="7">
      <c r="B7" s="38" t="n">
        <v>1.4</v>
      </c>
      <c r="C7" s="39">
        <f>CORREL(DT!A4:A1004,DT!D4:D1004)</f>
        <v/>
      </c>
      <c r="E7" s="38" t="n">
        <v>5.8</v>
      </c>
      <c r="F7" s="39">
        <f>CORREL(DT!E4:E1004,DT!H4:H1004)</f>
        <v/>
      </c>
    </row>
    <row r="8">
      <c r="B8" s="38" t="n">
        <v>2.3</v>
      </c>
      <c r="C8" s="39">
        <f>CORREL(DT!B4:B1004,DT!C4:C1004)</f>
        <v/>
      </c>
      <c r="E8" s="38" t="n">
        <v>6.7</v>
      </c>
      <c r="F8" s="39">
        <f>CORREL(DT!F4:F1004,DT!G4:G1004)</f>
        <v/>
      </c>
    </row>
    <row r="9">
      <c r="B9" s="38" t="n">
        <v>2.4</v>
      </c>
      <c r="C9" s="39">
        <f>CORREL(DT!B4:B1004,DT!D4:D1004)</f>
        <v/>
      </c>
      <c r="E9" s="38" t="n">
        <v>6.8</v>
      </c>
      <c r="F9" s="39">
        <f>CORREL(DT!F4:F1004,DT!H4:H1004)</f>
        <v/>
      </c>
    </row>
    <row r="10">
      <c r="B10" s="38" t="n">
        <v>3.4</v>
      </c>
      <c r="C10" s="39">
        <f>CORREL(DT!C4:C1004,DT!D4:D1004)</f>
        <v/>
      </c>
      <c r="E10" s="38" t="n">
        <v>7.8</v>
      </c>
      <c r="F10" s="39">
        <f>CORREL(DT!G4:G1004,DT!H4:H1004)</f>
        <v/>
      </c>
    </row>
    <row r="11">
      <c r="B11" s="40" t="inlineStr">
        <is>
          <t>Average</t>
        </is>
      </c>
      <c r="C11" s="39">
        <f>AVERAGE(C5:C10)</f>
        <v/>
      </c>
      <c r="E11" s="40" t="inlineStr">
        <is>
          <t>Average</t>
        </is>
      </c>
      <c r="F11" s="39">
        <f>AVERAGE(F5:F10)</f>
        <v/>
      </c>
    </row>
    <row r="12">
      <c r="A12" s="52" t="n"/>
      <c r="B12" s="41" t="inlineStr">
        <is>
          <t>Alpha</t>
        </is>
      </c>
      <c r="C12" s="42">
        <f>(4*C11)/(1+(3*C11))</f>
        <v/>
      </c>
      <c r="D12" s="52" t="n"/>
      <c r="E12" s="41" t="inlineStr">
        <is>
          <t>Alpha</t>
        </is>
      </c>
      <c r="F12" s="42">
        <f>(4*F11)/(1+(3*F11))</f>
        <v/>
      </c>
      <c r="G12" s="52" t="n"/>
    </row>
    <row r="13"/>
    <row r="14"/>
    <row r="15"/>
    <row r="16"/>
    <row r="17"/>
    <row r="18"/>
    <row r="19"/>
    <row r="20"/>
    <row r="21"/>
  </sheetData>
  <mergeCells count="3">
    <mergeCell ref="A1:R1"/>
    <mergeCell ref="B3:C3"/>
    <mergeCell ref="E3:F3"/>
  </mergeCells>
  <pageMargins left="0.7" right="0.7" top="0.75" bottom="0.75" header="0.3" footer="0.3"/>
  <pageSetup orientation="portrait" paperSize="9"/>
</worksheet>
</file>

<file path=xl/worksheets/sheet7.xml><?xml version="1.0" encoding="utf-8"?>
<worksheet xmlns="http://schemas.openxmlformats.org/spreadsheetml/2006/main">
  <sheetPr>
    <outlinePr summaryBelow="1" summaryRight="1"/>
    <pageSetUpPr/>
  </sheetPr>
  <dimension ref="A1:H34"/>
  <sheetViews>
    <sheetView topLeftCell="A2" workbookViewId="0">
      <selection activeCell="D7" sqref="D7"/>
    </sheetView>
  </sheetViews>
  <sheetFormatPr baseColWidth="8" defaultColWidth="9.109375" defaultRowHeight="14.4"/>
  <cols>
    <col width="18.109375" customWidth="1" style="59" min="1" max="2"/>
    <col width="26.88671875" customWidth="1" style="59" min="3" max="3"/>
    <col width="41.33203125" customWidth="1" style="59" min="4" max="4"/>
    <col width="20.109375" customWidth="1" style="59" min="5" max="5"/>
    <col width="10.6640625" customWidth="1" style="59" min="6" max="6"/>
    <col width="15.6640625" customWidth="1" style="59" min="7" max="8"/>
  </cols>
  <sheetData>
    <row r="1" ht="160.2" customHeight="1" s="59">
      <c r="A1" s="79" t="inlineStr">
        <is>
          <t>Benchmark
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Please help to increase the data basis for the benchmark!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is>
      </c>
    </row>
    <row r="3">
      <c r="A3" s="34" t="inlineStr">
        <is>
          <t>Scale</t>
        </is>
      </c>
      <c r="B3" s="34" t="inlineStr">
        <is>
          <t>Mean</t>
        </is>
      </c>
      <c r="C3" s="34" t="inlineStr">
        <is>
          <t>Comparisson to benchmark</t>
        </is>
      </c>
      <c r="D3" s="34" t="inlineStr">
        <is>
          <t>Interpretation</t>
        </is>
      </c>
    </row>
    <row r="4">
      <c r="A4" s="18">
        <f>VLOOKUP(Read_First!B4,Items!A1:S50,18,FALSE)</f>
        <v/>
      </c>
      <c r="B4" s="83">
        <f>Results!L4</f>
        <v/>
      </c>
      <c r="C4" s="49">
        <f>IF(B4&gt;E32,"Excellent",IF(B4&gt;D32,"Good",IF(B4&gt;C32,"Above average",IF(B4&gt;B32,"Below average","Bad"))))</f>
        <v/>
      </c>
      <c r="D4">
        <f>IF(B4&gt;E32,"In the range of the 10% best results",IF(B4&gt;D32,"10% of results better, 75% of results worse",IF(B4&gt;C32,"25% of results better, 50% of results worse",IF(B4&gt;B32,"50% of results better, 25% of results worse","In the range of the 25% worst results"))))</f>
        <v/>
      </c>
    </row>
    <row r="5">
      <c r="A5" s="18">
        <f>VLOOKUP(Read_First!B4,Items!A1:S50,19,FALSE)</f>
        <v/>
      </c>
      <c r="B5" s="83">
        <f>Results!L5</f>
        <v/>
      </c>
      <c r="C5" s="49">
        <f>IF(B5&gt;E33,"Excellent",IF(B5&gt;D33,"Good",IF(B5&gt;C33,"Above Average",IF(B5&gt;B33,"Below Average","Bad"))))</f>
        <v/>
      </c>
      <c r="D5">
        <f>IF(B5&gt;E33,"In the range of the 10% best results",IF(B5&gt;D33,"10% of results better, 75% of results worse",IF(B5&gt;C33,"25% of results better, 50% of results worse",IF(B5&gt;B33,"50% of results better, 25% of results worse","In the range of the 25% worst results"))))</f>
        <v/>
      </c>
    </row>
    <row r="6">
      <c r="A6" s="18" t="inlineStr">
        <is>
          <t>Overall</t>
        </is>
      </c>
      <c r="B6" s="57">
        <f>Results!L6</f>
        <v/>
      </c>
      <c r="C6" s="49">
        <f>IF(B6&gt;E34,"Excellent",IF(B6&gt;D34,"Good",IF(B6&gt;C34,"Above Average",IF(B6&gt;B34,"Below Average","Bad"))))</f>
        <v/>
      </c>
      <c r="D6">
        <f>IF(B6&gt;E34,"In the range of the 10% best results",IF(B6&gt;D34,"10% of results better, 75% of results worse",IF(B6&gt;C34,"25% of results better, 50% of results worse",IF(B6&gt;B34,"50% of results better, 25% of results worse","In the range of the 25% worst results"))))</f>
        <v/>
      </c>
    </row>
    <row r="24">
      <c r="A24" s="81" t="inlineStr">
        <is>
          <t>Table to create the benchmark graph (purely technical, please ignore)</t>
        </is>
      </c>
    </row>
    <row r="25" customFormat="1" s="21">
      <c r="A25" s="20" t="inlineStr">
        <is>
          <t>Scale</t>
        </is>
      </c>
      <c r="B25" s="20" t="inlineStr">
        <is>
          <t>Lower Border</t>
        </is>
      </c>
      <c r="C25" s="20" t="inlineStr">
        <is>
          <t>Bad</t>
        </is>
      </c>
      <c r="D25" s="20" t="inlineStr">
        <is>
          <t>Below Average</t>
        </is>
      </c>
      <c r="E25" s="20" t="inlineStr">
        <is>
          <t>Above Average</t>
        </is>
      </c>
      <c r="F25" s="20" t="inlineStr">
        <is>
          <t>Good</t>
        </is>
      </c>
      <c r="G25" s="20" t="inlineStr">
        <is>
          <t>Excellent</t>
        </is>
      </c>
      <c r="H25" s="20" t="inlineStr">
        <is>
          <t>Mean</t>
        </is>
      </c>
    </row>
    <row r="26">
      <c r="A26" s="18">
        <f>VLOOKUP(Read_First!B4,Items!A1:S50,18,FALSE)</f>
        <v/>
      </c>
      <c r="B26" s="31" t="n">
        <v>-1</v>
      </c>
      <c r="C26" s="33">
        <f>B32</f>
        <v/>
      </c>
      <c r="D26" s="33">
        <f>C32-B32</f>
        <v/>
      </c>
      <c r="E26" s="33">
        <f>D32-C32</f>
        <v/>
      </c>
      <c r="F26" s="33">
        <f>E32-D32</f>
        <v/>
      </c>
      <c r="G26" s="33">
        <f>2.5-E32</f>
        <v/>
      </c>
      <c r="H26" s="33">
        <f>Results!L4</f>
        <v/>
      </c>
    </row>
    <row r="27">
      <c r="A27" s="18">
        <f>VLOOKUP(Read_First!B4,Items!A1:S50,19,FALSE)</f>
        <v/>
      </c>
      <c r="B27" s="31" t="n">
        <v>-1</v>
      </c>
      <c r="C27" s="33">
        <f>B33</f>
        <v/>
      </c>
      <c r="D27" s="33">
        <f>C33-B33</f>
        <v/>
      </c>
      <c r="E27" s="33">
        <f>D33-C33</f>
        <v/>
      </c>
      <c r="F27" s="33">
        <f>E33-D33</f>
        <v/>
      </c>
      <c r="G27" s="33">
        <f>2.5-E33</f>
        <v/>
      </c>
      <c r="H27" s="33">
        <f>Results!L5</f>
        <v/>
      </c>
    </row>
    <row r="28">
      <c r="A28" s="18" t="inlineStr">
        <is>
          <t>Overall</t>
        </is>
      </c>
      <c r="B28" s="31" t="n">
        <v>-1</v>
      </c>
      <c r="C28" s="33">
        <f>B34</f>
        <v/>
      </c>
      <c r="D28" s="33">
        <f>C34-B34</f>
        <v/>
      </c>
      <c r="E28" s="33">
        <f>D34-C34</f>
        <v/>
      </c>
      <c r="F28" s="33">
        <f>E34-D34</f>
        <v/>
      </c>
      <c r="G28" s="33">
        <f>2.5-E34</f>
        <v/>
      </c>
      <c r="H28" s="58">
        <f>Results!L6</f>
        <v/>
      </c>
    </row>
    <row r="30">
      <c r="A30" s="81" t="inlineStr">
        <is>
          <t>Benchmark borders (purely technical, please ignore)</t>
        </is>
      </c>
    </row>
    <row r="31">
      <c r="A31" s="49" t="inlineStr">
        <is>
          <t>Scale</t>
        </is>
      </c>
      <c r="B31" s="62" t="n">
        <v>0.25</v>
      </c>
      <c r="C31" s="62" t="n">
        <v>0.5</v>
      </c>
      <c r="D31" s="62" t="n">
        <v>0.75</v>
      </c>
      <c r="E31" s="62" t="n">
        <v>0.9</v>
      </c>
    </row>
    <row r="32">
      <c r="A32" s="49" t="inlineStr">
        <is>
          <t>Pragmatic Q.</t>
        </is>
      </c>
      <c r="B32" t="n">
        <v>0.72</v>
      </c>
      <c r="C32" t="n">
        <v>1.17</v>
      </c>
      <c r="D32" t="n">
        <v>1.55</v>
      </c>
      <c r="E32" t="n">
        <v>1.74</v>
      </c>
    </row>
    <row r="33">
      <c r="A33" s="49" t="inlineStr">
        <is>
          <t>Hedonic Q.</t>
        </is>
      </c>
      <c r="B33" t="n">
        <v>0.35</v>
      </c>
      <c r="C33" t="n">
        <v>0.85</v>
      </c>
      <c r="D33" t="n">
        <v>1.2</v>
      </c>
      <c r="E33" t="n">
        <v>1.59</v>
      </c>
    </row>
    <row r="34">
      <c r="A34" s="49" t="inlineStr">
        <is>
          <t>Overall</t>
        </is>
      </c>
      <c r="B34" t="n">
        <v>0.59</v>
      </c>
      <c r="C34" t="n">
        <v>0.98</v>
      </c>
      <c r="D34" t="n">
        <v>1.31</v>
      </c>
      <c r="E34" t="n">
        <v>1.58</v>
      </c>
    </row>
  </sheetData>
  <mergeCells count="3">
    <mergeCell ref="A1:H1"/>
    <mergeCell ref="A24:H24"/>
    <mergeCell ref="A30:E30"/>
  </mergeCells>
  <pageMargins left="0.7" right="0.7" top="0.75" bottom="0.75" header="0.3" footer="0.3"/>
  <pageSetup orientation="portrait" paperSize="9"/>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M1004"/>
  <sheetViews>
    <sheetView topLeftCell="A7" workbookViewId="0">
      <selection activeCell="L10" sqref="L10"/>
    </sheetView>
  </sheetViews>
  <sheetFormatPr baseColWidth="8" defaultColWidth="9.109375" defaultRowHeight="14.4"/>
  <cols>
    <col width="8.77734375" customWidth="1" style="9" min="1" max="8"/>
    <col width="18.6640625" customWidth="1" style="9" min="11" max="12"/>
    <col width="9.109375" customWidth="1" style="9" min="13" max="13"/>
  </cols>
  <sheetData>
    <row r="1" ht="215.4" customHeight="1" s="59">
      <c r="A1" s="67" t="inlineStr">
        <is>
          <t>Detect Suspicious Data
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is>
      </c>
      <c r="B1" s="84" t="n"/>
      <c r="C1" s="84" t="n"/>
      <c r="D1" s="84" t="n"/>
      <c r="E1" s="84" t="n"/>
      <c r="F1" s="84" t="n"/>
      <c r="G1" s="84" t="n"/>
      <c r="H1" s="85" t="n"/>
      <c r="K1" s="35" t="n"/>
      <c r="L1" s="36" t="n"/>
      <c r="M1" s="9" t="inlineStr">
        <is>
          <t xml:space="preserve"> </t>
        </is>
      </c>
    </row>
    <row r="2">
      <c r="A2" s="69" t="inlineStr">
        <is>
          <t>Items</t>
        </is>
      </c>
      <c r="B2" s="84" t="n"/>
      <c r="C2" s="84" t="n"/>
      <c r="D2" s="84" t="n"/>
      <c r="E2" s="84" t="n"/>
      <c r="F2" s="84" t="n"/>
      <c r="G2" s="84" t="n"/>
      <c r="H2" s="85" t="n"/>
      <c r="K2" s="69" t="inlineStr">
        <is>
          <t>Scales with inconsistent answers</t>
        </is>
      </c>
      <c r="L2" s="84" t="n"/>
      <c r="M2" s="85" t="n"/>
    </row>
    <row r="3">
      <c r="A3" s="1" t="n">
        <v>1</v>
      </c>
      <c r="B3" s="1" t="n">
        <v>2</v>
      </c>
      <c r="C3" s="1" t="n">
        <v>3</v>
      </c>
      <c r="D3" s="1" t="n">
        <v>4</v>
      </c>
      <c r="E3" s="1" t="n">
        <v>5</v>
      </c>
      <c r="F3" s="1" t="n">
        <v>6</v>
      </c>
      <c r="G3" s="1" t="n">
        <v>7</v>
      </c>
      <c r="H3" s="1" t="n">
        <v>8</v>
      </c>
      <c r="K3" s="30">
        <f>VLOOKUP(Read_First!B4,Items!A1:S50,18,FALSE)</f>
        <v/>
      </c>
      <c r="L3" s="30">
        <f>VLOOKUP(Read_First!B4,Items!A1:S50,19,FALSE)</f>
        <v/>
      </c>
      <c r="M3" s="30" t="inlineStr">
        <is>
          <t>Critical?</t>
        </is>
      </c>
    </row>
    <row r="4">
      <c r="A4" s="9">
        <f>IF(Data!A4&gt;0,Data!A4-4,"")</f>
        <v/>
      </c>
      <c r="B4" s="9">
        <f>IF(Data!B4&gt;0,Data!B4-4,"")</f>
        <v/>
      </c>
      <c r="C4" s="9">
        <f>IF(Data!C4&gt;0,Data!C4-4,"")</f>
        <v/>
      </c>
      <c r="D4" s="9">
        <f>IF(Data!D4&gt;0,Data!D4-4,"")</f>
        <v/>
      </c>
      <c r="E4" s="9">
        <f>IF(Data!E4&gt;0,Data!E4-4,"")</f>
        <v/>
      </c>
      <c r="F4" s="9">
        <f>IF(Data!F4&gt;0,Data!F4-4,"")</f>
        <v/>
      </c>
      <c r="G4" s="9">
        <f>IF(Data!G4&gt;0,Data!G4-4,"")</f>
        <v/>
      </c>
      <c r="H4" s="9">
        <f>IF(Data!H4&gt;0,Data!H4-4,"")</f>
        <v/>
      </c>
      <c r="K4" s="7">
        <f>IF((MAX(A4,B4,C4,D4)-MIN(A4,B4,C4,D4))&gt;3,1,"")</f>
        <v/>
      </c>
      <c r="L4" s="7">
        <f>IF((MAX(E4,F4,G4,H4)-MIN(E4,F4,G4,H4))&gt;3,1,"")</f>
        <v/>
      </c>
      <c r="M4" s="4">
        <f>IF(COUNT(A4:D4)&gt;0,IF(COUNT(E4:H4)&gt;0,SUM(K4,L4),0),"")</f>
        <v/>
      </c>
    </row>
    <row r="5">
      <c r="A5" s="9">
        <f>IF(Data!A5&gt;0,Data!A5-4,"")</f>
        <v/>
      </c>
      <c r="B5" s="9">
        <f>IF(Data!B5&gt;0,Data!B5-4,"")</f>
        <v/>
      </c>
      <c r="C5" s="9">
        <f>IF(Data!C5&gt;0,Data!C5-4,"")</f>
        <v/>
      </c>
      <c r="D5" s="9">
        <f>IF(Data!D5&gt;0,Data!D5-4,"")</f>
        <v/>
      </c>
      <c r="E5" s="9">
        <f>IF(Data!E5&gt;0,Data!E5-4,"")</f>
        <v/>
      </c>
      <c r="F5" s="9">
        <f>IF(Data!F5&gt;0,Data!F5-4,"")</f>
        <v/>
      </c>
      <c r="G5" s="9">
        <f>IF(Data!G5&gt;0,Data!G5-4,"")</f>
        <v/>
      </c>
      <c r="H5" s="9">
        <f>IF(Data!H5&gt;0,Data!H5-4,"")</f>
        <v/>
      </c>
      <c r="K5" s="7">
        <f>IF((MAX(A5,B5,C5,D5)-MIN(A5,B5,C5,D5))&gt;3,1,"")</f>
        <v/>
      </c>
      <c r="L5" s="7">
        <f>IF((MAX(E5,F5,G5,H5)-MIN(E5,F5,G5,H5))&gt;3,1,"")</f>
        <v/>
      </c>
      <c r="M5" s="4">
        <f>IF(COUNT(A5:D5)&gt;0,IF(COUNT(E5:H5)&gt;0,SUM(K5,L5),0),"")</f>
        <v/>
      </c>
    </row>
    <row r="6">
      <c r="A6" s="9">
        <f>IF(Data!A6&gt;0,Data!A6-4,"")</f>
        <v/>
      </c>
      <c r="B6" s="9">
        <f>IF(Data!B6&gt;0,Data!B6-4,"")</f>
        <v/>
      </c>
      <c r="C6" s="9">
        <f>IF(Data!C6&gt;0,Data!C6-4,"")</f>
        <v/>
      </c>
      <c r="D6" s="9">
        <f>IF(Data!D6&gt;0,Data!D6-4,"")</f>
        <v/>
      </c>
      <c r="E6" s="9">
        <f>IF(Data!E6&gt;0,Data!E6-4,"")</f>
        <v/>
      </c>
      <c r="F6" s="9">
        <f>IF(Data!F6&gt;0,Data!F6-4,"")</f>
        <v/>
      </c>
      <c r="G6" s="9">
        <f>IF(Data!G6&gt;0,Data!G6-4,"")</f>
        <v/>
      </c>
      <c r="H6" s="9">
        <f>IF(Data!H6&gt;0,Data!H6-4,"")</f>
        <v/>
      </c>
      <c r="K6" s="7">
        <f>IF((MAX(A6,B6,C6,D6)-MIN(A6,B6,C6,D6))&gt;3,1,"")</f>
        <v/>
      </c>
      <c r="L6" s="7">
        <f>IF((MAX(E6,F6,G6,H6)-MIN(E6,F6,G6,H6))&gt;3,1,"")</f>
        <v/>
      </c>
      <c r="M6" s="4">
        <f>IF(COUNT(A6:D6)&gt;0,IF(COUNT(E6:H6)&gt;0,SUM(K6,L6),0),"")</f>
        <v/>
      </c>
    </row>
    <row r="7">
      <c r="A7" s="9">
        <f>IF(Data!A7&gt;0,Data!A7-4,"")</f>
        <v/>
      </c>
      <c r="B7" s="9">
        <f>IF(Data!B7&gt;0,Data!B7-4,"")</f>
        <v/>
      </c>
      <c r="C7" s="9">
        <f>IF(Data!C7&gt;0,Data!C7-4,"")</f>
        <v/>
      </c>
      <c r="D7" s="9">
        <f>IF(Data!D7&gt;0,Data!D7-4,"")</f>
        <v/>
      </c>
      <c r="E7" s="9">
        <f>IF(Data!E7&gt;0,Data!E7-4,"")</f>
        <v/>
      </c>
      <c r="F7" s="9">
        <f>IF(Data!F7&gt;0,Data!F7-4,"")</f>
        <v/>
      </c>
      <c r="G7" s="9">
        <f>IF(Data!G7&gt;0,Data!G7-4,"")</f>
        <v/>
      </c>
      <c r="H7" s="9">
        <f>IF(Data!H7&gt;0,Data!H7-4,"")</f>
        <v/>
      </c>
      <c r="K7" s="7">
        <f>IF((MAX(A7,B7,C7,D7)-MIN(A7,B7,C7,D7))&gt;3,1,"")</f>
        <v/>
      </c>
      <c r="L7" s="7">
        <f>IF((MAX(E7,F7,G7,H7)-MIN(E7,F7,G7,H7))&gt;3,1,"")</f>
        <v/>
      </c>
      <c r="M7" s="4">
        <f>IF(COUNT(A7:D7)&gt;0,IF(COUNT(E7:H7)&gt;0,SUM(K7,L7),0),"")</f>
        <v/>
      </c>
    </row>
    <row r="8">
      <c r="A8" s="9">
        <f>IF(Data!A8&gt;0,Data!A8-4,"")</f>
        <v/>
      </c>
      <c r="B8" s="9">
        <f>IF(Data!B8&gt;0,Data!B8-4,"")</f>
        <v/>
      </c>
      <c r="C8" s="9">
        <f>IF(Data!C8&gt;0,Data!C8-4,"")</f>
        <v/>
      </c>
      <c r="D8" s="9">
        <f>IF(Data!D8&gt;0,Data!D8-4,"")</f>
        <v/>
      </c>
      <c r="E8" s="9">
        <f>IF(Data!E8&gt;0,Data!E8-4,"")</f>
        <v/>
      </c>
      <c r="F8" s="9">
        <f>IF(Data!F8&gt;0,Data!F8-4,"")</f>
        <v/>
      </c>
      <c r="G8" s="9">
        <f>IF(Data!G8&gt;0,Data!G8-4,"")</f>
        <v/>
      </c>
      <c r="H8" s="9">
        <f>IF(Data!H8&gt;0,Data!H8-4,"")</f>
        <v/>
      </c>
      <c r="K8" s="7">
        <f>IF((MAX(A8,B8,C8,D8)-MIN(A8,B8,C8,D8))&gt;3,1,"")</f>
        <v/>
      </c>
      <c r="L8" s="7">
        <f>IF((MAX(E8,F8,G8,H8)-MIN(E8,F8,G8,H8))&gt;3,1,"")</f>
        <v/>
      </c>
      <c r="M8" s="4">
        <f>IF(COUNT(A8:D8)&gt;0,IF(COUNT(E8:H8)&gt;0,SUM(K8,L8),0),"")</f>
        <v/>
      </c>
    </row>
    <row r="9">
      <c r="A9" s="9">
        <f>IF(Data!A9&gt;0,Data!A9-4,"")</f>
        <v/>
      </c>
      <c r="B9" s="9">
        <f>IF(Data!B9&gt;0,Data!B9-4,"")</f>
        <v/>
      </c>
      <c r="C9" s="9">
        <f>IF(Data!C9&gt;0,Data!C9-4,"")</f>
        <v/>
      </c>
      <c r="D9" s="9">
        <f>IF(Data!D9&gt;0,Data!D9-4,"")</f>
        <v/>
      </c>
      <c r="E9" s="9">
        <f>IF(Data!E9&gt;0,Data!E9-4,"")</f>
        <v/>
      </c>
      <c r="F9" s="9">
        <f>IF(Data!F9&gt;0,Data!F9-4,"")</f>
        <v/>
      </c>
      <c r="G9" s="9">
        <f>IF(Data!G9&gt;0,Data!G9-4,"")</f>
        <v/>
      </c>
      <c r="H9" s="9">
        <f>IF(Data!H9&gt;0,Data!H9-4,"")</f>
        <v/>
      </c>
      <c r="K9" s="7">
        <f>IF((MAX(A9,B9,C9,D9)-MIN(A9,B9,C9,D9))&gt;3,1,"")</f>
        <v/>
      </c>
      <c r="L9" s="7">
        <f>IF((MAX(E9,F9,G9,H9)-MIN(E9,F9,G9,H9))&gt;3,1,"")</f>
        <v/>
      </c>
      <c r="M9" s="4">
        <f>IF(COUNT(A9:D9)&gt;0,IF(COUNT(E9:H9)&gt;0,SUM(K9,L9),0),"")</f>
        <v/>
      </c>
    </row>
    <row r="10">
      <c r="A10" s="9">
        <f>IF(Data!A10&gt;0,Data!A10-4,"")</f>
        <v/>
      </c>
      <c r="B10" s="9">
        <f>IF(Data!B10&gt;0,Data!B10-4,"")</f>
        <v/>
      </c>
      <c r="C10" s="9">
        <f>IF(Data!C10&gt;0,Data!C10-4,"")</f>
        <v/>
      </c>
      <c r="D10" s="9">
        <f>IF(Data!D10&gt;0,Data!D10-4,"")</f>
        <v/>
      </c>
      <c r="E10" s="9">
        <f>IF(Data!E10&gt;0,Data!E10-4,"")</f>
        <v/>
      </c>
      <c r="F10" s="9">
        <f>IF(Data!F10&gt;0,Data!F10-4,"")</f>
        <v/>
      </c>
      <c r="G10" s="9">
        <f>IF(Data!G10&gt;0,Data!G10-4,"")</f>
        <v/>
      </c>
      <c r="H10" s="9">
        <f>IF(Data!H10&gt;0,Data!H10-4,"")</f>
        <v/>
      </c>
      <c r="K10" s="7">
        <f>IF((MAX(A10,B10,C10,D10)-MIN(A10,B10,C10,D10))&gt;3,1,"")</f>
        <v/>
      </c>
      <c r="L10" s="7">
        <f>IF((MAX(E10,F10,G10,H10)-MIN(E10,F10,G10,H10))&gt;3,1,"")</f>
        <v/>
      </c>
      <c r="M10" s="4">
        <f>IF(COUNT(A10:D10)&gt;0,IF(COUNT(E10:H10)&gt;0,SUM(K10,L10),0),"")</f>
        <v/>
      </c>
    </row>
    <row r="11">
      <c r="A11" s="9">
        <f>IF(Data!A11&gt;0,Data!A11-4,"")</f>
        <v/>
      </c>
      <c r="B11" s="9">
        <f>IF(Data!B11&gt;0,Data!B11-4,"")</f>
        <v/>
      </c>
      <c r="C11" s="9">
        <f>IF(Data!C11&gt;0,Data!C11-4,"")</f>
        <v/>
      </c>
      <c r="D11" s="9">
        <f>IF(Data!D11&gt;0,Data!D11-4,"")</f>
        <v/>
      </c>
      <c r="E11" s="9">
        <f>IF(Data!E11&gt;0,Data!E11-4,"")</f>
        <v/>
      </c>
      <c r="F11" s="9">
        <f>IF(Data!F11&gt;0,Data!F11-4,"")</f>
        <v/>
      </c>
      <c r="G11" s="9">
        <f>IF(Data!G11&gt;0,Data!G11-4,"")</f>
        <v/>
      </c>
      <c r="H11" s="9">
        <f>IF(Data!H11&gt;0,Data!H11-4,"")</f>
        <v/>
      </c>
      <c r="K11" s="7">
        <f>IF((MAX(A11,B11,C11,D11)-MIN(A11,B11,C11,D11))&gt;3,1,"")</f>
        <v/>
      </c>
      <c r="L11" s="7">
        <f>IF((MAX(E11,F11,G11,H11)-MIN(E11,F11,G11,H11))&gt;3,1,"")</f>
        <v/>
      </c>
      <c r="M11" s="4">
        <f>IF(COUNT(A11:D11)&gt;0,IF(COUNT(E11:H11)&gt;0,SUM(K11,L11),0),"")</f>
        <v/>
      </c>
    </row>
    <row r="12">
      <c r="A12" s="9">
        <f>IF(Data!A12&gt;0,Data!A12-4,"")</f>
        <v/>
      </c>
      <c r="B12" s="9">
        <f>IF(Data!B12&gt;0,Data!B12-4,"")</f>
        <v/>
      </c>
      <c r="C12" s="9">
        <f>IF(Data!C12&gt;0,Data!C12-4,"")</f>
        <v/>
      </c>
      <c r="D12" s="9">
        <f>IF(Data!D12&gt;0,Data!D12-4,"")</f>
        <v/>
      </c>
      <c r="E12" s="9">
        <f>IF(Data!E12&gt;0,Data!E12-4,"")</f>
        <v/>
      </c>
      <c r="F12" s="9">
        <f>IF(Data!F12&gt;0,Data!F12-4,"")</f>
        <v/>
      </c>
      <c r="G12" s="9">
        <f>IF(Data!G12&gt;0,Data!G12-4,"")</f>
        <v/>
      </c>
      <c r="H12" s="9">
        <f>IF(Data!H12&gt;0,Data!H12-4,"")</f>
        <v/>
      </c>
      <c r="K12" s="7">
        <f>IF((MAX(A12,B12,C12,D12)-MIN(A12,B12,C12,D12))&gt;3,1,"")</f>
        <v/>
      </c>
      <c r="L12" s="7">
        <f>IF((MAX(E12,F12,G12,H12)-MIN(E12,F12,G12,H12))&gt;3,1,"")</f>
        <v/>
      </c>
      <c r="M12" s="4">
        <f>IF(COUNT(A12:D12)&gt;0,IF(COUNT(E12:H12)&gt;0,SUM(K12,L12),0),"")</f>
        <v/>
      </c>
    </row>
    <row r="13">
      <c r="A13" s="9">
        <f>IF(Data!A13&gt;0,Data!A13-4,"")</f>
        <v/>
      </c>
      <c r="B13" s="9">
        <f>IF(Data!B13&gt;0,Data!B13-4,"")</f>
        <v/>
      </c>
      <c r="C13" s="9">
        <f>IF(Data!C13&gt;0,Data!C13-4,"")</f>
        <v/>
      </c>
      <c r="D13" s="9">
        <f>IF(Data!D13&gt;0,Data!D13-4,"")</f>
        <v/>
      </c>
      <c r="E13" s="9">
        <f>IF(Data!E13&gt;0,Data!E13-4,"")</f>
        <v/>
      </c>
      <c r="F13" s="9">
        <f>IF(Data!F13&gt;0,Data!F13-4,"")</f>
        <v/>
      </c>
      <c r="G13" s="9">
        <f>IF(Data!G13&gt;0,Data!G13-4,"")</f>
        <v/>
      </c>
      <c r="H13" s="9">
        <f>IF(Data!H13&gt;0,Data!H13-4,"")</f>
        <v/>
      </c>
      <c r="K13" s="7">
        <f>IF((MAX(A13,B13,C13,D13)-MIN(A13,B13,C13,D13))&gt;3,1,"")</f>
        <v/>
      </c>
      <c r="L13" s="7">
        <f>IF((MAX(E13,F13,G13,H13)-MIN(E13,F13,G13,H13))&gt;3,1,"")</f>
        <v/>
      </c>
      <c r="M13" s="4">
        <f>IF(COUNT(A13:D13)&gt;0,IF(COUNT(E13:H13)&gt;0,SUM(K13,L13),0),"")</f>
        <v/>
      </c>
    </row>
    <row r="14">
      <c r="A14" s="9">
        <f>IF(Data!A14&gt;0,Data!A14-4,"")</f>
        <v/>
      </c>
      <c r="B14" s="9">
        <f>IF(Data!B14&gt;0,Data!B14-4,"")</f>
        <v/>
      </c>
      <c r="C14" s="9">
        <f>IF(Data!C14&gt;0,Data!C14-4,"")</f>
        <v/>
      </c>
      <c r="D14" s="9">
        <f>IF(Data!D14&gt;0,Data!D14-4,"")</f>
        <v/>
      </c>
      <c r="E14" s="9">
        <f>IF(Data!E14&gt;0,Data!E14-4,"")</f>
        <v/>
      </c>
      <c r="F14" s="9">
        <f>IF(Data!F14&gt;0,Data!F14-4,"")</f>
        <v/>
      </c>
      <c r="G14" s="9">
        <f>IF(Data!G14&gt;0,Data!G14-4,"")</f>
        <v/>
      </c>
      <c r="H14" s="9">
        <f>IF(Data!H14&gt;0,Data!H14-4,"")</f>
        <v/>
      </c>
      <c r="K14" s="7">
        <f>IF((MAX(A14,B14,C14,D14)-MIN(A14,B14,C14,D14))&gt;3,1,"")</f>
        <v/>
      </c>
      <c r="L14" s="7">
        <f>IF((MAX(E14,F14,G14,H14)-MIN(E14,F14,G14,H14))&gt;3,1,"")</f>
        <v/>
      </c>
      <c r="M14" s="4">
        <f>IF(COUNT(A14:D14)&gt;0,IF(COUNT(E14:H14)&gt;0,SUM(K14,L14),0),"")</f>
        <v/>
      </c>
    </row>
    <row r="15">
      <c r="A15" s="9">
        <f>IF(Data!A15&gt;0,Data!A15-4,"")</f>
        <v/>
      </c>
      <c r="B15" s="9">
        <f>IF(Data!B15&gt;0,Data!B15-4,"")</f>
        <v/>
      </c>
      <c r="C15" s="9">
        <f>IF(Data!C15&gt;0,Data!C15-4,"")</f>
        <v/>
      </c>
      <c r="D15" s="9">
        <f>IF(Data!D15&gt;0,Data!D15-4,"")</f>
        <v/>
      </c>
      <c r="E15" s="9">
        <f>IF(Data!E15&gt;0,Data!E15-4,"")</f>
        <v/>
      </c>
      <c r="F15" s="9">
        <f>IF(Data!F15&gt;0,Data!F15-4,"")</f>
        <v/>
      </c>
      <c r="G15" s="9">
        <f>IF(Data!G15&gt;0,Data!G15-4,"")</f>
        <v/>
      </c>
      <c r="H15" s="9">
        <f>IF(Data!H15&gt;0,Data!H15-4,"")</f>
        <v/>
      </c>
      <c r="K15" s="7">
        <f>IF((MAX(A15,B15,C15,D15)-MIN(A15,B15,C15,D15))&gt;3,1,"")</f>
        <v/>
      </c>
      <c r="L15" s="7">
        <f>IF((MAX(E15,F15,G15,H15)-MIN(E15,F15,G15,H15))&gt;3,1,"")</f>
        <v/>
      </c>
      <c r="M15" s="4">
        <f>IF(COUNT(A15:D15)&gt;0,IF(COUNT(E15:H15)&gt;0,SUM(K15,L15),0),"")</f>
        <v/>
      </c>
    </row>
    <row r="16">
      <c r="A16" s="9">
        <f>IF(Data!A16&gt;0,Data!A16-4,"")</f>
        <v/>
      </c>
      <c r="B16" s="9">
        <f>IF(Data!B16&gt;0,Data!B16-4,"")</f>
        <v/>
      </c>
      <c r="C16" s="9">
        <f>IF(Data!C16&gt;0,Data!C16-4,"")</f>
        <v/>
      </c>
      <c r="D16" s="9">
        <f>IF(Data!D16&gt;0,Data!D16-4,"")</f>
        <v/>
      </c>
      <c r="E16" s="9">
        <f>IF(Data!E16&gt;0,Data!E16-4,"")</f>
        <v/>
      </c>
      <c r="F16" s="9">
        <f>IF(Data!F16&gt;0,Data!F16-4,"")</f>
        <v/>
      </c>
      <c r="G16" s="9">
        <f>IF(Data!G16&gt;0,Data!G16-4,"")</f>
        <v/>
      </c>
      <c r="H16" s="9">
        <f>IF(Data!H16&gt;0,Data!H16-4,"")</f>
        <v/>
      </c>
      <c r="K16" s="7">
        <f>IF((MAX(A16,B16,C16,D16)-MIN(A16,B16,C16,D16))&gt;3,1,"")</f>
        <v/>
      </c>
      <c r="L16" s="7">
        <f>IF((MAX(E16,F16,G16,H16)-MIN(E16,F16,G16,H16))&gt;3,1,"")</f>
        <v/>
      </c>
      <c r="M16" s="4">
        <f>IF(COUNT(A16:D16)&gt;0,IF(COUNT(E16:H16)&gt;0,SUM(K16,L16),0),"")</f>
        <v/>
      </c>
    </row>
    <row r="17">
      <c r="A17" s="9">
        <f>IF(Data!A17&gt;0,Data!A17-4,"")</f>
        <v/>
      </c>
      <c r="B17" s="9">
        <f>IF(Data!B17&gt;0,Data!B17-4,"")</f>
        <v/>
      </c>
      <c r="C17" s="9">
        <f>IF(Data!C17&gt;0,Data!C17-4,"")</f>
        <v/>
      </c>
      <c r="D17" s="9">
        <f>IF(Data!D17&gt;0,Data!D17-4,"")</f>
        <v/>
      </c>
      <c r="E17" s="9">
        <f>IF(Data!E17&gt;0,Data!E17-4,"")</f>
        <v/>
      </c>
      <c r="F17" s="9">
        <f>IF(Data!F17&gt;0,Data!F17-4,"")</f>
        <v/>
      </c>
      <c r="G17" s="9">
        <f>IF(Data!G17&gt;0,Data!G17-4,"")</f>
        <v/>
      </c>
      <c r="H17" s="9">
        <f>IF(Data!H17&gt;0,Data!H17-4,"")</f>
        <v/>
      </c>
      <c r="K17" s="7">
        <f>IF((MAX(A17,B17,C17,D17)-MIN(A17,B17,C17,D17))&gt;3,1,"")</f>
        <v/>
      </c>
      <c r="L17" s="7">
        <f>IF((MAX(E17,F17,G17,H17)-MIN(E17,F17,G17,H17))&gt;3,1,"")</f>
        <v/>
      </c>
      <c r="M17" s="4">
        <f>IF(COUNT(A17:D17)&gt;0,IF(COUNT(E17:H17)&gt;0,SUM(K17,L17),0),"")</f>
        <v/>
      </c>
    </row>
    <row r="18">
      <c r="A18" s="9">
        <f>IF(Data!A18&gt;0,Data!A18-4,"")</f>
        <v/>
      </c>
      <c r="B18" s="9">
        <f>IF(Data!B18&gt;0,Data!B18-4,"")</f>
        <v/>
      </c>
      <c r="C18" s="9">
        <f>IF(Data!C18&gt;0,Data!C18-4,"")</f>
        <v/>
      </c>
      <c r="D18" s="9">
        <f>IF(Data!D18&gt;0,Data!D18-4,"")</f>
        <v/>
      </c>
      <c r="E18" s="9">
        <f>IF(Data!E18&gt;0,Data!E18-4,"")</f>
        <v/>
      </c>
      <c r="F18" s="9">
        <f>IF(Data!F18&gt;0,Data!F18-4,"")</f>
        <v/>
      </c>
      <c r="G18" s="9">
        <f>IF(Data!G18&gt;0,Data!G18-4,"")</f>
        <v/>
      </c>
      <c r="H18" s="9">
        <f>IF(Data!H18&gt;0,Data!H18-4,"")</f>
        <v/>
      </c>
      <c r="K18" s="7">
        <f>IF((MAX(A18,B18,C18,D18)-MIN(A18,B18,C18,D18))&gt;3,1,"")</f>
        <v/>
      </c>
      <c r="L18" s="7">
        <f>IF((MAX(E18,F18,G18,H18)-MIN(E18,F18,G18,H18))&gt;3,1,"")</f>
        <v/>
      </c>
      <c r="M18" s="4">
        <f>IF(COUNT(A18:D18)&gt;0,IF(COUNT(E18:H18)&gt;0,SUM(K18,L18),0),"")</f>
        <v/>
      </c>
    </row>
    <row r="19">
      <c r="A19" s="9">
        <f>IF(Data!A19&gt;0,Data!A19-4,"")</f>
        <v/>
      </c>
      <c r="B19" s="9">
        <f>IF(Data!B19&gt;0,Data!B19-4,"")</f>
        <v/>
      </c>
      <c r="C19" s="9">
        <f>IF(Data!C19&gt;0,Data!C19-4,"")</f>
        <v/>
      </c>
      <c r="D19" s="9">
        <f>IF(Data!D19&gt;0,Data!D19-4,"")</f>
        <v/>
      </c>
      <c r="E19" s="9">
        <f>IF(Data!E19&gt;0,Data!E19-4,"")</f>
        <v/>
      </c>
      <c r="F19" s="9">
        <f>IF(Data!F19&gt;0,Data!F19-4,"")</f>
        <v/>
      </c>
      <c r="G19" s="9">
        <f>IF(Data!G19&gt;0,Data!G19-4,"")</f>
        <v/>
      </c>
      <c r="H19" s="9">
        <f>IF(Data!H19&gt;0,Data!H19-4,"")</f>
        <v/>
      </c>
      <c r="K19" s="7">
        <f>IF((MAX(A19,B19,C19,D19)-MIN(A19,B19,C19,D19))&gt;3,1,"")</f>
        <v/>
      </c>
      <c r="L19" s="7">
        <f>IF((MAX(E19,F19,G19,H19)-MIN(E19,F19,G19,H19))&gt;3,1,"")</f>
        <v/>
      </c>
      <c r="M19" s="4">
        <f>IF(COUNT(A19:D19)&gt;0,IF(COUNT(E19:H19)&gt;0,SUM(K19,L19),0),"")</f>
        <v/>
      </c>
    </row>
    <row r="20">
      <c r="A20" s="9">
        <f>IF(Data!A20&gt;0,Data!A20-4,"")</f>
        <v/>
      </c>
      <c r="B20" s="9">
        <f>IF(Data!B20&gt;0,Data!B20-4,"")</f>
        <v/>
      </c>
      <c r="C20" s="9">
        <f>IF(Data!C20&gt;0,Data!C20-4,"")</f>
        <v/>
      </c>
      <c r="D20" s="9">
        <f>IF(Data!D20&gt;0,Data!D20-4,"")</f>
        <v/>
      </c>
      <c r="E20" s="9">
        <f>IF(Data!E20&gt;0,Data!E20-4,"")</f>
        <v/>
      </c>
      <c r="F20" s="9">
        <f>IF(Data!F20&gt;0,Data!F20-4,"")</f>
        <v/>
      </c>
      <c r="G20" s="9">
        <f>IF(Data!G20&gt;0,Data!G20-4,"")</f>
        <v/>
      </c>
      <c r="H20" s="9">
        <f>IF(Data!H20&gt;0,Data!H20-4,"")</f>
        <v/>
      </c>
      <c r="K20" s="7">
        <f>IF((MAX(A20,B20,C20,D20)-MIN(A20,B20,C20,D20))&gt;3,1,"")</f>
        <v/>
      </c>
      <c r="L20" s="7">
        <f>IF((MAX(E20,F20,G20,H20)-MIN(E20,F20,G20,H20))&gt;3,1,"")</f>
        <v/>
      </c>
      <c r="M20" s="4">
        <f>IF(COUNT(A20:D20)&gt;0,IF(COUNT(E20:H20)&gt;0,SUM(K20,L20),0),"")</f>
        <v/>
      </c>
    </row>
    <row r="21">
      <c r="A21" s="9">
        <f>IF(Data!A21&gt;0,Data!A21-4,"")</f>
        <v/>
      </c>
      <c r="B21" s="9">
        <f>IF(Data!B21&gt;0,Data!B21-4,"")</f>
        <v/>
      </c>
      <c r="C21" s="9">
        <f>IF(Data!C21&gt;0,Data!C21-4,"")</f>
        <v/>
      </c>
      <c r="D21" s="9">
        <f>IF(Data!D21&gt;0,Data!D21-4,"")</f>
        <v/>
      </c>
      <c r="E21" s="9">
        <f>IF(Data!E21&gt;0,Data!E21-4,"")</f>
        <v/>
      </c>
      <c r="F21" s="9">
        <f>IF(Data!F21&gt;0,Data!F21-4,"")</f>
        <v/>
      </c>
      <c r="G21" s="9">
        <f>IF(Data!G21&gt;0,Data!G21-4,"")</f>
        <v/>
      </c>
      <c r="H21" s="9">
        <f>IF(Data!H21&gt;0,Data!H21-4,"")</f>
        <v/>
      </c>
      <c r="K21" s="7">
        <f>IF((MAX(A21,B21,C21,D21)-MIN(A21,B21,C21,D21))&gt;3,1,"")</f>
        <v/>
      </c>
      <c r="L21" s="7">
        <f>IF((MAX(E21,F21,G21,H21)-MIN(E21,F21,G21,H21))&gt;3,1,"")</f>
        <v/>
      </c>
      <c r="M21" s="4">
        <f>IF(COUNT(A21:D21)&gt;0,IF(COUNT(E21:H21)&gt;0,SUM(K21,L21),0),"")</f>
        <v/>
      </c>
    </row>
    <row r="22">
      <c r="A22" s="9">
        <f>IF(Data!A22&gt;0,Data!A22-4,"")</f>
        <v/>
      </c>
      <c r="B22" s="9">
        <f>IF(Data!B22&gt;0,Data!B22-4,"")</f>
        <v/>
      </c>
      <c r="C22" s="9">
        <f>IF(Data!C22&gt;0,Data!C22-4,"")</f>
        <v/>
      </c>
      <c r="D22" s="9">
        <f>IF(Data!D22&gt;0,Data!D22-4,"")</f>
        <v/>
      </c>
      <c r="E22" s="9">
        <f>IF(Data!E22&gt;0,Data!E22-4,"")</f>
        <v/>
      </c>
      <c r="F22" s="9">
        <f>IF(Data!F22&gt;0,Data!F22-4,"")</f>
        <v/>
      </c>
      <c r="G22" s="9">
        <f>IF(Data!G22&gt;0,Data!G22-4,"")</f>
        <v/>
      </c>
      <c r="H22" s="9">
        <f>IF(Data!H22&gt;0,Data!H22-4,"")</f>
        <v/>
      </c>
      <c r="K22" s="7">
        <f>IF((MAX(A22,B22,C22,D22)-MIN(A22,B22,C22,D22))&gt;3,1,"")</f>
        <v/>
      </c>
      <c r="L22" s="7">
        <f>IF((MAX(E22,F22,G22,H22)-MIN(E22,F22,G22,H22))&gt;3,1,"")</f>
        <v/>
      </c>
      <c r="M22" s="4">
        <f>IF(COUNT(A22:D22)&gt;0,IF(COUNT(E22:H22)&gt;0,SUM(K22,L22),0),"")</f>
        <v/>
      </c>
    </row>
    <row r="23">
      <c r="A23" s="9">
        <f>IF(Data!A23&gt;0,Data!A23-4,"")</f>
        <v/>
      </c>
      <c r="B23" s="9">
        <f>IF(Data!B23&gt;0,Data!B23-4,"")</f>
        <v/>
      </c>
      <c r="C23" s="9">
        <f>IF(Data!C23&gt;0,Data!C23-4,"")</f>
        <v/>
      </c>
      <c r="D23" s="9">
        <f>IF(Data!D23&gt;0,Data!D23-4,"")</f>
        <v/>
      </c>
      <c r="E23" s="9">
        <f>IF(Data!E23&gt;0,Data!E23-4,"")</f>
        <v/>
      </c>
      <c r="F23" s="9">
        <f>IF(Data!F23&gt;0,Data!F23-4,"")</f>
        <v/>
      </c>
      <c r="G23" s="9">
        <f>IF(Data!G23&gt;0,Data!G23-4,"")</f>
        <v/>
      </c>
      <c r="H23" s="9">
        <f>IF(Data!H23&gt;0,Data!H23-4,"")</f>
        <v/>
      </c>
      <c r="K23" s="7">
        <f>IF((MAX(A23,B23,C23,D23)-MIN(A23,B23,C23,D23))&gt;3,1,"")</f>
        <v/>
      </c>
      <c r="L23" s="7">
        <f>IF((MAX(E23,F23,G23,H23)-MIN(E23,F23,G23,H23))&gt;3,1,"")</f>
        <v/>
      </c>
      <c r="M23" s="4">
        <f>IF(COUNT(A23:D23)&gt;0,IF(COUNT(E23:H23)&gt;0,SUM(K23,L23),0),"")</f>
        <v/>
      </c>
    </row>
    <row r="24">
      <c r="A24" s="9">
        <f>IF(Data!A24&gt;0,Data!A24-4,"")</f>
        <v/>
      </c>
      <c r="B24" s="9">
        <f>IF(Data!B24&gt;0,Data!B24-4,"")</f>
        <v/>
      </c>
      <c r="C24" s="9">
        <f>IF(Data!C24&gt;0,Data!C24-4,"")</f>
        <v/>
      </c>
      <c r="D24" s="9">
        <f>IF(Data!D24&gt;0,Data!D24-4,"")</f>
        <v/>
      </c>
      <c r="E24" s="9">
        <f>IF(Data!E24&gt;0,Data!E24-4,"")</f>
        <v/>
      </c>
      <c r="F24" s="9">
        <f>IF(Data!F24&gt;0,Data!F24-4,"")</f>
        <v/>
      </c>
      <c r="G24" s="9">
        <f>IF(Data!G24&gt;0,Data!G24-4,"")</f>
        <v/>
      </c>
      <c r="H24" s="9">
        <f>IF(Data!H24&gt;0,Data!H24-4,"")</f>
        <v/>
      </c>
      <c r="K24" s="7">
        <f>IF((MAX(A24,B24,C24,D24)-MIN(A24,B24,C24,D24))&gt;3,1,"")</f>
        <v/>
      </c>
      <c r="L24" s="7">
        <f>IF((MAX(E24,F24,G24,H24)-MIN(E24,F24,G24,H24))&gt;3,1,"")</f>
        <v/>
      </c>
      <c r="M24" s="4">
        <f>IF(COUNT(A24:D24)&gt;0,IF(COUNT(E24:H24)&gt;0,SUM(K24,L24),0),"")</f>
        <v/>
      </c>
    </row>
    <row r="25">
      <c r="A25" s="9">
        <f>IF(Data!A25&gt;0,Data!A25-4,"")</f>
        <v/>
      </c>
      <c r="B25" s="9">
        <f>IF(Data!B25&gt;0,Data!B25-4,"")</f>
        <v/>
      </c>
      <c r="C25" s="9">
        <f>IF(Data!C25&gt;0,Data!C25-4,"")</f>
        <v/>
      </c>
      <c r="D25" s="9">
        <f>IF(Data!D25&gt;0,Data!D25-4,"")</f>
        <v/>
      </c>
      <c r="E25" s="9">
        <f>IF(Data!E25&gt;0,Data!E25-4,"")</f>
        <v/>
      </c>
      <c r="F25" s="9">
        <f>IF(Data!F25&gt;0,Data!F25-4,"")</f>
        <v/>
      </c>
      <c r="G25" s="9">
        <f>IF(Data!G25&gt;0,Data!G25-4,"")</f>
        <v/>
      </c>
      <c r="H25" s="9">
        <f>IF(Data!H25&gt;0,Data!H25-4,"")</f>
        <v/>
      </c>
      <c r="K25" s="7">
        <f>IF((MAX(A25,B25,C25,D25)-MIN(A25,B25,C25,D25))&gt;3,1,"")</f>
        <v/>
      </c>
      <c r="L25" s="7">
        <f>IF((MAX(E25,F25,G25,H25)-MIN(E25,F25,G25,H25))&gt;3,1,"")</f>
        <v/>
      </c>
      <c r="M25" s="4">
        <f>IF(COUNT(A25:D25)&gt;0,IF(COUNT(E25:H25)&gt;0,SUM(K25,L25),0),"")</f>
        <v/>
      </c>
    </row>
    <row r="26">
      <c r="A26" s="9">
        <f>IF(Data!A26&gt;0,Data!A26-4,"")</f>
        <v/>
      </c>
      <c r="B26" s="9">
        <f>IF(Data!B26&gt;0,Data!B26-4,"")</f>
        <v/>
      </c>
      <c r="C26" s="9">
        <f>IF(Data!C26&gt;0,Data!C26-4,"")</f>
        <v/>
      </c>
      <c r="D26" s="9">
        <f>IF(Data!D26&gt;0,Data!D26-4,"")</f>
        <v/>
      </c>
      <c r="E26" s="9">
        <f>IF(Data!E26&gt;0,Data!E26-4,"")</f>
        <v/>
      </c>
      <c r="F26" s="9">
        <f>IF(Data!F26&gt;0,Data!F26-4,"")</f>
        <v/>
      </c>
      <c r="G26" s="9">
        <f>IF(Data!G26&gt;0,Data!G26-4,"")</f>
        <v/>
      </c>
      <c r="H26" s="9">
        <f>IF(Data!H26&gt;0,Data!H26-4,"")</f>
        <v/>
      </c>
      <c r="K26" s="7">
        <f>IF((MAX(A26,B26,C26,D26)-MIN(A26,B26,C26,D26))&gt;3,1,"")</f>
        <v/>
      </c>
      <c r="L26" s="7">
        <f>IF((MAX(E26,F26,G26,H26)-MIN(E26,F26,G26,H26))&gt;3,1,"")</f>
        <v/>
      </c>
      <c r="M26" s="4">
        <f>IF(COUNT(A26:D26)&gt;0,IF(COUNT(E26:H26)&gt;0,SUM(K26,L26),0),"")</f>
        <v/>
      </c>
    </row>
    <row r="27">
      <c r="A27" s="9">
        <f>IF(Data!A27&gt;0,Data!A27-4,"")</f>
        <v/>
      </c>
      <c r="B27" s="9">
        <f>IF(Data!B27&gt;0,Data!B27-4,"")</f>
        <v/>
      </c>
      <c r="C27" s="9">
        <f>IF(Data!C27&gt;0,Data!C27-4,"")</f>
        <v/>
      </c>
      <c r="D27" s="9">
        <f>IF(Data!D27&gt;0,Data!D27-4,"")</f>
        <v/>
      </c>
      <c r="E27" s="9">
        <f>IF(Data!E27&gt;0,Data!E27-4,"")</f>
        <v/>
      </c>
      <c r="F27" s="9">
        <f>IF(Data!F27&gt;0,Data!F27-4,"")</f>
        <v/>
      </c>
      <c r="G27" s="9">
        <f>IF(Data!G27&gt;0,Data!G27-4,"")</f>
        <v/>
      </c>
      <c r="H27" s="9">
        <f>IF(Data!H27&gt;0,Data!H27-4,"")</f>
        <v/>
      </c>
      <c r="K27" s="7">
        <f>IF((MAX(A27,B27,C27,D27)-MIN(A27,B27,C27,D27))&gt;3,1,"")</f>
        <v/>
      </c>
      <c r="L27" s="7">
        <f>IF((MAX(E27,F27,G27,H27)-MIN(E27,F27,G27,H27))&gt;3,1,"")</f>
        <v/>
      </c>
      <c r="M27" s="4">
        <f>IF(COUNT(A27:D27)&gt;0,IF(COUNT(E27:H27)&gt;0,SUM(K27,L27),0),"")</f>
        <v/>
      </c>
    </row>
    <row r="28">
      <c r="A28" s="9">
        <f>IF(Data!A28&gt;0,Data!A28-4,"")</f>
        <v/>
      </c>
      <c r="B28" s="9">
        <f>IF(Data!B28&gt;0,Data!B28-4,"")</f>
        <v/>
      </c>
      <c r="C28" s="9">
        <f>IF(Data!C28&gt;0,Data!C28-4,"")</f>
        <v/>
      </c>
      <c r="D28" s="9">
        <f>IF(Data!D28&gt;0,Data!D28-4,"")</f>
        <v/>
      </c>
      <c r="E28" s="9">
        <f>IF(Data!E28&gt;0,Data!E28-4,"")</f>
        <v/>
      </c>
      <c r="F28" s="9">
        <f>IF(Data!F28&gt;0,Data!F28-4,"")</f>
        <v/>
      </c>
      <c r="G28" s="9">
        <f>IF(Data!G28&gt;0,Data!G28-4,"")</f>
        <v/>
      </c>
      <c r="H28" s="9">
        <f>IF(Data!H28&gt;0,Data!H28-4,"")</f>
        <v/>
      </c>
      <c r="K28" s="7">
        <f>IF((MAX(A28,B28,C28,D28)-MIN(A28,B28,C28,D28))&gt;3,1,"")</f>
        <v/>
      </c>
      <c r="L28" s="7">
        <f>IF((MAX(E28,F28,G28,H28)-MIN(E28,F28,G28,H28))&gt;3,1,"")</f>
        <v/>
      </c>
      <c r="M28" s="4">
        <f>IF(COUNT(A28:D28)&gt;0,IF(COUNT(E28:H28)&gt;0,SUM(K28,L28),0),"")</f>
        <v/>
      </c>
    </row>
    <row r="29">
      <c r="A29" s="9">
        <f>IF(Data!A29&gt;0,Data!A29-4,"")</f>
        <v/>
      </c>
      <c r="B29" s="9">
        <f>IF(Data!B29&gt;0,Data!B29-4,"")</f>
        <v/>
      </c>
      <c r="C29" s="9">
        <f>IF(Data!C29&gt;0,Data!C29-4,"")</f>
        <v/>
      </c>
      <c r="D29" s="9">
        <f>IF(Data!D29&gt;0,Data!D29-4,"")</f>
        <v/>
      </c>
      <c r="E29" s="9">
        <f>IF(Data!E29&gt;0,Data!E29-4,"")</f>
        <v/>
      </c>
      <c r="F29" s="9">
        <f>IF(Data!F29&gt;0,Data!F29-4,"")</f>
        <v/>
      </c>
      <c r="G29" s="9">
        <f>IF(Data!G29&gt;0,Data!G29-4,"")</f>
        <v/>
      </c>
      <c r="H29" s="9">
        <f>IF(Data!H29&gt;0,Data!H29-4,"")</f>
        <v/>
      </c>
      <c r="K29" s="7">
        <f>IF((MAX(A29,B29,C29,D29)-MIN(A29,B29,C29,D29))&gt;3,1,"")</f>
        <v/>
      </c>
      <c r="L29" s="7">
        <f>IF((MAX(E29,F29,G29,H29)-MIN(E29,F29,G29,H29))&gt;3,1,"")</f>
        <v/>
      </c>
      <c r="M29" s="4">
        <f>IF(COUNT(A29:D29)&gt;0,IF(COUNT(E29:H29)&gt;0,SUM(K29,L29),0),"")</f>
        <v/>
      </c>
    </row>
    <row r="30">
      <c r="A30" s="9">
        <f>IF(Data!A30&gt;0,Data!A30-4,"")</f>
        <v/>
      </c>
      <c r="B30" s="9">
        <f>IF(Data!B30&gt;0,Data!B30-4,"")</f>
        <v/>
      </c>
      <c r="C30" s="9">
        <f>IF(Data!C30&gt;0,Data!C30-4,"")</f>
        <v/>
      </c>
      <c r="D30" s="9">
        <f>IF(Data!D30&gt;0,Data!D30-4,"")</f>
        <v/>
      </c>
      <c r="E30" s="9">
        <f>IF(Data!E30&gt;0,Data!E30-4,"")</f>
        <v/>
      </c>
      <c r="F30" s="9">
        <f>IF(Data!F30&gt;0,Data!F30-4,"")</f>
        <v/>
      </c>
      <c r="G30" s="9">
        <f>IF(Data!G30&gt;0,Data!G30-4,"")</f>
        <v/>
      </c>
      <c r="H30" s="9">
        <f>IF(Data!H30&gt;0,Data!H30-4,"")</f>
        <v/>
      </c>
      <c r="K30" s="7">
        <f>IF((MAX(A30,B30,C30,D30)-MIN(A30,B30,C30,D30))&gt;3,1,"")</f>
        <v/>
      </c>
      <c r="L30" s="7">
        <f>IF((MAX(E30,F30,G30,H30)-MIN(E30,F30,G30,H30))&gt;3,1,"")</f>
        <v/>
      </c>
      <c r="M30" s="4">
        <f>IF(COUNT(A30:D30)&gt;0,IF(COUNT(E30:H30)&gt;0,SUM(K30,L30),0),"")</f>
        <v/>
      </c>
    </row>
    <row r="31">
      <c r="A31" s="9">
        <f>IF(Data!A31&gt;0,Data!A31-4,"")</f>
        <v/>
      </c>
      <c r="B31" s="9">
        <f>IF(Data!B31&gt;0,Data!B31-4,"")</f>
        <v/>
      </c>
      <c r="C31" s="9">
        <f>IF(Data!C31&gt;0,Data!C31-4,"")</f>
        <v/>
      </c>
      <c r="D31" s="9">
        <f>IF(Data!D31&gt;0,Data!D31-4,"")</f>
        <v/>
      </c>
      <c r="E31" s="9">
        <f>IF(Data!E31&gt;0,Data!E31-4,"")</f>
        <v/>
      </c>
      <c r="F31" s="9">
        <f>IF(Data!F31&gt;0,Data!F31-4,"")</f>
        <v/>
      </c>
      <c r="G31" s="9">
        <f>IF(Data!G31&gt;0,Data!G31-4,"")</f>
        <v/>
      </c>
      <c r="H31" s="9">
        <f>IF(Data!H31&gt;0,Data!H31-4,"")</f>
        <v/>
      </c>
      <c r="K31" s="7">
        <f>IF((MAX(A31,B31,C31,D31)-MIN(A31,B31,C31,D31))&gt;3,1,"")</f>
        <v/>
      </c>
      <c r="L31" s="7">
        <f>IF((MAX(E31,F31,G31,H31)-MIN(E31,F31,G31,H31))&gt;3,1,"")</f>
        <v/>
      </c>
      <c r="M31" s="4">
        <f>IF(COUNT(A31:D31)&gt;0,IF(COUNT(E31:H31)&gt;0,SUM(K31,L31),0),"")</f>
        <v/>
      </c>
    </row>
    <row r="32">
      <c r="A32" s="9">
        <f>IF(Data!A32&gt;0,Data!A32-4,"")</f>
        <v/>
      </c>
      <c r="B32" s="9">
        <f>IF(Data!B32&gt;0,Data!B32-4,"")</f>
        <v/>
      </c>
      <c r="C32" s="9">
        <f>IF(Data!C32&gt;0,Data!C32-4,"")</f>
        <v/>
      </c>
      <c r="D32" s="9">
        <f>IF(Data!D32&gt;0,Data!D32-4,"")</f>
        <v/>
      </c>
      <c r="E32" s="9">
        <f>IF(Data!E32&gt;0,Data!E32-4,"")</f>
        <v/>
      </c>
      <c r="F32" s="9">
        <f>IF(Data!F32&gt;0,Data!F32-4,"")</f>
        <v/>
      </c>
      <c r="G32" s="9">
        <f>IF(Data!G32&gt;0,Data!G32-4,"")</f>
        <v/>
      </c>
      <c r="H32" s="9">
        <f>IF(Data!H32&gt;0,Data!H32-4,"")</f>
        <v/>
      </c>
      <c r="K32" s="7">
        <f>IF((MAX(A32,B32,C32,D32)-MIN(A32,B32,C32,D32))&gt;3,1,"")</f>
        <v/>
      </c>
      <c r="L32" s="7">
        <f>IF((MAX(E32,F32,G32,H32)-MIN(E32,F32,G32,H32))&gt;3,1,"")</f>
        <v/>
      </c>
      <c r="M32" s="4">
        <f>IF(COUNT(A32:D32)&gt;0,IF(COUNT(E32:H32)&gt;0,SUM(K32,L32),0),"")</f>
        <v/>
      </c>
    </row>
    <row r="33">
      <c r="A33" s="9">
        <f>IF(Data!A33&gt;0,Data!A33-4,"")</f>
        <v/>
      </c>
      <c r="B33" s="9">
        <f>IF(Data!B33&gt;0,Data!B33-4,"")</f>
        <v/>
      </c>
      <c r="C33" s="9">
        <f>IF(Data!C33&gt;0,Data!C33-4,"")</f>
        <v/>
      </c>
      <c r="D33" s="9">
        <f>IF(Data!D33&gt;0,Data!D33-4,"")</f>
        <v/>
      </c>
      <c r="E33" s="9">
        <f>IF(Data!E33&gt;0,Data!E33-4,"")</f>
        <v/>
      </c>
      <c r="F33" s="9">
        <f>IF(Data!F33&gt;0,Data!F33-4,"")</f>
        <v/>
      </c>
      <c r="G33" s="9">
        <f>IF(Data!G33&gt;0,Data!G33-4,"")</f>
        <v/>
      </c>
      <c r="H33" s="9">
        <f>IF(Data!H33&gt;0,Data!H33-4,"")</f>
        <v/>
      </c>
      <c r="K33" s="7">
        <f>IF((MAX(A33,B33,C33,D33)-MIN(A33,B33,C33,D33))&gt;3,1,"")</f>
        <v/>
      </c>
      <c r="L33" s="7">
        <f>IF((MAX(E33,F33,G33,H33)-MIN(E33,F33,G33,H33))&gt;3,1,"")</f>
        <v/>
      </c>
      <c r="M33" s="4">
        <f>IF(COUNT(A33:D33)&gt;0,IF(COUNT(E33:H33)&gt;0,SUM(K33,L33),0),"")</f>
        <v/>
      </c>
    </row>
    <row r="34">
      <c r="A34" s="9">
        <f>IF(Data!A34&gt;0,Data!A34-4,"")</f>
        <v/>
      </c>
      <c r="B34" s="9">
        <f>IF(Data!B34&gt;0,Data!B34-4,"")</f>
        <v/>
      </c>
      <c r="C34" s="9">
        <f>IF(Data!C34&gt;0,Data!C34-4,"")</f>
        <v/>
      </c>
      <c r="D34" s="9">
        <f>IF(Data!D34&gt;0,Data!D34-4,"")</f>
        <v/>
      </c>
      <c r="E34" s="9">
        <f>IF(Data!E34&gt;0,Data!E34-4,"")</f>
        <v/>
      </c>
      <c r="F34" s="9">
        <f>IF(Data!F34&gt;0,Data!F34-4,"")</f>
        <v/>
      </c>
      <c r="G34" s="9">
        <f>IF(Data!G34&gt;0,Data!G34-4,"")</f>
        <v/>
      </c>
      <c r="H34" s="9">
        <f>IF(Data!H34&gt;0,Data!H34-4,"")</f>
        <v/>
      </c>
      <c r="K34" s="7">
        <f>IF((MAX(A34,B34,C34,D34)-MIN(A34,B34,C34,D34))&gt;3,1,"")</f>
        <v/>
      </c>
      <c r="L34" s="7">
        <f>IF((MAX(E34,F34,G34,H34)-MIN(E34,F34,G34,H34))&gt;3,1,"")</f>
        <v/>
      </c>
      <c r="M34" s="4">
        <f>IF(COUNT(A34:D34)&gt;0,IF(COUNT(E34:H34)&gt;0,SUM(K34,L34),0),"")</f>
        <v/>
      </c>
    </row>
    <row r="35">
      <c r="A35" s="9">
        <f>IF(Data!A35&gt;0,Data!A35-4,"")</f>
        <v/>
      </c>
      <c r="B35" s="9">
        <f>IF(Data!B35&gt;0,Data!B35-4,"")</f>
        <v/>
      </c>
      <c r="C35" s="9">
        <f>IF(Data!C35&gt;0,Data!C35-4,"")</f>
        <v/>
      </c>
      <c r="D35" s="9">
        <f>IF(Data!D35&gt;0,Data!D35-4,"")</f>
        <v/>
      </c>
      <c r="E35" s="9">
        <f>IF(Data!E35&gt;0,Data!E35-4,"")</f>
        <v/>
      </c>
      <c r="F35" s="9">
        <f>IF(Data!F35&gt;0,Data!F35-4,"")</f>
        <v/>
      </c>
      <c r="G35" s="9">
        <f>IF(Data!G35&gt;0,Data!G35-4,"")</f>
        <v/>
      </c>
      <c r="H35" s="9">
        <f>IF(Data!H35&gt;0,Data!H35-4,"")</f>
        <v/>
      </c>
      <c r="K35" s="7">
        <f>IF((MAX(A35,B35,C35,D35)-MIN(A35,B35,C35,D35))&gt;3,1,"")</f>
        <v/>
      </c>
      <c r="L35" s="7">
        <f>IF((MAX(E35,F35,G35,H35)-MIN(E35,F35,G35,H35))&gt;3,1,"")</f>
        <v/>
      </c>
      <c r="M35" s="4">
        <f>IF(COUNT(A35:D35)&gt;0,IF(COUNT(E35:H35)&gt;0,SUM(K35,L35),0),"")</f>
        <v/>
      </c>
    </row>
    <row r="36">
      <c r="A36" s="9">
        <f>IF(Data!A36&gt;0,Data!A36-4,"")</f>
        <v/>
      </c>
      <c r="B36" s="9">
        <f>IF(Data!B36&gt;0,Data!B36-4,"")</f>
        <v/>
      </c>
      <c r="C36" s="9">
        <f>IF(Data!C36&gt;0,Data!C36-4,"")</f>
        <v/>
      </c>
      <c r="D36" s="9">
        <f>IF(Data!D36&gt;0,Data!D36-4,"")</f>
        <v/>
      </c>
      <c r="E36" s="9">
        <f>IF(Data!E36&gt;0,Data!E36-4,"")</f>
        <v/>
      </c>
      <c r="F36" s="9">
        <f>IF(Data!F36&gt;0,Data!F36-4,"")</f>
        <v/>
      </c>
      <c r="G36" s="9">
        <f>IF(Data!G36&gt;0,Data!G36-4,"")</f>
        <v/>
      </c>
      <c r="H36" s="9">
        <f>IF(Data!H36&gt;0,Data!H36-4,"")</f>
        <v/>
      </c>
      <c r="K36" s="7">
        <f>IF((MAX(A36,B36,C36,D36)-MIN(A36,B36,C36,D36))&gt;3,1,"")</f>
        <v/>
      </c>
      <c r="L36" s="7">
        <f>IF((MAX(E36,F36,G36,H36)-MIN(E36,F36,G36,H36))&gt;3,1,"")</f>
        <v/>
      </c>
      <c r="M36" s="4">
        <f>IF(COUNT(A36:D36)&gt;0,IF(COUNT(E36:H36)&gt;0,SUM(K36,L36),0),"")</f>
        <v/>
      </c>
    </row>
    <row r="37">
      <c r="A37" s="9">
        <f>IF(Data!A37&gt;0,Data!A37-4,"")</f>
        <v/>
      </c>
      <c r="B37" s="9">
        <f>IF(Data!B37&gt;0,Data!B37-4,"")</f>
        <v/>
      </c>
      <c r="C37" s="9">
        <f>IF(Data!C37&gt;0,Data!C37-4,"")</f>
        <v/>
      </c>
      <c r="D37" s="9">
        <f>IF(Data!D37&gt;0,Data!D37-4,"")</f>
        <v/>
      </c>
      <c r="E37" s="9">
        <f>IF(Data!E37&gt;0,Data!E37-4,"")</f>
        <v/>
      </c>
      <c r="F37" s="9">
        <f>IF(Data!F37&gt;0,Data!F37-4,"")</f>
        <v/>
      </c>
      <c r="G37" s="9">
        <f>IF(Data!G37&gt;0,Data!G37-4,"")</f>
        <v/>
      </c>
      <c r="H37" s="9">
        <f>IF(Data!H37&gt;0,Data!H37-4,"")</f>
        <v/>
      </c>
      <c r="K37" s="7">
        <f>IF((MAX(A37,B37,C37,D37)-MIN(A37,B37,C37,D37))&gt;3,1,"")</f>
        <v/>
      </c>
      <c r="L37" s="7">
        <f>IF((MAX(E37,F37,G37,H37)-MIN(E37,F37,G37,H37))&gt;3,1,"")</f>
        <v/>
      </c>
      <c r="M37" s="4">
        <f>IF(COUNT(A37:D37)&gt;0,IF(COUNT(E37:H37)&gt;0,SUM(K37,L37),0),"")</f>
        <v/>
      </c>
    </row>
    <row r="38">
      <c r="A38" s="9">
        <f>IF(Data!A38&gt;0,Data!A38-4,"")</f>
        <v/>
      </c>
      <c r="B38" s="9">
        <f>IF(Data!B38&gt;0,Data!B38-4,"")</f>
        <v/>
      </c>
      <c r="C38" s="9">
        <f>IF(Data!C38&gt;0,Data!C38-4,"")</f>
        <v/>
      </c>
      <c r="D38" s="9">
        <f>IF(Data!D38&gt;0,Data!D38-4,"")</f>
        <v/>
      </c>
      <c r="E38" s="9">
        <f>IF(Data!E38&gt;0,Data!E38-4,"")</f>
        <v/>
      </c>
      <c r="F38" s="9">
        <f>IF(Data!F38&gt;0,Data!F38-4,"")</f>
        <v/>
      </c>
      <c r="G38" s="9">
        <f>IF(Data!G38&gt;0,Data!G38-4,"")</f>
        <v/>
      </c>
      <c r="H38" s="9">
        <f>IF(Data!H38&gt;0,Data!H38-4,"")</f>
        <v/>
      </c>
      <c r="K38" s="7">
        <f>IF((MAX(A38,B38,C38,D38)-MIN(A38,B38,C38,D38))&gt;3,1,"")</f>
        <v/>
      </c>
      <c r="L38" s="7">
        <f>IF((MAX(E38,F38,G38,H38)-MIN(E38,F38,G38,H38))&gt;3,1,"")</f>
        <v/>
      </c>
      <c r="M38" s="4">
        <f>IF(COUNT(A38:D38)&gt;0,IF(COUNT(E38:H38)&gt;0,SUM(K38,L38),0),"")</f>
        <v/>
      </c>
    </row>
    <row r="39">
      <c r="A39" s="9">
        <f>IF(Data!A39&gt;0,Data!A39-4,"")</f>
        <v/>
      </c>
      <c r="B39" s="9">
        <f>IF(Data!B39&gt;0,Data!B39-4,"")</f>
        <v/>
      </c>
      <c r="C39" s="9">
        <f>IF(Data!C39&gt;0,Data!C39-4,"")</f>
        <v/>
      </c>
      <c r="D39" s="9">
        <f>IF(Data!D39&gt;0,Data!D39-4,"")</f>
        <v/>
      </c>
      <c r="E39" s="9">
        <f>IF(Data!E39&gt;0,Data!E39-4,"")</f>
        <v/>
      </c>
      <c r="F39" s="9">
        <f>IF(Data!F39&gt;0,Data!F39-4,"")</f>
        <v/>
      </c>
      <c r="G39" s="9">
        <f>IF(Data!G39&gt;0,Data!G39-4,"")</f>
        <v/>
      </c>
      <c r="H39" s="9">
        <f>IF(Data!H39&gt;0,Data!H39-4,"")</f>
        <v/>
      </c>
      <c r="K39" s="7">
        <f>IF((MAX(A39,B39,C39,D39)-MIN(A39,B39,C39,D39))&gt;3,1,"")</f>
        <v/>
      </c>
      <c r="L39" s="7">
        <f>IF((MAX(E39,F39,G39,H39)-MIN(E39,F39,G39,H39))&gt;3,1,"")</f>
        <v/>
      </c>
      <c r="M39" s="4">
        <f>IF(COUNT(A39:D39)&gt;0,IF(COUNT(E39:H39)&gt;0,SUM(K39,L39),0),"")</f>
        <v/>
      </c>
    </row>
    <row r="40">
      <c r="A40" s="9">
        <f>IF(Data!A40&gt;0,Data!A40-4,"")</f>
        <v/>
      </c>
      <c r="B40" s="9">
        <f>IF(Data!B40&gt;0,Data!B40-4,"")</f>
        <v/>
      </c>
      <c r="C40" s="9">
        <f>IF(Data!C40&gt;0,Data!C40-4,"")</f>
        <v/>
      </c>
      <c r="D40" s="9">
        <f>IF(Data!D40&gt;0,Data!D40-4,"")</f>
        <v/>
      </c>
      <c r="E40" s="9">
        <f>IF(Data!E40&gt;0,Data!E40-4,"")</f>
        <v/>
      </c>
      <c r="F40" s="9">
        <f>IF(Data!F40&gt;0,Data!F40-4,"")</f>
        <v/>
      </c>
      <c r="G40" s="9">
        <f>IF(Data!G40&gt;0,Data!G40-4,"")</f>
        <v/>
      </c>
      <c r="H40" s="9">
        <f>IF(Data!H40&gt;0,Data!H40-4,"")</f>
        <v/>
      </c>
      <c r="K40" s="7">
        <f>IF((MAX(A40,B40,C40,D40)-MIN(A40,B40,C40,D40))&gt;3,1,"")</f>
        <v/>
      </c>
      <c r="L40" s="7">
        <f>IF((MAX(E40,F40,G40,H40)-MIN(E40,F40,G40,H40))&gt;3,1,"")</f>
        <v/>
      </c>
      <c r="M40" s="4">
        <f>IF(COUNT(A40:D40)&gt;0,IF(COUNT(E40:H40)&gt;0,SUM(K40,L40),0),"")</f>
        <v/>
      </c>
    </row>
    <row r="41">
      <c r="A41" s="9">
        <f>IF(Data!A41&gt;0,Data!A41-4,"")</f>
        <v/>
      </c>
      <c r="B41" s="9">
        <f>IF(Data!B41&gt;0,Data!B41-4,"")</f>
        <v/>
      </c>
      <c r="C41" s="9">
        <f>IF(Data!C41&gt;0,Data!C41-4,"")</f>
        <v/>
      </c>
      <c r="D41" s="9">
        <f>IF(Data!D41&gt;0,Data!D41-4,"")</f>
        <v/>
      </c>
      <c r="E41" s="9">
        <f>IF(Data!E41&gt;0,Data!E41-4,"")</f>
        <v/>
      </c>
      <c r="F41" s="9">
        <f>IF(Data!F41&gt;0,Data!F41-4,"")</f>
        <v/>
      </c>
      <c r="G41" s="9">
        <f>IF(Data!G41&gt;0,Data!G41-4,"")</f>
        <v/>
      </c>
      <c r="H41" s="9">
        <f>IF(Data!H41&gt;0,Data!H41-4,"")</f>
        <v/>
      </c>
      <c r="K41" s="7">
        <f>IF((MAX(A41,B41,C41,D41)-MIN(A41,B41,C41,D41))&gt;3,1,"")</f>
        <v/>
      </c>
      <c r="L41" s="7">
        <f>IF((MAX(E41,F41,G41,H41)-MIN(E41,F41,G41,H41))&gt;3,1,"")</f>
        <v/>
      </c>
      <c r="M41" s="4">
        <f>IF(COUNT(A41:D41)&gt;0,IF(COUNT(E41:H41)&gt;0,SUM(K41,L41),0),"")</f>
        <v/>
      </c>
    </row>
    <row r="42">
      <c r="A42" s="9">
        <f>IF(Data!A42&gt;0,Data!A42-4,"")</f>
        <v/>
      </c>
      <c r="B42" s="9">
        <f>IF(Data!B42&gt;0,Data!B42-4,"")</f>
        <v/>
      </c>
      <c r="C42" s="9">
        <f>IF(Data!C42&gt;0,Data!C42-4,"")</f>
        <v/>
      </c>
      <c r="D42" s="9">
        <f>IF(Data!D42&gt;0,Data!D42-4,"")</f>
        <v/>
      </c>
      <c r="E42" s="9">
        <f>IF(Data!E42&gt;0,Data!E42-4,"")</f>
        <v/>
      </c>
      <c r="F42" s="9">
        <f>IF(Data!F42&gt;0,Data!F42-4,"")</f>
        <v/>
      </c>
      <c r="G42" s="9">
        <f>IF(Data!G42&gt;0,Data!G42-4,"")</f>
        <v/>
      </c>
      <c r="H42" s="9">
        <f>IF(Data!H42&gt;0,Data!H42-4,"")</f>
        <v/>
      </c>
      <c r="K42" s="7">
        <f>IF((MAX(A42,B42,C42,D42)-MIN(A42,B42,C42,D42))&gt;3,1,"")</f>
        <v/>
      </c>
      <c r="L42" s="7">
        <f>IF((MAX(E42,F42,G42,H42)-MIN(E42,F42,G42,H42))&gt;3,1,"")</f>
        <v/>
      </c>
      <c r="M42" s="4">
        <f>IF(COUNT(A42:D42)&gt;0,IF(COUNT(E42:H42)&gt;0,SUM(K42,L42),0),"")</f>
        <v/>
      </c>
    </row>
    <row r="43">
      <c r="A43" s="9">
        <f>IF(Data!A43&gt;0,Data!A43-4,"")</f>
        <v/>
      </c>
      <c r="B43" s="9">
        <f>IF(Data!B43&gt;0,Data!B43-4,"")</f>
        <v/>
      </c>
      <c r="C43" s="9">
        <f>IF(Data!C43&gt;0,Data!C43-4,"")</f>
        <v/>
      </c>
      <c r="D43" s="9">
        <f>IF(Data!D43&gt;0,Data!D43-4,"")</f>
        <v/>
      </c>
      <c r="E43" s="9">
        <f>IF(Data!E43&gt;0,Data!E43-4,"")</f>
        <v/>
      </c>
      <c r="F43" s="9">
        <f>IF(Data!F43&gt;0,Data!F43-4,"")</f>
        <v/>
      </c>
      <c r="G43" s="9">
        <f>IF(Data!G43&gt;0,Data!G43-4,"")</f>
        <v/>
      </c>
      <c r="H43" s="9">
        <f>IF(Data!H43&gt;0,Data!H43-4,"")</f>
        <v/>
      </c>
      <c r="K43" s="7">
        <f>IF((MAX(A43,B43,C43,D43)-MIN(A43,B43,C43,D43))&gt;3,1,"")</f>
        <v/>
      </c>
      <c r="L43" s="7">
        <f>IF((MAX(E43,F43,G43,H43)-MIN(E43,F43,G43,H43))&gt;3,1,"")</f>
        <v/>
      </c>
      <c r="M43" s="4">
        <f>IF(COUNT(A43:D43)&gt;0,IF(COUNT(E43:H43)&gt;0,SUM(K43,L43),0),"")</f>
        <v/>
      </c>
    </row>
    <row r="44">
      <c r="A44" s="9">
        <f>IF(Data!A44&gt;0,Data!A44-4,"")</f>
        <v/>
      </c>
      <c r="B44" s="9">
        <f>IF(Data!B44&gt;0,Data!B44-4,"")</f>
        <v/>
      </c>
      <c r="C44" s="9">
        <f>IF(Data!C44&gt;0,Data!C44-4,"")</f>
        <v/>
      </c>
      <c r="D44" s="9">
        <f>IF(Data!D44&gt;0,Data!D44-4,"")</f>
        <v/>
      </c>
      <c r="E44" s="9">
        <f>IF(Data!E44&gt;0,Data!E44-4,"")</f>
        <v/>
      </c>
      <c r="F44" s="9">
        <f>IF(Data!F44&gt;0,Data!F44-4,"")</f>
        <v/>
      </c>
      <c r="G44" s="9">
        <f>IF(Data!G44&gt;0,Data!G44-4,"")</f>
        <v/>
      </c>
      <c r="H44" s="9">
        <f>IF(Data!H44&gt;0,Data!H44-4,"")</f>
        <v/>
      </c>
      <c r="K44" s="7">
        <f>IF((MAX(A44,B44,C44,D44)-MIN(A44,B44,C44,D44))&gt;3,1,"")</f>
        <v/>
      </c>
      <c r="L44" s="7">
        <f>IF((MAX(E44,F44,G44,H44)-MIN(E44,F44,G44,H44))&gt;3,1,"")</f>
        <v/>
      </c>
      <c r="M44" s="4">
        <f>IF(COUNT(A44:D44)&gt;0,IF(COUNT(E44:H44)&gt;0,SUM(K44,L44),0),"")</f>
        <v/>
      </c>
    </row>
    <row r="45">
      <c r="A45" s="9">
        <f>IF(Data!A45&gt;0,Data!A45-4,"")</f>
        <v/>
      </c>
      <c r="B45" s="9">
        <f>IF(Data!B45&gt;0,Data!B45-4,"")</f>
        <v/>
      </c>
      <c r="C45" s="9">
        <f>IF(Data!C45&gt;0,Data!C45-4,"")</f>
        <v/>
      </c>
      <c r="D45" s="9">
        <f>IF(Data!D45&gt;0,Data!D45-4,"")</f>
        <v/>
      </c>
      <c r="E45" s="9">
        <f>IF(Data!E45&gt;0,Data!E45-4,"")</f>
        <v/>
      </c>
      <c r="F45" s="9">
        <f>IF(Data!F45&gt;0,Data!F45-4,"")</f>
        <v/>
      </c>
      <c r="G45" s="9">
        <f>IF(Data!G45&gt;0,Data!G45-4,"")</f>
        <v/>
      </c>
      <c r="H45" s="9">
        <f>IF(Data!H45&gt;0,Data!H45-4,"")</f>
        <v/>
      </c>
      <c r="K45" s="7">
        <f>IF((MAX(A45,B45,C45,D45)-MIN(A45,B45,C45,D45))&gt;3,1,"")</f>
        <v/>
      </c>
      <c r="L45" s="7">
        <f>IF((MAX(E45,F45,G45,H45)-MIN(E45,F45,G45,H45))&gt;3,1,"")</f>
        <v/>
      </c>
      <c r="M45" s="4">
        <f>IF(COUNT(A45:D45)&gt;0,IF(COUNT(E45:H45)&gt;0,SUM(K45,L45),0),"")</f>
        <v/>
      </c>
    </row>
    <row r="46">
      <c r="A46" s="9">
        <f>IF(Data!A46&gt;0,Data!A46-4,"")</f>
        <v/>
      </c>
      <c r="B46" s="9">
        <f>IF(Data!B46&gt;0,Data!B46-4,"")</f>
        <v/>
      </c>
      <c r="C46" s="9">
        <f>IF(Data!C46&gt;0,Data!C46-4,"")</f>
        <v/>
      </c>
      <c r="D46" s="9">
        <f>IF(Data!D46&gt;0,Data!D46-4,"")</f>
        <v/>
      </c>
      <c r="E46" s="9">
        <f>IF(Data!E46&gt;0,Data!E46-4,"")</f>
        <v/>
      </c>
      <c r="F46" s="9">
        <f>IF(Data!F46&gt;0,Data!F46-4,"")</f>
        <v/>
      </c>
      <c r="G46" s="9">
        <f>IF(Data!G46&gt;0,Data!G46-4,"")</f>
        <v/>
      </c>
      <c r="H46" s="9">
        <f>IF(Data!H46&gt;0,Data!H46-4,"")</f>
        <v/>
      </c>
      <c r="K46" s="7">
        <f>IF((MAX(A46,B46,C46,D46)-MIN(A46,B46,C46,D46))&gt;3,1,"")</f>
        <v/>
      </c>
      <c r="L46" s="7">
        <f>IF((MAX(E46,F46,G46,H46)-MIN(E46,F46,G46,H46))&gt;3,1,"")</f>
        <v/>
      </c>
      <c r="M46" s="4">
        <f>IF(COUNT(A46:D46)&gt;0,IF(COUNT(E46:H46)&gt;0,SUM(K46,L46),0),"")</f>
        <v/>
      </c>
    </row>
    <row r="47">
      <c r="A47" s="9">
        <f>IF(Data!A47&gt;0,Data!A47-4,"")</f>
        <v/>
      </c>
      <c r="B47" s="9">
        <f>IF(Data!B47&gt;0,Data!B47-4,"")</f>
        <v/>
      </c>
      <c r="C47" s="9">
        <f>IF(Data!C47&gt;0,Data!C47-4,"")</f>
        <v/>
      </c>
      <c r="D47" s="9">
        <f>IF(Data!D47&gt;0,Data!D47-4,"")</f>
        <v/>
      </c>
      <c r="E47" s="9">
        <f>IF(Data!E47&gt;0,Data!E47-4,"")</f>
        <v/>
      </c>
      <c r="F47" s="9">
        <f>IF(Data!F47&gt;0,Data!F47-4,"")</f>
        <v/>
      </c>
      <c r="G47" s="9">
        <f>IF(Data!G47&gt;0,Data!G47-4,"")</f>
        <v/>
      </c>
      <c r="H47" s="9">
        <f>IF(Data!H47&gt;0,Data!H47-4,"")</f>
        <v/>
      </c>
      <c r="K47" s="7">
        <f>IF((MAX(A47,B47,C47,D47)-MIN(A47,B47,C47,D47))&gt;3,1,"")</f>
        <v/>
      </c>
      <c r="L47" s="7">
        <f>IF((MAX(E47,F47,G47,H47)-MIN(E47,F47,G47,H47))&gt;3,1,"")</f>
        <v/>
      </c>
      <c r="M47" s="4">
        <f>IF(COUNT(A47:D47)&gt;0,IF(COUNT(E47:H47)&gt;0,SUM(K47,L47),0),"")</f>
        <v/>
      </c>
    </row>
    <row r="48">
      <c r="A48" s="9">
        <f>IF(Data!A48&gt;0,Data!A48-4,"")</f>
        <v/>
      </c>
      <c r="B48" s="9">
        <f>IF(Data!B48&gt;0,Data!B48-4,"")</f>
        <v/>
      </c>
      <c r="C48" s="9">
        <f>IF(Data!C48&gt;0,Data!C48-4,"")</f>
        <v/>
      </c>
      <c r="D48" s="9">
        <f>IF(Data!D48&gt;0,Data!D48-4,"")</f>
        <v/>
      </c>
      <c r="E48" s="9">
        <f>IF(Data!E48&gt;0,Data!E48-4,"")</f>
        <v/>
      </c>
      <c r="F48" s="9">
        <f>IF(Data!F48&gt;0,Data!F48-4,"")</f>
        <v/>
      </c>
      <c r="G48" s="9">
        <f>IF(Data!G48&gt;0,Data!G48-4,"")</f>
        <v/>
      </c>
      <c r="H48" s="9">
        <f>IF(Data!H48&gt;0,Data!H48-4,"")</f>
        <v/>
      </c>
      <c r="K48" s="7">
        <f>IF((MAX(A48,B48,C48,D48)-MIN(A48,B48,C48,D48))&gt;3,1,"")</f>
        <v/>
      </c>
      <c r="L48" s="7">
        <f>IF((MAX(E48,F48,G48,H48)-MIN(E48,F48,G48,H48))&gt;3,1,"")</f>
        <v/>
      </c>
      <c r="M48" s="4">
        <f>IF(COUNT(A48:D48)&gt;0,IF(COUNT(E48:H48)&gt;0,SUM(K48,L48),0),"")</f>
        <v/>
      </c>
    </row>
    <row r="49">
      <c r="A49" s="9">
        <f>IF(Data!A49&gt;0,Data!A49-4,"")</f>
        <v/>
      </c>
      <c r="B49" s="9">
        <f>IF(Data!B49&gt;0,Data!B49-4,"")</f>
        <v/>
      </c>
      <c r="C49" s="9">
        <f>IF(Data!C49&gt;0,Data!C49-4,"")</f>
        <v/>
      </c>
      <c r="D49" s="9">
        <f>IF(Data!D49&gt;0,Data!D49-4,"")</f>
        <v/>
      </c>
      <c r="E49" s="9">
        <f>IF(Data!E49&gt;0,Data!E49-4,"")</f>
        <v/>
      </c>
      <c r="F49" s="9">
        <f>IF(Data!F49&gt;0,Data!F49-4,"")</f>
        <v/>
      </c>
      <c r="G49" s="9">
        <f>IF(Data!G49&gt;0,Data!G49-4,"")</f>
        <v/>
      </c>
      <c r="H49" s="9">
        <f>IF(Data!H49&gt;0,Data!H49-4,"")</f>
        <v/>
      </c>
      <c r="K49" s="7">
        <f>IF((MAX(A49,B49,C49,D49)-MIN(A49,B49,C49,D49))&gt;3,1,"")</f>
        <v/>
      </c>
      <c r="L49" s="7">
        <f>IF((MAX(E49,F49,G49,H49)-MIN(E49,F49,G49,H49))&gt;3,1,"")</f>
        <v/>
      </c>
      <c r="M49" s="4">
        <f>IF(COUNT(A49:D49)&gt;0,IF(COUNT(E49:H49)&gt;0,SUM(K49,L49),0),"")</f>
        <v/>
      </c>
    </row>
    <row r="50">
      <c r="A50" s="9">
        <f>IF(Data!A50&gt;0,Data!A50-4,"")</f>
        <v/>
      </c>
      <c r="B50" s="9">
        <f>IF(Data!B50&gt;0,Data!B50-4,"")</f>
        <v/>
      </c>
      <c r="C50" s="9">
        <f>IF(Data!C50&gt;0,Data!C50-4,"")</f>
        <v/>
      </c>
      <c r="D50" s="9">
        <f>IF(Data!D50&gt;0,Data!D50-4,"")</f>
        <v/>
      </c>
      <c r="E50" s="9">
        <f>IF(Data!E50&gt;0,Data!E50-4,"")</f>
        <v/>
      </c>
      <c r="F50" s="9">
        <f>IF(Data!F50&gt;0,Data!F50-4,"")</f>
        <v/>
      </c>
      <c r="G50" s="9">
        <f>IF(Data!G50&gt;0,Data!G50-4,"")</f>
        <v/>
      </c>
      <c r="H50" s="9">
        <f>IF(Data!H50&gt;0,Data!H50-4,"")</f>
        <v/>
      </c>
      <c r="K50" s="7">
        <f>IF((MAX(A50,B50,C50,D50)-MIN(A50,B50,C50,D50))&gt;3,1,"")</f>
        <v/>
      </c>
      <c r="L50" s="7">
        <f>IF((MAX(E50,F50,G50,H50)-MIN(E50,F50,G50,H50))&gt;3,1,"")</f>
        <v/>
      </c>
      <c r="M50" s="4">
        <f>IF(COUNT(A50:D50)&gt;0,IF(COUNT(E50:H50)&gt;0,SUM(K50,L50),0),"")</f>
        <v/>
      </c>
    </row>
    <row r="51">
      <c r="A51" s="9">
        <f>IF(Data!A51&gt;0,Data!A51-4,"")</f>
        <v/>
      </c>
      <c r="B51" s="9">
        <f>IF(Data!B51&gt;0,Data!B51-4,"")</f>
        <v/>
      </c>
      <c r="C51" s="9">
        <f>IF(Data!C51&gt;0,Data!C51-4,"")</f>
        <v/>
      </c>
      <c r="D51" s="9">
        <f>IF(Data!D51&gt;0,Data!D51-4,"")</f>
        <v/>
      </c>
      <c r="E51" s="9">
        <f>IF(Data!E51&gt;0,Data!E51-4,"")</f>
        <v/>
      </c>
      <c r="F51" s="9">
        <f>IF(Data!F51&gt;0,Data!F51-4,"")</f>
        <v/>
      </c>
      <c r="G51" s="9">
        <f>IF(Data!G51&gt;0,Data!G51-4,"")</f>
        <v/>
      </c>
      <c r="H51" s="9">
        <f>IF(Data!H51&gt;0,Data!H51-4,"")</f>
        <v/>
      </c>
      <c r="K51" s="7">
        <f>IF((MAX(A51,B51,C51,D51)-MIN(A51,B51,C51,D51))&gt;3,1,"")</f>
        <v/>
      </c>
      <c r="L51" s="7">
        <f>IF((MAX(E51,F51,G51,H51)-MIN(E51,F51,G51,H51))&gt;3,1,"")</f>
        <v/>
      </c>
      <c r="M51" s="4">
        <f>IF(COUNT(A51:D51)&gt;0,IF(COUNT(E51:H51)&gt;0,SUM(K51,L51),0),"")</f>
        <v/>
      </c>
    </row>
    <row r="52">
      <c r="A52" s="9">
        <f>IF(Data!A52&gt;0,Data!A52-4,"")</f>
        <v/>
      </c>
      <c r="B52" s="9">
        <f>IF(Data!B52&gt;0,Data!B52-4,"")</f>
        <v/>
      </c>
      <c r="C52" s="9">
        <f>IF(Data!C52&gt;0,Data!C52-4,"")</f>
        <v/>
      </c>
      <c r="D52" s="9">
        <f>IF(Data!D52&gt;0,Data!D52-4,"")</f>
        <v/>
      </c>
      <c r="E52" s="9">
        <f>IF(Data!E52&gt;0,Data!E52-4,"")</f>
        <v/>
      </c>
      <c r="F52" s="9">
        <f>IF(Data!F52&gt;0,Data!F52-4,"")</f>
        <v/>
      </c>
      <c r="G52" s="9">
        <f>IF(Data!G52&gt;0,Data!G52-4,"")</f>
        <v/>
      </c>
      <c r="H52" s="9">
        <f>IF(Data!H52&gt;0,Data!H52-4,"")</f>
        <v/>
      </c>
      <c r="K52" s="7">
        <f>IF((MAX(A52,B52,C52,D52)-MIN(A52,B52,C52,D52))&gt;3,1,"")</f>
        <v/>
      </c>
      <c r="L52" s="7">
        <f>IF((MAX(E52,F52,G52,H52)-MIN(E52,F52,G52,H52))&gt;3,1,"")</f>
        <v/>
      </c>
      <c r="M52" s="4">
        <f>IF(COUNT(A52:D52)&gt;0,IF(COUNT(E52:H52)&gt;0,SUM(K52,L52),0),"")</f>
        <v/>
      </c>
    </row>
    <row r="53">
      <c r="A53" s="9">
        <f>IF(Data!A53&gt;0,Data!A53-4,"")</f>
        <v/>
      </c>
      <c r="B53" s="9">
        <f>IF(Data!B53&gt;0,Data!B53-4,"")</f>
        <v/>
      </c>
      <c r="C53" s="9">
        <f>IF(Data!C53&gt;0,Data!C53-4,"")</f>
        <v/>
      </c>
      <c r="D53" s="9">
        <f>IF(Data!D53&gt;0,Data!D53-4,"")</f>
        <v/>
      </c>
      <c r="E53" s="9">
        <f>IF(Data!E53&gt;0,Data!E53-4,"")</f>
        <v/>
      </c>
      <c r="F53" s="9">
        <f>IF(Data!F53&gt;0,Data!F53-4,"")</f>
        <v/>
      </c>
      <c r="G53" s="9">
        <f>IF(Data!G53&gt;0,Data!G53-4,"")</f>
        <v/>
      </c>
      <c r="H53" s="9">
        <f>IF(Data!H53&gt;0,Data!H53-4,"")</f>
        <v/>
      </c>
      <c r="K53" s="7">
        <f>IF((MAX(A53,B53,C53,D53)-MIN(A53,B53,C53,D53))&gt;3,1,"")</f>
        <v/>
      </c>
      <c r="L53" s="7">
        <f>IF((MAX(E53,F53,G53,H53)-MIN(E53,F53,G53,H53))&gt;3,1,"")</f>
        <v/>
      </c>
      <c r="M53" s="4">
        <f>IF(COUNT(A53:D53)&gt;0,IF(COUNT(E53:H53)&gt;0,SUM(K53,L53),0),"")</f>
        <v/>
      </c>
    </row>
    <row r="54">
      <c r="A54" s="9">
        <f>IF(Data!A54&gt;0,Data!A54-4,"")</f>
        <v/>
      </c>
      <c r="B54" s="9">
        <f>IF(Data!B54&gt;0,Data!B54-4,"")</f>
        <v/>
      </c>
      <c r="C54" s="9">
        <f>IF(Data!C54&gt;0,Data!C54-4,"")</f>
        <v/>
      </c>
      <c r="D54" s="9">
        <f>IF(Data!D54&gt;0,Data!D54-4,"")</f>
        <v/>
      </c>
      <c r="E54" s="9">
        <f>IF(Data!E54&gt;0,Data!E54-4,"")</f>
        <v/>
      </c>
      <c r="F54" s="9">
        <f>IF(Data!F54&gt;0,Data!F54-4,"")</f>
        <v/>
      </c>
      <c r="G54" s="9">
        <f>IF(Data!G54&gt;0,Data!G54-4,"")</f>
        <v/>
      </c>
      <c r="H54" s="9">
        <f>IF(Data!H54&gt;0,Data!H54-4,"")</f>
        <v/>
      </c>
      <c r="K54" s="7">
        <f>IF((MAX(A54,B54,C54,D54)-MIN(A54,B54,C54,D54))&gt;3,1,"")</f>
        <v/>
      </c>
      <c r="L54" s="7">
        <f>IF((MAX(E54,F54,G54,H54)-MIN(E54,F54,G54,H54))&gt;3,1,"")</f>
        <v/>
      </c>
      <c r="M54" s="4">
        <f>IF(COUNT(A54:D54)&gt;0,IF(COUNT(E54:H54)&gt;0,SUM(K54,L54),0),"")</f>
        <v/>
      </c>
    </row>
    <row r="55">
      <c r="A55" s="9">
        <f>IF(Data!A55&gt;0,Data!A55-4,"")</f>
        <v/>
      </c>
      <c r="B55" s="9">
        <f>IF(Data!B55&gt;0,Data!B55-4,"")</f>
        <v/>
      </c>
      <c r="C55" s="9">
        <f>IF(Data!C55&gt;0,Data!C55-4,"")</f>
        <v/>
      </c>
      <c r="D55" s="9">
        <f>IF(Data!D55&gt;0,Data!D55-4,"")</f>
        <v/>
      </c>
      <c r="E55" s="9">
        <f>IF(Data!E55&gt;0,Data!E55-4,"")</f>
        <v/>
      </c>
      <c r="F55" s="9">
        <f>IF(Data!F55&gt;0,Data!F55-4,"")</f>
        <v/>
      </c>
      <c r="G55" s="9">
        <f>IF(Data!G55&gt;0,Data!G55-4,"")</f>
        <v/>
      </c>
      <c r="H55" s="9">
        <f>IF(Data!H55&gt;0,Data!H55-4,"")</f>
        <v/>
      </c>
      <c r="K55" s="7">
        <f>IF((MAX(A55,B55,C55,D55)-MIN(A55,B55,C55,D55))&gt;3,1,"")</f>
        <v/>
      </c>
      <c r="L55" s="7">
        <f>IF((MAX(E55,F55,G55,H55)-MIN(E55,F55,G55,H55))&gt;3,1,"")</f>
        <v/>
      </c>
      <c r="M55" s="4">
        <f>IF(COUNT(A55:D55)&gt;0,IF(COUNT(E55:H55)&gt;0,SUM(K55,L55),0),"")</f>
        <v/>
      </c>
    </row>
    <row r="56">
      <c r="A56" s="9">
        <f>IF(Data!A56&gt;0,Data!A56-4,"")</f>
        <v/>
      </c>
      <c r="B56" s="9">
        <f>IF(Data!B56&gt;0,Data!B56-4,"")</f>
        <v/>
      </c>
      <c r="C56" s="9">
        <f>IF(Data!C56&gt;0,Data!C56-4,"")</f>
        <v/>
      </c>
      <c r="D56" s="9">
        <f>IF(Data!D56&gt;0,Data!D56-4,"")</f>
        <v/>
      </c>
      <c r="E56" s="9">
        <f>IF(Data!E56&gt;0,Data!E56-4,"")</f>
        <v/>
      </c>
      <c r="F56" s="9">
        <f>IF(Data!F56&gt;0,Data!F56-4,"")</f>
        <v/>
      </c>
      <c r="G56" s="9">
        <f>IF(Data!G56&gt;0,Data!G56-4,"")</f>
        <v/>
      </c>
      <c r="H56" s="9">
        <f>IF(Data!H56&gt;0,Data!H56-4,"")</f>
        <v/>
      </c>
      <c r="K56" s="7">
        <f>IF((MAX(A56,B56,C56,D56)-MIN(A56,B56,C56,D56))&gt;3,1,"")</f>
        <v/>
      </c>
      <c r="L56" s="7">
        <f>IF((MAX(E56,F56,G56,H56)-MIN(E56,F56,G56,H56))&gt;3,1,"")</f>
        <v/>
      </c>
      <c r="M56" s="4">
        <f>IF(COUNT(A56:D56)&gt;0,IF(COUNT(E56:H56)&gt;0,SUM(K56,L56),0),"")</f>
        <v/>
      </c>
    </row>
    <row r="57">
      <c r="A57" s="9">
        <f>IF(Data!A57&gt;0,Data!A57-4,"")</f>
        <v/>
      </c>
      <c r="B57" s="9">
        <f>IF(Data!B57&gt;0,Data!B57-4,"")</f>
        <v/>
      </c>
      <c r="C57" s="9">
        <f>IF(Data!C57&gt;0,Data!C57-4,"")</f>
        <v/>
      </c>
      <c r="D57" s="9">
        <f>IF(Data!D57&gt;0,Data!D57-4,"")</f>
        <v/>
      </c>
      <c r="E57" s="9">
        <f>IF(Data!E57&gt;0,Data!E57-4,"")</f>
        <v/>
      </c>
      <c r="F57" s="9">
        <f>IF(Data!F57&gt;0,Data!F57-4,"")</f>
        <v/>
      </c>
      <c r="G57" s="9">
        <f>IF(Data!G57&gt;0,Data!G57-4,"")</f>
        <v/>
      </c>
      <c r="H57" s="9">
        <f>IF(Data!H57&gt;0,Data!H57-4,"")</f>
        <v/>
      </c>
      <c r="K57" s="7">
        <f>IF((MAX(A57,B57,C57,D57)-MIN(A57,B57,C57,D57))&gt;3,1,"")</f>
        <v/>
      </c>
      <c r="L57" s="7">
        <f>IF((MAX(E57,F57,G57,H57)-MIN(E57,F57,G57,H57))&gt;3,1,"")</f>
        <v/>
      </c>
      <c r="M57" s="4">
        <f>IF(COUNT(A57:D57)&gt;0,IF(COUNT(E57:H57)&gt;0,SUM(K57,L57),0),"")</f>
        <v/>
      </c>
    </row>
    <row r="58">
      <c r="A58" s="9">
        <f>IF(Data!A58&gt;0,Data!A58-4,"")</f>
        <v/>
      </c>
      <c r="B58" s="9">
        <f>IF(Data!B58&gt;0,Data!B58-4,"")</f>
        <v/>
      </c>
      <c r="C58" s="9">
        <f>IF(Data!C58&gt;0,Data!C58-4,"")</f>
        <v/>
      </c>
      <c r="D58" s="9">
        <f>IF(Data!D58&gt;0,Data!D58-4,"")</f>
        <v/>
      </c>
      <c r="E58" s="9">
        <f>IF(Data!E58&gt;0,Data!E58-4,"")</f>
        <v/>
      </c>
      <c r="F58" s="9">
        <f>IF(Data!F58&gt;0,Data!F58-4,"")</f>
        <v/>
      </c>
      <c r="G58" s="9">
        <f>IF(Data!G58&gt;0,Data!G58-4,"")</f>
        <v/>
      </c>
      <c r="H58" s="9">
        <f>IF(Data!H58&gt;0,Data!H58-4,"")</f>
        <v/>
      </c>
      <c r="K58" s="7">
        <f>IF((MAX(A58,B58,C58,D58)-MIN(A58,B58,C58,D58))&gt;3,1,"")</f>
        <v/>
      </c>
      <c r="L58" s="7">
        <f>IF((MAX(E58,F58,G58,H58)-MIN(E58,F58,G58,H58))&gt;3,1,"")</f>
        <v/>
      </c>
      <c r="M58" s="4">
        <f>IF(COUNT(A58:D58)&gt;0,IF(COUNT(E58:H58)&gt;0,SUM(K58,L58),0),"")</f>
        <v/>
      </c>
    </row>
    <row r="59">
      <c r="A59" s="9">
        <f>IF(Data!A59&gt;0,Data!A59-4,"")</f>
        <v/>
      </c>
      <c r="B59" s="9">
        <f>IF(Data!B59&gt;0,Data!B59-4,"")</f>
        <v/>
      </c>
      <c r="C59" s="9">
        <f>IF(Data!C59&gt;0,Data!C59-4,"")</f>
        <v/>
      </c>
      <c r="D59" s="9">
        <f>IF(Data!D59&gt;0,Data!D59-4,"")</f>
        <v/>
      </c>
      <c r="E59" s="9">
        <f>IF(Data!E59&gt;0,Data!E59-4,"")</f>
        <v/>
      </c>
      <c r="F59" s="9">
        <f>IF(Data!F59&gt;0,Data!F59-4,"")</f>
        <v/>
      </c>
      <c r="G59" s="9">
        <f>IF(Data!G59&gt;0,Data!G59-4,"")</f>
        <v/>
      </c>
      <c r="H59" s="9">
        <f>IF(Data!H59&gt;0,Data!H59-4,"")</f>
        <v/>
      </c>
      <c r="K59" s="7">
        <f>IF((MAX(A59,B59,C59,D59)-MIN(A59,B59,C59,D59))&gt;3,1,"")</f>
        <v/>
      </c>
      <c r="L59" s="7">
        <f>IF((MAX(E59,F59,G59,H59)-MIN(E59,F59,G59,H59))&gt;3,1,"")</f>
        <v/>
      </c>
      <c r="M59" s="4">
        <f>IF(COUNT(A59:D59)&gt;0,IF(COUNT(E59:H59)&gt;0,SUM(K59,L59),0),"")</f>
        <v/>
      </c>
    </row>
    <row r="60">
      <c r="A60" s="9">
        <f>IF(Data!A60&gt;0,Data!A60-4,"")</f>
        <v/>
      </c>
      <c r="B60" s="9">
        <f>IF(Data!B60&gt;0,Data!B60-4,"")</f>
        <v/>
      </c>
      <c r="C60" s="9">
        <f>IF(Data!C60&gt;0,Data!C60-4,"")</f>
        <v/>
      </c>
      <c r="D60" s="9">
        <f>IF(Data!D60&gt;0,Data!D60-4,"")</f>
        <v/>
      </c>
      <c r="E60" s="9">
        <f>IF(Data!E60&gt;0,Data!E60-4,"")</f>
        <v/>
      </c>
      <c r="F60" s="9">
        <f>IF(Data!F60&gt;0,Data!F60-4,"")</f>
        <v/>
      </c>
      <c r="G60" s="9">
        <f>IF(Data!G60&gt;0,Data!G60-4,"")</f>
        <v/>
      </c>
      <c r="H60" s="9">
        <f>IF(Data!H60&gt;0,Data!H60-4,"")</f>
        <v/>
      </c>
      <c r="K60" s="7">
        <f>IF((MAX(A60,B60,C60,D60)-MIN(A60,B60,C60,D60))&gt;3,1,"")</f>
        <v/>
      </c>
      <c r="L60" s="7">
        <f>IF((MAX(E60,F60,G60,H60)-MIN(E60,F60,G60,H60))&gt;3,1,"")</f>
        <v/>
      </c>
      <c r="M60" s="4">
        <f>IF(COUNT(A60:D60)&gt;0,IF(COUNT(E60:H60)&gt;0,SUM(K60,L60),0),"")</f>
        <v/>
      </c>
    </row>
    <row r="61">
      <c r="A61" s="9">
        <f>IF(Data!A61&gt;0,Data!A61-4,"")</f>
        <v/>
      </c>
      <c r="B61" s="9">
        <f>IF(Data!B61&gt;0,Data!B61-4,"")</f>
        <v/>
      </c>
      <c r="C61" s="9">
        <f>IF(Data!C61&gt;0,Data!C61-4,"")</f>
        <v/>
      </c>
      <c r="D61" s="9">
        <f>IF(Data!D61&gt;0,Data!D61-4,"")</f>
        <v/>
      </c>
      <c r="E61" s="9">
        <f>IF(Data!E61&gt;0,Data!E61-4,"")</f>
        <v/>
      </c>
      <c r="F61" s="9">
        <f>IF(Data!F61&gt;0,Data!F61-4,"")</f>
        <v/>
      </c>
      <c r="G61" s="9">
        <f>IF(Data!G61&gt;0,Data!G61-4,"")</f>
        <v/>
      </c>
      <c r="H61" s="9">
        <f>IF(Data!H61&gt;0,Data!H61-4,"")</f>
        <v/>
      </c>
      <c r="K61" s="7">
        <f>IF((MAX(A61,B61,C61,D61)-MIN(A61,B61,C61,D61))&gt;3,1,"")</f>
        <v/>
      </c>
      <c r="L61" s="7">
        <f>IF((MAX(E61,F61,G61,H61)-MIN(E61,F61,G61,H61))&gt;3,1,"")</f>
        <v/>
      </c>
      <c r="M61" s="4">
        <f>IF(COUNT(A61:D61)&gt;0,IF(COUNT(E61:H61)&gt;0,SUM(K61,L61),0),"")</f>
        <v/>
      </c>
    </row>
    <row r="62">
      <c r="A62" s="9">
        <f>IF(Data!A62&gt;0,Data!A62-4,"")</f>
        <v/>
      </c>
      <c r="B62" s="9">
        <f>IF(Data!B62&gt;0,Data!B62-4,"")</f>
        <v/>
      </c>
      <c r="C62" s="9">
        <f>IF(Data!C62&gt;0,Data!C62-4,"")</f>
        <v/>
      </c>
      <c r="D62" s="9">
        <f>IF(Data!D62&gt;0,Data!D62-4,"")</f>
        <v/>
      </c>
      <c r="E62" s="9">
        <f>IF(Data!E62&gt;0,Data!E62-4,"")</f>
        <v/>
      </c>
      <c r="F62" s="9">
        <f>IF(Data!F62&gt;0,Data!F62-4,"")</f>
        <v/>
      </c>
      <c r="G62" s="9">
        <f>IF(Data!G62&gt;0,Data!G62-4,"")</f>
        <v/>
      </c>
      <c r="H62" s="9">
        <f>IF(Data!H62&gt;0,Data!H62-4,"")</f>
        <v/>
      </c>
      <c r="K62" s="7">
        <f>IF((MAX(A62,B62,C62,D62)-MIN(A62,B62,C62,D62))&gt;3,1,"")</f>
        <v/>
      </c>
      <c r="L62" s="7">
        <f>IF((MAX(E62,F62,G62,H62)-MIN(E62,F62,G62,H62))&gt;3,1,"")</f>
        <v/>
      </c>
      <c r="M62" s="4">
        <f>IF(COUNT(A62:D62)&gt;0,IF(COUNT(E62:H62)&gt;0,SUM(K62,L62),0),"")</f>
        <v/>
      </c>
    </row>
    <row r="63">
      <c r="A63" s="9">
        <f>IF(Data!A63&gt;0,Data!A63-4,"")</f>
        <v/>
      </c>
      <c r="B63" s="9">
        <f>IF(Data!B63&gt;0,Data!B63-4,"")</f>
        <v/>
      </c>
      <c r="C63" s="9">
        <f>IF(Data!C63&gt;0,Data!C63-4,"")</f>
        <v/>
      </c>
      <c r="D63" s="9">
        <f>IF(Data!D63&gt;0,Data!D63-4,"")</f>
        <v/>
      </c>
      <c r="E63" s="9">
        <f>IF(Data!E63&gt;0,Data!E63-4,"")</f>
        <v/>
      </c>
      <c r="F63" s="9">
        <f>IF(Data!F63&gt;0,Data!F63-4,"")</f>
        <v/>
      </c>
      <c r="G63" s="9">
        <f>IF(Data!G63&gt;0,Data!G63-4,"")</f>
        <v/>
      </c>
      <c r="H63" s="9">
        <f>IF(Data!H63&gt;0,Data!H63-4,"")</f>
        <v/>
      </c>
      <c r="K63" s="7">
        <f>IF((MAX(A63,B63,C63,D63)-MIN(A63,B63,C63,D63))&gt;3,1,"")</f>
        <v/>
      </c>
      <c r="L63" s="7">
        <f>IF((MAX(E63,F63,G63,H63)-MIN(E63,F63,G63,H63))&gt;3,1,"")</f>
        <v/>
      </c>
      <c r="M63" s="4">
        <f>IF(COUNT(A63:D63)&gt;0,IF(COUNT(E63:H63)&gt;0,SUM(K63,L63),0),"")</f>
        <v/>
      </c>
    </row>
    <row r="64">
      <c r="A64" s="9">
        <f>IF(Data!A64&gt;0,Data!A64-4,"")</f>
        <v/>
      </c>
      <c r="B64" s="9">
        <f>IF(Data!B64&gt;0,Data!B64-4,"")</f>
        <v/>
      </c>
      <c r="C64" s="9">
        <f>IF(Data!C64&gt;0,Data!C64-4,"")</f>
        <v/>
      </c>
      <c r="D64" s="9">
        <f>IF(Data!D64&gt;0,Data!D64-4,"")</f>
        <v/>
      </c>
      <c r="E64" s="9">
        <f>IF(Data!E64&gt;0,Data!E64-4,"")</f>
        <v/>
      </c>
      <c r="F64" s="9">
        <f>IF(Data!F64&gt;0,Data!F64-4,"")</f>
        <v/>
      </c>
      <c r="G64" s="9">
        <f>IF(Data!G64&gt;0,Data!G64-4,"")</f>
        <v/>
      </c>
      <c r="H64" s="9">
        <f>IF(Data!H64&gt;0,Data!H64-4,"")</f>
        <v/>
      </c>
      <c r="K64" s="7">
        <f>IF((MAX(A64,B64,C64,D64)-MIN(A64,B64,C64,D64))&gt;3,1,"")</f>
        <v/>
      </c>
      <c r="L64" s="7">
        <f>IF((MAX(E64,F64,G64,H64)-MIN(E64,F64,G64,H64))&gt;3,1,"")</f>
        <v/>
      </c>
      <c r="M64" s="4">
        <f>IF(COUNT(A64:D64)&gt;0,IF(COUNT(E64:H64)&gt;0,SUM(K64,L64),0),"")</f>
        <v/>
      </c>
    </row>
    <row r="65">
      <c r="A65" s="9">
        <f>IF(Data!A65&gt;0,Data!A65-4,"")</f>
        <v/>
      </c>
      <c r="B65" s="9">
        <f>IF(Data!B65&gt;0,Data!B65-4,"")</f>
        <v/>
      </c>
      <c r="C65" s="9">
        <f>IF(Data!C65&gt;0,Data!C65-4,"")</f>
        <v/>
      </c>
      <c r="D65" s="9">
        <f>IF(Data!D65&gt;0,Data!D65-4,"")</f>
        <v/>
      </c>
      <c r="E65" s="9">
        <f>IF(Data!E65&gt;0,Data!E65-4,"")</f>
        <v/>
      </c>
      <c r="F65" s="9">
        <f>IF(Data!F65&gt;0,Data!F65-4,"")</f>
        <v/>
      </c>
      <c r="G65" s="9">
        <f>IF(Data!G65&gt;0,Data!G65-4,"")</f>
        <v/>
      </c>
      <c r="H65" s="9">
        <f>IF(Data!H65&gt;0,Data!H65-4,"")</f>
        <v/>
      </c>
      <c r="K65" s="7">
        <f>IF((MAX(A65,B65,C65,D65)-MIN(A65,B65,C65,D65))&gt;3,1,"")</f>
        <v/>
      </c>
      <c r="L65" s="7">
        <f>IF((MAX(E65,F65,G65,H65)-MIN(E65,F65,G65,H65))&gt;3,1,"")</f>
        <v/>
      </c>
      <c r="M65" s="4">
        <f>IF(COUNT(A65:D65)&gt;0,IF(COUNT(E65:H65)&gt;0,SUM(K65,L65),0),"")</f>
        <v/>
      </c>
    </row>
    <row r="66">
      <c r="A66" s="9">
        <f>IF(Data!A66&gt;0,Data!A66-4,"")</f>
        <v/>
      </c>
      <c r="B66" s="9">
        <f>IF(Data!B66&gt;0,Data!B66-4,"")</f>
        <v/>
      </c>
      <c r="C66" s="9">
        <f>IF(Data!C66&gt;0,Data!C66-4,"")</f>
        <v/>
      </c>
      <c r="D66" s="9">
        <f>IF(Data!D66&gt;0,Data!D66-4,"")</f>
        <v/>
      </c>
      <c r="E66" s="9">
        <f>IF(Data!E66&gt;0,Data!E66-4,"")</f>
        <v/>
      </c>
      <c r="F66" s="9">
        <f>IF(Data!F66&gt;0,Data!F66-4,"")</f>
        <v/>
      </c>
      <c r="G66" s="9">
        <f>IF(Data!G66&gt;0,Data!G66-4,"")</f>
        <v/>
      </c>
      <c r="H66" s="9">
        <f>IF(Data!H66&gt;0,Data!H66-4,"")</f>
        <v/>
      </c>
      <c r="K66" s="7">
        <f>IF((MAX(A66,B66,C66,D66)-MIN(A66,B66,C66,D66))&gt;3,1,"")</f>
        <v/>
      </c>
      <c r="L66" s="7">
        <f>IF((MAX(E66,F66,G66,H66)-MIN(E66,F66,G66,H66))&gt;3,1,"")</f>
        <v/>
      </c>
      <c r="M66" s="4">
        <f>IF(COUNT(A66:D66)&gt;0,IF(COUNT(E66:H66)&gt;0,SUM(K66,L66),0),"")</f>
        <v/>
      </c>
    </row>
    <row r="67">
      <c r="A67" s="9">
        <f>IF(Data!A67&gt;0,Data!A67-4,"")</f>
        <v/>
      </c>
      <c r="B67" s="9">
        <f>IF(Data!B67&gt;0,Data!B67-4,"")</f>
        <v/>
      </c>
      <c r="C67" s="9">
        <f>IF(Data!C67&gt;0,Data!C67-4,"")</f>
        <v/>
      </c>
      <c r="D67" s="9">
        <f>IF(Data!D67&gt;0,Data!D67-4,"")</f>
        <v/>
      </c>
      <c r="E67" s="9">
        <f>IF(Data!E67&gt;0,Data!E67-4,"")</f>
        <v/>
      </c>
      <c r="F67" s="9">
        <f>IF(Data!F67&gt;0,Data!F67-4,"")</f>
        <v/>
      </c>
      <c r="G67" s="9">
        <f>IF(Data!G67&gt;0,Data!G67-4,"")</f>
        <v/>
      </c>
      <c r="H67" s="9">
        <f>IF(Data!H67&gt;0,Data!H67-4,"")</f>
        <v/>
      </c>
      <c r="K67" s="7">
        <f>IF((MAX(A67,B67,C67,D67)-MIN(A67,B67,C67,D67))&gt;3,1,"")</f>
        <v/>
      </c>
      <c r="L67" s="7">
        <f>IF((MAX(E67,F67,G67,H67)-MIN(E67,F67,G67,H67))&gt;3,1,"")</f>
        <v/>
      </c>
      <c r="M67" s="4">
        <f>IF(COUNT(A67:D67)&gt;0,IF(COUNT(E67:H67)&gt;0,SUM(K67,L67),0),"")</f>
        <v/>
      </c>
    </row>
    <row r="68">
      <c r="A68" s="9">
        <f>IF(Data!A68&gt;0,Data!A68-4,"")</f>
        <v/>
      </c>
      <c r="B68" s="9">
        <f>IF(Data!B68&gt;0,Data!B68-4,"")</f>
        <v/>
      </c>
      <c r="C68" s="9">
        <f>IF(Data!C68&gt;0,Data!C68-4,"")</f>
        <v/>
      </c>
      <c r="D68" s="9">
        <f>IF(Data!D68&gt;0,Data!D68-4,"")</f>
        <v/>
      </c>
      <c r="E68" s="9">
        <f>IF(Data!E68&gt;0,Data!E68-4,"")</f>
        <v/>
      </c>
      <c r="F68" s="9">
        <f>IF(Data!F68&gt;0,Data!F68-4,"")</f>
        <v/>
      </c>
      <c r="G68" s="9">
        <f>IF(Data!G68&gt;0,Data!G68-4,"")</f>
        <v/>
      </c>
      <c r="H68" s="9">
        <f>IF(Data!H68&gt;0,Data!H68-4,"")</f>
        <v/>
      </c>
      <c r="K68" s="7">
        <f>IF((MAX(A68,B68,C68,D68)-MIN(A68,B68,C68,D68))&gt;3,1,"")</f>
        <v/>
      </c>
      <c r="L68" s="7">
        <f>IF((MAX(E68,F68,G68,H68)-MIN(E68,F68,G68,H68))&gt;3,1,"")</f>
        <v/>
      </c>
      <c r="M68" s="4">
        <f>IF(COUNT(A68:D68)&gt;0,IF(COUNT(E68:H68)&gt;0,SUM(K68,L68),0),"")</f>
        <v/>
      </c>
    </row>
    <row r="69">
      <c r="A69" s="9">
        <f>IF(Data!A69&gt;0,Data!A69-4,"")</f>
        <v/>
      </c>
      <c r="B69" s="9">
        <f>IF(Data!B69&gt;0,Data!B69-4,"")</f>
        <v/>
      </c>
      <c r="C69" s="9">
        <f>IF(Data!C69&gt;0,Data!C69-4,"")</f>
        <v/>
      </c>
      <c r="D69" s="9">
        <f>IF(Data!D69&gt;0,Data!D69-4,"")</f>
        <v/>
      </c>
      <c r="E69" s="9">
        <f>IF(Data!E69&gt;0,Data!E69-4,"")</f>
        <v/>
      </c>
      <c r="F69" s="9">
        <f>IF(Data!F69&gt;0,Data!F69-4,"")</f>
        <v/>
      </c>
      <c r="G69" s="9">
        <f>IF(Data!G69&gt;0,Data!G69-4,"")</f>
        <v/>
      </c>
      <c r="H69" s="9">
        <f>IF(Data!H69&gt;0,Data!H69-4,"")</f>
        <v/>
      </c>
      <c r="K69" s="7">
        <f>IF((MAX(A69,B69,C69,D69)-MIN(A69,B69,C69,D69))&gt;3,1,"")</f>
        <v/>
      </c>
      <c r="L69" s="7">
        <f>IF((MAX(E69,F69,G69,H69)-MIN(E69,F69,G69,H69))&gt;3,1,"")</f>
        <v/>
      </c>
      <c r="M69" s="4">
        <f>IF(COUNT(A69:D69)&gt;0,IF(COUNT(E69:H69)&gt;0,SUM(K69,L69),0),"")</f>
        <v/>
      </c>
    </row>
    <row r="70">
      <c r="A70" s="9">
        <f>IF(Data!A70&gt;0,Data!A70-4,"")</f>
        <v/>
      </c>
      <c r="B70" s="9">
        <f>IF(Data!B70&gt;0,Data!B70-4,"")</f>
        <v/>
      </c>
      <c r="C70" s="9">
        <f>IF(Data!C70&gt;0,Data!C70-4,"")</f>
        <v/>
      </c>
      <c r="D70" s="9">
        <f>IF(Data!D70&gt;0,Data!D70-4,"")</f>
        <v/>
      </c>
      <c r="E70" s="9">
        <f>IF(Data!E70&gt;0,Data!E70-4,"")</f>
        <v/>
      </c>
      <c r="F70" s="9">
        <f>IF(Data!F70&gt;0,Data!F70-4,"")</f>
        <v/>
      </c>
      <c r="G70" s="9">
        <f>IF(Data!G70&gt;0,Data!G70-4,"")</f>
        <v/>
      </c>
      <c r="H70" s="9">
        <f>IF(Data!H70&gt;0,Data!H70-4,"")</f>
        <v/>
      </c>
      <c r="K70" s="7">
        <f>IF((MAX(A70,B70,C70,D70)-MIN(A70,B70,C70,D70))&gt;3,1,"")</f>
        <v/>
      </c>
      <c r="L70" s="7">
        <f>IF((MAX(E70,F70,G70,H70)-MIN(E70,F70,G70,H70))&gt;3,1,"")</f>
        <v/>
      </c>
      <c r="M70" s="4">
        <f>IF(COUNT(A70:D70)&gt;0,IF(COUNT(E70:H70)&gt;0,SUM(K70,L70),0),"")</f>
        <v/>
      </c>
    </row>
    <row r="71">
      <c r="A71" s="9">
        <f>IF(Data!A71&gt;0,Data!A71-4,"")</f>
        <v/>
      </c>
      <c r="B71" s="9">
        <f>IF(Data!B71&gt;0,Data!B71-4,"")</f>
        <v/>
      </c>
      <c r="C71" s="9">
        <f>IF(Data!C71&gt;0,Data!C71-4,"")</f>
        <v/>
      </c>
      <c r="D71" s="9">
        <f>IF(Data!D71&gt;0,Data!D71-4,"")</f>
        <v/>
      </c>
      <c r="E71" s="9">
        <f>IF(Data!E71&gt;0,Data!E71-4,"")</f>
        <v/>
      </c>
      <c r="F71" s="9">
        <f>IF(Data!F71&gt;0,Data!F71-4,"")</f>
        <v/>
      </c>
      <c r="G71" s="9">
        <f>IF(Data!G71&gt;0,Data!G71-4,"")</f>
        <v/>
      </c>
      <c r="H71" s="9">
        <f>IF(Data!H71&gt;0,Data!H71-4,"")</f>
        <v/>
      </c>
      <c r="K71" s="7">
        <f>IF((MAX(A71,B71,C71,D71)-MIN(A71,B71,C71,D71))&gt;3,1,"")</f>
        <v/>
      </c>
      <c r="L71" s="7">
        <f>IF((MAX(E71,F71,G71,H71)-MIN(E71,F71,G71,H71))&gt;3,1,"")</f>
        <v/>
      </c>
      <c r="M71" s="4">
        <f>IF(COUNT(A71:D71)&gt;0,IF(COUNT(E71:H71)&gt;0,SUM(K71,L71),0),"")</f>
        <v/>
      </c>
    </row>
    <row r="72">
      <c r="A72" s="9">
        <f>IF(Data!A72&gt;0,Data!A72-4,"")</f>
        <v/>
      </c>
      <c r="B72" s="9">
        <f>IF(Data!B72&gt;0,Data!B72-4,"")</f>
        <v/>
      </c>
      <c r="C72" s="9">
        <f>IF(Data!C72&gt;0,Data!C72-4,"")</f>
        <v/>
      </c>
      <c r="D72" s="9">
        <f>IF(Data!D72&gt;0,Data!D72-4,"")</f>
        <v/>
      </c>
      <c r="E72" s="9">
        <f>IF(Data!E72&gt;0,Data!E72-4,"")</f>
        <v/>
      </c>
      <c r="F72" s="9">
        <f>IF(Data!F72&gt;0,Data!F72-4,"")</f>
        <v/>
      </c>
      <c r="G72" s="9">
        <f>IF(Data!G72&gt;0,Data!G72-4,"")</f>
        <v/>
      </c>
      <c r="H72" s="9">
        <f>IF(Data!H72&gt;0,Data!H72-4,"")</f>
        <v/>
      </c>
      <c r="K72" s="7">
        <f>IF((MAX(A72,B72,C72,D72)-MIN(A72,B72,C72,D72))&gt;3,1,"")</f>
        <v/>
      </c>
      <c r="L72" s="7">
        <f>IF((MAX(E72,F72,G72,H72)-MIN(E72,F72,G72,H72))&gt;3,1,"")</f>
        <v/>
      </c>
      <c r="M72" s="4">
        <f>IF(COUNT(A72:D72)&gt;0,IF(COUNT(E72:H72)&gt;0,SUM(K72,L72),0),"")</f>
        <v/>
      </c>
    </row>
    <row r="73">
      <c r="A73" s="9">
        <f>IF(Data!A73&gt;0,Data!A73-4,"")</f>
        <v/>
      </c>
      <c r="B73" s="9">
        <f>IF(Data!B73&gt;0,Data!B73-4,"")</f>
        <v/>
      </c>
      <c r="C73" s="9">
        <f>IF(Data!C73&gt;0,Data!C73-4,"")</f>
        <v/>
      </c>
      <c r="D73" s="9">
        <f>IF(Data!D73&gt;0,Data!D73-4,"")</f>
        <v/>
      </c>
      <c r="E73" s="9">
        <f>IF(Data!E73&gt;0,Data!E73-4,"")</f>
        <v/>
      </c>
      <c r="F73" s="9">
        <f>IF(Data!F73&gt;0,Data!F73-4,"")</f>
        <v/>
      </c>
      <c r="G73" s="9">
        <f>IF(Data!G73&gt;0,Data!G73-4,"")</f>
        <v/>
      </c>
      <c r="H73" s="9">
        <f>IF(Data!H73&gt;0,Data!H73-4,"")</f>
        <v/>
      </c>
      <c r="K73" s="7">
        <f>IF((MAX(A73,B73,C73,D73)-MIN(A73,B73,C73,D73))&gt;3,1,"")</f>
        <v/>
      </c>
      <c r="L73" s="7">
        <f>IF((MAX(E73,F73,G73,H73)-MIN(E73,F73,G73,H73))&gt;3,1,"")</f>
        <v/>
      </c>
      <c r="M73" s="4">
        <f>IF(COUNT(A73:D73)&gt;0,IF(COUNT(E73:H73)&gt;0,SUM(K73,L73),0),"")</f>
        <v/>
      </c>
    </row>
    <row r="74">
      <c r="A74" s="9">
        <f>IF(Data!A74&gt;0,Data!A74-4,"")</f>
        <v/>
      </c>
      <c r="B74" s="9">
        <f>IF(Data!B74&gt;0,Data!B74-4,"")</f>
        <v/>
      </c>
      <c r="C74" s="9">
        <f>IF(Data!C74&gt;0,Data!C74-4,"")</f>
        <v/>
      </c>
      <c r="D74" s="9">
        <f>IF(Data!D74&gt;0,Data!D74-4,"")</f>
        <v/>
      </c>
      <c r="E74" s="9">
        <f>IF(Data!E74&gt;0,Data!E74-4,"")</f>
        <v/>
      </c>
      <c r="F74" s="9">
        <f>IF(Data!F74&gt;0,Data!F74-4,"")</f>
        <v/>
      </c>
      <c r="G74" s="9">
        <f>IF(Data!G74&gt;0,Data!G74-4,"")</f>
        <v/>
      </c>
      <c r="H74" s="9">
        <f>IF(Data!H74&gt;0,Data!H74-4,"")</f>
        <v/>
      </c>
      <c r="K74" s="7">
        <f>IF((MAX(A74,B74,C74,D74)-MIN(A74,B74,C74,D74))&gt;3,1,"")</f>
        <v/>
      </c>
      <c r="L74" s="7">
        <f>IF((MAX(E74,F74,G74,H74)-MIN(E74,F74,G74,H74))&gt;3,1,"")</f>
        <v/>
      </c>
      <c r="M74" s="4">
        <f>IF(COUNT(A74:D74)&gt;0,IF(COUNT(E74:H74)&gt;0,SUM(K74,L74),0),"")</f>
        <v/>
      </c>
    </row>
    <row r="75">
      <c r="A75" s="9">
        <f>IF(Data!A75&gt;0,Data!A75-4,"")</f>
        <v/>
      </c>
      <c r="B75" s="9">
        <f>IF(Data!B75&gt;0,Data!B75-4,"")</f>
        <v/>
      </c>
      <c r="C75" s="9">
        <f>IF(Data!C75&gt;0,Data!C75-4,"")</f>
        <v/>
      </c>
      <c r="D75" s="9">
        <f>IF(Data!D75&gt;0,Data!D75-4,"")</f>
        <v/>
      </c>
      <c r="E75" s="9">
        <f>IF(Data!E75&gt;0,Data!E75-4,"")</f>
        <v/>
      </c>
      <c r="F75" s="9">
        <f>IF(Data!F75&gt;0,Data!F75-4,"")</f>
        <v/>
      </c>
      <c r="G75" s="9">
        <f>IF(Data!G75&gt;0,Data!G75-4,"")</f>
        <v/>
      </c>
      <c r="H75" s="9">
        <f>IF(Data!H75&gt;0,Data!H75-4,"")</f>
        <v/>
      </c>
      <c r="K75" s="7">
        <f>IF((MAX(A75,B75,C75,D75)-MIN(A75,B75,C75,D75))&gt;3,1,"")</f>
        <v/>
      </c>
      <c r="L75" s="7">
        <f>IF((MAX(E75,F75,G75,H75)-MIN(E75,F75,G75,H75))&gt;3,1,"")</f>
        <v/>
      </c>
      <c r="M75" s="4">
        <f>IF(COUNT(A75:D75)&gt;0,IF(COUNT(E75:H75)&gt;0,SUM(K75,L75),0),"")</f>
        <v/>
      </c>
    </row>
    <row r="76">
      <c r="A76" s="9">
        <f>IF(Data!A76&gt;0,Data!A76-4,"")</f>
        <v/>
      </c>
      <c r="B76" s="9">
        <f>IF(Data!B76&gt;0,Data!B76-4,"")</f>
        <v/>
      </c>
      <c r="C76" s="9">
        <f>IF(Data!C76&gt;0,Data!C76-4,"")</f>
        <v/>
      </c>
      <c r="D76" s="9">
        <f>IF(Data!D76&gt;0,Data!D76-4,"")</f>
        <v/>
      </c>
      <c r="E76" s="9">
        <f>IF(Data!E76&gt;0,Data!E76-4,"")</f>
        <v/>
      </c>
      <c r="F76" s="9">
        <f>IF(Data!F76&gt;0,Data!F76-4,"")</f>
        <v/>
      </c>
      <c r="G76" s="9">
        <f>IF(Data!G76&gt;0,Data!G76-4,"")</f>
        <v/>
      </c>
      <c r="H76" s="9">
        <f>IF(Data!H76&gt;0,Data!H76-4,"")</f>
        <v/>
      </c>
      <c r="K76" s="7">
        <f>IF((MAX(A76,B76,C76,D76)-MIN(A76,B76,C76,D76))&gt;3,1,"")</f>
        <v/>
      </c>
      <c r="L76" s="7">
        <f>IF((MAX(E76,F76,G76,H76)-MIN(E76,F76,G76,H76))&gt;3,1,"")</f>
        <v/>
      </c>
      <c r="M76" s="4">
        <f>IF(COUNT(A76:D76)&gt;0,IF(COUNT(E76:H76)&gt;0,SUM(K76,L76),0),"")</f>
        <v/>
      </c>
    </row>
    <row r="77">
      <c r="A77" s="9">
        <f>IF(Data!A77&gt;0,Data!A77-4,"")</f>
        <v/>
      </c>
      <c r="B77" s="9">
        <f>IF(Data!B77&gt;0,Data!B77-4,"")</f>
        <v/>
      </c>
      <c r="C77" s="9">
        <f>IF(Data!C77&gt;0,Data!C77-4,"")</f>
        <v/>
      </c>
      <c r="D77" s="9">
        <f>IF(Data!D77&gt;0,Data!D77-4,"")</f>
        <v/>
      </c>
      <c r="E77" s="9">
        <f>IF(Data!E77&gt;0,Data!E77-4,"")</f>
        <v/>
      </c>
      <c r="F77" s="9">
        <f>IF(Data!F77&gt;0,Data!F77-4,"")</f>
        <v/>
      </c>
      <c r="G77" s="9">
        <f>IF(Data!G77&gt;0,Data!G77-4,"")</f>
        <v/>
      </c>
      <c r="H77" s="9">
        <f>IF(Data!H77&gt;0,Data!H77-4,"")</f>
        <v/>
      </c>
      <c r="K77" s="7">
        <f>IF((MAX(A77,B77,C77,D77)-MIN(A77,B77,C77,D77))&gt;3,1,"")</f>
        <v/>
      </c>
      <c r="L77" s="7">
        <f>IF((MAX(E77,F77,G77,H77)-MIN(E77,F77,G77,H77))&gt;3,1,"")</f>
        <v/>
      </c>
      <c r="M77" s="4">
        <f>IF(COUNT(A77:D77)&gt;0,IF(COUNT(E77:H77)&gt;0,SUM(K77,L77),0),"")</f>
        <v/>
      </c>
    </row>
    <row r="78">
      <c r="A78" s="9">
        <f>IF(Data!A78&gt;0,Data!A78-4,"")</f>
        <v/>
      </c>
      <c r="B78" s="9">
        <f>IF(Data!B78&gt;0,Data!B78-4,"")</f>
        <v/>
      </c>
      <c r="C78" s="9">
        <f>IF(Data!C78&gt;0,Data!C78-4,"")</f>
        <v/>
      </c>
      <c r="D78" s="9">
        <f>IF(Data!D78&gt;0,Data!D78-4,"")</f>
        <v/>
      </c>
      <c r="E78" s="9">
        <f>IF(Data!E78&gt;0,Data!E78-4,"")</f>
        <v/>
      </c>
      <c r="F78" s="9">
        <f>IF(Data!F78&gt;0,Data!F78-4,"")</f>
        <v/>
      </c>
      <c r="G78" s="9">
        <f>IF(Data!G78&gt;0,Data!G78-4,"")</f>
        <v/>
      </c>
      <c r="H78" s="9">
        <f>IF(Data!H78&gt;0,Data!H78-4,"")</f>
        <v/>
      </c>
      <c r="K78" s="7">
        <f>IF((MAX(A78,B78,C78,D78)-MIN(A78,B78,C78,D78))&gt;3,1,"")</f>
        <v/>
      </c>
      <c r="L78" s="7">
        <f>IF((MAX(E78,F78,G78,H78)-MIN(E78,F78,G78,H78))&gt;3,1,"")</f>
        <v/>
      </c>
      <c r="M78" s="4">
        <f>IF(COUNT(A78:D78)&gt;0,IF(COUNT(E78:H78)&gt;0,SUM(K78,L78),0),"")</f>
        <v/>
      </c>
    </row>
    <row r="79">
      <c r="A79" s="9">
        <f>IF(Data!A79&gt;0,Data!A79-4,"")</f>
        <v/>
      </c>
      <c r="B79" s="9">
        <f>IF(Data!B79&gt;0,Data!B79-4,"")</f>
        <v/>
      </c>
      <c r="C79" s="9">
        <f>IF(Data!C79&gt;0,Data!C79-4,"")</f>
        <v/>
      </c>
      <c r="D79" s="9">
        <f>IF(Data!D79&gt;0,Data!D79-4,"")</f>
        <v/>
      </c>
      <c r="E79" s="9">
        <f>IF(Data!E79&gt;0,Data!E79-4,"")</f>
        <v/>
      </c>
      <c r="F79" s="9">
        <f>IF(Data!F79&gt;0,Data!F79-4,"")</f>
        <v/>
      </c>
      <c r="G79" s="9">
        <f>IF(Data!G79&gt;0,Data!G79-4,"")</f>
        <v/>
      </c>
      <c r="H79" s="9">
        <f>IF(Data!H79&gt;0,Data!H79-4,"")</f>
        <v/>
      </c>
      <c r="K79" s="7">
        <f>IF((MAX(A79,B79,C79,D79)-MIN(A79,B79,C79,D79))&gt;3,1,"")</f>
        <v/>
      </c>
      <c r="L79" s="7">
        <f>IF((MAX(E79,F79,G79,H79)-MIN(E79,F79,G79,H79))&gt;3,1,"")</f>
        <v/>
      </c>
      <c r="M79" s="4">
        <f>IF(COUNT(A79:D79)&gt;0,IF(COUNT(E79:H79)&gt;0,SUM(K79,L79),0),"")</f>
        <v/>
      </c>
    </row>
    <row r="80">
      <c r="A80" s="9">
        <f>IF(Data!A80&gt;0,Data!A80-4,"")</f>
        <v/>
      </c>
      <c r="B80" s="9">
        <f>IF(Data!B80&gt;0,Data!B80-4,"")</f>
        <v/>
      </c>
      <c r="C80" s="9">
        <f>IF(Data!C80&gt;0,Data!C80-4,"")</f>
        <v/>
      </c>
      <c r="D80" s="9">
        <f>IF(Data!D80&gt;0,Data!D80-4,"")</f>
        <v/>
      </c>
      <c r="E80" s="9">
        <f>IF(Data!E80&gt;0,Data!E80-4,"")</f>
        <v/>
      </c>
      <c r="F80" s="9">
        <f>IF(Data!F80&gt;0,Data!F80-4,"")</f>
        <v/>
      </c>
      <c r="G80" s="9">
        <f>IF(Data!G80&gt;0,Data!G80-4,"")</f>
        <v/>
      </c>
      <c r="H80" s="9">
        <f>IF(Data!H80&gt;0,Data!H80-4,"")</f>
        <v/>
      </c>
      <c r="K80" s="7">
        <f>IF((MAX(A80,B80,C80,D80)-MIN(A80,B80,C80,D80))&gt;3,1,"")</f>
        <v/>
      </c>
      <c r="L80" s="7">
        <f>IF((MAX(E80,F80,G80,H80)-MIN(E80,F80,G80,H80))&gt;3,1,"")</f>
        <v/>
      </c>
      <c r="M80" s="4">
        <f>IF(COUNT(A80:D80)&gt;0,IF(COUNT(E80:H80)&gt;0,SUM(K80,L80),0),"")</f>
        <v/>
      </c>
    </row>
    <row r="81">
      <c r="A81" s="9">
        <f>IF(Data!A81&gt;0,Data!A81-4,"")</f>
        <v/>
      </c>
      <c r="B81" s="9">
        <f>IF(Data!B81&gt;0,Data!B81-4,"")</f>
        <v/>
      </c>
      <c r="C81" s="9">
        <f>IF(Data!C81&gt;0,Data!C81-4,"")</f>
        <v/>
      </c>
      <c r="D81" s="9">
        <f>IF(Data!D81&gt;0,Data!D81-4,"")</f>
        <v/>
      </c>
      <c r="E81" s="9">
        <f>IF(Data!E81&gt;0,Data!E81-4,"")</f>
        <v/>
      </c>
      <c r="F81" s="9">
        <f>IF(Data!F81&gt;0,Data!F81-4,"")</f>
        <v/>
      </c>
      <c r="G81" s="9">
        <f>IF(Data!G81&gt;0,Data!G81-4,"")</f>
        <v/>
      </c>
      <c r="H81" s="9">
        <f>IF(Data!H81&gt;0,Data!H81-4,"")</f>
        <v/>
      </c>
      <c r="K81" s="7">
        <f>IF((MAX(A81,B81,C81,D81)-MIN(A81,B81,C81,D81))&gt;3,1,"")</f>
        <v/>
      </c>
      <c r="L81" s="7">
        <f>IF((MAX(E81,F81,G81,H81)-MIN(E81,F81,G81,H81))&gt;3,1,"")</f>
        <v/>
      </c>
      <c r="M81" s="4">
        <f>IF(COUNT(A81:D81)&gt;0,IF(COUNT(E81:H81)&gt;0,SUM(K81,L81),0),"")</f>
        <v/>
      </c>
    </row>
    <row r="82">
      <c r="A82" s="9">
        <f>IF(Data!A82&gt;0,Data!A82-4,"")</f>
        <v/>
      </c>
      <c r="B82" s="9">
        <f>IF(Data!B82&gt;0,Data!B82-4,"")</f>
        <v/>
      </c>
      <c r="C82" s="9">
        <f>IF(Data!C82&gt;0,Data!C82-4,"")</f>
        <v/>
      </c>
      <c r="D82" s="9">
        <f>IF(Data!D82&gt;0,Data!D82-4,"")</f>
        <v/>
      </c>
      <c r="E82" s="9">
        <f>IF(Data!E82&gt;0,Data!E82-4,"")</f>
        <v/>
      </c>
      <c r="F82" s="9">
        <f>IF(Data!F82&gt;0,Data!F82-4,"")</f>
        <v/>
      </c>
      <c r="G82" s="9">
        <f>IF(Data!G82&gt;0,Data!G82-4,"")</f>
        <v/>
      </c>
      <c r="H82" s="9">
        <f>IF(Data!H82&gt;0,Data!H82-4,"")</f>
        <v/>
      </c>
      <c r="K82" s="7">
        <f>IF((MAX(A82,B82,C82,D82)-MIN(A82,B82,C82,D82))&gt;3,1,"")</f>
        <v/>
      </c>
      <c r="L82" s="7">
        <f>IF((MAX(E82,F82,G82,H82)-MIN(E82,F82,G82,H82))&gt;3,1,"")</f>
        <v/>
      </c>
      <c r="M82" s="4">
        <f>IF(COUNT(A82:D82)&gt;0,IF(COUNT(E82:H82)&gt;0,SUM(K82,L82),0),"")</f>
        <v/>
      </c>
    </row>
    <row r="83">
      <c r="A83" s="9">
        <f>IF(Data!A83&gt;0,Data!A83-4,"")</f>
        <v/>
      </c>
      <c r="B83" s="9">
        <f>IF(Data!B83&gt;0,Data!B83-4,"")</f>
        <v/>
      </c>
      <c r="C83" s="9">
        <f>IF(Data!C83&gt;0,Data!C83-4,"")</f>
        <v/>
      </c>
      <c r="D83" s="9">
        <f>IF(Data!D83&gt;0,Data!D83-4,"")</f>
        <v/>
      </c>
      <c r="E83" s="9">
        <f>IF(Data!E83&gt;0,Data!E83-4,"")</f>
        <v/>
      </c>
      <c r="F83" s="9">
        <f>IF(Data!F83&gt;0,Data!F83-4,"")</f>
        <v/>
      </c>
      <c r="G83" s="9">
        <f>IF(Data!G83&gt;0,Data!G83-4,"")</f>
        <v/>
      </c>
      <c r="H83" s="9">
        <f>IF(Data!H83&gt;0,Data!H83-4,"")</f>
        <v/>
      </c>
      <c r="K83" s="7">
        <f>IF((MAX(A83,B83,C83,D83)-MIN(A83,B83,C83,D83))&gt;3,1,"")</f>
        <v/>
      </c>
      <c r="L83" s="7">
        <f>IF((MAX(E83,F83,G83,H83)-MIN(E83,F83,G83,H83))&gt;3,1,"")</f>
        <v/>
      </c>
      <c r="M83" s="4">
        <f>IF(COUNT(A83:D83)&gt;0,IF(COUNT(E83:H83)&gt;0,SUM(K83,L83),0),"")</f>
        <v/>
      </c>
    </row>
    <row r="84">
      <c r="A84" s="9">
        <f>IF(Data!A84&gt;0,Data!A84-4,"")</f>
        <v/>
      </c>
      <c r="B84" s="9">
        <f>IF(Data!B84&gt;0,Data!B84-4,"")</f>
        <v/>
      </c>
      <c r="C84" s="9">
        <f>IF(Data!C84&gt;0,Data!C84-4,"")</f>
        <v/>
      </c>
      <c r="D84" s="9">
        <f>IF(Data!D84&gt;0,Data!D84-4,"")</f>
        <v/>
      </c>
      <c r="E84" s="9">
        <f>IF(Data!E84&gt;0,Data!E84-4,"")</f>
        <v/>
      </c>
      <c r="F84" s="9">
        <f>IF(Data!F84&gt;0,Data!F84-4,"")</f>
        <v/>
      </c>
      <c r="G84" s="9">
        <f>IF(Data!G84&gt;0,Data!G84-4,"")</f>
        <v/>
      </c>
      <c r="H84" s="9">
        <f>IF(Data!H84&gt;0,Data!H84-4,"")</f>
        <v/>
      </c>
      <c r="K84" s="7">
        <f>IF((MAX(A84,B84,C84,D84)-MIN(A84,B84,C84,D84))&gt;3,1,"")</f>
        <v/>
      </c>
      <c r="L84" s="7">
        <f>IF((MAX(E84,F84,G84,H84)-MIN(E84,F84,G84,H84))&gt;3,1,"")</f>
        <v/>
      </c>
      <c r="M84" s="4">
        <f>IF(COUNT(A84:D84)&gt;0,IF(COUNT(E84:H84)&gt;0,SUM(K84,L84),0),"")</f>
        <v/>
      </c>
    </row>
    <row r="85">
      <c r="A85" s="9">
        <f>IF(Data!A85&gt;0,Data!A85-4,"")</f>
        <v/>
      </c>
      <c r="B85" s="9">
        <f>IF(Data!B85&gt;0,Data!B85-4,"")</f>
        <v/>
      </c>
      <c r="C85" s="9">
        <f>IF(Data!C85&gt;0,Data!C85-4,"")</f>
        <v/>
      </c>
      <c r="D85" s="9">
        <f>IF(Data!D85&gt;0,Data!D85-4,"")</f>
        <v/>
      </c>
      <c r="E85" s="9">
        <f>IF(Data!E85&gt;0,Data!E85-4,"")</f>
        <v/>
      </c>
      <c r="F85" s="9">
        <f>IF(Data!F85&gt;0,Data!F85-4,"")</f>
        <v/>
      </c>
      <c r="G85" s="9">
        <f>IF(Data!G85&gt;0,Data!G85-4,"")</f>
        <v/>
      </c>
      <c r="H85" s="9">
        <f>IF(Data!H85&gt;0,Data!H85-4,"")</f>
        <v/>
      </c>
      <c r="K85" s="7">
        <f>IF((MAX(A85,B85,C85,D85)-MIN(A85,B85,C85,D85))&gt;3,1,"")</f>
        <v/>
      </c>
      <c r="L85" s="7">
        <f>IF((MAX(E85,F85,G85,H85)-MIN(E85,F85,G85,H85))&gt;3,1,"")</f>
        <v/>
      </c>
      <c r="M85" s="4">
        <f>IF(COUNT(A85:D85)&gt;0,IF(COUNT(E85:H85)&gt;0,SUM(K85,L85),0),"")</f>
        <v/>
      </c>
    </row>
    <row r="86">
      <c r="A86" s="9">
        <f>IF(Data!A86&gt;0,Data!A86-4,"")</f>
        <v/>
      </c>
      <c r="B86" s="9">
        <f>IF(Data!B86&gt;0,Data!B86-4,"")</f>
        <v/>
      </c>
      <c r="C86" s="9">
        <f>IF(Data!C86&gt;0,Data!C86-4,"")</f>
        <v/>
      </c>
      <c r="D86" s="9">
        <f>IF(Data!D86&gt;0,Data!D86-4,"")</f>
        <v/>
      </c>
      <c r="E86" s="9">
        <f>IF(Data!E86&gt;0,Data!E86-4,"")</f>
        <v/>
      </c>
      <c r="F86" s="9">
        <f>IF(Data!F86&gt;0,Data!F86-4,"")</f>
        <v/>
      </c>
      <c r="G86" s="9">
        <f>IF(Data!G86&gt;0,Data!G86-4,"")</f>
        <v/>
      </c>
      <c r="H86" s="9">
        <f>IF(Data!H86&gt;0,Data!H86-4,"")</f>
        <v/>
      </c>
      <c r="K86" s="7">
        <f>IF((MAX(A86,B86,C86,D86)-MIN(A86,B86,C86,D86))&gt;3,1,"")</f>
        <v/>
      </c>
      <c r="L86" s="7">
        <f>IF((MAX(E86,F86,G86,H86)-MIN(E86,F86,G86,H86))&gt;3,1,"")</f>
        <v/>
      </c>
      <c r="M86" s="4">
        <f>IF(COUNT(A86:D86)&gt;0,IF(COUNT(E86:H86)&gt;0,SUM(K86,L86),0),"")</f>
        <v/>
      </c>
    </row>
    <row r="87">
      <c r="A87" s="9">
        <f>IF(Data!A87&gt;0,Data!A87-4,"")</f>
        <v/>
      </c>
      <c r="B87" s="9">
        <f>IF(Data!B87&gt;0,Data!B87-4,"")</f>
        <v/>
      </c>
      <c r="C87" s="9">
        <f>IF(Data!C87&gt;0,Data!C87-4,"")</f>
        <v/>
      </c>
      <c r="D87" s="9">
        <f>IF(Data!D87&gt;0,Data!D87-4,"")</f>
        <v/>
      </c>
      <c r="E87" s="9">
        <f>IF(Data!E87&gt;0,Data!E87-4,"")</f>
        <v/>
      </c>
      <c r="F87" s="9">
        <f>IF(Data!F87&gt;0,Data!F87-4,"")</f>
        <v/>
      </c>
      <c r="G87" s="9">
        <f>IF(Data!G87&gt;0,Data!G87-4,"")</f>
        <v/>
      </c>
      <c r="H87" s="9">
        <f>IF(Data!H87&gt;0,Data!H87-4,"")</f>
        <v/>
      </c>
      <c r="K87" s="7">
        <f>IF((MAX(A87,B87,C87,D87)-MIN(A87,B87,C87,D87))&gt;3,1,"")</f>
        <v/>
      </c>
      <c r="L87" s="7">
        <f>IF((MAX(E87,F87,G87,H87)-MIN(E87,F87,G87,H87))&gt;3,1,"")</f>
        <v/>
      </c>
      <c r="M87" s="4">
        <f>IF(COUNT(A87:D87)&gt;0,IF(COUNT(E87:H87)&gt;0,SUM(K87,L87),0),"")</f>
        <v/>
      </c>
    </row>
    <row r="88">
      <c r="A88" s="9">
        <f>IF(Data!A88&gt;0,Data!A88-4,"")</f>
        <v/>
      </c>
      <c r="B88" s="9">
        <f>IF(Data!B88&gt;0,Data!B88-4,"")</f>
        <v/>
      </c>
      <c r="C88" s="9">
        <f>IF(Data!C88&gt;0,Data!C88-4,"")</f>
        <v/>
      </c>
      <c r="D88" s="9">
        <f>IF(Data!D88&gt;0,Data!D88-4,"")</f>
        <v/>
      </c>
      <c r="E88" s="9">
        <f>IF(Data!E88&gt;0,Data!E88-4,"")</f>
        <v/>
      </c>
      <c r="F88" s="9">
        <f>IF(Data!F88&gt;0,Data!F88-4,"")</f>
        <v/>
      </c>
      <c r="G88" s="9">
        <f>IF(Data!G88&gt;0,Data!G88-4,"")</f>
        <v/>
      </c>
      <c r="H88" s="9">
        <f>IF(Data!H88&gt;0,Data!H88-4,"")</f>
        <v/>
      </c>
      <c r="K88" s="7">
        <f>IF((MAX(A88,B88,C88,D88)-MIN(A88,B88,C88,D88))&gt;3,1,"")</f>
        <v/>
      </c>
      <c r="L88" s="7">
        <f>IF((MAX(E88,F88,G88,H88)-MIN(E88,F88,G88,H88))&gt;3,1,"")</f>
        <v/>
      </c>
      <c r="M88" s="4">
        <f>IF(COUNT(A88:D88)&gt;0,IF(COUNT(E88:H88)&gt;0,SUM(K88,L88),0),"")</f>
        <v/>
      </c>
    </row>
    <row r="89">
      <c r="A89" s="9">
        <f>IF(Data!A89&gt;0,Data!A89-4,"")</f>
        <v/>
      </c>
      <c r="B89" s="9">
        <f>IF(Data!B89&gt;0,Data!B89-4,"")</f>
        <v/>
      </c>
      <c r="C89" s="9">
        <f>IF(Data!C89&gt;0,Data!C89-4,"")</f>
        <v/>
      </c>
      <c r="D89" s="9">
        <f>IF(Data!D89&gt;0,Data!D89-4,"")</f>
        <v/>
      </c>
      <c r="E89" s="9">
        <f>IF(Data!E89&gt;0,Data!E89-4,"")</f>
        <v/>
      </c>
      <c r="F89" s="9">
        <f>IF(Data!F89&gt;0,Data!F89-4,"")</f>
        <v/>
      </c>
      <c r="G89" s="9">
        <f>IF(Data!G89&gt;0,Data!G89-4,"")</f>
        <v/>
      </c>
      <c r="H89" s="9">
        <f>IF(Data!H89&gt;0,Data!H89-4,"")</f>
        <v/>
      </c>
      <c r="K89" s="7">
        <f>IF((MAX(A89,B89,C89,D89)-MIN(A89,B89,C89,D89))&gt;3,1,"")</f>
        <v/>
      </c>
      <c r="L89" s="7">
        <f>IF((MAX(E89,F89,G89,H89)-MIN(E89,F89,G89,H89))&gt;3,1,"")</f>
        <v/>
      </c>
      <c r="M89" s="4">
        <f>IF(COUNT(A89:D89)&gt;0,IF(COUNT(E89:H89)&gt;0,SUM(K89,L89),0),"")</f>
        <v/>
      </c>
    </row>
    <row r="90">
      <c r="A90" s="9">
        <f>IF(Data!A90&gt;0,Data!A90-4,"")</f>
        <v/>
      </c>
      <c r="B90" s="9">
        <f>IF(Data!B90&gt;0,Data!B90-4,"")</f>
        <v/>
      </c>
      <c r="C90" s="9">
        <f>IF(Data!C90&gt;0,Data!C90-4,"")</f>
        <v/>
      </c>
      <c r="D90" s="9">
        <f>IF(Data!D90&gt;0,Data!D90-4,"")</f>
        <v/>
      </c>
      <c r="E90" s="9">
        <f>IF(Data!E90&gt;0,Data!E90-4,"")</f>
        <v/>
      </c>
      <c r="F90" s="9">
        <f>IF(Data!F90&gt;0,Data!F90-4,"")</f>
        <v/>
      </c>
      <c r="G90" s="9">
        <f>IF(Data!G90&gt;0,Data!G90-4,"")</f>
        <v/>
      </c>
      <c r="H90" s="9">
        <f>IF(Data!H90&gt;0,Data!H90-4,"")</f>
        <v/>
      </c>
      <c r="K90" s="7">
        <f>IF((MAX(A90,B90,C90,D90)-MIN(A90,B90,C90,D90))&gt;3,1,"")</f>
        <v/>
      </c>
      <c r="L90" s="7">
        <f>IF((MAX(E90,F90,G90,H90)-MIN(E90,F90,G90,H90))&gt;3,1,"")</f>
        <v/>
      </c>
      <c r="M90" s="4">
        <f>IF(COUNT(A90:D90)&gt;0,IF(COUNT(E90:H90)&gt;0,SUM(K90,L90),0),"")</f>
        <v/>
      </c>
    </row>
    <row r="91">
      <c r="A91" s="9">
        <f>IF(Data!A91&gt;0,Data!A91-4,"")</f>
        <v/>
      </c>
      <c r="B91" s="9">
        <f>IF(Data!B91&gt;0,Data!B91-4,"")</f>
        <v/>
      </c>
      <c r="C91" s="9">
        <f>IF(Data!C91&gt;0,Data!C91-4,"")</f>
        <v/>
      </c>
      <c r="D91" s="9">
        <f>IF(Data!D91&gt;0,Data!D91-4,"")</f>
        <v/>
      </c>
      <c r="E91" s="9">
        <f>IF(Data!E91&gt;0,Data!E91-4,"")</f>
        <v/>
      </c>
      <c r="F91" s="9">
        <f>IF(Data!F91&gt;0,Data!F91-4,"")</f>
        <v/>
      </c>
      <c r="G91" s="9">
        <f>IF(Data!G91&gt;0,Data!G91-4,"")</f>
        <v/>
      </c>
      <c r="H91" s="9">
        <f>IF(Data!H91&gt;0,Data!H91-4,"")</f>
        <v/>
      </c>
      <c r="K91" s="7">
        <f>IF((MAX(A91,B91,C91,D91)-MIN(A91,B91,C91,D91))&gt;3,1,"")</f>
        <v/>
      </c>
      <c r="L91" s="7">
        <f>IF((MAX(E91,F91,G91,H91)-MIN(E91,F91,G91,H91))&gt;3,1,"")</f>
        <v/>
      </c>
      <c r="M91" s="4">
        <f>IF(COUNT(A91:D91)&gt;0,IF(COUNT(E91:H91)&gt;0,SUM(K91,L91),0),"")</f>
        <v/>
      </c>
    </row>
    <row r="92">
      <c r="A92" s="9">
        <f>IF(Data!A92&gt;0,Data!A92-4,"")</f>
        <v/>
      </c>
      <c r="B92" s="9">
        <f>IF(Data!B92&gt;0,Data!B92-4,"")</f>
        <v/>
      </c>
      <c r="C92" s="9">
        <f>IF(Data!C92&gt;0,Data!C92-4,"")</f>
        <v/>
      </c>
      <c r="D92" s="9">
        <f>IF(Data!D92&gt;0,Data!D92-4,"")</f>
        <v/>
      </c>
      <c r="E92" s="9">
        <f>IF(Data!E92&gt;0,Data!E92-4,"")</f>
        <v/>
      </c>
      <c r="F92" s="9">
        <f>IF(Data!F92&gt;0,Data!F92-4,"")</f>
        <v/>
      </c>
      <c r="G92" s="9">
        <f>IF(Data!G92&gt;0,Data!G92-4,"")</f>
        <v/>
      </c>
      <c r="H92" s="9">
        <f>IF(Data!H92&gt;0,Data!H92-4,"")</f>
        <v/>
      </c>
      <c r="K92" s="7">
        <f>IF((MAX(A92,B92,C92,D92)-MIN(A92,B92,C92,D92))&gt;3,1,"")</f>
        <v/>
      </c>
      <c r="L92" s="7">
        <f>IF((MAX(E92,F92,G92,H92)-MIN(E92,F92,G92,H92))&gt;3,1,"")</f>
        <v/>
      </c>
      <c r="M92" s="4">
        <f>IF(COUNT(A92:D92)&gt;0,IF(COUNT(E92:H92)&gt;0,SUM(K92,L92),0),"")</f>
        <v/>
      </c>
    </row>
    <row r="93">
      <c r="A93" s="9">
        <f>IF(Data!A93&gt;0,Data!A93-4,"")</f>
        <v/>
      </c>
      <c r="B93" s="9">
        <f>IF(Data!B93&gt;0,Data!B93-4,"")</f>
        <v/>
      </c>
      <c r="C93" s="9">
        <f>IF(Data!C93&gt;0,Data!C93-4,"")</f>
        <v/>
      </c>
      <c r="D93" s="9">
        <f>IF(Data!D93&gt;0,Data!D93-4,"")</f>
        <v/>
      </c>
      <c r="E93" s="9">
        <f>IF(Data!E93&gt;0,Data!E93-4,"")</f>
        <v/>
      </c>
      <c r="F93" s="9">
        <f>IF(Data!F93&gt;0,Data!F93-4,"")</f>
        <v/>
      </c>
      <c r="G93" s="9">
        <f>IF(Data!G93&gt;0,Data!G93-4,"")</f>
        <v/>
      </c>
      <c r="H93" s="9">
        <f>IF(Data!H93&gt;0,Data!H93-4,"")</f>
        <v/>
      </c>
      <c r="K93" s="7">
        <f>IF((MAX(A93,B93,C93,D93)-MIN(A93,B93,C93,D93))&gt;3,1,"")</f>
        <v/>
      </c>
      <c r="L93" s="7">
        <f>IF((MAX(E93,F93,G93,H93)-MIN(E93,F93,G93,H93))&gt;3,1,"")</f>
        <v/>
      </c>
      <c r="M93" s="4">
        <f>IF(COUNT(A93:D93)&gt;0,IF(COUNT(E93:H93)&gt;0,SUM(K93,L93),0),"")</f>
        <v/>
      </c>
    </row>
    <row r="94">
      <c r="A94" s="9">
        <f>IF(Data!A94&gt;0,Data!A94-4,"")</f>
        <v/>
      </c>
      <c r="B94" s="9">
        <f>IF(Data!B94&gt;0,Data!B94-4,"")</f>
        <v/>
      </c>
      <c r="C94" s="9">
        <f>IF(Data!C94&gt;0,Data!C94-4,"")</f>
        <v/>
      </c>
      <c r="D94" s="9">
        <f>IF(Data!D94&gt;0,Data!D94-4,"")</f>
        <v/>
      </c>
      <c r="E94" s="9">
        <f>IF(Data!E94&gt;0,Data!E94-4,"")</f>
        <v/>
      </c>
      <c r="F94" s="9">
        <f>IF(Data!F94&gt;0,Data!F94-4,"")</f>
        <v/>
      </c>
      <c r="G94" s="9">
        <f>IF(Data!G94&gt;0,Data!G94-4,"")</f>
        <v/>
      </c>
      <c r="H94" s="9">
        <f>IF(Data!H94&gt;0,Data!H94-4,"")</f>
        <v/>
      </c>
      <c r="K94" s="7">
        <f>IF((MAX(A94,B94,C94,D94)-MIN(A94,B94,C94,D94))&gt;3,1,"")</f>
        <v/>
      </c>
      <c r="L94" s="7">
        <f>IF((MAX(E94,F94,G94,H94)-MIN(E94,F94,G94,H94))&gt;3,1,"")</f>
        <v/>
      </c>
      <c r="M94" s="4">
        <f>IF(COUNT(A94:D94)&gt;0,IF(COUNT(E94:H94)&gt;0,SUM(K94,L94),0),"")</f>
        <v/>
      </c>
    </row>
    <row r="95">
      <c r="A95" s="9">
        <f>IF(Data!A95&gt;0,Data!A95-4,"")</f>
        <v/>
      </c>
      <c r="B95" s="9">
        <f>IF(Data!B95&gt;0,Data!B95-4,"")</f>
        <v/>
      </c>
      <c r="C95" s="9">
        <f>IF(Data!C95&gt;0,Data!C95-4,"")</f>
        <v/>
      </c>
      <c r="D95" s="9">
        <f>IF(Data!D95&gt;0,Data!D95-4,"")</f>
        <v/>
      </c>
      <c r="E95" s="9">
        <f>IF(Data!E95&gt;0,Data!E95-4,"")</f>
        <v/>
      </c>
      <c r="F95" s="9">
        <f>IF(Data!F95&gt;0,Data!F95-4,"")</f>
        <v/>
      </c>
      <c r="G95" s="9">
        <f>IF(Data!G95&gt;0,Data!G95-4,"")</f>
        <v/>
      </c>
      <c r="H95" s="9">
        <f>IF(Data!H95&gt;0,Data!H95-4,"")</f>
        <v/>
      </c>
      <c r="K95" s="7">
        <f>IF((MAX(A95,B95,C95,D95)-MIN(A95,B95,C95,D95))&gt;3,1,"")</f>
        <v/>
      </c>
      <c r="L95" s="7">
        <f>IF((MAX(E95,F95,G95,H95)-MIN(E95,F95,G95,H95))&gt;3,1,"")</f>
        <v/>
      </c>
      <c r="M95" s="4">
        <f>IF(COUNT(A95:D95)&gt;0,IF(COUNT(E95:H95)&gt;0,SUM(K95,L95),0),"")</f>
        <v/>
      </c>
    </row>
    <row r="96">
      <c r="A96" s="9">
        <f>IF(Data!A96&gt;0,Data!A96-4,"")</f>
        <v/>
      </c>
      <c r="B96" s="9">
        <f>IF(Data!B96&gt;0,Data!B96-4,"")</f>
        <v/>
      </c>
      <c r="C96" s="9">
        <f>IF(Data!C96&gt;0,Data!C96-4,"")</f>
        <v/>
      </c>
      <c r="D96" s="9">
        <f>IF(Data!D96&gt;0,Data!D96-4,"")</f>
        <v/>
      </c>
      <c r="E96" s="9">
        <f>IF(Data!E96&gt;0,Data!E96-4,"")</f>
        <v/>
      </c>
      <c r="F96" s="9">
        <f>IF(Data!F96&gt;0,Data!F96-4,"")</f>
        <v/>
      </c>
      <c r="G96" s="9">
        <f>IF(Data!G96&gt;0,Data!G96-4,"")</f>
        <v/>
      </c>
      <c r="H96" s="9">
        <f>IF(Data!H96&gt;0,Data!H96-4,"")</f>
        <v/>
      </c>
      <c r="K96" s="7">
        <f>IF((MAX(A96,B96,C96,D96)-MIN(A96,B96,C96,D96))&gt;3,1,"")</f>
        <v/>
      </c>
      <c r="L96" s="7">
        <f>IF((MAX(E96,F96,G96,H96)-MIN(E96,F96,G96,H96))&gt;3,1,"")</f>
        <v/>
      </c>
      <c r="M96" s="4">
        <f>IF(COUNT(A96:D96)&gt;0,IF(COUNT(E96:H96)&gt;0,SUM(K96,L96),0),"")</f>
        <v/>
      </c>
    </row>
    <row r="97">
      <c r="A97" s="9">
        <f>IF(Data!A97&gt;0,Data!A97-4,"")</f>
        <v/>
      </c>
      <c r="B97" s="9">
        <f>IF(Data!B97&gt;0,Data!B97-4,"")</f>
        <v/>
      </c>
      <c r="C97" s="9">
        <f>IF(Data!C97&gt;0,Data!C97-4,"")</f>
        <v/>
      </c>
      <c r="D97" s="9">
        <f>IF(Data!D97&gt;0,Data!D97-4,"")</f>
        <v/>
      </c>
      <c r="E97" s="9">
        <f>IF(Data!E97&gt;0,Data!E97-4,"")</f>
        <v/>
      </c>
      <c r="F97" s="9">
        <f>IF(Data!F97&gt;0,Data!F97-4,"")</f>
        <v/>
      </c>
      <c r="G97" s="9">
        <f>IF(Data!G97&gt;0,Data!G97-4,"")</f>
        <v/>
      </c>
      <c r="H97" s="9">
        <f>IF(Data!H97&gt;0,Data!H97-4,"")</f>
        <v/>
      </c>
      <c r="K97" s="7">
        <f>IF((MAX(A97,B97,C97,D97)-MIN(A97,B97,C97,D97))&gt;3,1,"")</f>
        <v/>
      </c>
      <c r="L97" s="7">
        <f>IF((MAX(E97,F97,G97,H97)-MIN(E97,F97,G97,H97))&gt;3,1,"")</f>
        <v/>
      </c>
      <c r="M97" s="4">
        <f>IF(COUNT(A97:D97)&gt;0,IF(COUNT(E97:H97)&gt;0,SUM(K97,L97),0),"")</f>
        <v/>
      </c>
    </row>
    <row r="98">
      <c r="A98" s="9">
        <f>IF(Data!A98&gt;0,Data!A98-4,"")</f>
        <v/>
      </c>
      <c r="B98" s="9">
        <f>IF(Data!B98&gt;0,Data!B98-4,"")</f>
        <v/>
      </c>
      <c r="C98" s="9">
        <f>IF(Data!C98&gt;0,Data!C98-4,"")</f>
        <v/>
      </c>
      <c r="D98" s="9">
        <f>IF(Data!D98&gt;0,Data!D98-4,"")</f>
        <v/>
      </c>
      <c r="E98" s="9">
        <f>IF(Data!E98&gt;0,Data!E98-4,"")</f>
        <v/>
      </c>
      <c r="F98" s="9">
        <f>IF(Data!F98&gt;0,Data!F98-4,"")</f>
        <v/>
      </c>
      <c r="G98" s="9">
        <f>IF(Data!G98&gt;0,Data!G98-4,"")</f>
        <v/>
      </c>
      <c r="H98" s="9">
        <f>IF(Data!H98&gt;0,Data!H98-4,"")</f>
        <v/>
      </c>
      <c r="K98" s="7">
        <f>IF((MAX(A98,B98,C98,D98)-MIN(A98,B98,C98,D98))&gt;3,1,"")</f>
        <v/>
      </c>
      <c r="L98" s="7">
        <f>IF((MAX(E98,F98,G98,H98)-MIN(E98,F98,G98,H98))&gt;3,1,"")</f>
        <v/>
      </c>
      <c r="M98" s="4">
        <f>IF(COUNT(A98:D98)&gt;0,IF(COUNT(E98:H98)&gt;0,SUM(K98,L98),0),"")</f>
        <v/>
      </c>
    </row>
    <row r="99">
      <c r="A99" s="9">
        <f>IF(Data!A99&gt;0,Data!A99-4,"")</f>
        <v/>
      </c>
      <c r="B99" s="9">
        <f>IF(Data!B99&gt;0,Data!B99-4,"")</f>
        <v/>
      </c>
      <c r="C99" s="9">
        <f>IF(Data!C99&gt;0,Data!C99-4,"")</f>
        <v/>
      </c>
      <c r="D99" s="9">
        <f>IF(Data!D99&gt;0,Data!D99-4,"")</f>
        <v/>
      </c>
      <c r="E99" s="9">
        <f>IF(Data!E99&gt;0,Data!E99-4,"")</f>
        <v/>
      </c>
      <c r="F99" s="9">
        <f>IF(Data!F99&gt;0,Data!F99-4,"")</f>
        <v/>
      </c>
      <c r="G99" s="9">
        <f>IF(Data!G99&gt;0,Data!G99-4,"")</f>
        <v/>
      </c>
      <c r="H99" s="9">
        <f>IF(Data!H99&gt;0,Data!H99-4,"")</f>
        <v/>
      </c>
      <c r="K99" s="7">
        <f>IF((MAX(A99,B99,C99,D99)-MIN(A99,B99,C99,D99))&gt;3,1,"")</f>
        <v/>
      </c>
      <c r="L99" s="7">
        <f>IF((MAX(E99,F99,G99,H99)-MIN(E99,F99,G99,H99))&gt;3,1,"")</f>
        <v/>
      </c>
      <c r="M99" s="4">
        <f>IF(COUNT(A99:D99)&gt;0,IF(COUNT(E99:H99)&gt;0,SUM(K99,L99),0),"")</f>
        <v/>
      </c>
    </row>
    <row r="100">
      <c r="A100" s="9">
        <f>IF(Data!A100&gt;0,Data!A100-4,"")</f>
        <v/>
      </c>
      <c r="B100" s="9">
        <f>IF(Data!B100&gt;0,Data!B100-4,"")</f>
        <v/>
      </c>
      <c r="C100" s="9">
        <f>IF(Data!C100&gt;0,Data!C100-4,"")</f>
        <v/>
      </c>
      <c r="D100" s="9">
        <f>IF(Data!D100&gt;0,Data!D100-4,"")</f>
        <v/>
      </c>
      <c r="E100" s="9">
        <f>IF(Data!E100&gt;0,Data!E100-4,"")</f>
        <v/>
      </c>
      <c r="F100" s="9">
        <f>IF(Data!F100&gt;0,Data!F100-4,"")</f>
        <v/>
      </c>
      <c r="G100" s="9">
        <f>IF(Data!G100&gt;0,Data!G100-4,"")</f>
        <v/>
      </c>
      <c r="H100" s="9">
        <f>IF(Data!H100&gt;0,Data!H100-4,"")</f>
        <v/>
      </c>
      <c r="K100" s="7">
        <f>IF((MAX(A100,B100,C100,D100)-MIN(A100,B100,C100,D100))&gt;3,1,"")</f>
        <v/>
      </c>
      <c r="L100" s="7">
        <f>IF((MAX(E100,F100,G100,H100)-MIN(E100,F100,G100,H100))&gt;3,1,"")</f>
        <v/>
      </c>
      <c r="M100" s="4">
        <f>IF(COUNT(A100:D100)&gt;0,IF(COUNT(E100:H100)&gt;0,SUM(K100,L100),0),"")</f>
        <v/>
      </c>
    </row>
    <row r="101">
      <c r="A101" s="9">
        <f>IF(Data!A101&gt;0,Data!A101-4,"")</f>
        <v/>
      </c>
      <c r="B101" s="9">
        <f>IF(Data!B101&gt;0,Data!B101-4,"")</f>
        <v/>
      </c>
      <c r="C101" s="9">
        <f>IF(Data!C101&gt;0,Data!C101-4,"")</f>
        <v/>
      </c>
      <c r="D101" s="9">
        <f>IF(Data!D101&gt;0,Data!D101-4,"")</f>
        <v/>
      </c>
      <c r="E101" s="9">
        <f>IF(Data!E101&gt;0,Data!E101-4,"")</f>
        <v/>
      </c>
      <c r="F101" s="9">
        <f>IF(Data!F101&gt;0,Data!F101-4,"")</f>
        <v/>
      </c>
      <c r="G101" s="9">
        <f>IF(Data!G101&gt;0,Data!G101-4,"")</f>
        <v/>
      </c>
      <c r="H101" s="9">
        <f>IF(Data!H101&gt;0,Data!H101-4,"")</f>
        <v/>
      </c>
      <c r="K101" s="7">
        <f>IF((MAX(A101,B101,C101,D101)-MIN(A101,B101,C101,D101))&gt;3,1,"")</f>
        <v/>
      </c>
      <c r="L101" s="7">
        <f>IF((MAX(E101,F101,G101,H101)-MIN(E101,F101,G101,H101))&gt;3,1,"")</f>
        <v/>
      </c>
      <c r="M101" s="4">
        <f>IF(COUNT(A101:D101)&gt;0,IF(COUNT(E101:H101)&gt;0,SUM(K101,L101),0),"")</f>
        <v/>
      </c>
    </row>
    <row r="102">
      <c r="A102" s="9">
        <f>IF(Data!A102&gt;0,Data!A102-4,"")</f>
        <v/>
      </c>
      <c r="B102" s="9">
        <f>IF(Data!B102&gt;0,Data!B102-4,"")</f>
        <v/>
      </c>
      <c r="C102" s="9">
        <f>IF(Data!C102&gt;0,Data!C102-4,"")</f>
        <v/>
      </c>
      <c r="D102" s="9">
        <f>IF(Data!D102&gt;0,Data!D102-4,"")</f>
        <v/>
      </c>
      <c r="E102" s="9">
        <f>IF(Data!E102&gt;0,Data!E102-4,"")</f>
        <v/>
      </c>
      <c r="F102" s="9">
        <f>IF(Data!F102&gt;0,Data!F102-4,"")</f>
        <v/>
      </c>
      <c r="G102" s="9">
        <f>IF(Data!G102&gt;0,Data!G102-4,"")</f>
        <v/>
      </c>
      <c r="H102" s="9">
        <f>IF(Data!H102&gt;0,Data!H102-4,"")</f>
        <v/>
      </c>
      <c r="K102" s="7">
        <f>IF((MAX(A102,B102,C102,D102)-MIN(A102,B102,C102,D102))&gt;3,1,"")</f>
        <v/>
      </c>
      <c r="L102" s="7">
        <f>IF((MAX(E102,F102,G102,H102)-MIN(E102,F102,G102,H102))&gt;3,1,"")</f>
        <v/>
      </c>
      <c r="M102" s="4">
        <f>IF(COUNT(A102:D102)&gt;0,IF(COUNT(E102:H102)&gt;0,SUM(K102,L102),0),"")</f>
        <v/>
      </c>
    </row>
    <row r="103">
      <c r="A103" s="9">
        <f>IF(Data!A103&gt;0,Data!A103-4,"")</f>
        <v/>
      </c>
      <c r="B103" s="9">
        <f>IF(Data!B103&gt;0,Data!B103-4,"")</f>
        <v/>
      </c>
      <c r="C103" s="9">
        <f>IF(Data!C103&gt;0,Data!C103-4,"")</f>
        <v/>
      </c>
      <c r="D103" s="9">
        <f>IF(Data!D103&gt;0,Data!D103-4,"")</f>
        <v/>
      </c>
      <c r="E103" s="9">
        <f>IF(Data!E103&gt;0,Data!E103-4,"")</f>
        <v/>
      </c>
      <c r="F103" s="9">
        <f>IF(Data!F103&gt;0,Data!F103-4,"")</f>
        <v/>
      </c>
      <c r="G103" s="9">
        <f>IF(Data!G103&gt;0,Data!G103-4,"")</f>
        <v/>
      </c>
      <c r="H103" s="9">
        <f>IF(Data!H103&gt;0,Data!H103-4,"")</f>
        <v/>
      </c>
      <c r="K103" s="7">
        <f>IF((MAX(A103,B103,C103,D103)-MIN(A103,B103,C103,D103))&gt;3,1,"")</f>
        <v/>
      </c>
      <c r="L103" s="7">
        <f>IF((MAX(E103,F103,G103,H103)-MIN(E103,F103,G103,H103))&gt;3,1,"")</f>
        <v/>
      </c>
      <c r="M103" s="4">
        <f>IF(COUNT(A103:D103)&gt;0,IF(COUNT(E103:H103)&gt;0,SUM(K103,L103),0),"")</f>
        <v/>
      </c>
    </row>
    <row r="104">
      <c r="A104" s="9">
        <f>IF(Data!A104&gt;0,Data!A104-4,"")</f>
        <v/>
      </c>
      <c r="B104" s="9">
        <f>IF(Data!B104&gt;0,Data!B104-4,"")</f>
        <v/>
      </c>
      <c r="C104" s="9">
        <f>IF(Data!C104&gt;0,Data!C104-4,"")</f>
        <v/>
      </c>
      <c r="D104" s="9">
        <f>IF(Data!D104&gt;0,Data!D104-4,"")</f>
        <v/>
      </c>
      <c r="E104" s="9">
        <f>IF(Data!E104&gt;0,Data!E104-4,"")</f>
        <v/>
      </c>
      <c r="F104" s="9">
        <f>IF(Data!F104&gt;0,Data!F104-4,"")</f>
        <v/>
      </c>
      <c r="G104" s="9">
        <f>IF(Data!G104&gt;0,Data!G104-4,"")</f>
        <v/>
      </c>
      <c r="H104" s="9">
        <f>IF(Data!H104&gt;0,Data!H104-4,"")</f>
        <v/>
      </c>
      <c r="K104" s="7">
        <f>IF((MAX(A104,B104,C104,D104)-MIN(A104,B104,C104,D104))&gt;3,1,"")</f>
        <v/>
      </c>
      <c r="L104" s="7">
        <f>IF((MAX(E104,F104,G104,H104)-MIN(E104,F104,G104,H104))&gt;3,1,"")</f>
        <v/>
      </c>
      <c r="M104" s="4">
        <f>IF(COUNT(A104:D104)&gt;0,IF(COUNT(E104:H104)&gt;0,SUM(K104,L104),0),"")</f>
        <v/>
      </c>
    </row>
    <row r="105">
      <c r="A105" s="9">
        <f>IF(Data!A105&gt;0,Data!A105-4,"")</f>
        <v/>
      </c>
      <c r="B105" s="9">
        <f>IF(Data!B105&gt;0,Data!B105-4,"")</f>
        <v/>
      </c>
      <c r="C105" s="9">
        <f>IF(Data!C105&gt;0,Data!C105-4,"")</f>
        <v/>
      </c>
      <c r="D105" s="9">
        <f>IF(Data!D105&gt;0,Data!D105-4,"")</f>
        <v/>
      </c>
      <c r="E105" s="9">
        <f>IF(Data!E105&gt;0,Data!E105-4,"")</f>
        <v/>
      </c>
      <c r="F105" s="9">
        <f>IF(Data!F105&gt;0,Data!F105-4,"")</f>
        <v/>
      </c>
      <c r="G105" s="9">
        <f>IF(Data!G105&gt;0,Data!G105-4,"")</f>
        <v/>
      </c>
      <c r="H105" s="9">
        <f>IF(Data!H105&gt;0,Data!H105-4,"")</f>
        <v/>
      </c>
      <c r="K105" s="7">
        <f>IF((MAX(A105,B105,C105,D105)-MIN(A105,B105,C105,D105))&gt;3,1,"")</f>
        <v/>
      </c>
      <c r="L105" s="7">
        <f>IF((MAX(E105,F105,G105,H105)-MIN(E105,F105,G105,H105))&gt;3,1,"")</f>
        <v/>
      </c>
      <c r="M105" s="4">
        <f>IF(COUNT(A105:D105)&gt;0,IF(COUNT(E105:H105)&gt;0,SUM(K105,L105),0),"")</f>
        <v/>
      </c>
    </row>
    <row r="106">
      <c r="A106" s="9">
        <f>IF(Data!A106&gt;0,Data!A106-4,"")</f>
        <v/>
      </c>
      <c r="B106" s="9">
        <f>IF(Data!B106&gt;0,Data!B106-4,"")</f>
        <v/>
      </c>
      <c r="C106" s="9">
        <f>IF(Data!C106&gt;0,Data!C106-4,"")</f>
        <v/>
      </c>
      <c r="D106" s="9">
        <f>IF(Data!D106&gt;0,Data!D106-4,"")</f>
        <v/>
      </c>
      <c r="E106" s="9">
        <f>IF(Data!E106&gt;0,Data!E106-4,"")</f>
        <v/>
      </c>
      <c r="F106" s="9">
        <f>IF(Data!F106&gt;0,Data!F106-4,"")</f>
        <v/>
      </c>
      <c r="G106" s="9">
        <f>IF(Data!G106&gt;0,Data!G106-4,"")</f>
        <v/>
      </c>
      <c r="H106" s="9">
        <f>IF(Data!H106&gt;0,Data!H106-4,"")</f>
        <v/>
      </c>
      <c r="K106" s="7">
        <f>IF((MAX(A106,B106,C106,D106)-MIN(A106,B106,C106,D106))&gt;3,1,"")</f>
        <v/>
      </c>
      <c r="L106" s="7">
        <f>IF((MAX(E106,F106,G106,H106)-MIN(E106,F106,G106,H106))&gt;3,1,"")</f>
        <v/>
      </c>
      <c r="M106" s="4">
        <f>IF(COUNT(A106:D106)&gt;0,IF(COUNT(E106:H106)&gt;0,SUM(K106,L106),0),"")</f>
        <v/>
      </c>
    </row>
    <row r="107">
      <c r="A107" s="9">
        <f>IF(Data!A107&gt;0,Data!A107-4,"")</f>
        <v/>
      </c>
      <c r="B107" s="9">
        <f>IF(Data!B107&gt;0,Data!B107-4,"")</f>
        <v/>
      </c>
      <c r="C107" s="9">
        <f>IF(Data!C107&gt;0,Data!C107-4,"")</f>
        <v/>
      </c>
      <c r="D107" s="9">
        <f>IF(Data!D107&gt;0,Data!D107-4,"")</f>
        <v/>
      </c>
      <c r="E107" s="9">
        <f>IF(Data!E107&gt;0,Data!E107-4,"")</f>
        <v/>
      </c>
      <c r="F107" s="9">
        <f>IF(Data!F107&gt;0,Data!F107-4,"")</f>
        <v/>
      </c>
      <c r="G107" s="9">
        <f>IF(Data!G107&gt;0,Data!G107-4,"")</f>
        <v/>
      </c>
      <c r="H107" s="9">
        <f>IF(Data!H107&gt;0,Data!H107-4,"")</f>
        <v/>
      </c>
      <c r="K107" s="7">
        <f>IF((MAX(A107,B107,C107,D107)-MIN(A107,B107,C107,D107))&gt;3,1,"")</f>
        <v/>
      </c>
      <c r="L107" s="7">
        <f>IF((MAX(E107,F107,G107,H107)-MIN(E107,F107,G107,H107))&gt;3,1,"")</f>
        <v/>
      </c>
      <c r="M107" s="4">
        <f>IF(COUNT(A107:D107)&gt;0,IF(COUNT(E107:H107)&gt;0,SUM(K107,L107),0),"")</f>
        <v/>
      </c>
    </row>
    <row r="108">
      <c r="A108" s="9">
        <f>IF(Data!A108&gt;0,Data!A108-4,"")</f>
        <v/>
      </c>
      <c r="B108" s="9">
        <f>IF(Data!B108&gt;0,Data!B108-4,"")</f>
        <v/>
      </c>
      <c r="C108" s="9">
        <f>IF(Data!C108&gt;0,Data!C108-4,"")</f>
        <v/>
      </c>
      <c r="D108" s="9">
        <f>IF(Data!D108&gt;0,Data!D108-4,"")</f>
        <v/>
      </c>
      <c r="E108" s="9">
        <f>IF(Data!E108&gt;0,Data!E108-4,"")</f>
        <v/>
      </c>
      <c r="F108" s="9">
        <f>IF(Data!F108&gt;0,Data!F108-4,"")</f>
        <v/>
      </c>
      <c r="G108" s="9">
        <f>IF(Data!G108&gt;0,Data!G108-4,"")</f>
        <v/>
      </c>
      <c r="H108" s="9">
        <f>IF(Data!H108&gt;0,Data!H108-4,"")</f>
        <v/>
      </c>
      <c r="K108" s="7">
        <f>IF((MAX(A108,B108,C108,D108)-MIN(A108,B108,C108,D108))&gt;3,1,"")</f>
        <v/>
      </c>
      <c r="L108" s="7">
        <f>IF((MAX(E108,F108,G108,H108)-MIN(E108,F108,G108,H108))&gt;3,1,"")</f>
        <v/>
      </c>
      <c r="M108" s="4">
        <f>IF(COUNT(A108:D108)&gt;0,IF(COUNT(E108:H108)&gt;0,SUM(K108,L108),0),"")</f>
        <v/>
      </c>
    </row>
    <row r="109">
      <c r="A109" s="9">
        <f>IF(Data!A109&gt;0,Data!A109-4,"")</f>
        <v/>
      </c>
      <c r="B109" s="9">
        <f>IF(Data!B109&gt;0,Data!B109-4,"")</f>
        <v/>
      </c>
      <c r="C109" s="9">
        <f>IF(Data!C109&gt;0,Data!C109-4,"")</f>
        <v/>
      </c>
      <c r="D109" s="9">
        <f>IF(Data!D109&gt;0,Data!D109-4,"")</f>
        <v/>
      </c>
      <c r="E109" s="9">
        <f>IF(Data!E109&gt;0,Data!E109-4,"")</f>
        <v/>
      </c>
      <c r="F109" s="9">
        <f>IF(Data!F109&gt;0,Data!F109-4,"")</f>
        <v/>
      </c>
      <c r="G109" s="9">
        <f>IF(Data!G109&gt;0,Data!G109-4,"")</f>
        <v/>
      </c>
      <c r="H109" s="9">
        <f>IF(Data!H109&gt;0,Data!H109-4,"")</f>
        <v/>
      </c>
      <c r="K109" s="7">
        <f>IF((MAX(A109,B109,C109,D109)-MIN(A109,B109,C109,D109))&gt;3,1,"")</f>
        <v/>
      </c>
      <c r="L109" s="7">
        <f>IF((MAX(E109,F109,G109,H109)-MIN(E109,F109,G109,H109))&gt;3,1,"")</f>
        <v/>
      </c>
      <c r="M109" s="4">
        <f>IF(COUNT(A109:D109)&gt;0,IF(COUNT(E109:H109)&gt;0,SUM(K109,L109),0),"")</f>
        <v/>
      </c>
    </row>
    <row r="110">
      <c r="A110" s="9">
        <f>IF(Data!A110&gt;0,Data!A110-4,"")</f>
        <v/>
      </c>
      <c r="B110" s="9">
        <f>IF(Data!B110&gt;0,Data!B110-4,"")</f>
        <v/>
      </c>
      <c r="C110" s="9">
        <f>IF(Data!C110&gt;0,Data!C110-4,"")</f>
        <v/>
      </c>
      <c r="D110" s="9">
        <f>IF(Data!D110&gt;0,Data!D110-4,"")</f>
        <v/>
      </c>
      <c r="E110" s="9">
        <f>IF(Data!E110&gt;0,Data!E110-4,"")</f>
        <v/>
      </c>
      <c r="F110" s="9">
        <f>IF(Data!F110&gt;0,Data!F110-4,"")</f>
        <v/>
      </c>
      <c r="G110" s="9">
        <f>IF(Data!G110&gt;0,Data!G110-4,"")</f>
        <v/>
      </c>
      <c r="H110" s="9">
        <f>IF(Data!H110&gt;0,Data!H110-4,"")</f>
        <v/>
      </c>
      <c r="K110" s="7">
        <f>IF((MAX(A110,B110,C110,D110)-MIN(A110,B110,C110,D110))&gt;3,1,"")</f>
        <v/>
      </c>
      <c r="L110" s="7">
        <f>IF((MAX(E110,F110,G110,H110)-MIN(E110,F110,G110,H110))&gt;3,1,"")</f>
        <v/>
      </c>
      <c r="M110" s="4">
        <f>IF(COUNT(A110:D110)&gt;0,IF(COUNT(E110:H110)&gt;0,SUM(K110,L110),0),"")</f>
        <v/>
      </c>
    </row>
    <row r="111">
      <c r="A111" s="9">
        <f>IF(Data!A111&gt;0,Data!A111-4,"")</f>
        <v/>
      </c>
      <c r="B111" s="9">
        <f>IF(Data!B111&gt;0,Data!B111-4,"")</f>
        <v/>
      </c>
      <c r="C111" s="9">
        <f>IF(Data!C111&gt;0,Data!C111-4,"")</f>
        <v/>
      </c>
      <c r="D111" s="9">
        <f>IF(Data!D111&gt;0,Data!D111-4,"")</f>
        <v/>
      </c>
      <c r="E111" s="9">
        <f>IF(Data!E111&gt;0,Data!E111-4,"")</f>
        <v/>
      </c>
      <c r="F111" s="9">
        <f>IF(Data!F111&gt;0,Data!F111-4,"")</f>
        <v/>
      </c>
      <c r="G111" s="9">
        <f>IF(Data!G111&gt;0,Data!G111-4,"")</f>
        <v/>
      </c>
      <c r="H111" s="9">
        <f>IF(Data!H111&gt;0,Data!H111-4,"")</f>
        <v/>
      </c>
      <c r="K111" s="7">
        <f>IF((MAX(A111,B111,C111,D111)-MIN(A111,B111,C111,D111))&gt;3,1,"")</f>
        <v/>
      </c>
      <c r="L111" s="7">
        <f>IF((MAX(E111,F111,G111,H111)-MIN(E111,F111,G111,H111))&gt;3,1,"")</f>
        <v/>
      </c>
      <c r="M111" s="4">
        <f>IF(COUNT(A111:D111)&gt;0,IF(COUNT(E111:H111)&gt;0,SUM(K111,L111),0),"")</f>
        <v/>
      </c>
    </row>
    <row r="112">
      <c r="A112" s="9">
        <f>IF(Data!A112&gt;0,Data!A112-4,"")</f>
        <v/>
      </c>
      <c r="B112" s="9">
        <f>IF(Data!B112&gt;0,Data!B112-4,"")</f>
        <v/>
      </c>
      <c r="C112" s="9">
        <f>IF(Data!C112&gt;0,Data!C112-4,"")</f>
        <v/>
      </c>
      <c r="D112" s="9">
        <f>IF(Data!D112&gt;0,Data!D112-4,"")</f>
        <v/>
      </c>
      <c r="E112" s="9">
        <f>IF(Data!E112&gt;0,Data!E112-4,"")</f>
        <v/>
      </c>
      <c r="F112" s="9">
        <f>IF(Data!F112&gt;0,Data!F112-4,"")</f>
        <v/>
      </c>
      <c r="G112" s="9">
        <f>IF(Data!G112&gt;0,Data!G112-4,"")</f>
        <v/>
      </c>
      <c r="H112" s="9">
        <f>IF(Data!H112&gt;0,Data!H112-4,"")</f>
        <v/>
      </c>
      <c r="K112" s="7">
        <f>IF((MAX(A112,B112,C112,D112)-MIN(A112,B112,C112,D112))&gt;3,1,"")</f>
        <v/>
      </c>
      <c r="L112" s="7">
        <f>IF((MAX(E112,F112,G112,H112)-MIN(E112,F112,G112,H112))&gt;3,1,"")</f>
        <v/>
      </c>
      <c r="M112" s="4">
        <f>IF(COUNT(A112:D112)&gt;0,IF(COUNT(E112:H112)&gt;0,SUM(K112,L112),0),"")</f>
        <v/>
      </c>
    </row>
    <row r="113">
      <c r="A113" s="9">
        <f>IF(Data!A113&gt;0,Data!A113-4,"")</f>
        <v/>
      </c>
      <c r="B113" s="9">
        <f>IF(Data!B113&gt;0,Data!B113-4,"")</f>
        <v/>
      </c>
      <c r="C113" s="9">
        <f>IF(Data!C113&gt;0,Data!C113-4,"")</f>
        <v/>
      </c>
      <c r="D113" s="9">
        <f>IF(Data!D113&gt;0,Data!D113-4,"")</f>
        <v/>
      </c>
      <c r="E113" s="9">
        <f>IF(Data!E113&gt;0,Data!E113-4,"")</f>
        <v/>
      </c>
      <c r="F113" s="9">
        <f>IF(Data!F113&gt;0,Data!F113-4,"")</f>
        <v/>
      </c>
      <c r="G113" s="9">
        <f>IF(Data!G113&gt;0,Data!G113-4,"")</f>
        <v/>
      </c>
      <c r="H113" s="9">
        <f>IF(Data!H113&gt;0,Data!H113-4,"")</f>
        <v/>
      </c>
      <c r="K113" s="7">
        <f>IF((MAX(A113,B113,C113,D113)-MIN(A113,B113,C113,D113))&gt;3,1,"")</f>
        <v/>
      </c>
      <c r="L113" s="7">
        <f>IF((MAX(E113,F113,G113,H113)-MIN(E113,F113,G113,H113))&gt;3,1,"")</f>
        <v/>
      </c>
      <c r="M113" s="4">
        <f>IF(COUNT(A113:D113)&gt;0,IF(COUNT(E113:H113)&gt;0,SUM(K113,L113),0),"")</f>
        <v/>
      </c>
    </row>
    <row r="114">
      <c r="A114" s="9">
        <f>IF(Data!A114&gt;0,Data!A114-4,"")</f>
        <v/>
      </c>
      <c r="B114" s="9">
        <f>IF(Data!B114&gt;0,Data!B114-4,"")</f>
        <v/>
      </c>
      <c r="C114" s="9">
        <f>IF(Data!C114&gt;0,Data!C114-4,"")</f>
        <v/>
      </c>
      <c r="D114" s="9">
        <f>IF(Data!D114&gt;0,Data!D114-4,"")</f>
        <v/>
      </c>
      <c r="E114" s="9">
        <f>IF(Data!E114&gt;0,Data!E114-4,"")</f>
        <v/>
      </c>
      <c r="F114" s="9">
        <f>IF(Data!F114&gt;0,Data!F114-4,"")</f>
        <v/>
      </c>
      <c r="G114" s="9">
        <f>IF(Data!G114&gt;0,Data!G114-4,"")</f>
        <v/>
      </c>
      <c r="H114" s="9">
        <f>IF(Data!H114&gt;0,Data!H114-4,"")</f>
        <v/>
      </c>
      <c r="K114" s="7">
        <f>IF((MAX(A114,B114,C114,D114)-MIN(A114,B114,C114,D114))&gt;3,1,"")</f>
        <v/>
      </c>
      <c r="L114" s="7">
        <f>IF((MAX(E114,F114,G114,H114)-MIN(E114,F114,G114,H114))&gt;3,1,"")</f>
        <v/>
      </c>
      <c r="M114" s="4">
        <f>IF(COUNT(A114:D114)&gt;0,IF(COUNT(E114:H114)&gt;0,SUM(K114,L114),0),"")</f>
        <v/>
      </c>
    </row>
    <row r="115">
      <c r="A115" s="9">
        <f>IF(Data!A115&gt;0,Data!A115-4,"")</f>
        <v/>
      </c>
      <c r="B115" s="9">
        <f>IF(Data!B115&gt;0,Data!B115-4,"")</f>
        <v/>
      </c>
      <c r="C115" s="9">
        <f>IF(Data!C115&gt;0,Data!C115-4,"")</f>
        <v/>
      </c>
      <c r="D115" s="9">
        <f>IF(Data!D115&gt;0,Data!D115-4,"")</f>
        <v/>
      </c>
      <c r="E115" s="9">
        <f>IF(Data!E115&gt;0,Data!E115-4,"")</f>
        <v/>
      </c>
      <c r="F115" s="9">
        <f>IF(Data!F115&gt;0,Data!F115-4,"")</f>
        <v/>
      </c>
      <c r="G115" s="9">
        <f>IF(Data!G115&gt;0,Data!G115-4,"")</f>
        <v/>
      </c>
      <c r="H115" s="9">
        <f>IF(Data!H115&gt;0,Data!H115-4,"")</f>
        <v/>
      </c>
      <c r="K115" s="7">
        <f>IF((MAX(A115,B115,C115,D115)-MIN(A115,B115,C115,D115))&gt;3,1,"")</f>
        <v/>
      </c>
      <c r="L115" s="7">
        <f>IF((MAX(E115,F115,G115,H115)-MIN(E115,F115,G115,H115))&gt;3,1,"")</f>
        <v/>
      </c>
      <c r="M115" s="4">
        <f>IF(COUNT(A115:D115)&gt;0,IF(COUNT(E115:H115)&gt;0,SUM(K115,L115),0),"")</f>
        <v/>
      </c>
    </row>
    <row r="116">
      <c r="A116" s="9">
        <f>IF(Data!A116&gt;0,Data!A116-4,"")</f>
        <v/>
      </c>
      <c r="B116" s="9">
        <f>IF(Data!B116&gt;0,Data!B116-4,"")</f>
        <v/>
      </c>
      <c r="C116" s="9">
        <f>IF(Data!C116&gt;0,Data!C116-4,"")</f>
        <v/>
      </c>
      <c r="D116" s="9">
        <f>IF(Data!D116&gt;0,Data!D116-4,"")</f>
        <v/>
      </c>
      <c r="E116" s="9">
        <f>IF(Data!E116&gt;0,Data!E116-4,"")</f>
        <v/>
      </c>
      <c r="F116" s="9">
        <f>IF(Data!F116&gt;0,Data!F116-4,"")</f>
        <v/>
      </c>
      <c r="G116" s="9">
        <f>IF(Data!G116&gt;0,Data!G116-4,"")</f>
        <v/>
      </c>
      <c r="H116" s="9">
        <f>IF(Data!H116&gt;0,Data!H116-4,"")</f>
        <v/>
      </c>
      <c r="K116" s="7">
        <f>IF((MAX(A116,B116,C116,D116)-MIN(A116,B116,C116,D116))&gt;3,1,"")</f>
        <v/>
      </c>
      <c r="L116" s="7">
        <f>IF((MAX(E116,F116,G116,H116)-MIN(E116,F116,G116,H116))&gt;3,1,"")</f>
        <v/>
      </c>
      <c r="M116" s="4">
        <f>IF(COUNT(A116:D116)&gt;0,IF(COUNT(E116:H116)&gt;0,SUM(K116,L116),0),"")</f>
        <v/>
      </c>
    </row>
    <row r="117">
      <c r="A117" s="9">
        <f>IF(Data!A117&gt;0,Data!A117-4,"")</f>
        <v/>
      </c>
      <c r="B117" s="9">
        <f>IF(Data!B117&gt;0,Data!B117-4,"")</f>
        <v/>
      </c>
      <c r="C117" s="9">
        <f>IF(Data!C117&gt;0,Data!C117-4,"")</f>
        <v/>
      </c>
      <c r="D117" s="9">
        <f>IF(Data!D117&gt;0,Data!D117-4,"")</f>
        <v/>
      </c>
      <c r="E117" s="9">
        <f>IF(Data!E117&gt;0,Data!E117-4,"")</f>
        <v/>
      </c>
      <c r="F117" s="9">
        <f>IF(Data!F117&gt;0,Data!F117-4,"")</f>
        <v/>
      </c>
      <c r="G117" s="9">
        <f>IF(Data!G117&gt;0,Data!G117-4,"")</f>
        <v/>
      </c>
      <c r="H117" s="9">
        <f>IF(Data!H117&gt;0,Data!H117-4,"")</f>
        <v/>
      </c>
      <c r="K117" s="7">
        <f>IF((MAX(A117,B117,C117,D117)-MIN(A117,B117,C117,D117))&gt;3,1,"")</f>
        <v/>
      </c>
      <c r="L117" s="7">
        <f>IF((MAX(E117,F117,G117,H117)-MIN(E117,F117,G117,H117))&gt;3,1,"")</f>
        <v/>
      </c>
      <c r="M117" s="4">
        <f>IF(COUNT(A117:D117)&gt;0,IF(COUNT(E117:H117)&gt;0,SUM(K117,L117),0),"")</f>
        <v/>
      </c>
    </row>
    <row r="118">
      <c r="A118" s="9">
        <f>IF(Data!A118&gt;0,Data!A118-4,"")</f>
        <v/>
      </c>
      <c r="B118" s="9">
        <f>IF(Data!B118&gt;0,Data!B118-4,"")</f>
        <v/>
      </c>
      <c r="C118" s="9">
        <f>IF(Data!C118&gt;0,Data!C118-4,"")</f>
        <v/>
      </c>
      <c r="D118" s="9">
        <f>IF(Data!D118&gt;0,Data!D118-4,"")</f>
        <v/>
      </c>
      <c r="E118" s="9">
        <f>IF(Data!E118&gt;0,Data!E118-4,"")</f>
        <v/>
      </c>
      <c r="F118" s="9">
        <f>IF(Data!F118&gt;0,Data!F118-4,"")</f>
        <v/>
      </c>
      <c r="G118" s="9">
        <f>IF(Data!G118&gt;0,Data!G118-4,"")</f>
        <v/>
      </c>
      <c r="H118" s="9">
        <f>IF(Data!H118&gt;0,Data!H118-4,"")</f>
        <v/>
      </c>
      <c r="K118" s="7">
        <f>IF((MAX(A118,B118,C118,D118)-MIN(A118,B118,C118,D118))&gt;3,1,"")</f>
        <v/>
      </c>
      <c r="L118" s="7">
        <f>IF((MAX(E118,F118,G118,H118)-MIN(E118,F118,G118,H118))&gt;3,1,"")</f>
        <v/>
      </c>
      <c r="M118" s="4">
        <f>IF(COUNT(A118:D118)&gt;0,IF(COUNT(E118:H118)&gt;0,SUM(K118,L118),0),"")</f>
        <v/>
      </c>
    </row>
    <row r="119">
      <c r="A119" s="9">
        <f>IF(Data!A119&gt;0,Data!A119-4,"")</f>
        <v/>
      </c>
      <c r="B119" s="9">
        <f>IF(Data!B119&gt;0,Data!B119-4,"")</f>
        <v/>
      </c>
      <c r="C119" s="9">
        <f>IF(Data!C119&gt;0,Data!C119-4,"")</f>
        <v/>
      </c>
      <c r="D119" s="9">
        <f>IF(Data!D119&gt;0,Data!D119-4,"")</f>
        <v/>
      </c>
      <c r="E119" s="9">
        <f>IF(Data!E119&gt;0,Data!E119-4,"")</f>
        <v/>
      </c>
      <c r="F119" s="9">
        <f>IF(Data!F119&gt;0,Data!F119-4,"")</f>
        <v/>
      </c>
      <c r="G119" s="9">
        <f>IF(Data!G119&gt;0,Data!G119-4,"")</f>
        <v/>
      </c>
      <c r="H119" s="9">
        <f>IF(Data!H119&gt;0,Data!H119-4,"")</f>
        <v/>
      </c>
      <c r="K119" s="7">
        <f>IF((MAX(A119,B119,C119,D119)-MIN(A119,B119,C119,D119))&gt;3,1,"")</f>
        <v/>
      </c>
      <c r="L119" s="7">
        <f>IF((MAX(E119,F119,G119,H119)-MIN(E119,F119,G119,H119))&gt;3,1,"")</f>
        <v/>
      </c>
      <c r="M119" s="4">
        <f>IF(COUNT(A119:D119)&gt;0,IF(COUNT(E119:H119)&gt;0,SUM(K119,L119),0),"")</f>
        <v/>
      </c>
    </row>
    <row r="120">
      <c r="A120" s="9">
        <f>IF(Data!A120&gt;0,Data!A120-4,"")</f>
        <v/>
      </c>
      <c r="B120" s="9">
        <f>IF(Data!B120&gt;0,Data!B120-4,"")</f>
        <v/>
      </c>
      <c r="C120" s="9">
        <f>IF(Data!C120&gt;0,Data!C120-4,"")</f>
        <v/>
      </c>
      <c r="D120" s="9">
        <f>IF(Data!D120&gt;0,Data!D120-4,"")</f>
        <v/>
      </c>
      <c r="E120" s="9">
        <f>IF(Data!E120&gt;0,Data!E120-4,"")</f>
        <v/>
      </c>
      <c r="F120" s="9">
        <f>IF(Data!F120&gt;0,Data!F120-4,"")</f>
        <v/>
      </c>
      <c r="G120" s="9">
        <f>IF(Data!G120&gt;0,Data!G120-4,"")</f>
        <v/>
      </c>
      <c r="H120" s="9">
        <f>IF(Data!H120&gt;0,Data!H120-4,"")</f>
        <v/>
      </c>
      <c r="K120" s="7">
        <f>IF((MAX(A120,B120,C120,D120)-MIN(A120,B120,C120,D120))&gt;3,1,"")</f>
        <v/>
      </c>
      <c r="L120" s="7">
        <f>IF((MAX(E120,F120,G120,H120)-MIN(E120,F120,G120,H120))&gt;3,1,"")</f>
        <v/>
      </c>
      <c r="M120" s="4">
        <f>IF(COUNT(A120:D120)&gt;0,IF(COUNT(E120:H120)&gt;0,SUM(K120,L120),0),"")</f>
        <v/>
      </c>
    </row>
    <row r="121">
      <c r="A121" s="9">
        <f>IF(Data!A121&gt;0,Data!A121-4,"")</f>
        <v/>
      </c>
      <c r="B121" s="9">
        <f>IF(Data!B121&gt;0,Data!B121-4,"")</f>
        <v/>
      </c>
      <c r="C121" s="9">
        <f>IF(Data!C121&gt;0,Data!C121-4,"")</f>
        <v/>
      </c>
      <c r="D121" s="9">
        <f>IF(Data!D121&gt;0,Data!D121-4,"")</f>
        <v/>
      </c>
      <c r="E121" s="9">
        <f>IF(Data!E121&gt;0,Data!E121-4,"")</f>
        <v/>
      </c>
      <c r="F121" s="9">
        <f>IF(Data!F121&gt;0,Data!F121-4,"")</f>
        <v/>
      </c>
      <c r="G121" s="9">
        <f>IF(Data!G121&gt;0,Data!G121-4,"")</f>
        <v/>
      </c>
      <c r="H121" s="9">
        <f>IF(Data!H121&gt;0,Data!H121-4,"")</f>
        <v/>
      </c>
      <c r="K121" s="7">
        <f>IF((MAX(A121,B121,C121,D121)-MIN(A121,B121,C121,D121))&gt;3,1,"")</f>
        <v/>
      </c>
      <c r="L121" s="7">
        <f>IF((MAX(E121,F121,G121,H121)-MIN(E121,F121,G121,H121))&gt;3,1,"")</f>
        <v/>
      </c>
      <c r="M121" s="4">
        <f>IF(COUNT(A121:D121)&gt;0,IF(COUNT(E121:H121)&gt;0,SUM(K121,L121),0),"")</f>
        <v/>
      </c>
    </row>
    <row r="122">
      <c r="A122" s="9">
        <f>IF(Data!A122&gt;0,Data!A122-4,"")</f>
        <v/>
      </c>
      <c r="B122" s="9">
        <f>IF(Data!B122&gt;0,Data!B122-4,"")</f>
        <v/>
      </c>
      <c r="C122" s="9">
        <f>IF(Data!C122&gt;0,Data!C122-4,"")</f>
        <v/>
      </c>
      <c r="D122" s="9">
        <f>IF(Data!D122&gt;0,Data!D122-4,"")</f>
        <v/>
      </c>
      <c r="E122" s="9">
        <f>IF(Data!E122&gt;0,Data!E122-4,"")</f>
        <v/>
      </c>
      <c r="F122" s="9">
        <f>IF(Data!F122&gt;0,Data!F122-4,"")</f>
        <v/>
      </c>
      <c r="G122" s="9">
        <f>IF(Data!G122&gt;0,Data!G122-4,"")</f>
        <v/>
      </c>
      <c r="H122" s="9">
        <f>IF(Data!H122&gt;0,Data!H122-4,"")</f>
        <v/>
      </c>
      <c r="K122" s="7">
        <f>IF((MAX(A122,B122,C122,D122)-MIN(A122,B122,C122,D122))&gt;3,1,"")</f>
        <v/>
      </c>
      <c r="L122" s="7">
        <f>IF((MAX(E122,F122,G122,H122)-MIN(E122,F122,G122,H122))&gt;3,1,"")</f>
        <v/>
      </c>
      <c r="M122" s="4">
        <f>IF(COUNT(A122:D122)&gt;0,IF(COUNT(E122:H122)&gt;0,SUM(K122,L122),0),"")</f>
        <v/>
      </c>
    </row>
    <row r="123">
      <c r="A123" s="9">
        <f>IF(Data!A123&gt;0,Data!A123-4,"")</f>
        <v/>
      </c>
      <c r="B123" s="9">
        <f>IF(Data!B123&gt;0,Data!B123-4,"")</f>
        <v/>
      </c>
      <c r="C123" s="9">
        <f>IF(Data!C123&gt;0,Data!C123-4,"")</f>
        <v/>
      </c>
      <c r="D123" s="9">
        <f>IF(Data!D123&gt;0,Data!D123-4,"")</f>
        <v/>
      </c>
      <c r="E123" s="9">
        <f>IF(Data!E123&gt;0,Data!E123-4,"")</f>
        <v/>
      </c>
      <c r="F123" s="9">
        <f>IF(Data!F123&gt;0,Data!F123-4,"")</f>
        <v/>
      </c>
      <c r="G123" s="9">
        <f>IF(Data!G123&gt;0,Data!G123-4,"")</f>
        <v/>
      </c>
      <c r="H123" s="9">
        <f>IF(Data!H123&gt;0,Data!H123-4,"")</f>
        <v/>
      </c>
      <c r="K123" s="7">
        <f>IF((MAX(A123,B123,C123,D123)-MIN(A123,B123,C123,D123))&gt;3,1,"")</f>
        <v/>
      </c>
      <c r="L123" s="7">
        <f>IF((MAX(E123,F123,G123,H123)-MIN(E123,F123,G123,H123))&gt;3,1,"")</f>
        <v/>
      </c>
      <c r="M123" s="4">
        <f>IF(COUNT(A123:D123)&gt;0,IF(COUNT(E123:H123)&gt;0,SUM(K123,L123),0),"")</f>
        <v/>
      </c>
    </row>
    <row r="124">
      <c r="A124" s="9">
        <f>IF(Data!A124&gt;0,Data!A124-4,"")</f>
        <v/>
      </c>
      <c r="B124" s="9">
        <f>IF(Data!B124&gt;0,Data!B124-4,"")</f>
        <v/>
      </c>
      <c r="C124" s="9">
        <f>IF(Data!C124&gt;0,Data!C124-4,"")</f>
        <v/>
      </c>
      <c r="D124" s="9">
        <f>IF(Data!D124&gt;0,Data!D124-4,"")</f>
        <v/>
      </c>
      <c r="E124" s="9">
        <f>IF(Data!E124&gt;0,Data!E124-4,"")</f>
        <v/>
      </c>
      <c r="F124" s="9">
        <f>IF(Data!F124&gt;0,Data!F124-4,"")</f>
        <v/>
      </c>
      <c r="G124" s="9">
        <f>IF(Data!G124&gt;0,Data!G124-4,"")</f>
        <v/>
      </c>
      <c r="H124" s="9">
        <f>IF(Data!H124&gt;0,Data!H124-4,"")</f>
        <v/>
      </c>
      <c r="K124" s="7">
        <f>IF((MAX(A124,B124,C124,D124)-MIN(A124,B124,C124,D124))&gt;3,1,"")</f>
        <v/>
      </c>
      <c r="L124" s="7">
        <f>IF((MAX(E124,F124,G124,H124)-MIN(E124,F124,G124,H124))&gt;3,1,"")</f>
        <v/>
      </c>
      <c r="M124" s="4">
        <f>IF(COUNT(A124:D124)&gt;0,IF(COUNT(E124:H124)&gt;0,SUM(K124,L124),0),"")</f>
        <v/>
      </c>
    </row>
    <row r="125">
      <c r="A125" s="9">
        <f>IF(Data!A125&gt;0,Data!A125-4,"")</f>
        <v/>
      </c>
      <c r="B125" s="9">
        <f>IF(Data!B125&gt;0,Data!B125-4,"")</f>
        <v/>
      </c>
      <c r="C125" s="9">
        <f>IF(Data!C125&gt;0,Data!C125-4,"")</f>
        <v/>
      </c>
      <c r="D125" s="9">
        <f>IF(Data!D125&gt;0,Data!D125-4,"")</f>
        <v/>
      </c>
      <c r="E125" s="9">
        <f>IF(Data!E125&gt;0,Data!E125-4,"")</f>
        <v/>
      </c>
      <c r="F125" s="9">
        <f>IF(Data!F125&gt;0,Data!F125-4,"")</f>
        <v/>
      </c>
      <c r="G125" s="9">
        <f>IF(Data!G125&gt;0,Data!G125-4,"")</f>
        <v/>
      </c>
      <c r="H125" s="9">
        <f>IF(Data!H125&gt;0,Data!H125-4,"")</f>
        <v/>
      </c>
      <c r="K125" s="7">
        <f>IF((MAX(A125,B125,C125,D125)-MIN(A125,B125,C125,D125))&gt;3,1,"")</f>
        <v/>
      </c>
      <c r="L125" s="7">
        <f>IF((MAX(E125,F125,G125,H125)-MIN(E125,F125,G125,H125))&gt;3,1,"")</f>
        <v/>
      </c>
      <c r="M125" s="4">
        <f>IF(COUNT(A125:D125)&gt;0,IF(COUNT(E125:H125)&gt;0,SUM(K125,L125),0),"")</f>
        <v/>
      </c>
    </row>
    <row r="126">
      <c r="A126" s="9">
        <f>IF(Data!A126&gt;0,Data!A126-4,"")</f>
        <v/>
      </c>
      <c r="B126" s="9">
        <f>IF(Data!B126&gt;0,Data!B126-4,"")</f>
        <v/>
      </c>
      <c r="C126" s="9">
        <f>IF(Data!C126&gt;0,Data!C126-4,"")</f>
        <v/>
      </c>
      <c r="D126" s="9">
        <f>IF(Data!D126&gt;0,Data!D126-4,"")</f>
        <v/>
      </c>
      <c r="E126" s="9">
        <f>IF(Data!E126&gt;0,Data!E126-4,"")</f>
        <v/>
      </c>
      <c r="F126" s="9">
        <f>IF(Data!F126&gt;0,Data!F126-4,"")</f>
        <v/>
      </c>
      <c r="G126" s="9">
        <f>IF(Data!G126&gt;0,Data!G126-4,"")</f>
        <v/>
      </c>
      <c r="H126" s="9">
        <f>IF(Data!H126&gt;0,Data!H126-4,"")</f>
        <v/>
      </c>
      <c r="K126" s="7">
        <f>IF((MAX(A126,B126,C126,D126)-MIN(A126,B126,C126,D126))&gt;3,1,"")</f>
        <v/>
      </c>
      <c r="L126" s="7">
        <f>IF((MAX(E126,F126,G126,H126)-MIN(E126,F126,G126,H126))&gt;3,1,"")</f>
        <v/>
      </c>
      <c r="M126" s="4">
        <f>IF(COUNT(A126:D126)&gt;0,IF(COUNT(E126:H126)&gt;0,SUM(K126,L126),0),"")</f>
        <v/>
      </c>
    </row>
    <row r="127">
      <c r="A127" s="9">
        <f>IF(Data!A127&gt;0,Data!A127-4,"")</f>
        <v/>
      </c>
      <c r="B127" s="9">
        <f>IF(Data!B127&gt;0,Data!B127-4,"")</f>
        <v/>
      </c>
      <c r="C127" s="9">
        <f>IF(Data!C127&gt;0,Data!C127-4,"")</f>
        <v/>
      </c>
      <c r="D127" s="9">
        <f>IF(Data!D127&gt;0,Data!D127-4,"")</f>
        <v/>
      </c>
      <c r="E127" s="9">
        <f>IF(Data!E127&gt;0,Data!E127-4,"")</f>
        <v/>
      </c>
      <c r="F127" s="9">
        <f>IF(Data!F127&gt;0,Data!F127-4,"")</f>
        <v/>
      </c>
      <c r="G127" s="9">
        <f>IF(Data!G127&gt;0,Data!G127-4,"")</f>
        <v/>
      </c>
      <c r="H127" s="9">
        <f>IF(Data!H127&gt;0,Data!H127-4,"")</f>
        <v/>
      </c>
      <c r="K127" s="7">
        <f>IF((MAX(A127,B127,C127,D127)-MIN(A127,B127,C127,D127))&gt;3,1,"")</f>
        <v/>
      </c>
      <c r="L127" s="7">
        <f>IF((MAX(E127,F127,G127,H127)-MIN(E127,F127,G127,H127))&gt;3,1,"")</f>
        <v/>
      </c>
      <c r="M127" s="4">
        <f>IF(COUNT(A127:D127)&gt;0,IF(COUNT(E127:H127)&gt;0,SUM(K127,L127),0),"")</f>
        <v/>
      </c>
    </row>
    <row r="128">
      <c r="A128" s="9">
        <f>IF(Data!A128&gt;0,Data!A128-4,"")</f>
        <v/>
      </c>
      <c r="B128" s="9">
        <f>IF(Data!B128&gt;0,Data!B128-4,"")</f>
        <v/>
      </c>
      <c r="C128" s="9">
        <f>IF(Data!C128&gt;0,Data!C128-4,"")</f>
        <v/>
      </c>
      <c r="D128" s="9">
        <f>IF(Data!D128&gt;0,Data!D128-4,"")</f>
        <v/>
      </c>
      <c r="E128" s="9">
        <f>IF(Data!E128&gt;0,Data!E128-4,"")</f>
        <v/>
      </c>
      <c r="F128" s="9">
        <f>IF(Data!F128&gt;0,Data!F128-4,"")</f>
        <v/>
      </c>
      <c r="G128" s="9">
        <f>IF(Data!G128&gt;0,Data!G128-4,"")</f>
        <v/>
      </c>
      <c r="H128" s="9">
        <f>IF(Data!H128&gt;0,Data!H128-4,"")</f>
        <v/>
      </c>
      <c r="K128" s="7">
        <f>IF((MAX(A128,B128,C128,D128)-MIN(A128,B128,C128,D128))&gt;3,1,"")</f>
        <v/>
      </c>
      <c r="L128" s="7">
        <f>IF((MAX(E128,F128,G128,H128)-MIN(E128,F128,G128,H128))&gt;3,1,"")</f>
        <v/>
      </c>
      <c r="M128" s="4">
        <f>IF(COUNT(A128:D128)&gt;0,IF(COUNT(E128:H128)&gt;0,SUM(K128,L128),0),"")</f>
        <v/>
      </c>
    </row>
    <row r="129">
      <c r="A129" s="9">
        <f>IF(Data!A129&gt;0,Data!A129-4,"")</f>
        <v/>
      </c>
      <c r="B129" s="9">
        <f>IF(Data!B129&gt;0,Data!B129-4,"")</f>
        <v/>
      </c>
      <c r="C129" s="9">
        <f>IF(Data!C129&gt;0,Data!C129-4,"")</f>
        <v/>
      </c>
      <c r="D129" s="9">
        <f>IF(Data!D129&gt;0,Data!D129-4,"")</f>
        <v/>
      </c>
      <c r="E129" s="9">
        <f>IF(Data!E129&gt;0,Data!E129-4,"")</f>
        <v/>
      </c>
      <c r="F129" s="9">
        <f>IF(Data!F129&gt;0,Data!F129-4,"")</f>
        <v/>
      </c>
      <c r="G129" s="9">
        <f>IF(Data!G129&gt;0,Data!G129-4,"")</f>
        <v/>
      </c>
      <c r="H129" s="9">
        <f>IF(Data!H129&gt;0,Data!H129-4,"")</f>
        <v/>
      </c>
      <c r="K129" s="7">
        <f>IF((MAX(A129,B129,C129,D129)-MIN(A129,B129,C129,D129))&gt;3,1,"")</f>
        <v/>
      </c>
      <c r="L129" s="7">
        <f>IF((MAX(E129,F129,G129,H129)-MIN(E129,F129,G129,H129))&gt;3,1,"")</f>
        <v/>
      </c>
      <c r="M129" s="4">
        <f>IF(COUNT(A129:D129)&gt;0,IF(COUNT(E129:H129)&gt;0,SUM(K129,L129),0),"")</f>
        <v/>
      </c>
    </row>
    <row r="130">
      <c r="A130" s="9">
        <f>IF(Data!A130&gt;0,Data!A130-4,"")</f>
        <v/>
      </c>
      <c r="B130" s="9">
        <f>IF(Data!B130&gt;0,Data!B130-4,"")</f>
        <v/>
      </c>
      <c r="C130" s="9">
        <f>IF(Data!C130&gt;0,Data!C130-4,"")</f>
        <v/>
      </c>
      <c r="D130" s="9">
        <f>IF(Data!D130&gt;0,Data!D130-4,"")</f>
        <v/>
      </c>
      <c r="E130" s="9">
        <f>IF(Data!E130&gt;0,Data!E130-4,"")</f>
        <v/>
      </c>
      <c r="F130" s="9">
        <f>IF(Data!F130&gt;0,Data!F130-4,"")</f>
        <v/>
      </c>
      <c r="G130" s="9">
        <f>IF(Data!G130&gt;0,Data!G130-4,"")</f>
        <v/>
      </c>
      <c r="H130" s="9">
        <f>IF(Data!H130&gt;0,Data!H130-4,"")</f>
        <v/>
      </c>
      <c r="K130" s="7">
        <f>IF((MAX(A130,B130,C130,D130)-MIN(A130,B130,C130,D130))&gt;3,1,"")</f>
        <v/>
      </c>
      <c r="L130" s="7">
        <f>IF((MAX(E130,F130,G130,H130)-MIN(E130,F130,G130,H130))&gt;3,1,"")</f>
        <v/>
      </c>
      <c r="M130" s="4">
        <f>IF(COUNT(A130:D130)&gt;0,IF(COUNT(E130:H130)&gt;0,SUM(K130,L130),0),"")</f>
        <v/>
      </c>
    </row>
    <row r="131">
      <c r="A131" s="9">
        <f>IF(Data!A131&gt;0,Data!A131-4,"")</f>
        <v/>
      </c>
      <c r="B131" s="9">
        <f>IF(Data!B131&gt;0,Data!B131-4,"")</f>
        <v/>
      </c>
      <c r="C131" s="9">
        <f>IF(Data!C131&gt;0,Data!C131-4,"")</f>
        <v/>
      </c>
      <c r="D131" s="9">
        <f>IF(Data!D131&gt;0,Data!D131-4,"")</f>
        <v/>
      </c>
      <c r="E131" s="9">
        <f>IF(Data!E131&gt;0,Data!E131-4,"")</f>
        <v/>
      </c>
      <c r="F131" s="9">
        <f>IF(Data!F131&gt;0,Data!F131-4,"")</f>
        <v/>
      </c>
      <c r="G131" s="9">
        <f>IF(Data!G131&gt;0,Data!G131-4,"")</f>
        <v/>
      </c>
      <c r="H131" s="9">
        <f>IF(Data!H131&gt;0,Data!H131-4,"")</f>
        <v/>
      </c>
      <c r="K131" s="7">
        <f>IF((MAX(A131,B131,C131,D131)-MIN(A131,B131,C131,D131))&gt;3,1,"")</f>
        <v/>
      </c>
      <c r="L131" s="7">
        <f>IF((MAX(E131,F131,G131,H131)-MIN(E131,F131,G131,H131))&gt;3,1,"")</f>
        <v/>
      </c>
      <c r="M131" s="4">
        <f>IF(COUNT(A131:D131)&gt;0,IF(COUNT(E131:H131)&gt;0,SUM(K131,L131),0),"")</f>
        <v/>
      </c>
    </row>
    <row r="132">
      <c r="A132" s="9">
        <f>IF(Data!A132&gt;0,Data!A132-4,"")</f>
        <v/>
      </c>
      <c r="B132" s="9">
        <f>IF(Data!B132&gt;0,Data!B132-4,"")</f>
        <v/>
      </c>
      <c r="C132" s="9">
        <f>IF(Data!C132&gt;0,Data!C132-4,"")</f>
        <v/>
      </c>
      <c r="D132" s="9">
        <f>IF(Data!D132&gt;0,Data!D132-4,"")</f>
        <v/>
      </c>
      <c r="E132" s="9">
        <f>IF(Data!E132&gt;0,Data!E132-4,"")</f>
        <v/>
      </c>
      <c r="F132" s="9">
        <f>IF(Data!F132&gt;0,Data!F132-4,"")</f>
        <v/>
      </c>
      <c r="G132" s="9">
        <f>IF(Data!G132&gt;0,Data!G132-4,"")</f>
        <v/>
      </c>
      <c r="H132" s="9">
        <f>IF(Data!H132&gt;0,Data!H132-4,"")</f>
        <v/>
      </c>
      <c r="K132" s="7">
        <f>IF((MAX(A132,B132,C132,D132)-MIN(A132,B132,C132,D132))&gt;3,1,"")</f>
        <v/>
      </c>
      <c r="L132" s="7">
        <f>IF((MAX(E132,F132,G132,H132)-MIN(E132,F132,G132,H132))&gt;3,1,"")</f>
        <v/>
      </c>
      <c r="M132" s="4">
        <f>IF(COUNT(A132:D132)&gt;0,IF(COUNT(E132:H132)&gt;0,SUM(K132,L132),0),"")</f>
        <v/>
      </c>
    </row>
    <row r="133">
      <c r="A133" s="9">
        <f>IF(Data!A133&gt;0,Data!A133-4,"")</f>
        <v/>
      </c>
      <c r="B133" s="9">
        <f>IF(Data!B133&gt;0,Data!B133-4,"")</f>
        <v/>
      </c>
      <c r="C133" s="9">
        <f>IF(Data!C133&gt;0,Data!C133-4,"")</f>
        <v/>
      </c>
      <c r="D133" s="9">
        <f>IF(Data!D133&gt;0,Data!D133-4,"")</f>
        <v/>
      </c>
      <c r="E133" s="9">
        <f>IF(Data!E133&gt;0,Data!E133-4,"")</f>
        <v/>
      </c>
      <c r="F133" s="9">
        <f>IF(Data!F133&gt;0,Data!F133-4,"")</f>
        <v/>
      </c>
      <c r="G133" s="9">
        <f>IF(Data!G133&gt;0,Data!G133-4,"")</f>
        <v/>
      </c>
      <c r="H133" s="9">
        <f>IF(Data!H133&gt;0,Data!H133-4,"")</f>
        <v/>
      </c>
      <c r="K133" s="7">
        <f>IF((MAX(A133,B133,C133,D133)-MIN(A133,B133,C133,D133))&gt;3,1,"")</f>
        <v/>
      </c>
      <c r="L133" s="7">
        <f>IF((MAX(E133,F133,G133,H133)-MIN(E133,F133,G133,H133))&gt;3,1,"")</f>
        <v/>
      </c>
      <c r="M133" s="4">
        <f>IF(COUNT(A133:D133)&gt;0,IF(COUNT(E133:H133)&gt;0,SUM(K133,L133),0),"")</f>
        <v/>
      </c>
    </row>
    <row r="134">
      <c r="A134" s="9">
        <f>IF(Data!A134&gt;0,Data!A134-4,"")</f>
        <v/>
      </c>
      <c r="B134" s="9">
        <f>IF(Data!B134&gt;0,Data!B134-4,"")</f>
        <v/>
      </c>
      <c r="C134" s="9">
        <f>IF(Data!C134&gt;0,Data!C134-4,"")</f>
        <v/>
      </c>
      <c r="D134" s="9">
        <f>IF(Data!D134&gt;0,Data!D134-4,"")</f>
        <v/>
      </c>
      <c r="E134" s="9">
        <f>IF(Data!E134&gt;0,Data!E134-4,"")</f>
        <v/>
      </c>
      <c r="F134" s="9">
        <f>IF(Data!F134&gt;0,Data!F134-4,"")</f>
        <v/>
      </c>
      <c r="G134" s="9">
        <f>IF(Data!G134&gt;0,Data!G134-4,"")</f>
        <v/>
      </c>
      <c r="H134" s="9">
        <f>IF(Data!H134&gt;0,Data!H134-4,"")</f>
        <v/>
      </c>
      <c r="K134" s="7">
        <f>IF((MAX(A134,B134,C134,D134)-MIN(A134,B134,C134,D134))&gt;3,1,"")</f>
        <v/>
      </c>
      <c r="L134" s="7">
        <f>IF((MAX(E134,F134,G134,H134)-MIN(E134,F134,G134,H134))&gt;3,1,"")</f>
        <v/>
      </c>
      <c r="M134" s="4">
        <f>IF(COUNT(A134:D134)&gt;0,IF(COUNT(E134:H134)&gt;0,SUM(K134,L134),0),"")</f>
        <v/>
      </c>
    </row>
    <row r="135">
      <c r="A135" s="9">
        <f>IF(Data!A135&gt;0,Data!A135-4,"")</f>
        <v/>
      </c>
      <c r="B135" s="9">
        <f>IF(Data!B135&gt;0,Data!B135-4,"")</f>
        <v/>
      </c>
      <c r="C135" s="9">
        <f>IF(Data!C135&gt;0,Data!C135-4,"")</f>
        <v/>
      </c>
      <c r="D135" s="9">
        <f>IF(Data!D135&gt;0,Data!D135-4,"")</f>
        <v/>
      </c>
      <c r="E135" s="9">
        <f>IF(Data!E135&gt;0,Data!E135-4,"")</f>
        <v/>
      </c>
      <c r="F135" s="9">
        <f>IF(Data!F135&gt;0,Data!F135-4,"")</f>
        <v/>
      </c>
      <c r="G135" s="9">
        <f>IF(Data!G135&gt;0,Data!G135-4,"")</f>
        <v/>
      </c>
      <c r="H135" s="9">
        <f>IF(Data!H135&gt;0,Data!H135-4,"")</f>
        <v/>
      </c>
      <c r="K135" s="7">
        <f>IF((MAX(A135,B135,C135,D135)-MIN(A135,B135,C135,D135))&gt;3,1,"")</f>
        <v/>
      </c>
      <c r="L135" s="7">
        <f>IF((MAX(E135,F135,G135,H135)-MIN(E135,F135,G135,H135))&gt;3,1,"")</f>
        <v/>
      </c>
      <c r="M135" s="4">
        <f>IF(COUNT(A135:D135)&gt;0,IF(COUNT(E135:H135)&gt;0,SUM(K135,L135),0),"")</f>
        <v/>
      </c>
    </row>
    <row r="136">
      <c r="A136" s="9">
        <f>IF(Data!A136&gt;0,Data!A136-4,"")</f>
        <v/>
      </c>
      <c r="B136" s="9">
        <f>IF(Data!B136&gt;0,Data!B136-4,"")</f>
        <v/>
      </c>
      <c r="C136" s="9">
        <f>IF(Data!C136&gt;0,Data!C136-4,"")</f>
        <v/>
      </c>
      <c r="D136" s="9">
        <f>IF(Data!D136&gt;0,Data!D136-4,"")</f>
        <v/>
      </c>
      <c r="E136" s="9">
        <f>IF(Data!E136&gt;0,Data!E136-4,"")</f>
        <v/>
      </c>
      <c r="F136" s="9">
        <f>IF(Data!F136&gt;0,Data!F136-4,"")</f>
        <v/>
      </c>
      <c r="G136" s="9">
        <f>IF(Data!G136&gt;0,Data!G136-4,"")</f>
        <v/>
      </c>
      <c r="H136" s="9">
        <f>IF(Data!H136&gt;0,Data!H136-4,"")</f>
        <v/>
      </c>
      <c r="K136" s="7">
        <f>IF((MAX(A136,B136,C136,D136)-MIN(A136,B136,C136,D136))&gt;3,1,"")</f>
        <v/>
      </c>
      <c r="L136" s="7">
        <f>IF((MAX(E136,F136,G136,H136)-MIN(E136,F136,G136,H136))&gt;3,1,"")</f>
        <v/>
      </c>
      <c r="M136" s="4">
        <f>IF(COUNT(A136:D136)&gt;0,IF(COUNT(E136:H136)&gt;0,SUM(K136,L136),0),"")</f>
        <v/>
      </c>
    </row>
    <row r="137">
      <c r="A137" s="9">
        <f>IF(Data!A137&gt;0,Data!A137-4,"")</f>
        <v/>
      </c>
      <c r="B137" s="9">
        <f>IF(Data!B137&gt;0,Data!B137-4,"")</f>
        <v/>
      </c>
      <c r="C137" s="9">
        <f>IF(Data!C137&gt;0,Data!C137-4,"")</f>
        <v/>
      </c>
      <c r="D137" s="9">
        <f>IF(Data!D137&gt;0,Data!D137-4,"")</f>
        <v/>
      </c>
      <c r="E137" s="9">
        <f>IF(Data!E137&gt;0,Data!E137-4,"")</f>
        <v/>
      </c>
      <c r="F137" s="9">
        <f>IF(Data!F137&gt;0,Data!F137-4,"")</f>
        <v/>
      </c>
      <c r="G137" s="9">
        <f>IF(Data!G137&gt;0,Data!G137-4,"")</f>
        <v/>
      </c>
      <c r="H137" s="9">
        <f>IF(Data!H137&gt;0,Data!H137-4,"")</f>
        <v/>
      </c>
      <c r="K137" s="7">
        <f>IF((MAX(A137,B137,C137,D137)-MIN(A137,B137,C137,D137))&gt;3,1,"")</f>
        <v/>
      </c>
      <c r="L137" s="7">
        <f>IF((MAX(E137,F137,G137,H137)-MIN(E137,F137,G137,H137))&gt;3,1,"")</f>
        <v/>
      </c>
      <c r="M137" s="4">
        <f>IF(COUNT(A137:D137)&gt;0,IF(COUNT(E137:H137)&gt;0,SUM(K137,L137),0),"")</f>
        <v/>
      </c>
    </row>
    <row r="138">
      <c r="A138" s="9">
        <f>IF(Data!A138&gt;0,Data!A138-4,"")</f>
        <v/>
      </c>
      <c r="B138" s="9">
        <f>IF(Data!B138&gt;0,Data!B138-4,"")</f>
        <v/>
      </c>
      <c r="C138" s="9">
        <f>IF(Data!C138&gt;0,Data!C138-4,"")</f>
        <v/>
      </c>
      <c r="D138" s="9">
        <f>IF(Data!D138&gt;0,Data!D138-4,"")</f>
        <v/>
      </c>
      <c r="E138" s="9">
        <f>IF(Data!E138&gt;0,Data!E138-4,"")</f>
        <v/>
      </c>
      <c r="F138" s="9">
        <f>IF(Data!F138&gt;0,Data!F138-4,"")</f>
        <v/>
      </c>
      <c r="G138" s="9">
        <f>IF(Data!G138&gt;0,Data!G138-4,"")</f>
        <v/>
      </c>
      <c r="H138" s="9">
        <f>IF(Data!H138&gt;0,Data!H138-4,"")</f>
        <v/>
      </c>
      <c r="K138" s="7">
        <f>IF((MAX(A138,B138,C138,D138)-MIN(A138,B138,C138,D138))&gt;3,1,"")</f>
        <v/>
      </c>
      <c r="L138" s="7">
        <f>IF((MAX(E138,F138,G138,H138)-MIN(E138,F138,G138,H138))&gt;3,1,"")</f>
        <v/>
      </c>
      <c r="M138" s="4">
        <f>IF(COUNT(A138:D138)&gt;0,IF(COUNT(E138:H138)&gt;0,SUM(K138,L138),0),"")</f>
        <v/>
      </c>
    </row>
    <row r="139">
      <c r="A139" s="9">
        <f>IF(Data!A139&gt;0,Data!A139-4,"")</f>
        <v/>
      </c>
      <c r="B139" s="9">
        <f>IF(Data!B139&gt;0,Data!B139-4,"")</f>
        <v/>
      </c>
      <c r="C139" s="9">
        <f>IF(Data!C139&gt;0,Data!C139-4,"")</f>
        <v/>
      </c>
      <c r="D139" s="9">
        <f>IF(Data!D139&gt;0,Data!D139-4,"")</f>
        <v/>
      </c>
      <c r="E139" s="9">
        <f>IF(Data!E139&gt;0,Data!E139-4,"")</f>
        <v/>
      </c>
      <c r="F139" s="9">
        <f>IF(Data!F139&gt;0,Data!F139-4,"")</f>
        <v/>
      </c>
      <c r="G139" s="9">
        <f>IF(Data!G139&gt;0,Data!G139-4,"")</f>
        <v/>
      </c>
      <c r="H139" s="9">
        <f>IF(Data!H139&gt;0,Data!H139-4,"")</f>
        <v/>
      </c>
      <c r="K139" s="7">
        <f>IF((MAX(A139,B139,C139,D139)-MIN(A139,B139,C139,D139))&gt;3,1,"")</f>
        <v/>
      </c>
      <c r="L139" s="7">
        <f>IF((MAX(E139,F139,G139,H139)-MIN(E139,F139,G139,H139))&gt;3,1,"")</f>
        <v/>
      </c>
      <c r="M139" s="4">
        <f>IF(COUNT(A139:D139)&gt;0,IF(COUNT(E139:H139)&gt;0,SUM(K139,L139),0),"")</f>
        <v/>
      </c>
    </row>
    <row r="140">
      <c r="A140" s="9">
        <f>IF(Data!A140&gt;0,Data!A140-4,"")</f>
        <v/>
      </c>
      <c r="B140" s="9">
        <f>IF(Data!B140&gt;0,Data!B140-4,"")</f>
        <v/>
      </c>
      <c r="C140" s="9">
        <f>IF(Data!C140&gt;0,Data!C140-4,"")</f>
        <v/>
      </c>
      <c r="D140" s="9">
        <f>IF(Data!D140&gt;0,Data!D140-4,"")</f>
        <v/>
      </c>
      <c r="E140" s="9">
        <f>IF(Data!E140&gt;0,Data!E140-4,"")</f>
        <v/>
      </c>
      <c r="F140" s="9">
        <f>IF(Data!F140&gt;0,Data!F140-4,"")</f>
        <v/>
      </c>
      <c r="G140" s="9">
        <f>IF(Data!G140&gt;0,Data!G140-4,"")</f>
        <v/>
      </c>
      <c r="H140" s="9">
        <f>IF(Data!H140&gt;0,Data!H140-4,"")</f>
        <v/>
      </c>
      <c r="K140" s="7">
        <f>IF((MAX(A140,B140,C140,D140)-MIN(A140,B140,C140,D140))&gt;3,1,"")</f>
        <v/>
      </c>
      <c r="L140" s="7">
        <f>IF((MAX(E140,F140,G140,H140)-MIN(E140,F140,G140,H140))&gt;3,1,"")</f>
        <v/>
      </c>
      <c r="M140" s="4">
        <f>IF(COUNT(A140:D140)&gt;0,IF(COUNT(E140:H140)&gt;0,SUM(K140,L140),0),"")</f>
        <v/>
      </c>
    </row>
    <row r="141">
      <c r="A141" s="9">
        <f>IF(Data!A141&gt;0,Data!A141-4,"")</f>
        <v/>
      </c>
      <c r="B141" s="9">
        <f>IF(Data!B141&gt;0,Data!B141-4,"")</f>
        <v/>
      </c>
      <c r="C141" s="9">
        <f>IF(Data!C141&gt;0,Data!C141-4,"")</f>
        <v/>
      </c>
      <c r="D141" s="9">
        <f>IF(Data!D141&gt;0,Data!D141-4,"")</f>
        <v/>
      </c>
      <c r="E141" s="9">
        <f>IF(Data!E141&gt;0,Data!E141-4,"")</f>
        <v/>
      </c>
      <c r="F141" s="9">
        <f>IF(Data!F141&gt;0,Data!F141-4,"")</f>
        <v/>
      </c>
      <c r="G141" s="9">
        <f>IF(Data!G141&gt;0,Data!G141-4,"")</f>
        <v/>
      </c>
      <c r="H141" s="9">
        <f>IF(Data!H141&gt;0,Data!H141-4,"")</f>
        <v/>
      </c>
      <c r="K141" s="7">
        <f>IF((MAX(A141,B141,C141,D141)-MIN(A141,B141,C141,D141))&gt;3,1,"")</f>
        <v/>
      </c>
      <c r="L141" s="7">
        <f>IF((MAX(E141,F141,G141,H141)-MIN(E141,F141,G141,H141))&gt;3,1,"")</f>
        <v/>
      </c>
      <c r="M141" s="4">
        <f>IF(COUNT(A141:D141)&gt;0,IF(COUNT(E141:H141)&gt;0,SUM(K141,L141),0),"")</f>
        <v/>
      </c>
    </row>
    <row r="142">
      <c r="A142" s="9">
        <f>IF(Data!A142&gt;0,Data!A142-4,"")</f>
        <v/>
      </c>
      <c r="B142" s="9">
        <f>IF(Data!B142&gt;0,Data!B142-4,"")</f>
        <v/>
      </c>
      <c r="C142" s="9">
        <f>IF(Data!C142&gt;0,Data!C142-4,"")</f>
        <v/>
      </c>
      <c r="D142" s="9">
        <f>IF(Data!D142&gt;0,Data!D142-4,"")</f>
        <v/>
      </c>
      <c r="E142" s="9">
        <f>IF(Data!E142&gt;0,Data!E142-4,"")</f>
        <v/>
      </c>
      <c r="F142" s="9">
        <f>IF(Data!F142&gt;0,Data!F142-4,"")</f>
        <v/>
      </c>
      <c r="G142" s="9">
        <f>IF(Data!G142&gt;0,Data!G142-4,"")</f>
        <v/>
      </c>
      <c r="H142" s="9">
        <f>IF(Data!H142&gt;0,Data!H142-4,"")</f>
        <v/>
      </c>
      <c r="K142" s="7">
        <f>IF((MAX(A142,B142,C142,D142)-MIN(A142,B142,C142,D142))&gt;3,1,"")</f>
        <v/>
      </c>
      <c r="L142" s="7">
        <f>IF((MAX(E142,F142,G142,H142)-MIN(E142,F142,G142,H142))&gt;3,1,"")</f>
        <v/>
      </c>
      <c r="M142" s="4">
        <f>IF(COUNT(A142:D142)&gt;0,IF(COUNT(E142:H142)&gt;0,SUM(K142,L142),0),"")</f>
        <v/>
      </c>
    </row>
    <row r="143">
      <c r="A143" s="9">
        <f>IF(Data!A143&gt;0,Data!A143-4,"")</f>
        <v/>
      </c>
      <c r="B143" s="9">
        <f>IF(Data!B143&gt;0,Data!B143-4,"")</f>
        <v/>
      </c>
      <c r="C143" s="9">
        <f>IF(Data!C143&gt;0,Data!C143-4,"")</f>
        <v/>
      </c>
      <c r="D143" s="9">
        <f>IF(Data!D143&gt;0,Data!D143-4,"")</f>
        <v/>
      </c>
      <c r="E143" s="9">
        <f>IF(Data!E143&gt;0,Data!E143-4,"")</f>
        <v/>
      </c>
      <c r="F143" s="9">
        <f>IF(Data!F143&gt;0,Data!F143-4,"")</f>
        <v/>
      </c>
      <c r="G143" s="9">
        <f>IF(Data!G143&gt;0,Data!G143-4,"")</f>
        <v/>
      </c>
      <c r="H143" s="9">
        <f>IF(Data!H143&gt;0,Data!H143-4,"")</f>
        <v/>
      </c>
      <c r="K143" s="7">
        <f>IF((MAX(A143,B143,C143,D143)-MIN(A143,B143,C143,D143))&gt;3,1,"")</f>
        <v/>
      </c>
      <c r="L143" s="7">
        <f>IF((MAX(E143,F143,G143,H143)-MIN(E143,F143,G143,H143))&gt;3,1,"")</f>
        <v/>
      </c>
      <c r="M143" s="4">
        <f>IF(COUNT(A143:D143)&gt;0,IF(COUNT(E143:H143)&gt;0,SUM(K143,L143),0),"")</f>
        <v/>
      </c>
    </row>
    <row r="144">
      <c r="A144" s="9">
        <f>IF(Data!A144&gt;0,Data!A144-4,"")</f>
        <v/>
      </c>
      <c r="B144" s="9">
        <f>IF(Data!B144&gt;0,Data!B144-4,"")</f>
        <v/>
      </c>
      <c r="C144" s="9">
        <f>IF(Data!C144&gt;0,Data!C144-4,"")</f>
        <v/>
      </c>
      <c r="D144" s="9">
        <f>IF(Data!D144&gt;0,Data!D144-4,"")</f>
        <v/>
      </c>
      <c r="E144" s="9">
        <f>IF(Data!E144&gt;0,Data!E144-4,"")</f>
        <v/>
      </c>
      <c r="F144" s="9">
        <f>IF(Data!F144&gt;0,Data!F144-4,"")</f>
        <v/>
      </c>
      <c r="G144" s="9">
        <f>IF(Data!G144&gt;0,Data!G144-4,"")</f>
        <v/>
      </c>
      <c r="H144" s="9">
        <f>IF(Data!H144&gt;0,Data!H144-4,"")</f>
        <v/>
      </c>
      <c r="K144" s="7">
        <f>IF((MAX(A144,B144,C144,D144)-MIN(A144,B144,C144,D144))&gt;3,1,"")</f>
        <v/>
      </c>
      <c r="L144" s="7">
        <f>IF((MAX(E144,F144,G144,H144)-MIN(E144,F144,G144,H144))&gt;3,1,"")</f>
        <v/>
      </c>
      <c r="M144" s="4">
        <f>IF(COUNT(A144:D144)&gt;0,IF(COUNT(E144:H144)&gt;0,SUM(K144,L144),0),"")</f>
        <v/>
      </c>
    </row>
    <row r="145">
      <c r="A145" s="9">
        <f>IF(Data!A145&gt;0,Data!A145-4,"")</f>
        <v/>
      </c>
      <c r="B145" s="9">
        <f>IF(Data!B145&gt;0,Data!B145-4,"")</f>
        <v/>
      </c>
      <c r="C145" s="9">
        <f>IF(Data!C145&gt;0,Data!C145-4,"")</f>
        <v/>
      </c>
      <c r="D145" s="9">
        <f>IF(Data!D145&gt;0,Data!D145-4,"")</f>
        <v/>
      </c>
      <c r="E145" s="9">
        <f>IF(Data!E145&gt;0,Data!E145-4,"")</f>
        <v/>
      </c>
      <c r="F145" s="9">
        <f>IF(Data!F145&gt;0,Data!F145-4,"")</f>
        <v/>
      </c>
      <c r="G145" s="9">
        <f>IF(Data!G145&gt;0,Data!G145-4,"")</f>
        <v/>
      </c>
      <c r="H145" s="9">
        <f>IF(Data!H145&gt;0,Data!H145-4,"")</f>
        <v/>
      </c>
      <c r="K145" s="7">
        <f>IF((MAX(A145,B145,C145,D145)-MIN(A145,B145,C145,D145))&gt;3,1,"")</f>
        <v/>
      </c>
      <c r="L145" s="7">
        <f>IF((MAX(E145,F145,G145,H145)-MIN(E145,F145,G145,H145))&gt;3,1,"")</f>
        <v/>
      </c>
      <c r="M145" s="4">
        <f>IF(COUNT(A145:D145)&gt;0,IF(COUNT(E145:H145)&gt;0,SUM(K145,L145),0),"")</f>
        <v/>
      </c>
    </row>
    <row r="146">
      <c r="A146" s="9">
        <f>IF(Data!A146&gt;0,Data!A146-4,"")</f>
        <v/>
      </c>
      <c r="B146" s="9">
        <f>IF(Data!B146&gt;0,Data!B146-4,"")</f>
        <v/>
      </c>
      <c r="C146" s="9">
        <f>IF(Data!C146&gt;0,Data!C146-4,"")</f>
        <v/>
      </c>
      <c r="D146" s="9">
        <f>IF(Data!D146&gt;0,Data!D146-4,"")</f>
        <v/>
      </c>
      <c r="E146" s="9">
        <f>IF(Data!E146&gt;0,Data!E146-4,"")</f>
        <v/>
      </c>
      <c r="F146" s="9">
        <f>IF(Data!F146&gt;0,Data!F146-4,"")</f>
        <v/>
      </c>
      <c r="G146" s="9">
        <f>IF(Data!G146&gt;0,Data!G146-4,"")</f>
        <v/>
      </c>
      <c r="H146" s="9">
        <f>IF(Data!H146&gt;0,Data!H146-4,"")</f>
        <v/>
      </c>
      <c r="K146" s="7">
        <f>IF((MAX(A146,B146,C146,D146)-MIN(A146,B146,C146,D146))&gt;3,1,"")</f>
        <v/>
      </c>
      <c r="L146" s="7">
        <f>IF((MAX(E146,F146,G146,H146)-MIN(E146,F146,G146,H146))&gt;3,1,"")</f>
        <v/>
      </c>
      <c r="M146" s="4">
        <f>IF(COUNT(A146:D146)&gt;0,IF(COUNT(E146:H146)&gt;0,SUM(K146,L146),0),"")</f>
        <v/>
      </c>
    </row>
    <row r="147">
      <c r="A147" s="9">
        <f>IF(Data!A147&gt;0,Data!A147-4,"")</f>
        <v/>
      </c>
      <c r="B147" s="9">
        <f>IF(Data!B147&gt;0,Data!B147-4,"")</f>
        <v/>
      </c>
      <c r="C147" s="9">
        <f>IF(Data!C147&gt;0,Data!C147-4,"")</f>
        <v/>
      </c>
      <c r="D147" s="9">
        <f>IF(Data!D147&gt;0,Data!D147-4,"")</f>
        <v/>
      </c>
      <c r="E147" s="9">
        <f>IF(Data!E147&gt;0,Data!E147-4,"")</f>
        <v/>
      </c>
      <c r="F147" s="9">
        <f>IF(Data!F147&gt;0,Data!F147-4,"")</f>
        <v/>
      </c>
      <c r="G147" s="9">
        <f>IF(Data!G147&gt;0,Data!G147-4,"")</f>
        <v/>
      </c>
      <c r="H147" s="9">
        <f>IF(Data!H147&gt;0,Data!H147-4,"")</f>
        <v/>
      </c>
      <c r="K147" s="7">
        <f>IF((MAX(A147,B147,C147,D147)-MIN(A147,B147,C147,D147))&gt;3,1,"")</f>
        <v/>
      </c>
      <c r="L147" s="7">
        <f>IF((MAX(E147,F147,G147,H147)-MIN(E147,F147,G147,H147))&gt;3,1,"")</f>
        <v/>
      </c>
      <c r="M147" s="4">
        <f>IF(COUNT(A147:D147)&gt;0,IF(COUNT(E147:H147)&gt;0,SUM(K147,L147),0),"")</f>
        <v/>
      </c>
    </row>
    <row r="148">
      <c r="A148" s="9">
        <f>IF(Data!A148&gt;0,Data!A148-4,"")</f>
        <v/>
      </c>
      <c r="B148" s="9">
        <f>IF(Data!B148&gt;0,Data!B148-4,"")</f>
        <v/>
      </c>
      <c r="C148" s="9">
        <f>IF(Data!C148&gt;0,Data!C148-4,"")</f>
        <v/>
      </c>
      <c r="D148" s="9">
        <f>IF(Data!D148&gt;0,Data!D148-4,"")</f>
        <v/>
      </c>
      <c r="E148" s="9">
        <f>IF(Data!E148&gt;0,Data!E148-4,"")</f>
        <v/>
      </c>
      <c r="F148" s="9">
        <f>IF(Data!F148&gt;0,Data!F148-4,"")</f>
        <v/>
      </c>
      <c r="G148" s="9">
        <f>IF(Data!G148&gt;0,Data!G148-4,"")</f>
        <v/>
      </c>
      <c r="H148" s="9">
        <f>IF(Data!H148&gt;0,Data!H148-4,"")</f>
        <v/>
      </c>
      <c r="K148" s="7">
        <f>IF((MAX(A148,B148,C148,D148)-MIN(A148,B148,C148,D148))&gt;3,1,"")</f>
        <v/>
      </c>
      <c r="L148" s="7">
        <f>IF((MAX(E148,F148,G148,H148)-MIN(E148,F148,G148,H148))&gt;3,1,"")</f>
        <v/>
      </c>
      <c r="M148" s="4">
        <f>IF(COUNT(A148:D148)&gt;0,IF(COUNT(E148:H148)&gt;0,SUM(K148,L148),0),"")</f>
        <v/>
      </c>
    </row>
    <row r="149">
      <c r="A149" s="9">
        <f>IF(Data!A149&gt;0,Data!A149-4,"")</f>
        <v/>
      </c>
      <c r="B149" s="9">
        <f>IF(Data!B149&gt;0,Data!B149-4,"")</f>
        <v/>
      </c>
      <c r="C149" s="9">
        <f>IF(Data!C149&gt;0,Data!C149-4,"")</f>
        <v/>
      </c>
      <c r="D149" s="9">
        <f>IF(Data!D149&gt;0,Data!D149-4,"")</f>
        <v/>
      </c>
      <c r="E149" s="9">
        <f>IF(Data!E149&gt;0,Data!E149-4,"")</f>
        <v/>
      </c>
      <c r="F149" s="9">
        <f>IF(Data!F149&gt;0,Data!F149-4,"")</f>
        <v/>
      </c>
      <c r="G149" s="9">
        <f>IF(Data!G149&gt;0,Data!G149-4,"")</f>
        <v/>
      </c>
      <c r="H149" s="9">
        <f>IF(Data!H149&gt;0,Data!H149-4,"")</f>
        <v/>
      </c>
      <c r="K149" s="7">
        <f>IF((MAX(A149,B149,C149,D149)-MIN(A149,B149,C149,D149))&gt;3,1,"")</f>
        <v/>
      </c>
      <c r="L149" s="7">
        <f>IF((MAX(E149,F149,G149,H149)-MIN(E149,F149,G149,H149))&gt;3,1,"")</f>
        <v/>
      </c>
      <c r="M149" s="4">
        <f>IF(COUNT(A149:D149)&gt;0,IF(COUNT(E149:H149)&gt;0,SUM(K149,L149),0),"")</f>
        <v/>
      </c>
    </row>
    <row r="150">
      <c r="A150" s="9">
        <f>IF(Data!A150&gt;0,Data!A150-4,"")</f>
        <v/>
      </c>
      <c r="B150" s="9">
        <f>IF(Data!B150&gt;0,Data!B150-4,"")</f>
        <v/>
      </c>
      <c r="C150" s="9">
        <f>IF(Data!C150&gt;0,Data!C150-4,"")</f>
        <v/>
      </c>
      <c r="D150" s="9">
        <f>IF(Data!D150&gt;0,Data!D150-4,"")</f>
        <v/>
      </c>
      <c r="E150" s="9">
        <f>IF(Data!E150&gt;0,Data!E150-4,"")</f>
        <v/>
      </c>
      <c r="F150" s="9">
        <f>IF(Data!F150&gt;0,Data!F150-4,"")</f>
        <v/>
      </c>
      <c r="G150" s="9">
        <f>IF(Data!G150&gt;0,Data!G150-4,"")</f>
        <v/>
      </c>
      <c r="H150" s="9">
        <f>IF(Data!H150&gt;0,Data!H150-4,"")</f>
        <v/>
      </c>
      <c r="K150" s="7">
        <f>IF((MAX(A150,B150,C150,D150)-MIN(A150,B150,C150,D150))&gt;3,1,"")</f>
        <v/>
      </c>
      <c r="L150" s="7">
        <f>IF((MAX(E150,F150,G150,H150)-MIN(E150,F150,G150,H150))&gt;3,1,"")</f>
        <v/>
      </c>
      <c r="M150" s="4">
        <f>IF(COUNT(A150:D150)&gt;0,IF(COUNT(E150:H150)&gt;0,SUM(K150,L150),0),"")</f>
        <v/>
      </c>
    </row>
    <row r="151">
      <c r="A151" s="9">
        <f>IF(Data!A151&gt;0,Data!A151-4,"")</f>
        <v/>
      </c>
      <c r="B151" s="9">
        <f>IF(Data!B151&gt;0,Data!B151-4,"")</f>
        <v/>
      </c>
      <c r="C151" s="9">
        <f>IF(Data!C151&gt;0,Data!C151-4,"")</f>
        <v/>
      </c>
      <c r="D151" s="9">
        <f>IF(Data!D151&gt;0,Data!D151-4,"")</f>
        <v/>
      </c>
      <c r="E151" s="9">
        <f>IF(Data!E151&gt;0,Data!E151-4,"")</f>
        <v/>
      </c>
      <c r="F151" s="9">
        <f>IF(Data!F151&gt;0,Data!F151-4,"")</f>
        <v/>
      </c>
      <c r="G151" s="9">
        <f>IF(Data!G151&gt;0,Data!G151-4,"")</f>
        <v/>
      </c>
      <c r="H151" s="9">
        <f>IF(Data!H151&gt;0,Data!H151-4,"")</f>
        <v/>
      </c>
      <c r="K151" s="7">
        <f>IF((MAX(A151,B151,C151,D151)-MIN(A151,B151,C151,D151))&gt;3,1,"")</f>
        <v/>
      </c>
      <c r="L151" s="7">
        <f>IF((MAX(E151,F151,G151,H151)-MIN(E151,F151,G151,H151))&gt;3,1,"")</f>
        <v/>
      </c>
      <c r="M151" s="4">
        <f>IF(COUNT(A151:D151)&gt;0,IF(COUNT(E151:H151)&gt;0,SUM(K151,L151),0),"")</f>
        <v/>
      </c>
    </row>
    <row r="152">
      <c r="A152" s="9">
        <f>IF(Data!A152&gt;0,Data!A152-4,"")</f>
        <v/>
      </c>
      <c r="B152" s="9">
        <f>IF(Data!B152&gt;0,Data!B152-4,"")</f>
        <v/>
      </c>
      <c r="C152" s="9">
        <f>IF(Data!C152&gt;0,Data!C152-4,"")</f>
        <v/>
      </c>
      <c r="D152" s="9">
        <f>IF(Data!D152&gt;0,Data!D152-4,"")</f>
        <v/>
      </c>
      <c r="E152" s="9">
        <f>IF(Data!E152&gt;0,Data!E152-4,"")</f>
        <v/>
      </c>
      <c r="F152" s="9">
        <f>IF(Data!F152&gt;0,Data!F152-4,"")</f>
        <v/>
      </c>
      <c r="G152" s="9">
        <f>IF(Data!G152&gt;0,Data!G152-4,"")</f>
        <v/>
      </c>
      <c r="H152" s="9">
        <f>IF(Data!H152&gt;0,Data!H152-4,"")</f>
        <v/>
      </c>
      <c r="K152" s="7">
        <f>IF((MAX(A152,B152,C152,D152)-MIN(A152,B152,C152,D152))&gt;3,1,"")</f>
        <v/>
      </c>
      <c r="L152" s="7">
        <f>IF((MAX(E152,F152,G152,H152)-MIN(E152,F152,G152,H152))&gt;3,1,"")</f>
        <v/>
      </c>
      <c r="M152" s="4">
        <f>IF(COUNT(A152:D152)&gt;0,IF(COUNT(E152:H152)&gt;0,SUM(K152,L152),0),"")</f>
        <v/>
      </c>
    </row>
    <row r="153">
      <c r="A153" s="9">
        <f>IF(Data!A153&gt;0,Data!A153-4,"")</f>
        <v/>
      </c>
      <c r="B153" s="9">
        <f>IF(Data!B153&gt;0,Data!B153-4,"")</f>
        <v/>
      </c>
      <c r="C153" s="9">
        <f>IF(Data!C153&gt;0,Data!C153-4,"")</f>
        <v/>
      </c>
      <c r="D153" s="9">
        <f>IF(Data!D153&gt;0,Data!D153-4,"")</f>
        <v/>
      </c>
      <c r="E153" s="9">
        <f>IF(Data!E153&gt;0,Data!E153-4,"")</f>
        <v/>
      </c>
      <c r="F153" s="9">
        <f>IF(Data!F153&gt;0,Data!F153-4,"")</f>
        <v/>
      </c>
      <c r="G153" s="9">
        <f>IF(Data!G153&gt;0,Data!G153-4,"")</f>
        <v/>
      </c>
      <c r="H153" s="9">
        <f>IF(Data!H153&gt;0,Data!H153-4,"")</f>
        <v/>
      </c>
      <c r="K153" s="7">
        <f>IF((MAX(A153,B153,C153,D153)-MIN(A153,B153,C153,D153))&gt;3,1,"")</f>
        <v/>
      </c>
      <c r="L153" s="7">
        <f>IF((MAX(E153,F153,G153,H153)-MIN(E153,F153,G153,H153))&gt;3,1,"")</f>
        <v/>
      </c>
      <c r="M153" s="4">
        <f>IF(COUNT(A153:D153)&gt;0,IF(COUNT(E153:H153)&gt;0,SUM(K153,L153),0),"")</f>
        <v/>
      </c>
    </row>
    <row r="154">
      <c r="A154" s="9">
        <f>IF(Data!A154&gt;0,Data!A154-4,"")</f>
        <v/>
      </c>
      <c r="B154" s="9">
        <f>IF(Data!B154&gt;0,Data!B154-4,"")</f>
        <v/>
      </c>
      <c r="C154" s="9">
        <f>IF(Data!C154&gt;0,Data!C154-4,"")</f>
        <v/>
      </c>
      <c r="D154" s="9">
        <f>IF(Data!D154&gt;0,Data!D154-4,"")</f>
        <v/>
      </c>
      <c r="E154" s="9">
        <f>IF(Data!E154&gt;0,Data!E154-4,"")</f>
        <v/>
      </c>
      <c r="F154" s="9">
        <f>IF(Data!F154&gt;0,Data!F154-4,"")</f>
        <v/>
      </c>
      <c r="G154" s="9">
        <f>IF(Data!G154&gt;0,Data!G154-4,"")</f>
        <v/>
      </c>
      <c r="H154" s="9">
        <f>IF(Data!H154&gt;0,Data!H154-4,"")</f>
        <v/>
      </c>
      <c r="K154" s="7">
        <f>IF((MAX(A154,B154,C154,D154)-MIN(A154,B154,C154,D154))&gt;3,1,"")</f>
        <v/>
      </c>
      <c r="L154" s="7">
        <f>IF((MAX(E154,F154,G154,H154)-MIN(E154,F154,G154,H154))&gt;3,1,"")</f>
        <v/>
      </c>
      <c r="M154" s="4">
        <f>IF(COUNT(A154:D154)&gt;0,IF(COUNT(E154:H154)&gt;0,SUM(K154,L154),0),"")</f>
        <v/>
      </c>
    </row>
    <row r="155">
      <c r="A155" s="9">
        <f>IF(Data!A155&gt;0,Data!A155-4,"")</f>
        <v/>
      </c>
      <c r="B155" s="9">
        <f>IF(Data!B155&gt;0,Data!B155-4,"")</f>
        <v/>
      </c>
      <c r="C155" s="9">
        <f>IF(Data!C155&gt;0,Data!C155-4,"")</f>
        <v/>
      </c>
      <c r="D155" s="9">
        <f>IF(Data!D155&gt;0,Data!D155-4,"")</f>
        <v/>
      </c>
      <c r="E155" s="9">
        <f>IF(Data!E155&gt;0,Data!E155-4,"")</f>
        <v/>
      </c>
      <c r="F155" s="9">
        <f>IF(Data!F155&gt;0,Data!F155-4,"")</f>
        <v/>
      </c>
      <c r="G155" s="9">
        <f>IF(Data!G155&gt;0,Data!G155-4,"")</f>
        <v/>
      </c>
      <c r="H155" s="9">
        <f>IF(Data!H155&gt;0,Data!H155-4,"")</f>
        <v/>
      </c>
      <c r="K155" s="7">
        <f>IF((MAX(A155,B155,C155,D155)-MIN(A155,B155,C155,D155))&gt;3,1,"")</f>
        <v/>
      </c>
      <c r="L155" s="7">
        <f>IF((MAX(E155,F155,G155,H155)-MIN(E155,F155,G155,H155))&gt;3,1,"")</f>
        <v/>
      </c>
      <c r="M155" s="4">
        <f>IF(COUNT(A155:D155)&gt;0,IF(COUNT(E155:H155)&gt;0,SUM(K155,L155),0),"")</f>
        <v/>
      </c>
    </row>
    <row r="156">
      <c r="A156" s="9">
        <f>IF(Data!A156&gt;0,Data!A156-4,"")</f>
        <v/>
      </c>
      <c r="B156" s="9">
        <f>IF(Data!B156&gt;0,Data!B156-4,"")</f>
        <v/>
      </c>
      <c r="C156" s="9">
        <f>IF(Data!C156&gt;0,Data!C156-4,"")</f>
        <v/>
      </c>
      <c r="D156" s="9">
        <f>IF(Data!D156&gt;0,Data!D156-4,"")</f>
        <v/>
      </c>
      <c r="E156" s="9">
        <f>IF(Data!E156&gt;0,Data!E156-4,"")</f>
        <v/>
      </c>
      <c r="F156" s="9">
        <f>IF(Data!F156&gt;0,Data!F156-4,"")</f>
        <v/>
      </c>
      <c r="G156" s="9">
        <f>IF(Data!G156&gt;0,Data!G156-4,"")</f>
        <v/>
      </c>
      <c r="H156" s="9">
        <f>IF(Data!H156&gt;0,Data!H156-4,"")</f>
        <v/>
      </c>
      <c r="K156" s="7">
        <f>IF((MAX(A156,B156,C156,D156)-MIN(A156,B156,C156,D156))&gt;3,1,"")</f>
        <v/>
      </c>
      <c r="L156" s="7">
        <f>IF((MAX(E156,F156,G156,H156)-MIN(E156,F156,G156,H156))&gt;3,1,"")</f>
        <v/>
      </c>
      <c r="M156" s="4">
        <f>IF(COUNT(A156:D156)&gt;0,IF(COUNT(E156:H156)&gt;0,SUM(K156,L156),0),"")</f>
        <v/>
      </c>
    </row>
    <row r="157">
      <c r="A157" s="9">
        <f>IF(Data!A157&gt;0,Data!A157-4,"")</f>
        <v/>
      </c>
      <c r="B157" s="9">
        <f>IF(Data!B157&gt;0,Data!B157-4,"")</f>
        <v/>
      </c>
      <c r="C157" s="9">
        <f>IF(Data!C157&gt;0,Data!C157-4,"")</f>
        <v/>
      </c>
      <c r="D157" s="9">
        <f>IF(Data!D157&gt;0,Data!D157-4,"")</f>
        <v/>
      </c>
      <c r="E157" s="9">
        <f>IF(Data!E157&gt;0,Data!E157-4,"")</f>
        <v/>
      </c>
      <c r="F157" s="9">
        <f>IF(Data!F157&gt;0,Data!F157-4,"")</f>
        <v/>
      </c>
      <c r="G157" s="9">
        <f>IF(Data!G157&gt;0,Data!G157-4,"")</f>
        <v/>
      </c>
      <c r="H157" s="9">
        <f>IF(Data!H157&gt;0,Data!H157-4,"")</f>
        <v/>
      </c>
      <c r="K157" s="7">
        <f>IF((MAX(A157,B157,C157,D157)-MIN(A157,B157,C157,D157))&gt;3,1,"")</f>
        <v/>
      </c>
      <c r="L157" s="7">
        <f>IF((MAX(E157,F157,G157,H157)-MIN(E157,F157,G157,H157))&gt;3,1,"")</f>
        <v/>
      </c>
      <c r="M157" s="4">
        <f>IF(COUNT(A157:D157)&gt;0,IF(COUNT(E157:H157)&gt;0,SUM(K157,L157),0),"")</f>
        <v/>
      </c>
    </row>
    <row r="158">
      <c r="A158" s="9">
        <f>IF(Data!A158&gt;0,Data!A158-4,"")</f>
        <v/>
      </c>
      <c r="B158" s="9">
        <f>IF(Data!B158&gt;0,Data!B158-4,"")</f>
        <v/>
      </c>
      <c r="C158" s="9">
        <f>IF(Data!C158&gt;0,Data!C158-4,"")</f>
        <v/>
      </c>
      <c r="D158" s="9">
        <f>IF(Data!D158&gt;0,Data!D158-4,"")</f>
        <v/>
      </c>
      <c r="E158" s="9">
        <f>IF(Data!E158&gt;0,Data!E158-4,"")</f>
        <v/>
      </c>
      <c r="F158" s="9">
        <f>IF(Data!F158&gt;0,Data!F158-4,"")</f>
        <v/>
      </c>
      <c r="G158" s="9">
        <f>IF(Data!G158&gt;0,Data!G158-4,"")</f>
        <v/>
      </c>
      <c r="H158" s="9">
        <f>IF(Data!H158&gt;0,Data!H158-4,"")</f>
        <v/>
      </c>
      <c r="K158" s="7">
        <f>IF((MAX(A158,B158,C158,D158)-MIN(A158,B158,C158,D158))&gt;3,1,"")</f>
        <v/>
      </c>
      <c r="L158" s="7">
        <f>IF((MAX(E158,F158,G158,H158)-MIN(E158,F158,G158,H158))&gt;3,1,"")</f>
        <v/>
      </c>
      <c r="M158" s="4">
        <f>IF(COUNT(A158:D158)&gt;0,IF(COUNT(E158:H158)&gt;0,SUM(K158,L158),0),"")</f>
        <v/>
      </c>
    </row>
    <row r="159">
      <c r="A159" s="9">
        <f>IF(Data!A159&gt;0,Data!A159-4,"")</f>
        <v/>
      </c>
      <c r="B159" s="9">
        <f>IF(Data!B159&gt;0,Data!B159-4,"")</f>
        <v/>
      </c>
      <c r="C159" s="9">
        <f>IF(Data!C159&gt;0,Data!C159-4,"")</f>
        <v/>
      </c>
      <c r="D159" s="9">
        <f>IF(Data!D159&gt;0,Data!D159-4,"")</f>
        <v/>
      </c>
      <c r="E159" s="9">
        <f>IF(Data!E159&gt;0,Data!E159-4,"")</f>
        <v/>
      </c>
      <c r="F159" s="9">
        <f>IF(Data!F159&gt;0,Data!F159-4,"")</f>
        <v/>
      </c>
      <c r="G159" s="9">
        <f>IF(Data!G159&gt;0,Data!G159-4,"")</f>
        <v/>
      </c>
      <c r="H159" s="9">
        <f>IF(Data!H159&gt;0,Data!H159-4,"")</f>
        <v/>
      </c>
      <c r="K159" s="7">
        <f>IF((MAX(A159,B159,C159,D159)-MIN(A159,B159,C159,D159))&gt;3,1,"")</f>
        <v/>
      </c>
      <c r="L159" s="7">
        <f>IF((MAX(E159,F159,G159,H159)-MIN(E159,F159,G159,H159))&gt;3,1,"")</f>
        <v/>
      </c>
      <c r="M159" s="4">
        <f>IF(COUNT(A159:D159)&gt;0,IF(COUNT(E159:H159)&gt;0,SUM(K159,L159),0),"")</f>
        <v/>
      </c>
    </row>
    <row r="160">
      <c r="A160" s="9">
        <f>IF(Data!A160&gt;0,Data!A160-4,"")</f>
        <v/>
      </c>
      <c r="B160" s="9">
        <f>IF(Data!B160&gt;0,Data!B160-4,"")</f>
        <v/>
      </c>
      <c r="C160" s="9">
        <f>IF(Data!C160&gt;0,Data!C160-4,"")</f>
        <v/>
      </c>
      <c r="D160" s="9">
        <f>IF(Data!D160&gt;0,Data!D160-4,"")</f>
        <v/>
      </c>
      <c r="E160" s="9">
        <f>IF(Data!E160&gt;0,Data!E160-4,"")</f>
        <v/>
      </c>
      <c r="F160" s="9">
        <f>IF(Data!F160&gt;0,Data!F160-4,"")</f>
        <v/>
      </c>
      <c r="G160" s="9">
        <f>IF(Data!G160&gt;0,Data!G160-4,"")</f>
        <v/>
      </c>
      <c r="H160" s="9">
        <f>IF(Data!H160&gt;0,Data!H160-4,"")</f>
        <v/>
      </c>
      <c r="K160" s="7">
        <f>IF((MAX(A160,B160,C160,D160)-MIN(A160,B160,C160,D160))&gt;3,1,"")</f>
        <v/>
      </c>
      <c r="L160" s="7">
        <f>IF((MAX(E160,F160,G160,H160)-MIN(E160,F160,G160,H160))&gt;3,1,"")</f>
        <v/>
      </c>
      <c r="M160" s="4">
        <f>IF(COUNT(A160:D160)&gt;0,IF(COUNT(E160:H160)&gt;0,SUM(K160,L160),0),"")</f>
        <v/>
      </c>
    </row>
    <row r="161">
      <c r="A161" s="9">
        <f>IF(Data!A161&gt;0,Data!A161-4,"")</f>
        <v/>
      </c>
      <c r="B161" s="9">
        <f>IF(Data!B161&gt;0,Data!B161-4,"")</f>
        <v/>
      </c>
      <c r="C161" s="9">
        <f>IF(Data!C161&gt;0,Data!C161-4,"")</f>
        <v/>
      </c>
      <c r="D161" s="9">
        <f>IF(Data!D161&gt;0,Data!D161-4,"")</f>
        <v/>
      </c>
      <c r="E161" s="9">
        <f>IF(Data!E161&gt;0,Data!E161-4,"")</f>
        <v/>
      </c>
      <c r="F161" s="9">
        <f>IF(Data!F161&gt;0,Data!F161-4,"")</f>
        <v/>
      </c>
      <c r="G161" s="9">
        <f>IF(Data!G161&gt;0,Data!G161-4,"")</f>
        <v/>
      </c>
      <c r="H161" s="9">
        <f>IF(Data!H161&gt;0,Data!H161-4,"")</f>
        <v/>
      </c>
      <c r="K161" s="7">
        <f>IF((MAX(A161,B161,C161,D161)-MIN(A161,B161,C161,D161))&gt;3,1,"")</f>
        <v/>
      </c>
      <c r="L161" s="7">
        <f>IF((MAX(E161,F161,G161,H161)-MIN(E161,F161,G161,H161))&gt;3,1,"")</f>
        <v/>
      </c>
      <c r="M161" s="4">
        <f>IF(COUNT(A161:D161)&gt;0,IF(COUNT(E161:H161)&gt;0,SUM(K161,L161),0),"")</f>
        <v/>
      </c>
    </row>
    <row r="162">
      <c r="A162" s="9">
        <f>IF(Data!A162&gt;0,Data!A162-4,"")</f>
        <v/>
      </c>
      <c r="B162" s="9">
        <f>IF(Data!B162&gt;0,Data!B162-4,"")</f>
        <v/>
      </c>
      <c r="C162" s="9">
        <f>IF(Data!C162&gt;0,Data!C162-4,"")</f>
        <v/>
      </c>
      <c r="D162" s="9">
        <f>IF(Data!D162&gt;0,Data!D162-4,"")</f>
        <v/>
      </c>
      <c r="E162" s="9">
        <f>IF(Data!E162&gt;0,Data!E162-4,"")</f>
        <v/>
      </c>
      <c r="F162" s="9">
        <f>IF(Data!F162&gt;0,Data!F162-4,"")</f>
        <v/>
      </c>
      <c r="G162" s="9">
        <f>IF(Data!G162&gt;0,Data!G162-4,"")</f>
        <v/>
      </c>
      <c r="H162" s="9">
        <f>IF(Data!H162&gt;0,Data!H162-4,"")</f>
        <v/>
      </c>
      <c r="K162" s="7">
        <f>IF((MAX(A162,B162,C162,D162)-MIN(A162,B162,C162,D162))&gt;3,1,"")</f>
        <v/>
      </c>
      <c r="L162" s="7">
        <f>IF((MAX(E162,F162,G162,H162)-MIN(E162,F162,G162,H162))&gt;3,1,"")</f>
        <v/>
      </c>
      <c r="M162" s="4">
        <f>IF(COUNT(A162:D162)&gt;0,IF(COUNT(E162:H162)&gt;0,SUM(K162,L162),0),"")</f>
        <v/>
      </c>
    </row>
    <row r="163">
      <c r="A163" s="9">
        <f>IF(Data!A163&gt;0,Data!A163-4,"")</f>
        <v/>
      </c>
      <c r="B163" s="9">
        <f>IF(Data!B163&gt;0,Data!B163-4,"")</f>
        <v/>
      </c>
      <c r="C163" s="9">
        <f>IF(Data!C163&gt;0,Data!C163-4,"")</f>
        <v/>
      </c>
      <c r="D163" s="9">
        <f>IF(Data!D163&gt;0,Data!D163-4,"")</f>
        <v/>
      </c>
      <c r="E163" s="9">
        <f>IF(Data!E163&gt;0,Data!E163-4,"")</f>
        <v/>
      </c>
      <c r="F163" s="9">
        <f>IF(Data!F163&gt;0,Data!F163-4,"")</f>
        <v/>
      </c>
      <c r="G163" s="9">
        <f>IF(Data!G163&gt;0,Data!G163-4,"")</f>
        <v/>
      </c>
      <c r="H163" s="9">
        <f>IF(Data!H163&gt;0,Data!H163-4,"")</f>
        <v/>
      </c>
      <c r="K163" s="7">
        <f>IF((MAX(A163,B163,C163,D163)-MIN(A163,B163,C163,D163))&gt;3,1,"")</f>
        <v/>
      </c>
      <c r="L163" s="7">
        <f>IF((MAX(E163,F163,G163,H163)-MIN(E163,F163,G163,H163))&gt;3,1,"")</f>
        <v/>
      </c>
      <c r="M163" s="4">
        <f>IF(COUNT(A163:D163)&gt;0,IF(COUNT(E163:H163)&gt;0,SUM(K163,L163),0),"")</f>
        <v/>
      </c>
    </row>
    <row r="164">
      <c r="A164" s="9">
        <f>IF(Data!A164&gt;0,Data!A164-4,"")</f>
        <v/>
      </c>
      <c r="B164" s="9">
        <f>IF(Data!B164&gt;0,Data!B164-4,"")</f>
        <v/>
      </c>
      <c r="C164" s="9">
        <f>IF(Data!C164&gt;0,Data!C164-4,"")</f>
        <v/>
      </c>
      <c r="D164" s="9">
        <f>IF(Data!D164&gt;0,Data!D164-4,"")</f>
        <v/>
      </c>
      <c r="E164" s="9">
        <f>IF(Data!E164&gt;0,Data!E164-4,"")</f>
        <v/>
      </c>
      <c r="F164" s="9">
        <f>IF(Data!F164&gt;0,Data!F164-4,"")</f>
        <v/>
      </c>
      <c r="G164" s="9">
        <f>IF(Data!G164&gt;0,Data!G164-4,"")</f>
        <v/>
      </c>
      <c r="H164" s="9">
        <f>IF(Data!H164&gt;0,Data!H164-4,"")</f>
        <v/>
      </c>
      <c r="K164" s="7">
        <f>IF((MAX(A164,B164,C164,D164)-MIN(A164,B164,C164,D164))&gt;3,1,"")</f>
        <v/>
      </c>
      <c r="L164" s="7">
        <f>IF((MAX(E164,F164,G164,H164)-MIN(E164,F164,G164,H164))&gt;3,1,"")</f>
        <v/>
      </c>
      <c r="M164" s="4">
        <f>IF(COUNT(A164:D164)&gt;0,IF(COUNT(E164:H164)&gt;0,SUM(K164,L164),0),"")</f>
        <v/>
      </c>
    </row>
    <row r="165">
      <c r="A165" s="9">
        <f>IF(Data!A165&gt;0,Data!A165-4,"")</f>
        <v/>
      </c>
      <c r="B165" s="9">
        <f>IF(Data!B165&gt;0,Data!B165-4,"")</f>
        <v/>
      </c>
      <c r="C165" s="9">
        <f>IF(Data!C165&gt;0,Data!C165-4,"")</f>
        <v/>
      </c>
      <c r="D165" s="9">
        <f>IF(Data!D165&gt;0,Data!D165-4,"")</f>
        <v/>
      </c>
      <c r="E165" s="9">
        <f>IF(Data!E165&gt;0,Data!E165-4,"")</f>
        <v/>
      </c>
      <c r="F165" s="9">
        <f>IF(Data!F165&gt;0,Data!F165-4,"")</f>
        <v/>
      </c>
      <c r="G165" s="9">
        <f>IF(Data!G165&gt;0,Data!G165-4,"")</f>
        <v/>
      </c>
      <c r="H165" s="9">
        <f>IF(Data!H165&gt;0,Data!H165-4,"")</f>
        <v/>
      </c>
      <c r="K165" s="7">
        <f>IF((MAX(A165,B165,C165,D165)-MIN(A165,B165,C165,D165))&gt;3,1,"")</f>
        <v/>
      </c>
      <c r="L165" s="7">
        <f>IF((MAX(E165,F165,G165,H165)-MIN(E165,F165,G165,H165))&gt;3,1,"")</f>
        <v/>
      </c>
      <c r="M165" s="4">
        <f>IF(COUNT(A165:D165)&gt;0,IF(COUNT(E165:H165)&gt;0,SUM(K165,L165),0),"")</f>
        <v/>
      </c>
    </row>
    <row r="166">
      <c r="A166" s="9">
        <f>IF(Data!A166&gt;0,Data!A166-4,"")</f>
        <v/>
      </c>
      <c r="B166" s="9">
        <f>IF(Data!B166&gt;0,Data!B166-4,"")</f>
        <v/>
      </c>
      <c r="C166" s="9">
        <f>IF(Data!C166&gt;0,Data!C166-4,"")</f>
        <v/>
      </c>
      <c r="D166" s="9">
        <f>IF(Data!D166&gt;0,Data!D166-4,"")</f>
        <v/>
      </c>
      <c r="E166" s="9">
        <f>IF(Data!E166&gt;0,Data!E166-4,"")</f>
        <v/>
      </c>
      <c r="F166" s="9">
        <f>IF(Data!F166&gt;0,Data!F166-4,"")</f>
        <v/>
      </c>
      <c r="G166" s="9">
        <f>IF(Data!G166&gt;0,Data!G166-4,"")</f>
        <v/>
      </c>
      <c r="H166" s="9">
        <f>IF(Data!H166&gt;0,Data!H166-4,"")</f>
        <v/>
      </c>
      <c r="K166" s="7">
        <f>IF((MAX(A166,B166,C166,D166)-MIN(A166,B166,C166,D166))&gt;3,1,"")</f>
        <v/>
      </c>
      <c r="L166" s="7">
        <f>IF((MAX(E166,F166,G166,H166)-MIN(E166,F166,G166,H166))&gt;3,1,"")</f>
        <v/>
      </c>
      <c r="M166" s="4">
        <f>IF(COUNT(A166:D166)&gt;0,IF(COUNT(E166:H166)&gt;0,SUM(K166,L166),0),"")</f>
        <v/>
      </c>
    </row>
    <row r="167">
      <c r="A167" s="9">
        <f>IF(Data!A167&gt;0,Data!A167-4,"")</f>
        <v/>
      </c>
      <c r="B167" s="9">
        <f>IF(Data!B167&gt;0,Data!B167-4,"")</f>
        <v/>
      </c>
      <c r="C167" s="9">
        <f>IF(Data!C167&gt;0,Data!C167-4,"")</f>
        <v/>
      </c>
      <c r="D167" s="9">
        <f>IF(Data!D167&gt;0,Data!D167-4,"")</f>
        <v/>
      </c>
      <c r="E167" s="9">
        <f>IF(Data!E167&gt;0,Data!E167-4,"")</f>
        <v/>
      </c>
      <c r="F167" s="9">
        <f>IF(Data!F167&gt;0,Data!F167-4,"")</f>
        <v/>
      </c>
      <c r="G167" s="9">
        <f>IF(Data!G167&gt;0,Data!G167-4,"")</f>
        <v/>
      </c>
      <c r="H167" s="9">
        <f>IF(Data!H167&gt;0,Data!H167-4,"")</f>
        <v/>
      </c>
      <c r="K167" s="7">
        <f>IF((MAX(A167,B167,C167,D167)-MIN(A167,B167,C167,D167))&gt;3,1,"")</f>
        <v/>
      </c>
      <c r="L167" s="7">
        <f>IF((MAX(E167,F167,G167,H167)-MIN(E167,F167,G167,H167))&gt;3,1,"")</f>
        <v/>
      </c>
      <c r="M167" s="4">
        <f>IF(COUNT(A167:D167)&gt;0,IF(COUNT(E167:H167)&gt;0,SUM(K167,L167),0),"")</f>
        <v/>
      </c>
    </row>
    <row r="168">
      <c r="A168" s="9">
        <f>IF(Data!A168&gt;0,Data!A168-4,"")</f>
        <v/>
      </c>
      <c r="B168" s="9">
        <f>IF(Data!B168&gt;0,Data!B168-4,"")</f>
        <v/>
      </c>
      <c r="C168" s="9">
        <f>IF(Data!C168&gt;0,Data!C168-4,"")</f>
        <v/>
      </c>
      <c r="D168" s="9">
        <f>IF(Data!D168&gt;0,Data!D168-4,"")</f>
        <v/>
      </c>
      <c r="E168" s="9">
        <f>IF(Data!E168&gt;0,Data!E168-4,"")</f>
        <v/>
      </c>
      <c r="F168" s="9">
        <f>IF(Data!F168&gt;0,Data!F168-4,"")</f>
        <v/>
      </c>
      <c r="G168" s="9">
        <f>IF(Data!G168&gt;0,Data!G168-4,"")</f>
        <v/>
      </c>
      <c r="H168" s="9">
        <f>IF(Data!H168&gt;0,Data!H168-4,"")</f>
        <v/>
      </c>
      <c r="K168" s="7">
        <f>IF((MAX(A168,B168,C168,D168)-MIN(A168,B168,C168,D168))&gt;3,1,"")</f>
        <v/>
      </c>
      <c r="L168" s="7">
        <f>IF((MAX(E168,F168,G168,H168)-MIN(E168,F168,G168,H168))&gt;3,1,"")</f>
        <v/>
      </c>
      <c r="M168" s="4">
        <f>IF(COUNT(A168:D168)&gt;0,IF(COUNT(E168:H168)&gt;0,SUM(K168,L168),0),"")</f>
        <v/>
      </c>
    </row>
    <row r="169">
      <c r="A169" s="9">
        <f>IF(Data!A169&gt;0,Data!A169-4,"")</f>
        <v/>
      </c>
      <c r="B169" s="9">
        <f>IF(Data!B169&gt;0,Data!B169-4,"")</f>
        <v/>
      </c>
      <c r="C169" s="9">
        <f>IF(Data!C169&gt;0,Data!C169-4,"")</f>
        <v/>
      </c>
      <c r="D169" s="9">
        <f>IF(Data!D169&gt;0,Data!D169-4,"")</f>
        <v/>
      </c>
      <c r="E169" s="9">
        <f>IF(Data!E169&gt;0,Data!E169-4,"")</f>
        <v/>
      </c>
      <c r="F169" s="9">
        <f>IF(Data!F169&gt;0,Data!F169-4,"")</f>
        <v/>
      </c>
      <c r="G169" s="9">
        <f>IF(Data!G169&gt;0,Data!G169-4,"")</f>
        <v/>
      </c>
      <c r="H169" s="9">
        <f>IF(Data!H169&gt;0,Data!H169-4,"")</f>
        <v/>
      </c>
      <c r="K169" s="7">
        <f>IF((MAX(A169,B169,C169,D169)-MIN(A169,B169,C169,D169))&gt;3,1,"")</f>
        <v/>
      </c>
      <c r="L169" s="7">
        <f>IF((MAX(E169,F169,G169,H169)-MIN(E169,F169,G169,H169))&gt;3,1,"")</f>
        <v/>
      </c>
      <c r="M169" s="4">
        <f>IF(COUNT(A169:D169)&gt;0,IF(COUNT(E169:H169)&gt;0,SUM(K169,L169),0),"")</f>
        <v/>
      </c>
    </row>
    <row r="170">
      <c r="A170" s="9">
        <f>IF(Data!A170&gt;0,Data!A170-4,"")</f>
        <v/>
      </c>
      <c r="B170" s="9">
        <f>IF(Data!B170&gt;0,Data!B170-4,"")</f>
        <v/>
      </c>
      <c r="C170" s="9">
        <f>IF(Data!C170&gt;0,Data!C170-4,"")</f>
        <v/>
      </c>
      <c r="D170" s="9">
        <f>IF(Data!D170&gt;0,Data!D170-4,"")</f>
        <v/>
      </c>
      <c r="E170" s="9">
        <f>IF(Data!E170&gt;0,Data!E170-4,"")</f>
        <v/>
      </c>
      <c r="F170" s="9">
        <f>IF(Data!F170&gt;0,Data!F170-4,"")</f>
        <v/>
      </c>
      <c r="G170" s="9">
        <f>IF(Data!G170&gt;0,Data!G170-4,"")</f>
        <v/>
      </c>
      <c r="H170" s="9">
        <f>IF(Data!H170&gt;0,Data!H170-4,"")</f>
        <v/>
      </c>
      <c r="K170" s="7">
        <f>IF((MAX(A170,B170,C170,D170)-MIN(A170,B170,C170,D170))&gt;3,1,"")</f>
        <v/>
      </c>
      <c r="L170" s="7">
        <f>IF((MAX(E170,F170,G170,H170)-MIN(E170,F170,G170,H170))&gt;3,1,"")</f>
        <v/>
      </c>
      <c r="M170" s="4">
        <f>IF(COUNT(A170:D170)&gt;0,IF(COUNT(E170:H170)&gt;0,SUM(K170,L170),0),"")</f>
        <v/>
      </c>
    </row>
    <row r="171">
      <c r="A171" s="9">
        <f>IF(Data!A171&gt;0,Data!A171-4,"")</f>
        <v/>
      </c>
      <c r="B171" s="9">
        <f>IF(Data!B171&gt;0,Data!B171-4,"")</f>
        <v/>
      </c>
      <c r="C171" s="9">
        <f>IF(Data!C171&gt;0,Data!C171-4,"")</f>
        <v/>
      </c>
      <c r="D171" s="9">
        <f>IF(Data!D171&gt;0,Data!D171-4,"")</f>
        <v/>
      </c>
      <c r="E171" s="9">
        <f>IF(Data!E171&gt;0,Data!E171-4,"")</f>
        <v/>
      </c>
      <c r="F171" s="9">
        <f>IF(Data!F171&gt;0,Data!F171-4,"")</f>
        <v/>
      </c>
      <c r="G171" s="9">
        <f>IF(Data!G171&gt;0,Data!G171-4,"")</f>
        <v/>
      </c>
      <c r="H171" s="9">
        <f>IF(Data!H171&gt;0,Data!H171-4,"")</f>
        <v/>
      </c>
      <c r="K171" s="7">
        <f>IF((MAX(A171,B171,C171,D171)-MIN(A171,B171,C171,D171))&gt;3,1,"")</f>
        <v/>
      </c>
      <c r="L171" s="7">
        <f>IF((MAX(E171,F171,G171,H171)-MIN(E171,F171,G171,H171))&gt;3,1,"")</f>
        <v/>
      </c>
      <c r="M171" s="4">
        <f>IF(COUNT(A171:D171)&gt;0,IF(COUNT(E171:H171)&gt;0,SUM(K171,L171),0),"")</f>
        <v/>
      </c>
    </row>
    <row r="172">
      <c r="A172" s="9">
        <f>IF(Data!A172&gt;0,Data!A172-4,"")</f>
        <v/>
      </c>
      <c r="B172" s="9">
        <f>IF(Data!B172&gt;0,Data!B172-4,"")</f>
        <v/>
      </c>
      <c r="C172" s="9">
        <f>IF(Data!C172&gt;0,Data!C172-4,"")</f>
        <v/>
      </c>
      <c r="D172" s="9">
        <f>IF(Data!D172&gt;0,Data!D172-4,"")</f>
        <v/>
      </c>
      <c r="E172" s="9">
        <f>IF(Data!E172&gt;0,Data!E172-4,"")</f>
        <v/>
      </c>
      <c r="F172" s="9">
        <f>IF(Data!F172&gt;0,Data!F172-4,"")</f>
        <v/>
      </c>
      <c r="G172" s="9">
        <f>IF(Data!G172&gt;0,Data!G172-4,"")</f>
        <v/>
      </c>
      <c r="H172" s="9">
        <f>IF(Data!H172&gt;0,Data!H172-4,"")</f>
        <v/>
      </c>
      <c r="K172" s="7">
        <f>IF((MAX(A172,B172,C172,D172)-MIN(A172,B172,C172,D172))&gt;3,1,"")</f>
        <v/>
      </c>
      <c r="L172" s="7">
        <f>IF((MAX(E172,F172,G172,H172)-MIN(E172,F172,G172,H172))&gt;3,1,"")</f>
        <v/>
      </c>
      <c r="M172" s="4">
        <f>IF(COUNT(A172:D172)&gt;0,IF(COUNT(E172:H172)&gt;0,SUM(K172,L172),0),"")</f>
        <v/>
      </c>
    </row>
    <row r="173">
      <c r="A173" s="9">
        <f>IF(Data!A173&gt;0,Data!A173-4,"")</f>
        <v/>
      </c>
      <c r="B173" s="9">
        <f>IF(Data!B173&gt;0,Data!B173-4,"")</f>
        <v/>
      </c>
      <c r="C173" s="9">
        <f>IF(Data!C173&gt;0,Data!C173-4,"")</f>
        <v/>
      </c>
      <c r="D173" s="9">
        <f>IF(Data!D173&gt;0,Data!D173-4,"")</f>
        <v/>
      </c>
      <c r="E173" s="9">
        <f>IF(Data!E173&gt;0,Data!E173-4,"")</f>
        <v/>
      </c>
      <c r="F173" s="9">
        <f>IF(Data!F173&gt;0,Data!F173-4,"")</f>
        <v/>
      </c>
      <c r="G173" s="9">
        <f>IF(Data!G173&gt;0,Data!G173-4,"")</f>
        <v/>
      </c>
      <c r="H173" s="9">
        <f>IF(Data!H173&gt;0,Data!H173-4,"")</f>
        <v/>
      </c>
      <c r="K173" s="7">
        <f>IF((MAX(A173,B173,C173,D173)-MIN(A173,B173,C173,D173))&gt;3,1,"")</f>
        <v/>
      </c>
      <c r="L173" s="7">
        <f>IF((MAX(E173,F173,G173,H173)-MIN(E173,F173,G173,H173))&gt;3,1,"")</f>
        <v/>
      </c>
      <c r="M173" s="4">
        <f>IF(COUNT(A173:D173)&gt;0,IF(COUNT(E173:H173)&gt;0,SUM(K173,L173),0),"")</f>
        <v/>
      </c>
    </row>
    <row r="174">
      <c r="A174" s="9">
        <f>IF(Data!A174&gt;0,Data!A174-4,"")</f>
        <v/>
      </c>
      <c r="B174" s="9">
        <f>IF(Data!B174&gt;0,Data!B174-4,"")</f>
        <v/>
      </c>
      <c r="C174" s="9">
        <f>IF(Data!C174&gt;0,Data!C174-4,"")</f>
        <v/>
      </c>
      <c r="D174" s="9">
        <f>IF(Data!D174&gt;0,Data!D174-4,"")</f>
        <v/>
      </c>
      <c r="E174" s="9">
        <f>IF(Data!E174&gt;0,Data!E174-4,"")</f>
        <v/>
      </c>
      <c r="F174" s="9">
        <f>IF(Data!F174&gt;0,Data!F174-4,"")</f>
        <v/>
      </c>
      <c r="G174" s="9">
        <f>IF(Data!G174&gt;0,Data!G174-4,"")</f>
        <v/>
      </c>
      <c r="H174" s="9">
        <f>IF(Data!H174&gt;0,Data!H174-4,"")</f>
        <v/>
      </c>
      <c r="K174" s="7">
        <f>IF((MAX(A174,B174,C174,D174)-MIN(A174,B174,C174,D174))&gt;3,1,"")</f>
        <v/>
      </c>
      <c r="L174" s="7">
        <f>IF((MAX(E174,F174,G174,H174)-MIN(E174,F174,G174,H174))&gt;3,1,"")</f>
        <v/>
      </c>
      <c r="M174" s="4">
        <f>IF(COUNT(A174:D174)&gt;0,IF(COUNT(E174:H174)&gt;0,SUM(K174,L174),0),"")</f>
        <v/>
      </c>
    </row>
    <row r="175">
      <c r="A175" s="9">
        <f>IF(Data!A175&gt;0,Data!A175-4,"")</f>
        <v/>
      </c>
      <c r="B175" s="9">
        <f>IF(Data!B175&gt;0,Data!B175-4,"")</f>
        <v/>
      </c>
      <c r="C175" s="9">
        <f>IF(Data!C175&gt;0,Data!C175-4,"")</f>
        <v/>
      </c>
      <c r="D175" s="9">
        <f>IF(Data!D175&gt;0,Data!D175-4,"")</f>
        <v/>
      </c>
      <c r="E175" s="9">
        <f>IF(Data!E175&gt;0,Data!E175-4,"")</f>
        <v/>
      </c>
      <c r="F175" s="9">
        <f>IF(Data!F175&gt;0,Data!F175-4,"")</f>
        <v/>
      </c>
      <c r="G175" s="9">
        <f>IF(Data!G175&gt;0,Data!G175-4,"")</f>
        <v/>
      </c>
      <c r="H175" s="9">
        <f>IF(Data!H175&gt;0,Data!H175-4,"")</f>
        <v/>
      </c>
      <c r="K175" s="7">
        <f>IF((MAX(A175,B175,C175,D175)-MIN(A175,B175,C175,D175))&gt;3,1,"")</f>
        <v/>
      </c>
      <c r="L175" s="7">
        <f>IF((MAX(E175,F175,G175,H175)-MIN(E175,F175,G175,H175))&gt;3,1,"")</f>
        <v/>
      </c>
      <c r="M175" s="4">
        <f>IF(COUNT(A175:D175)&gt;0,IF(COUNT(E175:H175)&gt;0,SUM(K175,L175),0),"")</f>
        <v/>
      </c>
    </row>
    <row r="176">
      <c r="A176" s="9">
        <f>IF(Data!A176&gt;0,Data!A176-4,"")</f>
        <v/>
      </c>
      <c r="B176" s="9">
        <f>IF(Data!B176&gt;0,Data!B176-4,"")</f>
        <v/>
      </c>
      <c r="C176" s="9">
        <f>IF(Data!C176&gt;0,Data!C176-4,"")</f>
        <v/>
      </c>
      <c r="D176" s="9">
        <f>IF(Data!D176&gt;0,Data!D176-4,"")</f>
        <v/>
      </c>
      <c r="E176" s="9">
        <f>IF(Data!E176&gt;0,Data!E176-4,"")</f>
        <v/>
      </c>
      <c r="F176" s="9">
        <f>IF(Data!F176&gt;0,Data!F176-4,"")</f>
        <v/>
      </c>
      <c r="G176" s="9">
        <f>IF(Data!G176&gt;0,Data!G176-4,"")</f>
        <v/>
      </c>
      <c r="H176" s="9">
        <f>IF(Data!H176&gt;0,Data!H176-4,"")</f>
        <v/>
      </c>
      <c r="K176" s="7">
        <f>IF((MAX(A176,B176,C176,D176)-MIN(A176,B176,C176,D176))&gt;3,1,"")</f>
        <v/>
      </c>
      <c r="L176" s="7">
        <f>IF((MAX(E176,F176,G176,H176)-MIN(E176,F176,G176,H176))&gt;3,1,"")</f>
        <v/>
      </c>
      <c r="M176" s="4">
        <f>IF(COUNT(A176:D176)&gt;0,IF(COUNT(E176:H176)&gt;0,SUM(K176,L176),0),"")</f>
        <v/>
      </c>
    </row>
    <row r="177">
      <c r="A177" s="9">
        <f>IF(Data!A177&gt;0,Data!A177-4,"")</f>
        <v/>
      </c>
      <c r="B177" s="9">
        <f>IF(Data!B177&gt;0,Data!B177-4,"")</f>
        <v/>
      </c>
      <c r="C177" s="9">
        <f>IF(Data!C177&gt;0,Data!C177-4,"")</f>
        <v/>
      </c>
      <c r="D177" s="9">
        <f>IF(Data!D177&gt;0,Data!D177-4,"")</f>
        <v/>
      </c>
      <c r="E177" s="9">
        <f>IF(Data!E177&gt;0,Data!E177-4,"")</f>
        <v/>
      </c>
      <c r="F177" s="9">
        <f>IF(Data!F177&gt;0,Data!F177-4,"")</f>
        <v/>
      </c>
      <c r="G177" s="9">
        <f>IF(Data!G177&gt;0,Data!G177-4,"")</f>
        <v/>
      </c>
      <c r="H177" s="9">
        <f>IF(Data!H177&gt;0,Data!H177-4,"")</f>
        <v/>
      </c>
      <c r="K177" s="7">
        <f>IF((MAX(A177,B177,C177,D177)-MIN(A177,B177,C177,D177))&gt;3,1,"")</f>
        <v/>
      </c>
      <c r="L177" s="7">
        <f>IF((MAX(E177,F177,G177,H177)-MIN(E177,F177,G177,H177))&gt;3,1,"")</f>
        <v/>
      </c>
      <c r="M177" s="4">
        <f>IF(COUNT(A177:D177)&gt;0,IF(COUNT(E177:H177)&gt;0,SUM(K177,L177),0),"")</f>
        <v/>
      </c>
    </row>
    <row r="178">
      <c r="A178" s="9">
        <f>IF(Data!A178&gt;0,Data!A178-4,"")</f>
        <v/>
      </c>
      <c r="B178" s="9">
        <f>IF(Data!B178&gt;0,Data!B178-4,"")</f>
        <v/>
      </c>
      <c r="C178" s="9">
        <f>IF(Data!C178&gt;0,Data!C178-4,"")</f>
        <v/>
      </c>
      <c r="D178" s="9">
        <f>IF(Data!D178&gt;0,Data!D178-4,"")</f>
        <v/>
      </c>
      <c r="E178" s="9">
        <f>IF(Data!E178&gt;0,Data!E178-4,"")</f>
        <v/>
      </c>
      <c r="F178" s="9">
        <f>IF(Data!F178&gt;0,Data!F178-4,"")</f>
        <v/>
      </c>
      <c r="G178" s="9">
        <f>IF(Data!G178&gt;0,Data!G178-4,"")</f>
        <v/>
      </c>
      <c r="H178" s="9">
        <f>IF(Data!H178&gt;0,Data!H178-4,"")</f>
        <v/>
      </c>
      <c r="K178" s="7">
        <f>IF((MAX(A178,B178,C178,D178)-MIN(A178,B178,C178,D178))&gt;3,1,"")</f>
        <v/>
      </c>
      <c r="L178" s="7">
        <f>IF((MAX(E178,F178,G178,H178)-MIN(E178,F178,G178,H178))&gt;3,1,"")</f>
        <v/>
      </c>
      <c r="M178" s="4">
        <f>IF(COUNT(A178:D178)&gt;0,IF(COUNT(E178:H178)&gt;0,SUM(K178,L178),0),"")</f>
        <v/>
      </c>
    </row>
    <row r="179">
      <c r="A179" s="9">
        <f>IF(Data!A179&gt;0,Data!A179-4,"")</f>
        <v/>
      </c>
      <c r="B179" s="9">
        <f>IF(Data!B179&gt;0,Data!B179-4,"")</f>
        <v/>
      </c>
      <c r="C179" s="9">
        <f>IF(Data!C179&gt;0,Data!C179-4,"")</f>
        <v/>
      </c>
      <c r="D179" s="9">
        <f>IF(Data!D179&gt;0,Data!D179-4,"")</f>
        <v/>
      </c>
      <c r="E179" s="9">
        <f>IF(Data!E179&gt;0,Data!E179-4,"")</f>
        <v/>
      </c>
      <c r="F179" s="9">
        <f>IF(Data!F179&gt;0,Data!F179-4,"")</f>
        <v/>
      </c>
      <c r="G179" s="9">
        <f>IF(Data!G179&gt;0,Data!G179-4,"")</f>
        <v/>
      </c>
      <c r="H179" s="9">
        <f>IF(Data!H179&gt;0,Data!H179-4,"")</f>
        <v/>
      </c>
      <c r="K179" s="7">
        <f>IF((MAX(A179,B179,C179,D179)-MIN(A179,B179,C179,D179))&gt;3,1,"")</f>
        <v/>
      </c>
      <c r="L179" s="7">
        <f>IF((MAX(E179,F179,G179,H179)-MIN(E179,F179,G179,H179))&gt;3,1,"")</f>
        <v/>
      </c>
      <c r="M179" s="4">
        <f>IF(COUNT(A179:D179)&gt;0,IF(COUNT(E179:H179)&gt;0,SUM(K179,L179),0),"")</f>
        <v/>
      </c>
    </row>
    <row r="180">
      <c r="A180" s="9">
        <f>IF(Data!A180&gt;0,Data!A180-4,"")</f>
        <v/>
      </c>
      <c r="B180" s="9">
        <f>IF(Data!B180&gt;0,Data!B180-4,"")</f>
        <v/>
      </c>
      <c r="C180" s="9">
        <f>IF(Data!C180&gt;0,Data!C180-4,"")</f>
        <v/>
      </c>
      <c r="D180" s="9">
        <f>IF(Data!D180&gt;0,Data!D180-4,"")</f>
        <v/>
      </c>
      <c r="E180" s="9">
        <f>IF(Data!E180&gt;0,Data!E180-4,"")</f>
        <v/>
      </c>
      <c r="F180" s="9">
        <f>IF(Data!F180&gt;0,Data!F180-4,"")</f>
        <v/>
      </c>
      <c r="G180" s="9">
        <f>IF(Data!G180&gt;0,Data!G180-4,"")</f>
        <v/>
      </c>
      <c r="H180" s="9">
        <f>IF(Data!H180&gt;0,Data!H180-4,"")</f>
        <v/>
      </c>
      <c r="K180" s="7">
        <f>IF((MAX(A180,B180,C180,D180)-MIN(A180,B180,C180,D180))&gt;3,1,"")</f>
        <v/>
      </c>
      <c r="L180" s="7">
        <f>IF((MAX(E180,F180,G180,H180)-MIN(E180,F180,G180,H180))&gt;3,1,"")</f>
        <v/>
      </c>
      <c r="M180" s="4">
        <f>IF(COUNT(A180:D180)&gt;0,IF(COUNT(E180:H180)&gt;0,SUM(K180,L180),0),"")</f>
        <v/>
      </c>
    </row>
    <row r="181">
      <c r="A181" s="9">
        <f>IF(Data!A181&gt;0,Data!A181-4,"")</f>
        <v/>
      </c>
      <c r="B181" s="9">
        <f>IF(Data!B181&gt;0,Data!B181-4,"")</f>
        <v/>
      </c>
      <c r="C181" s="9">
        <f>IF(Data!C181&gt;0,Data!C181-4,"")</f>
        <v/>
      </c>
      <c r="D181" s="9">
        <f>IF(Data!D181&gt;0,Data!D181-4,"")</f>
        <v/>
      </c>
      <c r="E181" s="9">
        <f>IF(Data!E181&gt;0,Data!E181-4,"")</f>
        <v/>
      </c>
      <c r="F181" s="9">
        <f>IF(Data!F181&gt;0,Data!F181-4,"")</f>
        <v/>
      </c>
      <c r="G181" s="9">
        <f>IF(Data!G181&gt;0,Data!G181-4,"")</f>
        <v/>
      </c>
      <c r="H181" s="9">
        <f>IF(Data!H181&gt;0,Data!H181-4,"")</f>
        <v/>
      </c>
      <c r="K181" s="7">
        <f>IF((MAX(A181,B181,C181,D181)-MIN(A181,B181,C181,D181))&gt;3,1,"")</f>
        <v/>
      </c>
      <c r="L181" s="7">
        <f>IF((MAX(E181,F181,G181,H181)-MIN(E181,F181,G181,H181))&gt;3,1,"")</f>
        <v/>
      </c>
      <c r="M181" s="4">
        <f>IF(COUNT(A181:D181)&gt;0,IF(COUNT(E181:H181)&gt;0,SUM(K181,L181),0),"")</f>
        <v/>
      </c>
    </row>
    <row r="182">
      <c r="A182" s="9">
        <f>IF(Data!A182&gt;0,Data!A182-4,"")</f>
        <v/>
      </c>
      <c r="B182" s="9">
        <f>IF(Data!B182&gt;0,Data!B182-4,"")</f>
        <v/>
      </c>
      <c r="C182" s="9">
        <f>IF(Data!C182&gt;0,Data!C182-4,"")</f>
        <v/>
      </c>
      <c r="D182" s="9">
        <f>IF(Data!D182&gt;0,Data!D182-4,"")</f>
        <v/>
      </c>
      <c r="E182" s="9">
        <f>IF(Data!E182&gt;0,Data!E182-4,"")</f>
        <v/>
      </c>
      <c r="F182" s="9">
        <f>IF(Data!F182&gt;0,Data!F182-4,"")</f>
        <v/>
      </c>
      <c r="G182" s="9">
        <f>IF(Data!G182&gt;0,Data!G182-4,"")</f>
        <v/>
      </c>
      <c r="H182" s="9">
        <f>IF(Data!H182&gt;0,Data!H182-4,"")</f>
        <v/>
      </c>
      <c r="K182" s="7">
        <f>IF((MAX(A182,B182,C182,D182)-MIN(A182,B182,C182,D182))&gt;3,1,"")</f>
        <v/>
      </c>
      <c r="L182" s="7">
        <f>IF((MAX(E182,F182,G182,H182)-MIN(E182,F182,G182,H182))&gt;3,1,"")</f>
        <v/>
      </c>
      <c r="M182" s="4">
        <f>IF(COUNT(A182:D182)&gt;0,IF(COUNT(E182:H182)&gt;0,SUM(K182,L182),0),"")</f>
        <v/>
      </c>
    </row>
    <row r="183">
      <c r="A183" s="9">
        <f>IF(Data!A183&gt;0,Data!A183-4,"")</f>
        <v/>
      </c>
      <c r="B183" s="9">
        <f>IF(Data!B183&gt;0,Data!B183-4,"")</f>
        <v/>
      </c>
      <c r="C183" s="9">
        <f>IF(Data!C183&gt;0,Data!C183-4,"")</f>
        <v/>
      </c>
      <c r="D183" s="9">
        <f>IF(Data!D183&gt;0,Data!D183-4,"")</f>
        <v/>
      </c>
      <c r="E183" s="9">
        <f>IF(Data!E183&gt;0,Data!E183-4,"")</f>
        <v/>
      </c>
      <c r="F183" s="9">
        <f>IF(Data!F183&gt;0,Data!F183-4,"")</f>
        <v/>
      </c>
      <c r="G183" s="9">
        <f>IF(Data!G183&gt;0,Data!G183-4,"")</f>
        <v/>
      </c>
      <c r="H183" s="9">
        <f>IF(Data!H183&gt;0,Data!H183-4,"")</f>
        <v/>
      </c>
      <c r="K183" s="7">
        <f>IF((MAX(A183,B183,C183,D183)-MIN(A183,B183,C183,D183))&gt;3,1,"")</f>
        <v/>
      </c>
      <c r="L183" s="7">
        <f>IF((MAX(E183,F183,G183,H183)-MIN(E183,F183,G183,H183))&gt;3,1,"")</f>
        <v/>
      </c>
      <c r="M183" s="4">
        <f>IF(COUNT(A183:D183)&gt;0,IF(COUNT(E183:H183)&gt;0,SUM(K183,L183),0),"")</f>
        <v/>
      </c>
    </row>
    <row r="184">
      <c r="A184" s="9">
        <f>IF(Data!A184&gt;0,Data!A184-4,"")</f>
        <v/>
      </c>
      <c r="B184" s="9">
        <f>IF(Data!B184&gt;0,Data!B184-4,"")</f>
        <v/>
      </c>
      <c r="C184" s="9">
        <f>IF(Data!C184&gt;0,Data!C184-4,"")</f>
        <v/>
      </c>
      <c r="D184" s="9">
        <f>IF(Data!D184&gt;0,Data!D184-4,"")</f>
        <v/>
      </c>
      <c r="E184" s="9">
        <f>IF(Data!E184&gt;0,Data!E184-4,"")</f>
        <v/>
      </c>
      <c r="F184" s="9">
        <f>IF(Data!F184&gt;0,Data!F184-4,"")</f>
        <v/>
      </c>
      <c r="G184" s="9">
        <f>IF(Data!G184&gt;0,Data!G184-4,"")</f>
        <v/>
      </c>
      <c r="H184" s="9">
        <f>IF(Data!H184&gt;0,Data!H184-4,"")</f>
        <v/>
      </c>
      <c r="K184" s="7">
        <f>IF((MAX(A184,B184,C184,D184)-MIN(A184,B184,C184,D184))&gt;3,1,"")</f>
        <v/>
      </c>
      <c r="L184" s="7">
        <f>IF((MAX(E184,F184,G184,H184)-MIN(E184,F184,G184,H184))&gt;3,1,"")</f>
        <v/>
      </c>
      <c r="M184" s="4">
        <f>IF(COUNT(A184:D184)&gt;0,IF(COUNT(E184:H184)&gt;0,SUM(K184,L184),0),"")</f>
        <v/>
      </c>
    </row>
    <row r="185">
      <c r="A185" s="9">
        <f>IF(Data!A185&gt;0,Data!A185-4,"")</f>
        <v/>
      </c>
      <c r="B185" s="9">
        <f>IF(Data!B185&gt;0,Data!B185-4,"")</f>
        <v/>
      </c>
      <c r="C185" s="9">
        <f>IF(Data!C185&gt;0,Data!C185-4,"")</f>
        <v/>
      </c>
      <c r="D185" s="9">
        <f>IF(Data!D185&gt;0,Data!D185-4,"")</f>
        <v/>
      </c>
      <c r="E185" s="9">
        <f>IF(Data!E185&gt;0,Data!E185-4,"")</f>
        <v/>
      </c>
      <c r="F185" s="9">
        <f>IF(Data!F185&gt;0,Data!F185-4,"")</f>
        <v/>
      </c>
      <c r="G185" s="9">
        <f>IF(Data!G185&gt;0,Data!G185-4,"")</f>
        <v/>
      </c>
      <c r="H185" s="9">
        <f>IF(Data!H185&gt;0,Data!H185-4,"")</f>
        <v/>
      </c>
      <c r="K185" s="7">
        <f>IF((MAX(A185,B185,C185,D185)-MIN(A185,B185,C185,D185))&gt;3,1,"")</f>
        <v/>
      </c>
      <c r="L185" s="7">
        <f>IF((MAX(E185,F185,G185,H185)-MIN(E185,F185,G185,H185))&gt;3,1,"")</f>
        <v/>
      </c>
      <c r="M185" s="4">
        <f>IF(COUNT(A185:D185)&gt;0,IF(COUNT(E185:H185)&gt;0,SUM(K185,L185),0),"")</f>
        <v/>
      </c>
    </row>
    <row r="186">
      <c r="A186" s="9">
        <f>IF(Data!A186&gt;0,Data!A186-4,"")</f>
        <v/>
      </c>
      <c r="B186" s="9">
        <f>IF(Data!B186&gt;0,Data!B186-4,"")</f>
        <v/>
      </c>
      <c r="C186" s="9">
        <f>IF(Data!C186&gt;0,Data!C186-4,"")</f>
        <v/>
      </c>
      <c r="D186" s="9">
        <f>IF(Data!D186&gt;0,Data!D186-4,"")</f>
        <v/>
      </c>
      <c r="E186" s="9">
        <f>IF(Data!E186&gt;0,Data!E186-4,"")</f>
        <v/>
      </c>
      <c r="F186" s="9">
        <f>IF(Data!F186&gt;0,Data!F186-4,"")</f>
        <v/>
      </c>
      <c r="G186" s="9">
        <f>IF(Data!G186&gt;0,Data!G186-4,"")</f>
        <v/>
      </c>
      <c r="H186" s="9">
        <f>IF(Data!H186&gt;0,Data!H186-4,"")</f>
        <v/>
      </c>
      <c r="K186" s="7">
        <f>IF((MAX(A186,B186,C186,D186)-MIN(A186,B186,C186,D186))&gt;3,1,"")</f>
        <v/>
      </c>
      <c r="L186" s="7">
        <f>IF((MAX(E186,F186,G186,H186)-MIN(E186,F186,G186,H186))&gt;3,1,"")</f>
        <v/>
      </c>
      <c r="M186" s="4">
        <f>IF(COUNT(A186:D186)&gt;0,IF(COUNT(E186:H186)&gt;0,SUM(K186,L186),0),"")</f>
        <v/>
      </c>
    </row>
    <row r="187">
      <c r="A187" s="9">
        <f>IF(Data!A187&gt;0,Data!A187-4,"")</f>
        <v/>
      </c>
      <c r="B187" s="9">
        <f>IF(Data!B187&gt;0,Data!B187-4,"")</f>
        <v/>
      </c>
      <c r="C187" s="9">
        <f>IF(Data!C187&gt;0,Data!C187-4,"")</f>
        <v/>
      </c>
      <c r="D187" s="9">
        <f>IF(Data!D187&gt;0,Data!D187-4,"")</f>
        <v/>
      </c>
      <c r="E187" s="9">
        <f>IF(Data!E187&gt;0,Data!E187-4,"")</f>
        <v/>
      </c>
      <c r="F187" s="9">
        <f>IF(Data!F187&gt;0,Data!F187-4,"")</f>
        <v/>
      </c>
      <c r="G187" s="9">
        <f>IF(Data!G187&gt;0,Data!G187-4,"")</f>
        <v/>
      </c>
      <c r="H187" s="9">
        <f>IF(Data!H187&gt;0,Data!H187-4,"")</f>
        <v/>
      </c>
      <c r="K187" s="7">
        <f>IF((MAX(A187,B187,C187,D187)-MIN(A187,B187,C187,D187))&gt;3,1,"")</f>
        <v/>
      </c>
      <c r="L187" s="7">
        <f>IF((MAX(E187,F187,G187,H187)-MIN(E187,F187,G187,H187))&gt;3,1,"")</f>
        <v/>
      </c>
      <c r="M187" s="4">
        <f>IF(COUNT(A187:D187)&gt;0,IF(COUNT(E187:H187)&gt;0,SUM(K187,L187),0),"")</f>
        <v/>
      </c>
    </row>
    <row r="188">
      <c r="A188" s="9">
        <f>IF(Data!A188&gt;0,Data!A188-4,"")</f>
        <v/>
      </c>
      <c r="B188" s="9">
        <f>IF(Data!B188&gt;0,Data!B188-4,"")</f>
        <v/>
      </c>
      <c r="C188" s="9">
        <f>IF(Data!C188&gt;0,Data!C188-4,"")</f>
        <v/>
      </c>
      <c r="D188" s="9">
        <f>IF(Data!D188&gt;0,Data!D188-4,"")</f>
        <v/>
      </c>
      <c r="E188" s="9">
        <f>IF(Data!E188&gt;0,Data!E188-4,"")</f>
        <v/>
      </c>
      <c r="F188" s="9">
        <f>IF(Data!F188&gt;0,Data!F188-4,"")</f>
        <v/>
      </c>
      <c r="G188" s="9">
        <f>IF(Data!G188&gt;0,Data!G188-4,"")</f>
        <v/>
      </c>
      <c r="H188" s="9">
        <f>IF(Data!H188&gt;0,Data!H188-4,"")</f>
        <v/>
      </c>
      <c r="K188" s="7">
        <f>IF((MAX(A188,B188,C188,D188)-MIN(A188,B188,C188,D188))&gt;3,1,"")</f>
        <v/>
      </c>
      <c r="L188" s="7">
        <f>IF((MAX(E188,F188,G188,H188)-MIN(E188,F188,G188,H188))&gt;3,1,"")</f>
        <v/>
      </c>
      <c r="M188" s="4">
        <f>IF(COUNT(A188:D188)&gt;0,IF(COUNT(E188:H188)&gt;0,SUM(K188,L188),0),"")</f>
        <v/>
      </c>
    </row>
    <row r="189">
      <c r="A189" s="9">
        <f>IF(Data!A189&gt;0,Data!A189-4,"")</f>
        <v/>
      </c>
      <c r="B189" s="9">
        <f>IF(Data!B189&gt;0,Data!B189-4,"")</f>
        <v/>
      </c>
      <c r="C189" s="9">
        <f>IF(Data!C189&gt;0,Data!C189-4,"")</f>
        <v/>
      </c>
      <c r="D189" s="9">
        <f>IF(Data!D189&gt;0,Data!D189-4,"")</f>
        <v/>
      </c>
      <c r="E189" s="9">
        <f>IF(Data!E189&gt;0,Data!E189-4,"")</f>
        <v/>
      </c>
      <c r="F189" s="9">
        <f>IF(Data!F189&gt;0,Data!F189-4,"")</f>
        <v/>
      </c>
      <c r="G189" s="9">
        <f>IF(Data!G189&gt;0,Data!G189-4,"")</f>
        <v/>
      </c>
      <c r="H189" s="9">
        <f>IF(Data!H189&gt;0,Data!H189-4,"")</f>
        <v/>
      </c>
      <c r="K189" s="7">
        <f>IF((MAX(A189,B189,C189,D189)-MIN(A189,B189,C189,D189))&gt;3,1,"")</f>
        <v/>
      </c>
      <c r="L189" s="7">
        <f>IF((MAX(E189,F189,G189,H189)-MIN(E189,F189,G189,H189))&gt;3,1,"")</f>
        <v/>
      </c>
      <c r="M189" s="4">
        <f>IF(COUNT(A189:D189)&gt;0,IF(COUNT(E189:H189)&gt;0,SUM(K189,L189),0),"")</f>
        <v/>
      </c>
    </row>
    <row r="190">
      <c r="A190" s="9">
        <f>IF(Data!A190&gt;0,Data!A190-4,"")</f>
        <v/>
      </c>
      <c r="B190" s="9">
        <f>IF(Data!B190&gt;0,Data!B190-4,"")</f>
        <v/>
      </c>
      <c r="C190" s="9">
        <f>IF(Data!C190&gt;0,Data!C190-4,"")</f>
        <v/>
      </c>
      <c r="D190" s="9">
        <f>IF(Data!D190&gt;0,Data!D190-4,"")</f>
        <v/>
      </c>
      <c r="E190" s="9">
        <f>IF(Data!E190&gt;0,Data!E190-4,"")</f>
        <v/>
      </c>
      <c r="F190" s="9">
        <f>IF(Data!F190&gt;0,Data!F190-4,"")</f>
        <v/>
      </c>
      <c r="G190" s="9">
        <f>IF(Data!G190&gt;0,Data!G190-4,"")</f>
        <v/>
      </c>
      <c r="H190" s="9">
        <f>IF(Data!H190&gt;0,Data!H190-4,"")</f>
        <v/>
      </c>
      <c r="K190" s="7">
        <f>IF((MAX(A190,B190,C190,D190)-MIN(A190,B190,C190,D190))&gt;3,1,"")</f>
        <v/>
      </c>
      <c r="L190" s="7">
        <f>IF((MAX(E190,F190,G190,H190)-MIN(E190,F190,G190,H190))&gt;3,1,"")</f>
        <v/>
      </c>
      <c r="M190" s="4">
        <f>IF(COUNT(A190:D190)&gt;0,IF(COUNT(E190:H190)&gt;0,SUM(K190,L190),0),"")</f>
        <v/>
      </c>
    </row>
    <row r="191">
      <c r="A191" s="9">
        <f>IF(Data!A191&gt;0,Data!A191-4,"")</f>
        <v/>
      </c>
      <c r="B191" s="9">
        <f>IF(Data!B191&gt;0,Data!B191-4,"")</f>
        <v/>
      </c>
      <c r="C191" s="9">
        <f>IF(Data!C191&gt;0,Data!C191-4,"")</f>
        <v/>
      </c>
      <c r="D191" s="9">
        <f>IF(Data!D191&gt;0,Data!D191-4,"")</f>
        <v/>
      </c>
      <c r="E191" s="9">
        <f>IF(Data!E191&gt;0,Data!E191-4,"")</f>
        <v/>
      </c>
      <c r="F191" s="9">
        <f>IF(Data!F191&gt;0,Data!F191-4,"")</f>
        <v/>
      </c>
      <c r="G191" s="9">
        <f>IF(Data!G191&gt;0,Data!G191-4,"")</f>
        <v/>
      </c>
      <c r="H191" s="9">
        <f>IF(Data!H191&gt;0,Data!H191-4,"")</f>
        <v/>
      </c>
      <c r="K191" s="7">
        <f>IF((MAX(A191,B191,C191,D191)-MIN(A191,B191,C191,D191))&gt;3,1,"")</f>
        <v/>
      </c>
      <c r="L191" s="7">
        <f>IF((MAX(E191,F191,G191,H191)-MIN(E191,F191,G191,H191))&gt;3,1,"")</f>
        <v/>
      </c>
      <c r="M191" s="4">
        <f>IF(COUNT(A191:D191)&gt;0,IF(COUNT(E191:H191)&gt;0,SUM(K191,L191),0),"")</f>
        <v/>
      </c>
    </row>
    <row r="192">
      <c r="A192" s="9">
        <f>IF(Data!A192&gt;0,Data!A192-4,"")</f>
        <v/>
      </c>
      <c r="B192" s="9">
        <f>IF(Data!B192&gt;0,Data!B192-4,"")</f>
        <v/>
      </c>
      <c r="C192" s="9">
        <f>IF(Data!C192&gt;0,Data!C192-4,"")</f>
        <v/>
      </c>
      <c r="D192" s="9">
        <f>IF(Data!D192&gt;0,Data!D192-4,"")</f>
        <v/>
      </c>
      <c r="E192" s="9">
        <f>IF(Data!E192&gt;0,Data!E192-4,"")</f>
        <v/>
      </c>
      <c r="F192" s="9">
        <f>IF(Data!F192&gt;0,Data!F192-4,"")</f>
        <v/>
      </c>
      <c r="G192" s="9">
        <f>IF(Data!G192&gt;0,Data!G192-4,"")</f>
        <v/>
      </c>
      <c r="H192" s="9">
        <f>IF(Data!H192&gt;0,Data!H192-4,"")</f>
        <v/>
      </c>
      <c r="K192" s="7">
        <f>IF((MAX(A192,B192,C192,D192)-MIN(A192,B192,C192,D192))&gt;3,1,"")</f>
        <v/>
      </c>
      <c r="L192" s="7">
        <f>IF((MAX(E192,F192,G192,H192)-MIN(E192,F192,G192,H192))&gt;3,1,"")</f>
        <v/>
      </c>
      <c r="M192" s="4">
        <f>IF(COUNT(A192:D192)&gt;0,IF(COUNT(E192:H192)&gt;0,SUM(K192,L192),0),"")</f>
        <v/>
      </c>
    </row>
    <row r="193">
      <c r="A193" s="9">
        <f>IF(Data!A193&gt;0,Data!A193-4,"")</f>
        <v/>
      </c>
      <c r="B193" s="9">
        <f>IF(Data!B193&gt;0,Data!B193-4,"")</f>
        <v/>
      </c>
      <c r="C193" s="9">
        <f>IF(Data!C193&gt;0,Data!C193-4,"")</f>
        <v/>
      </c>
      <c r="D193" s="9">
        <f>IF(Data!D193&gt;0,Data!D193-4,"")</f>
        <v/>
      </c>
      <c r="E193" s="9">
        <f>IF(Data!E193&gt;0,Data!E193-4,"")</f>
        <v/>
      </c>
      <c r="F193" s="9">
        <f>IF(Data!F193&gt;0,Data!F193-4,"")</f>
        <v/>
      </c>
      <c r="G193" s="9">
        <f>IF(Data!G193&gt;0,Data!G193-4,"")</f>
        <v/>
      </c>
      <c r="H193" s="9">
        <f>IF(Data!H193&gt;0,Data!H193-4,"")</f>
        <v/>
      </c>
      <c r="K193" s="7">
        <f>IF((MAX(A193,B193,C193,D193)-MIN(A193,B193,C193,D193))&gt;3,1,"")</f>
        <v/>
      </c>
      <c r="L193" s="7">
        <f>IF((MAX(E193,F193,G193,H193)-MIN(E193,F193,G193,H193))&gt;3,1,"")</f>
        <v/>
      </c>
      <c r="M193" s="4">
        <f>IF(COUNT(A193:D193)&gt;0,IF(COUNT(E193:H193)&gt;0,SUM(K193,L193),0),"")</f>
        <v/>
      </c>
    </row>
    <row r="194">
      <c r="A194" s="9">
        <f>IF(Data!A194&gt;0,Data!A194-4,"")</f>
        <v/>
      </c>
      <c r="B194" s="9">
        <f>IF(Data!B194&gt;0,Data!B194-4,"")</f>
        <v/>
      </c>
      <c r="C194" s="9">
        <f>IF(Data!C194&gt;0,Data!C194-4,"")</f>
        <v/>
      </c>
      <c r="D194" s="9">
        <f>IF(Data!D194&gt;0,Data!D194-4,"")</f>
        <v/>
      </c>
      <c r="E194" s="9">
        <f>IF(Data!E194&gt;0,Data!E194-4,"")</f>
        <v/>
      </c>
      <c r="F194" s="9">
        <f>IF(Data!F194&gt;0,Data!F194-4,"")</f>
        <v/>
      </c>
      <c r="G194" s="9">
        <f>IF(Data!G194&gt;0,Data!G194-4,"")</f>
        <v/>
      </c>
      <c r="H194" s="9">
        <f>IF(Data!H194&gt;0,Data!H194-4,"")</f>
        <v/>
      </c>
      <c r="K194" s="7">
        <f>IF((MAX(A194,B194,C194,D194)-MIN(A194,B194,C194,D194))&gt;3,1,"")</f>
        <v/>
      </c>
      <c r="L194" s="7">
        <f>IF((MAX(E194,F194,G194,H194)-MIN(E194,F194,G194,H194))&gt;3,1,"")</f>
        <v/>
      </c>
      <c r="M194" s="4">
        <f>IF(COUNT(A194:D194)&gt;0,IF(COUNT(E194:H194)&gt;0,SUM(K194,L194),0),"")</f>
        <v/>
      </c>
    </row>
    <row r="195">
      <c r="A195" s="9">
        <f>IF(Data!A195&gt;0,Data!A195-4,"")</f>
        <v/>
      </c>
      <c r="B195" s="9">
        <f>IF(Data!B195&gt;0,Data!B195-4,"")</f>
        <v/>
      </c>
      <c r="C195" s="9">
        <f>IF(Data!C195&gt;0,Data!C195-4,"")</f>
        <v/>
      </c>
      <c r="D195" s="9">
        <f>IF(Data!D195&gt;0,Data!D195-4,"")</f>
        <v/>
      </c>
      <c r="E195" s="9">
        <f>IF(Data!E195&gt;0,Data!E195-4,"")</f>
        <v/>
      </c>
      <c r="F195" s="9">
        <f>IF(Data!F195&gt;0,Data!F195-4,"")</f>
        <v/>
      </c>
      <c r="G195" s="9">
        <f>IF(Data!G195&gt;0,Data!G195-4,"")</f>
        <v/>
      </c>
      <c r="H195" s="9">
        <f>IF(Data!H195&gt;0,Data!H195-4,"")</f>
        <v/>
      </c>
      <c r="K195" s="7">
        <f>IF((MAX(A195,B195,C195,D195)-MIN(A195,B195,C195,D195))&gt;3,1,"")</f>
        <v/>
      </c>
      <c r="L195" s="7">
        <f>IF((MAX(E195,F195,G195,H195)-MIN(E195,F195,G195,H195))&gt;3,1,"")</f>
        <v/>
      </c>
      <c r="M195" s="4">
        <f>IF(COUNT(A195:D195)&gt;0,IF(COUNT(E195:H195)&gt;0,SUM(K195,L195),0),"")</f>
        <v/>
      </c>
    </row>
    <row r="196">
      <c r="A196" s="9">
        <f>IF(Data!A196&gt;0,Data!A196-4,"")</f>
        <v/>
      </c>
      <c r="B196" s="9">
        <f>IF(Data!B196&gt;0,Data!B196-4,"")</f>
        <v/>
      </c>
      <c r="C196" s="9">
        <f>IF(Data!C196&gt;0,Data!C196-4,"")</f>
        <v/>
      </c>
      <c r="D196" s="9">
        <f>IF(Data!D196&gt;0,Data!D196-4,"")</f>
        <v/>
      </c>
      <c r="E196" s="9">
        <f>IF(Data!E196&gt;0,Data!E196-4,"")</f>
        <v/>
      </c>
      <c r="F196" s="9">
        <f>IF(Data!F196&gt;0,Data!F196-4,"")</f>
        <v/>
      </c>
      <c r="G196" s="9">
        <f>IF(Data!G196&gt;0,Data!G196-4,"")</f>
        <v/>
      </c>
      <c r="H196" s="9">
        <f>IF(Data!H196&gt;0,Data!H196-4,"")</f>
        <v/>
      </c>
      <c r="K196" s="7">
        <f>IF((MAX(A196,B196,C196,D196)-MIN(A196,B196,C196,D196))&gt;3,1,"")</f>
        <v/>
      </c>
      <c r="L196" s="7">
        <f>IF((MAX(E196,F196,G196,H196)-MIN(E196,F196,G196,H196))&gt;3,1,"")</f>
        <v/>
      </c>
      <c r="M196" s="4">
        <f>IF(COUNT(A196:D196)&gt;0,IF(COUNT(E196:H196)&gt;0,SUM(K196,L196),0),"")</f>
        <v/>
      </c>
    </row>
    <row r="197">
      <c r="A197" s="9">
        <f>IF(Data!A197&gt;0,Data!A197-4,"")</f>
        <v/>
      </c>
      <c r="B197" s="9">
        <f>IF(Data!B197&gt;0,Data!B197-4,"")</f>
        <v/>
      </c>
      <c r="C197" s="9">
        <f>IF(Data!C197&gt;0,Data!C197-4,"")</f>
        <v/>
      </c>
      <c r="D197" s="9">
        <f>IF(Data!D197&gt;0,Data!D197-4,"")</f>
        <v/>
      </c>
      <c r="E197" s="9">
        <f>IF(Data!E197&gt;0,Data!E197-4,"")</f>
        <v/>
      </c>
      <c r="F197" s="9">
        <f>IF(Data!F197&gt;0,Data!F197-4,"")</f>
        <v/>
      </c>
      <c r="G197" s="9">
        <f>IF(Data!G197&gt;0,Data!G197-4,"")</f>
        <v/>
      </c>
      <c r="H197" s="9">
        <f>IF(Data!H197&gt;0,Data!H197-4,"")</f>
        <v/>
      </c>
      <c r="K197" s="7">
        <f>IF((MAX(A197,B197,C197,D197)-MIN(A197,B197,C197,D197))&gt;3,1,"")</f>
        <v/>
      </c>
      <c r="L197" s="7">
        <f>IF((MAX(E197,F197,G197,H197)-MIN(E197,F197,G197,H197))&gt;3,1,"")</f>
        <v/>
      </c>
      <c r="M197" s="4">
        <f>IF(COUNT(A197:D197)&gt;0,IF(COUNT(E197:H197)&gt;0,SUM(K197,L197),0),"")</f>
        <v/>
      </c>
    </row>
    <row r="198">
      <c r="A198" s="9">
        <f>IF(Data!A198&gt;0,Data!A198-4,"")</f>
        <v/>
      </c>
      <c r="B198" s="9">
        <f>IF(Data!B198&gt;0,Data!B198-4,"")</f>
        <v/>
      </c>
      <c r="C198" s="9">
        <f>IF(Data!C198&gt;0,Data!C198-4,"")</f>
        <v/>
      </c>
      <c r="D198" s="9">
        <f>IF(Data!D198&gt;0,Data!D198-4,"")</f>
        <v/>
      </c>
      <c r="E198" s="9">
        <f>IF(Data!E198&gt;0,Data!E198-4,"")</f>
        <v/>
      </c>
      <c r="F198" s="9">
        <f>IF(Data!F198&gt;0,Data!F198-4,"")</f>
        <v/>
      </c>
      <c r="G198" s="9">
        <f>IF(Data!G198&gt;0,Data!G198-4,"")</f>
        <v/>
      </c>
      <c r="H198" s="9">
        <f>IF(Data!H198&gt;0,Data!H198-4,"")</f>
        <v/>
      </c>
      <c r="K198" s="7">
        <f>IF((MAX(A198,B198,C198,D198)-MIN(A198,B198,C198,D198))&gt;3,1,"")</f>
        <v/>
      </c>
      <c r="L198" s="7">
        <f>IF((MAX(E198,F198,G198,H198)-MIN(E198,F198,G198,H198))&gt;3,1,"")</f>
        <v/>
      </c>
      <c r="M198" s="4">
        <f>IF(COUNT(A198:D198)&gt;0,IF(COUNT(E198:H198)&gt;0,SUM(K198,L198),0),"")</f>
        <v/>
      </c>
    </row>
    <row r="199">
      <c r="A199" s="9">
        <f>IF(Data!A199&gt;0,Data!A199-4,"")</f>
        <v/>
      </c>
      <c r="B199" s="9">
        <f>IF(Data!B199&gt;0,Data!B199-4,"")</f>
        <v/>
      </c>
      <c r="C199" s="9">
        <f>IF(Data!C199&gt;0,Data!C199-4,"")</f>
        <v/>
      </c>
      <c r="D199" s="9">
        <f>IF(Data!D199&gt;0,Data!D199-4,"")</f>
        <v/>
      </c>
      <c r="E199" s="9">
        <f>IF(Data!E199&gt;0,Data!E199-4,"")</f>
        <v/>
      </c>
      <c r="F199" s="9">
        <f>IF(Data!F199&gt;0,Data!F199-4,"")</f>
        <v/>
      </c>
      <c r="G199" s="9">
        <f>IF(Data!G199&gt;0,Data!G199-4,"")</f>
        <v/>
      </c>
      <c r="H199" s="9">
        <f>IF(Data!H199&gt;0,Data!H199-4,"")</f>
        <v/>
      </c>
      <c r="K199" s="7">
        <f>IF((MAX(A199,B199,C199,D199)-MIN(A199,B199,C199,D199))&gt;3,1,"")</f>
        <v/>
      </c>
      <c r="L199" s="7">
        <f>IF((MAX(E199,F199,G199,H199)-MIN(E199,F199,G199,H199))&gt;3,1,"")</f>
        <v/>
      </c>
      <c r="M199" s="4">
        <f>IF(COUNT(A199:D199)&gt;0,IF(COUNT(E199:H199)&gt;0,SUM(K199,L199),0),"")</f>
        <v/>
      </c>
    </row>
    <row r="200">
      <c r="A200" s="9">
        <f>IF(Data!A200&gt;0,Data!A200-4,"")</f>
        <v/>
      </c>
      <c r="B200" s="9">
        <f>IF(Data!B200&gt;0,Data!B200-4,"")</f>
        <v/>
      </c>
      <c r="C200" s="9">
        <f>IF(Data!C200&gt;0,Data!C200-4,"")</f>
        <v/>
      </c>
      <c r="D200" s="9">
        <f>IF(Data!D200&gt;0,Data!D200-4,"")</f>
        <v/>
      </c>
      <c r="E200" s="9">
        <f>IF(Data!E200&gt;0,Data!E200-4,"")</f>
        <v/>
      </c>
      <c r="F200" s="9">
        <f>IF(Data!F200&gt;0,Data!F200-4,"")</f>
        <v/>
      </c>
      <c r="G200" s="9">
        <f>IF(Data!G200&gt;0,Data!G200-4,"")</f>
        <v/>
      </c>
      <c r="H200" s="9">
        <f>IF(Data!H200&gt;0,Data!H200-4,"")</f>
        <v/>
      </c>
      <c r="K200" s="7">
        <f>IF((MAX(A200,B200,C200,D200)-MIN(A200,B200,C200,D200))&gt;3,1,"")</f>
        <v/>
      </c>
      <c r="L200" s="7">
        <f>IF((MAX(E200,F200,G200,H200)-MIN(E200,F200,G200,H200))&gt;3,1,"")</f>
        <v/>
      </c>
      <c r="M200" s="4">
        <f>IF(COUNT(A200:D200)&gt;0,IF(COUNT(E200:H200)&gt;0,SUM(K200,L200),0),"")</f>
        <v/>
      </c>
    </row>
    <row r="201">
      <c r="A201" s="9">
        <f>IF(Data!A201&gt;0,Data!A201-4,"")</f>
        <v/>
      </c>
      <c r="B201" s="9">
        <f>IF(Data!B201&gt;0,Data!B201-4,"")</f>
        <v/>
      </c>
      <c r="C201" s="9">
        <f>IF(Data!C201&gt;0,Data!C201-4,"")</f>
        <v/>
      </c>
      <c r="D201" s="9">
        <f>IF(Data!D201&gt;0,Data!D201-4,"")</f>
        <v/>
      </c>
      <c r="E201" s="9">
        <f>IF(Data!E201&gt;0,Data!E201-4,"")</f>
        <v/>
      </c>
      <c r="F201" s="9">
        <f>IF(Data!F201&gt;0,Data!F201-4,"")</f>
        <v/>
      </c>
      <c r="G201" s="9">
        <f>IF(Data!G201&gt;0,Data!G201-4,"")</f>
        <v/>
      </c>
      <c r="H201" s="9">
        <f>IF(Data!H201&gt;0,Data!H201-4,"")</f>
        <v/>
      </c>
      <c r="K201" s="7">
        <f>IF((MAX(A201,B201,C201,D201)-MIN(A201,B201,C201,D201))&gt;3,1,"")</f>
        <v/>
      </c>
      <c r="L201" s="7">
        <f>IF((MAX(E201,F201,G201,H201)-MIN(E201,F201,G201,H201))&gt;3,1,"")</f>
        <v/>
      </c>
      <c r="M201" s="4">
        <f>IF(COUNT(A201:D201)&gt;0,IF(COUNT(E201:H201)&gt;0,SUM(K201,L201),0),"")</f>
        <v/>
      </c>
    </row>
    <row r="202">
      <c r="A202" s="9">
        <f>IF(Data!A202&gt;0,Data!A202-4,"")</f>
        <v/>
      </c>
      <c r="B202" s="9">
        <f>IF(Data!B202&gt;0,Data!B202-4,"")</f>
        <v/>
      </c>
      <c r="C202" s="9">
        <f>IF(Data!C202&gt;0,Data!C202-4,"")</f>
        <v/>
      </c>
      <c r="D202" s="9">
        <f>IF(Data!D202&gt;0,Data!D202-4,"")</f>
        <v/>
      </c>
      <c r="E202" s="9">
        <f>IF(Data!E202&gt;0,Data!E202-4,"")</f>
        <v/>
      </c>
      <c r="F202" s="9">
        <f>IF(Data!F202&gt;0,Data!F202-4,"")</f>
        <v/>
      </c>
      <c r="G202" s="9">
        <f>IF(Data!G202&gt;0,Data!G202-4,"")</f>
        <v/>
      </c>
      <c r="H202" s="9">
        <f>IF(Data!H202&gt;0,Data!H202-4,"")</f>
        <v/>
      </c>
      <c r="K202" s="7">
        <f>IF((MAX(A202,B202,C202,D202)-MIN(A202,B202,C202,D202))&gt;3,1,"")</f>
        <v/>
      </c>
      <c r="L202" s="7">
        <f>IF((MAX(E202,F202,G202,H202)-MIN(E202,F202,G202,H202))&gt;3,1,"")</f>
        <v/>
      </c>
      <c r="M202" s="4">
        <f>IF(COUNT(A202:D202)&gt;0,IF(COUNT(E202:H202)&gt;0,SUM(K202,L202),0),"")</f>
        <v/>
      </c>
    </row>
    <row r="203">
      <c r="A203" s="9">
        <f>IF(Data!A203&gt;0,Data!A203-4,"")</f>
        <v/>
      </c>
      <c r="B203" s="9">
        <f>IF(Data!B203&gt;0,Data!B203-4,"")</f>
        <v/>
      </c>
      <c r="C203" s="9">
        <f>IF(Data!C203&gt;0,Data!C203-4,"")</f>
        <v/>
      </c>
      <c r="D203" s="9">
        <f>IF(Data!D203&gt;0,Data!D203-4,"")</f>
        <v/>
      </c>
      <c r="E203" s="9">
        <f>IF(Data!E203&gt;0,Data!E203-4,"")</f>
        <v/>
      </c>
      <c r="F203" s="9">
        <f>IF(Data!F203&gt;0,Data!F203-4,"")</f>
        <v/>
      </c>
      <c r="G203" s="9">
        <f>IF(Data!G203&gt;0,Data!G203-4,"")</f>
        <v/>
      </c>
      <c r="H203" s="9">
        <f>IF(Data!H203&gt;0,Data!H203-4,"")</f>
        <v/>
      </c>
      <c r="K203" s="7">
        <f>IF((MAX(A203,B203,C203,D203)-MIN(A203,B203,C203,D203))&gt;3,1,"")</f>
        <v/>
      </c>
      <c r="L203" s="7">
        <f>IF((MAX(E203,F203,G203,H203)-MIN(E203,F203,G203,H203))&gt;3,1,"")</f>
        <v/>
      </c>
      <c r="M203" s="4">
        <f>IF(COUNT(A203:D203)&gt;0,IF(COUNT(E203:H203)&gt;0,SUM(K203,L203),0),"")</f>
        <v/>
      </c>
    </row>
    <row r="204">
      <c r="A204" s="9">
        <f>IF(Data!A204&gt;0,Data!A204-4,"")</f>
        <v/>
      </c>
      <c r="B204" s="9">
        <f>IF(Data!B204&gt;0,Data!B204-4,"")</f>
        <v/>
      </c>
      <c r="C204" s="9">
        <f>IF(Data!C204&gt;0,Data!C204-4,"")</f>
        <v/>
      </c>
      <c r="D204" s="9">
        <f>IF(Data!D204&gt;0,Data!D204-4,"")</f>
        <v/>
      </c>
      <c r="E204" s="9">
        <f>IF(Data!E204&gt;0,Data!E204-4,"")</f>
        <v/>
      </c>
      <c r="F204" s="9">
        <f>IF(Data!F204&gt;0,Data!F204-4,"")</f>
        <v/>
      </c>
      <c r="G204" s="9">
        <f>IF(Data!G204&gt;0,Data!G204-4,"")</f>
        <v/>
      </c>
      <c r="H204" s="9">
        <f>IF(Data!H204&gt;0,Data!H204-4,"")</f>
        <v/>
      </c>
      <c r="K204" s="7">
        <f>IF((MAX(A204,B204,C204,D204)-MIN(A204,B204,C204,D204))&gt;3,1,"")</f>
        <v/>
      </c>
      <c r="L204" s="7">
        <f>IF((MAX(E204,F204,G204,H204)-MIN(E204,F204,G204,H204))&gt;3,1,"")</f>
        <v/>
      </c>
      <c r="M204" s="4">
        <f>IF(COUNT(A204:D204)&gt;0,IF(COUNT(E204:H204)&gt;0,SUM(K204,L204),0),"")</f>
        <v/>
      </c>
    </row>
    <row r="205">
      <c r="A205" s="9">
        <f>IF(Data!A205&gt;0,Data!A205-4,"")</f>
        <v/>
      </c>
      <c r="B205" s="9">
        <f>IF(Data!B205&gt;0,Data!B205-4,"")</f>
        <v/>
      </c>
      <c r="C205" s="9">
        <f>IF(Data!C205&gt;0,Data!C205-4,"")</f>
        <v/>
      </c>
      <c r="D205" s="9">
        <f>IF(Data!D205&gt;0,Data!D205-4,"")</f>
        <v/>
      </c>
      <c r="E205" s="9">
        <f>IF(Data!E205&gt;0,Data!E205-4,"")</f>
        <v/>
      </c>
      <c r="F205" s="9">
        <f>IF(Data!F205&gt;0,Data!F205-4,"")</f>
        <v/>
      </c>
      <c r="G205" s="9">
        <f>IF(Data!G205&gt;0,Data!G205-4,"")</f>
        <v/>
      </c>
      <c r="H205" s="9">
        <f>IF(Data!H205&gt;0,Data!H205-4,"")</f>
        <v/>
      </c>
      <c r="K205" s="7">
        <f>IF((MAX(A205,B205,C205,D205)-MIN(A205,B205,C205,D205))&gt;3,1,"")</f>
        <v/>
      </c>
      <c r="L205" s="7">
        <f>IF((MAX(E205,F205,G205,H205)-MIN(E205,F205,G205,H205))&gt;3,1,"")</f>
        <v/>
      </c>
      <c r="M205" s="4">
        <f>IF(COUNT(A205:D205)&gt;0,IF(COUNT(E205:H205)&gt;0,SUM(K205,L205),0),"")</f>
        <v/>
      </c>
    </row>
    <row r="206">
      <c r="A206" s="9">
        <f>IF(Data!A206&gt;0,Data!A206-4,"")</f>
        <v/>
      </c>
      <c r="B206" s="9">
        <f>IF(Data!B206&gt;0,Data!B206-4,"")</f>
        <v/>
      </c>
      <c r="C206" s="9">
        <f>IF(Data!C206&gt;0,Data!C206-4,"")</f>
        <v/>
      </c>
      <c r="D206" s="9">
        <f>IF(Data!D206&gt;0,Data!D206-4,"")</f>
        <v/>
      </c>
      <c r="E206" s="9">
        <f>IF(Data!E206&gt;0,Data!E206-4,"")</f>
        <v/>
      </c>
      <c r="F206" s="9">
        <f>IF(Data!F206&gt;0,Data!F206-4,"")</f>
        <v/>
      </c>
      <c r="G206" s="9">
        <f>IF(Data!G206&gt;0,Data!G206-4,"")</f>
        <v/>
      </c>
      <c r="H206" s="9">
        <f>IF(Data!H206&gt;0,Data!H206-4,"")</f>
        <v/>
      </c>
      <c r="K206" s="7">
        <f>IF((MAX(A206,B206,C206,D206)-MIN(A206,B206,C206,D206))&gt;3,1,"")</f>
        <v/>
      </c>
      <c r="L206" s="7">
        <f>IF((MAX(E206,F206,G206,H206)-MIN(E206,F206,G206,H206))&gt;3,1,"")</f>
        <v/>
      </c>
      <c r="M206" s="4">
        <f>IF(COUNT(A206:D206)&gt;0,IF(COUNT(E206:H206)&gt;0,SUM(K206,L206),0),"")</f>
        <v/>
      </c>
    </row>
    <row r="207">
      <c r="A207" s="9">
        <f>IF(Data!A207&gt;0,Data!A207-4,"")</f>
        <v/>
      </c>
      <c r="B207" s="9">
        <f>IF(Data!B207&gt;0,Data!B207-4,"")</f>
        <v/>
      </c>
      <c r="C207" s="9">
        <f>IF(Data!C207&gt;0,Data!C207-4,"")</f>
        <v/>
      </c>
      <c r="D207" s="9">
        <f>IF(Data!D207&gt;0,Data!D207-4,"")</f>
        <v/>
      </c>
      <c r="E207" s="9">
        <f>IF(Data!E207&gt;0,Data!E207-4,"")</f>
        <v/>
      </c>
      <c r="F207" s="9">
        <f>IF(Data!F207&gt;0,Data!F207-4,"")</f>
        <v/>
      </c>
      <c r="G207" s="9">
        <f>IF(Data!G207&gt;0,Data!G207-4,"")</f>
        <v/>
      </c>
      <c r="H207" s="9">
        <f>IF(Data!H207&gt;0,Data!H207-4,"")</f>
        <v/>
      </c>
      <c r="K207" s="7">
        <f>IF((MAX(A207,B207,C207,D207)-MIN(A207,B207,C207,D207))&gt;3,1,"")</f>
        <v/>
      </c>
      <c r="L207" s="7">
        <f>IF((MAX(E207,F207,G207,H207)-MIN(E207,F207,G207,H207))&gt;3,1,"")</f>
        <v/>
      </c>
      <c r="M207" s="4">
        <f>IF(COUNT(A207:D207)&gt;0,IF(COUNT(E207:H207)&gt;0,SUM(K207,L207),0),"")</f>
        <v/>
      </c>
    </row>
    <row r="208">
      <c r="A208" s="9">
        <f>IF(Data!A208&gt;0,Data!A208-4,"")</f>
        <v/>
      </c>
      <c r="B208" s="9">
        <f>IF(Data!B208&gt;0,Data!B208-4,"")</f>
        <v/>
      </c>
      <c r="C208" s="9">
        <f>IF(Data!C208&gt;0,Data!C208-4,"")</f>
        <v/>
      </c>
      <c r="D208" s="9">
        <f>IF(Data!D208&gt;0,Data!D208-4,"")</f>
        <v/>
      </c>
      <c r="E208" s="9">
        <f>IF(Data!E208&gt;0,Data!E208-4,"")</f>
        <v/>
      </c>
      <c r="F208" s="9">
        <f>IF(Data!F208&gt;0,Data!F208-4,"")</f>
        <v/>
      </c>
      <c r="G208" s="9">
        <f>IF(Data!G208&gt;0,Data!G208-4,"")</f>
        <v/>
      </c>
      <c r="H208" s="9">
        <f>IF(Data!H208&gt;0,Data!H208-4,"")</f>
        <v/>
      </c>
      <c r="K208" s="7">
        <f>IF((MAX(A208,B208,C208,D208)-MIN(A208,B208,C208,D208))&gt;3,1,"")</f>
        <v/>
      </c>
      <c r="L208" s="7">
        <f>IF((MAX(E208,F208,G208,H208)-MIN(E208,F208,G208,H208))&gt;3,1,"")</f>
        <v/>
      </c>
      <c r="M208" s="4">
        <f>IF(COUNT(A208:D208)&gt;0,IF(COUNT(E208:H208)&gt;0,SUM(K208,L208),0),"")</f>
        <v/>
      </c>
    </row>
    <row r="209">
      <c r="A209" s="9">
        <f>IF(Data!A209&gt;0,Data!A209-4,"")</f>
        <v/>
      </c>
      <c r="B209" s="9">
        <f>IF(Data!B209&gt;0,Data!B209-4,"")</f>
        <v/>
      </c>
      <c r="C209" s="9">
        <f>IF(Data!C209&gt;0,Data!C209-4,"")</f>
        <v/>
      </c>
      <c r="D209" s="9">
        <f>IF(Data!D209&gt;0,Data!D209-4,"")</f>
        <v/>
      </c>
      <c r="E209" s="9">
        <f>IF(Data!E209&gt;0,Data!E209-4,"")</f>
        <v/>
      </c>
      <c r="F209" s="9">
        <f>IF(Data!F209&gt;0,Data!F209-4,"")</f>
        <v/>
      </c>
      <c r="G209" s="9">
        <f>IF(Data!G209&gt;0,Data!G209-4,"")</f>
        <v/>
      </c>
      <c r="H209" s="9">
        <f>IF(Data!H209&gt;0,Data!H209-4,"")</f>
        <v/>
      </c>
      <c r="K209" s="7">
        <f>IF((MAX(A209,B209,C209,D209)-MIN(A209,B209,C209,D209))&gt;3,1,"")</f>
        <v/>
      </c>
      <c r="L209" s="7">
        <f>IF((MAX(E209,F209,G209,H209)-MIN(E209,F209,G209,H209))&gt;3,1,"")</f>
        <v/>
      </c>
      <c r="M209" s="4">
        <f>IF(COUNT(A209:D209)&gt;0,IF(COUNT(E209:H209)&gt;0,SUM(K209,L209),0),"")</f>
        <v/>
      </c>
    </row>
    <row r="210">
      <c r="A210" s="9">
        <f>IF(Data!A210&gt;0,Data!A210-4,"")</f>
        <v/>
      </c>
      <c r="B210" s="9">
        <f>IF(Data!B210&gt;0,Data!B210-4,"")</f>
        <v/>
      </c>
      <c r="C210" s="9">
        <f>IF(Data!C210&gt;0,Data!C210-4,"")</f>
        <v/>
      </c>
      <c r="D210" s="9">
        <f>IF(Data!D210&gt;0,Data!D210-4,"")</f>
        <v/>
      </c>
      <c r="E210" s="9">
        <f>IF(Data!E210&gt;0,Data!E210-4,"")</f>
        <v/>
      </c>
      <c r="F210" s="9">
        <f>IF(Data!F210&gt;0,Data!F210-4,"")</f>
        <v/>
      </c>
      <c r="G210" s="9">
        <f>IF(Data!G210&gt;0,Data!G210-4,"")</f>
        <v/>
      </c>
      <c r="H210" s="9">
        <f>IF(Data!H210&gt;0,Data!H210-4,"")</f>
        <v/>
      </c>
      <c r="K210" s="7">
        <f>IF((MAX(A210,B210,C210,D210)-MIN(A210,B210,C210,D210))&gt;3,1,"")</f>
        <v/>
      </c>
      <c r="L210" s="7">
        <f>IF((MAX(E210,F210,G210,H210)-MIN(E210,F210,G210,H210))&gt;3,1,"")</f>
        <v/>
      </c>
      <c r="M210" s="4">
        <f>IF(COUNT(A210:D210)&gt;0,IF(COUNT(E210:H210)&gt;0,SUM(K210,L210),0),"")</f>
        <v/>
      </c>
    </row>
    <row r="211">
      <c r="A211" s="9">
        <f>IF(Data!A211&gt;0,Data!A211-4,"")</f>
        <v/>
      </c>
      <c r="B211" s="9">
        <f>IF(Data!B211&gt;0,Data!B211-4,"")</f>
        <v/>
      </c>
      <c r="C211" s="9">
        <f>IF(Data!C211&gt;0,Data!C211-4,"")</f>
        <v/>
      </c>
      <c r="D211" s="9">
        <f>IF(Data!D211&gt;0,Data!D211-4,"")</f>
        <v/>
      </c>
      <c r="E211" s="9">
        <f>IF(Data!E211&gt;0,Data!E211-4,"")</f>
        <v/>
      </c>
      <c r="F211" s="9">
        <f>IF(Data!F211&gt;0,Data!F211-4,"")</f>
        <v/>
      </c>
      <c r="G211" s="9">
        <f>IF(Data!G211&gt;0,Data!G211-4,"")</f>
        <v/>
      </c>
      <c r="H211" s="9">
        <f>IF(Data!H211&gt;0,Data!H211-4,"")</f>
        <v/>
      </c>
      <c r="K211" s="7">
        <f>IF((MAX(A211,B211,C211,D211)-MIN(A211,B211,C211,D211))&gt;3,1,"")</f>
        <v/>
      </c>
      <c r="L211" s="7">
        <f>IF((MAX(E211,F211,G211,H211)-MIN(E211,F211,G211,H211))&gt;3,1,"")</f>
        <v/>
      </c>
      <c r="M211" s="4">
        <f>IF(COUNT(A211:D211)&gt;0,IF(COUNT(E211:H211)&gt;0,SUM(K211,L211),0),"")</f>
        <v/>
      </c>
    </row>
    <row r="212">
      <c r="A212" s="9">
        <f>IF(Data!A212&gt;0,Data!A212-4,"")</f>
        <v/>
      </c>
      <c r="B212" s="9">
        <f>IF(Data!B212&gt;0,Data!B212-4,"")</f>
        <v/>
      </c>
      <c r="C212" s="9">
        <f>IF(Data!C212&gt;0,Data!C212-4,"")</f>
        <v/>
      </c>
      <c r="D212" s="9">
        <f>IF(Data!D212&gt;0,Data!D212-4,"")</f>
        <v/>
      </c>
      <c r="E212" s="9">
        <f>IF(Data!E212&gt;0,Data!E212-4,"")</f>
        <v/>
      </c>
      <c r="F212" s="9">
        <f>IF(Data!F212&gt;0,Data!F212-4,"")</f>
        <v/>
      </c>
      <c r="G212" s="9">
        <f>IF(Data!G212&gt;0,Data!G212-4,"")</f>
        <v/>
      </c>
      <c r="H212" s="9">
        <f>IF(Data!H212&gt;0,Data!H212-4,"")</f>
        <v/>
      </c>
      <c r="K212" s="7">
        <f>IF((MAX(A212,B212,C212,D212)-MIN(A212,B212,C212,D212))&gt;3,1,"")</f>
        <v/>
      </c>
      <c r="L212" s="7">
        <f>IF((MAX(E212,F212,G212,H212)-MIN(E212,F212,G212,H212))&gt;3,1,"")</f>
        <v/>
      </c>
      <c r="M212" s="4">
        <f>IF(COUNT(A212:D212)&gt;0,IF(COUNT(E212:H212)&gt;0,SUM(K212,L212),0),"")</f>
        <v/>
      </c>
    </row>
    <row r="213">
      <c r="A213" s="9">
        <f>IF(Data!A213&gt;0,Data!A213-4,"")</f>
        <v/>
      </c>
      <c r="B213" s="9">
        <f>IF(Data!B213&gt;0,Data!B213-4,"")</f>
        <v/>
      </c>
      <c r="C213" s="9">
        <f>IF(Data!C213&gt;0,Data!C213-4,"")</f>
        <v/>
      </c>
      <c r="D213" s="9">
        <f>IF(Data!D213&gt;0,Data!D213-4,"")</f>
        <v/>
      </c>
      <c r="E213" s="9">
        <f>IF(Data!E213&gt;0,Data!E213-4,"")</f>
        <v/>
      </c>
      <c r="F213" s="9">
        <f>IF(Data!F213&gt;0,Data!F213-4,"")</f>
        <v/>
      </c>
      <c r="G213" s="9">
        <f>IF(Data!G213&gt;0,Data!G213-4,"")</f>
        <v/>
      </c>
      <c r="H213" s="9">
        <f>IF(Data!H213&gt;0,Data!H213-4,"")</f>
        <v/>
      </c>
      <c r="K213" s="7">
        <f>IF((MAX(A213,B213,C213,D213)-MIN(A213,B213,C213,D213))&gt;3,1,"")</f>
        <v/>
      </c>
      <c r="L213" s="7">
        <f>IF((MAX(E213,F213,G213,H213)-MIN(E213,F213,G213,H213))&gt;3,1,"")</f>
        <v/>
      </c>
      <c r="M213" s="4">
        <f>IF(COUNT(A213:D213)&gt;0,IF(COUNT(E213:H213)&gt;0,SUM(K213,L213),0),"")</f>
        <v/>
      </c>
    </row>
    <row r="214">
      <c r="A214" s="9">
        <f>IF(Data!A214&gt;0,Data!A214-4,"")</f>
        <v/>
      </c>
      <c r="B214" s="9">
        <f>IF(Data!B214&gt;0,Data!B214-4,"")</f>
        <v/>
      </c>
      <c r="C214" s="9">
        <f>IF(Data!C214&gt;0,Data!C214-4,"")</f>
        <v/>
      </c>
      <c r="D214" s="9">
        <f>IF(Data!D214&gt;0,Data!D214-4,"")</f>
        <v/>
      </c>
      <c r="E214" s="9">
        <f>IF(Data!E214&gt;0,Data!E214-4,"")</f>
        <v/>
      </c>
      <c r="F214" s="9">
        <f>IF(Data!F214&gt;0,Data!F214-4,"")</f>
        <v/>
      </c>
      <c r="G214" s="9">
        <f>IF(Data!G214&gt;0,Data!G214-4,"")</f>
        <v/>
      </c>
      <c r="H214" s="9">
        <f>IF(Data!H214&gt;0,Data!H214-4,"")</f>
        <v/>
      </c>
      <c r="K214" s="7">
        <f>IF((MAX(A214,B214,C214,D214)-MIN(A214,B214,C214,D214))&gt;3,1,"")</f>
        <v/>
      </c>
      <c r="L214" s="7">
        <f>IF((MAX(E214,F214,G214,H214)-MIN(E214,F214,G214,H214))&gt;3,1,"")</f>
        <v/>
      </c>
      <c r="M214" s="4">
        <f>IF(COUNT(A214:D214)&gt;0,IF(COUNT(E214:H214)&gt;0,SUM(K214,L214),0),"")</f>
        <v/>
      </c>
    </row>
    <row r="215">
      <c r="A215" s="9">
        <f>IF(Data!A215&gt;0,Data!A215-4,"")</f>
        <v/>
      </c>
      <c r="B215" s="9">
        <f>IF(Data!B215&gt;0,Data!B215-4,"")</f>
        <v/>
      </c>
      <c r="C215" s="9">
        <f>IF(Data!C215&gt;0,Data!C215-4,"")</f>
        <v/>
      </c>
      <c r="D215" s="9">
        <f>IF(Data!D215&gt;0,Data!D215-4,"")</f>
        <v/>
      </c>
      <c r="E215" s="9">
        <f>IF(Data!E215&gt;0,Data!E215-4,"")</f>
        <v/>
      </c>
      <c r="F215" s="9">
        <f>IF(Data!F215&gt;0,Data!F215-4,"")</f>
        <v/>
      </c>
      <c r="G215" s="9">
        <f>IF(Data!G215&gt;0,Data!G215-4,"")</f>
        <v/>
      </c>
      <c r="H215" s="9">
        <f>IF(Data!H215&gt;0,Data!H215-4,"")</f>
        <v/>
      </c>
      <c r="K215" s="7">
        <f>IF((MAX(A215,B215,C215,D215)-MIN(A215,B215,C215,D215))&gt;3,1,"")</f>
        <v/>
      </c>
      <c r="L215" s="7">
        <f>IF((MAX(E215,F215,G215,H215)-MIN(E215,F215,G215,H215))&gt;3,1,"")</f>
        <v/>
      </c>
      <c r="M215" s="4">
        <f>IF(COUNT(A215:D215)&gt;0,IF(COUNT(E215:H215)&gt;0,SUM(K215,L215),0),"")</f>
        <v/>
      </c>
    </row>
    <row r="216">
      <c r="A216" s="9">
        <f>IF(Data!A216&gt;0,Data!A216-4,"")</f>
        <v/>
      </c>
      <c r="B216" s="9">
        <f>IF(Data!B216&gt;0,Data!B216-4,"")</f>
        <v/>
      </c>
      <c r="C216" s="9">
        <f>IF(Data!C216&gt;0,Data!C216-4,"")</f>
        <v/>
      </c>
      <c r="D216" s="9">
        <f>IF(Data!D216&gt;0,Data!D216-4,"")</f>
        <v/>
      </c>
      <c r="E216" s="9">
        <f>IF(Data!E216&gt;0,Data!E216-4,"")</f>
        <v/>
      </c>
      <c r="F216" s="9">
        <f>IF(Data!F216&gt;0,Data!F216-4,"")</f>
        <v/>
      </c>
      <c r="G216" s="9">
        <f>IF(Data!G216&gt;0,Data!G216-4,"")</f>
        <v/>
      </c>
      <c r="H216" s="9">
        <f>IF(Data!H216&gt;0,Data!H216-4,"")</f>
        <v/>
      </c>
      <c r="K216" s="7">
        <f>IF((MAX(A216,B216,C216,D216)-MIN(A216,B216,C216,D216))&gt;3,1,"")</f>
        <v/>
      </c>
      <c r="L216" s="7">
        <f>IF((MAX(E216,F216,G216,H216)-MIN(E216,F216,G216,H216))&gt;3,1,"")</f>
        <v/>
      </c>
      <c r="M216" s="4">
        <f>IF(COUNT(A216:D216)&gt;0,IF(COUNT(E216:H216)&gt;0,SUM(K216,L216),0),"")</f>
        <v/>
      </c>
    </row>
    <row r="217">
      <c r="A217" s="9">
        <f>IF(Data!A217&gt;0,Data!A217-4,"")</f>
        <v/>
      </c>
      <c r="B217" s="9">
        <f>IF(Data!B217&gt;0,Data!B217-4,"")</f>
        <v/>
      </c>
      <c r="C217" s="9">
        <f>IF(Data!C217&gt;0,Data!C217-4,"")</f>
        <v/>
      </c>
      <c r="D217" s="9">
        <f>IF(Data!D217&gt;0,Data!D217-4,"")</f>
        <v/>
      </c>
      <c r="E217" s="9">
        <f>IF(Data!E217&gt;0,Data!E217-4,"")</f>
        <v/>
      </c>
      <c r="F217" s="9">
        <f>IF(Data!F217&gt;0,Data!F217-4,"")</f>
        <v/>
      </c>
      <c r="G217" s="9">
        <f>IF(Data!G217&gt;0,Data!G217-4,"")</f>
        <v/>
      </c>
      <c r="H217" s="9">
        <f>IF(Data!H217&gt;0,Data!H217-4,"")</f>
        <v/>
      </c>
      <c r="K217" s="7">
        <f>IF((MAX(A217,B217,C217,D217)-MIN(A217,B217,C217,D217))&gt;3,1,"")</f>
        <v/>
      </c>
      <c r="L217" s="7">
        <f>IF((MAX(E217,F217,G217,H217)-MIN(E217,F217,G217,H217))&gt;3,1,"")</f>
        <v/>
      </c>
      <c r="M217" s="4">
        <f>IF(COUNT(A217:D217)&gt;0,IF(COUNT(E217:H217)&gt;0,SUM(K217,L217),0),"")</f>
        <v/>
      </c>
    </row>
    <row r="218">
      <c r="A218" s="9">
        <f>IF(Data!A218&gt;0,Data!A218-4,"")</f>
        <v/>
      </c>
      <c r="B218" s="9">
        <f>IF(Data!B218&gt;0,Data!B218-4,"")</f>
        <v/>
      </c>
      <c r="C218" s="9">
        <f>IF(Data!C218&gt;0,Data!C218-4,"")</f>
        <v/>
      </c>
      <c r="D218" s="9">
        <f>IF(Data!D218&gt;0,Data!D218-4,"")</f>
        <v/>
      </c>
      <c r="E218" s="9">
        <f>IF(Data!E218&gt;0,Data!E218-4,"")</f>
        <v/>
      </c>
      <c r="F218" s="9">
        <f>IF(Data!F218&gt;0,Data!F218-4,"")</f>
        <v/>
      </c>
      <c r="G218" s="9">
        <f>IF(Data!G218&gt;0,Data!G218-4,"")</f>
        <v/>
      </c>
      <c r="H218" s="9">
        <f>IF(Data!H218&gt;0,Data!H218-4,"")</f>
        <v/>
      </c>
      <c r="K218" s="7">
        <f>IF((MAX(A218,B218,C218,D218)-MIN(A218,B218,C218,D218))&gt;3,1,"")</f>
        <v/>
      </c>
      <c r="L218" s="7">
        <f>IF((MAX(E218,F218,G218,H218)-MIN(E218,F218,G218,H218))&gt;3,1,"")</f>
        <v/>
      </c>
      <c r="M218" s="4">
        <f>IF(COUNT(A218:D218)&gt;0,IF(COUNT(E218:H218)&gt;0,SUM(K218,L218),0),"")</f>
        <v/>
      </c>
    </row>
    <row r="219">
      <c r="A219" s="9">
        <f>IF(Data!A219&gt;0,Data!A219-4,"")</f>
        <v/>
      </c>
      <c r="B219" s="9">
        <f>IF(Data!B219&gt;0,Data!B219-4,"")</f>
        <v/>
      </c>
      <c r="C219" s="9">
        <f>IF(Data!C219&gt;0,Data!C219-4,"")</f>
        <v/>
      </c>
      <c r="D219" s="9">
        <f>IF(Data!D219&gt;0,Data!D219-4,"")</f>
        <v/>
      </c>
      <c r="E219" s="9">
        <f>IF(Data!E219&gt;0,Data!E219-4,"")</f>
        <v/>
      </c>
      <c r="F219" s="9">
        <f>IF(Data!F219&gt;0,Data!F219-4,"")</f>
        <v/>
      </c>
      <c r="G219" s="9">
        <f>IF(Data!G219&gt;0,Data!G219-4,"")</f>
        <v/>
      </c>
      <c r="H219" s="9">
        <f>IF(Data!H219&gt;0,Data!H219-4,"")</f>
        <v/>
      </c>
      <c r="K219" s="7">
        <f>IF((MAX(A219,B219,C219,D219)-MIN(A219,B219,C219,D219))&gt;3,1,"")</f>
        <v/>
      </c>
      <c r="L219" s="7">
        <f>IF((MAX(E219,F219,G219,H219)-MIN(E219,F219,G219,H219))&gt;3,1,"")</f>
        <v/>
      </c>
      <c r="M219" s="4">
        <f>IF(COUNT(A219:D219)&gt;0,IF(COUNT(E219:H219)&gt;0,SUM(K219,L219),0),"")</f>
        <v/>
      </c>
    </row>
    <row r="220">
      <c r="A220" s="9">
        <f>IF(Data!A220&gt;0,Data!A220-4,"")</f>
        <v/>
      </c>
      <c r="B220" s="9">
        <f>IF(Data!B220&gt;0,Data!B220-4,"")</f>
        <v/>
      </c>
      <c r="C220" s="9">
        <f>IF(Data!C220&gt;0,Data!C220-4,"")</f>
        <v/>
      </c>
      <c r="D220" s="9">
        <f>IF(Data!D220&gt;0,Data!D220-4,"")</f>
        <v/>
      </c>
      <c r="E220" s="9">
        <f>IF(Data!E220&gt;0,Data!E220-4,"")</f>
        <v/>
      </c>
      <c r="F220" s="9">
        <f>IF(Data!F220&gt;0,Data!F220-4,"")</f>
        <v/>
      </c>
      <c r="G220" s="9">
        <f>IF(Data!G220&gt;0,Data!G220-4,"")</f>
        <v/>
      </c>
      <c r="H220" s="9">
        <f>IF(Data!H220&gt;0,Data!H220-4,"")</f>
        <v/>
      </c>
      <c r="K220" s="7">
        <f>IF((MAX(A220,B220,C220,D220)-MIN(A220,B220,C220,D220))&gt;3,1,"")</f>
        <v/>
      </c>
      <c r="L220" s="7">
        <f>IF((MAX(E220,F220,G220,H220)-MIN(E220,F220,G220,H220))&gt;3,1,"")</f>
        <v/>
      </c>
      <c r="M220" s="4">
        <f>IF(COUNT(A220:D220)&gt;0,IF(COUNT(E220:H220)&gt;0,SUM(K220,L220),0),"")</f>
        <v/>
      </c>
    </row>
    <row r="221">
      <c r="A221" s="9">
        <f>IF(Data!A221&gt;0,Data!A221-4,"")</f>
        <v/>
      </c>
      <c r="B221" s="9">
        <f>IF(Data!B221&gt;0,Data!B221-4,"")</f>
        <v/>
      </c>
      <c r="C221" s="9">
        <f>IF(Data!C221&gt;0,Data!C221-4,"")</f>
        <v/>
      </c>
      <c r="D221" s="9">
        <f>IF(Data!D221&gt;0,Data!D221-4,"")</f>
        <v/>
      </c>
      <c r="E221" s="9">
        <f>IF(Data!E221&gt;0,Data!E221-4,"")</f>
        <v/>
      </c>
      <c r="F221" s="9">
        <f>IF(Data!F221&gt;0,Data!F221-4,"")</f>
        <v/>
      </c>
      <c r="G221" s="9">
        <f>IF(Data!G221&gt;0,Data!G221-4,"")</f>
        <v/>
      </c>
      <c r="H221" s="9">
        <f>IF(Data!H221&gt;0,Data!H221-4,"")</f>
        <v/>
      </c>
      <c r="K221" s="7">
        <f>IF((MAX(A221,B221,C221,D221)-MIN(A221,B221,C221,D221))&gt;3,1,"")</f>
        <v/>
      </c>
      <c r="L221" s="7">
        <f>IF((MAX(E221,F221,G221,H221)-MIN(E221,F221,G221,H221))&gt;3,1,"")</f>
        <v/>
      </c>
      <c r="M221" s="4">
        <f>IF(COUNT(A221:D221)&gt;0,IF(COUNT(E221:H221)&gt;0,SUM(K221,L221),0),"")</f>
        <v/>
      </c>
    </row>
    <row r="222">
      <c r="A222" s="9">
        <f>IF(Data!A222&gt;0,Data!A222-4,"")</f>
        <v/>
      </c>
      <c r="B222" s="9">
        <f>IF(Data!B222&gt;0,Data!B222-4,"")</f>
        <v/>
      </c>
      <c r="C222" s="9">
        <f>IF(Data!C222&gt;0,Data!C222-4,"")</f>
        <v/>
      </c>
      <c r="D222" s="9">
        <f>IF(Data!D222&gt;0,Data!D222-4,"")</f>
        <v/>
      </c>
      <c r="E222" s="9">
        <f>IF(Data!E222&gt;0,Data!E222-4,"")</f>
        <v/>
      </c>
      <c r="F222" s="9">
        <f>IF(Data!F222&gt;0,Data!F222-4,"")</f>
        <v/>
      </c>
      <c r="G222" s="9">
        <f>IF(Data!G222&gt;0,Data!G222-4,"")</f>
        <v/>
      </c>
      <c r="H222" s="9">
        <f>IF(Data!H222&gt;0,Data!H222-4,"")</f>
        <v/>
      </c>
      <c r="K222" s="7">
        <f>IF((MAX(A222,B222,C222,D222)-MIN(A222,B222,C222,D222))&gt;3,1,"")</f>
        <v/>
      </c>
      <c r="L222" s="7">
        <f>IF((MAX(E222,F222,G222,H222)-MIN(E222,F222,G222,H222))&gt;3,1,"")</f>
        <v/>
      </c>
      <c r="M222" s="4">
        <f>IF(COUNT(A222:D222)&gt;0,IF(COUNT(E222:H222)&gt;0,SUM(K222,L222),0),"")</f>
        <v/>
      </c>
    </row>
    <row r="223">
      <c r="A223" s="9">
        <f>IF(Data!A223&gt;0,Data!A223-4,"")</f>
        <v/>
      </c>
      <c r="B223" s="9">
        <f>IF(Data!B223&gt;0,Data!B223-4,"")</f>
        <v/>
      </c>
      <c r="C223" s="9">
        <f>IF(Data!C223&gt;0,Data!C223-4,"")</f>
        <v/>
      </c>
      <c r="D223" s="9">
        <f>IF(Data!D223&gt;0,Data!D223-4,"")</f>
        <v/>
      </c>
      <c r="E223" s="9">
        <f>IF(Data!E223&gt;0,Data!E223-4,"")</f>
        <v/>
      </c>
      <c r="F223" s="9">
        <f>IF(Data!F223&gt;0,Data!F223-4,"")</f>
        <v/>
      </c>
      <c r="G223" s="9">
        <f>IF(Data!G223&gt;0,Data!G223-4,"")</f>
        <v/>
      </c>
      <c r="H223" s="9">
        <f>IF(Data!H223&gt;0,Data!H223-4,"")</f>
        <v/>
      </c>
      <c r="K223" s="7">
        <f>IF((MAX(A223,B223,C223,D223)-MIN(A223,B223,C223,D223))&gt;3,1,"")</f>
        <v/>
      </c>
      <c r="L223" s="7">
        <f>IF((MAX(E223,F223,G223,H223)-MIN(E223,F223,G223,H223))&gt;3,1,"")</f>
        <v/>
      </c>
      <c r="M223" s="4">
        <f>IF(COUNT(A223:D223)&gt;0,IF(COUNT(E223:H223)&gt;0,SUM(K223,L223),0),"")</f>
        <v/>
      </c>
    </row>
    <row r="224">
      <c r="A224" s="9">
        <f>IF(Data!A224&gt;0,Data!A224-4,"")</f>
        <v/>
      </c>
      <c r="B224" s="9">
        <f>IF(Data!B224&gt;0,Data!B224-4,"")</f>
        <v/>
      </c>
      <c r="C224" s="9">
        <f>IF(Data!C224&gt;0,Data!C224-4,"")</f>
        <v/>
      </c>
      <c r="D224" s="9">
        <f>IF(Data!D224&gt;0,Data!D224-4,"")</f>
        <v/>
      </c>
      <c r="E224" s="9">
        <f>IF(Data!E224&gt;0,Data!E224-4,"")</f>
        <v/>
      </c>
      <c r="F224" s="9">
        <f>IF(Data!F224&gt;0,Data!F224-4,"")</f>
        <v/>
      </c>
      <c r="G224" s="9">
        <f>IF(Data!G224&gt;0,Data!G224-4,"")</f>
        <v/>
      </c>
      <c r="H224" s="9">
        <f>IF(Data!H224&gt;0,Data!H224-4,"")</f>
        <v/>
      </c>
      <c r="K224" s="7">
        <f>IF((MAX(A224,B224,C224,D224)-MIN(A224,B224,C224,D224))&gt;3,1,"")</f>
        <v/>
      </c>
      <c r="L224" s="7">
        <f>IF((MAX(E224,F224,G224,H224)-MIN(E224,F224,G224,H224))&gt;3,1,"")</f>
        <v/>
      </c>
      <c r="M224" s="4">
        <f>IF(COUNT(A224:D224)&gt;0,IF(COUNT(E224:H224)&gt;0,SUM(K224,L224),0),"")</f>
        <v/>
      </c>
    </row>
    <row r="225">
      <c r="A225" s="9">
        <f>IF(Data!A225&gt;0,Data!A225-4,"")</f>
        <v/>
      </c>
      <c r="B225" s="9">
        <f>IF(Data!B225&gt;0,Data!B225-4,"")</f>
        <v/>
      </c>
      <c r="C225" s="9">
        <f>IF(Data!C225&gt;0,Data!C225-4,"")</f>
        <v/>
      </c>
      <c r="D225" s="9">
        <f>IF(Data!D225&gt;0,Data!D225-4,"")</f>
        <v/>
      </c>
      <c r="E225" s="9">
        <f>IF(Data!E225&gt;0,Data!E225-4,"")</f>
        <v/>
      </c>
      <c r="F225" s="9">
        <f>IF(Data!F225&gt;0,Data!F225-4,"")</f>
        <v/>
      </c>
      <c r="G225" s="9">
        <f>IF(Data!G225&gt;0,Data!G225-4,"")</f>
        <v/>
      </c>
      <c r="H225" s="9">
        <f>IF(Data!H225&gt;0,Data!H225-4,"")</f>
        <v/>
      </c>
      <c r="K225" s="7">
        <f>IF((MAX(A225,B225,C225,D225)-MIN(A225,B225,C225,D225))&gt;3,1,"")</f>
        <v/>
      </c>
      <c r="L225" s="7">
        <f>IF((MAX(E225,F225,G225,H225)-MIN(E225,F225,G225,H225))&gt;3,1,"")</f>
        <v/>
      </c>
      <c r="M225" s="4">
        <f>IF(COUNT(A225:D225)&gt;0,IF(COUNT(E225:H225)&gt;0,SUM(K225,L225),0),"")</f>
        <v/>
      </c>
    </row>
    <row r="226">
      <c r="A226" s="9">
        <f>IF(Data!A226&gt;0,Data!A226-4,"")</f>
        <v/>
      </c>
      <c r="B226" s="9">
        <f>IF(Data!B226&gt;0,Data!B226-4,"")</f>
        <v/>
      </c>
      <c r="C226" s="9">
        <f>IF(Data!C226&gt;0,Data!C226-4,"")</f>
        <v/>
      </c>
      <c r="D226" s="9">
        <f>IF(Data!D226&gt;0,Data!D226-4,"")</f>
        <v/>
      </c>
      <c r="E226" s="9">
        <f>IF(Data!E226&gt;0,Data!E226-4,"")</f>
        <v/>
      </c>
      <c r="F226" s="9">
        <f>IF(Data!F226&gt;0,Data!F226-4,"")</f>
        <v/>
      </c>
      <c r="G226" s="9">
        <f>IF(Data!G226&gt;0,Data!G226-4,"")</f>
        <v/>
      </c>
      <c r="H226" s="9">
        <f>IF(Data!H226&gt;0,Data!H226-4,"")</f>
        <v/>
      </c>
      <c r="K226" s="7">
        <f>IF((MAX(A226,B226,C226,D226)-MIN(A226,B226,C226,D226))&gt;3,1,"")</f>
        <v/>
      </c>
      <c r="L226" s="7">
        <f>IF((MAX(E226,F226,G226,H226)-MIN(E226,F226,G226,H226))&gt;3,1,"")</f>
        <v/>
      </c>
      <c r="M226" s="4">
        <f>IF(COUNT(A226:D226)&gt;0,IF(COUNT(E226:H226)&gt;0,SUM(K226,L226),0),"")</f>
        <v/>
      </c>
    </row>
    <row r="227">
      <c r="A227" s="9">
        <f>IF(Data!A227&gt;0,Data!A227-4,"")</f>
        <v/>
      </c>
      <c r="B227" s="9">
        <f>IF(Data!B227&gt;0,Data!B227-4,"")</f>
        <v/>
      </c>
      <c r="C227" s="9">
        <f>IF(Data!C227&gt;0,Data!C227-4,"")</f>
        <v/>
      </c>
      <c r="D227" s="9">
        <f>IF(Data!D227&gt;0,Data!D227-4,"")</f>
        <v/>
      </c>
      <c r="E227" s="9">
        <f>IF(Data!E227&gt;0,Data!E227-4,"")</f>
        <v/>
      </c>
      <c r="F227" s="9">
        <f>IF(Data!F227&gt;0,Data!F227-4,"")</f>
        <v/>
      </c>
      <c r="G227" s="9">
        <f>IF(Data!G227&gt;0,Data!G227-4,"")</f>
        <v/>
      </c>
      <c r="H227" s="9">
        <f>IF(Data!H227&gt;0,Data!H227-4,"")</f>
        <v/>
      </c>
      <c r="K227" s="7">
        <f>IF((MAX(A227,B227,C227,D227)-MIN(A227,B227,C227,D227))&gt;3,1,"")</f>
        <v/>
      </c>
      <c r="L227" s="7">
        <f>IF((MAX(E227,F227,G227,H227)-MIN(E227,F227,G227,H227))&gt;3,1,"")</f>
        <v/>
      </c>
      <c r="M227" s="4">
        <f>IF(COUNT(A227:D227)&gt;0,IF(COUNT(E227:H227)&gt;0,SUM(K227,L227),0),"")</f>
        <v/>
      </c>
    </row>
    <row r="228">
      <c r="A228" s="9">
        <f>IF(Data!A228&gt;0,Data!A228-4,"")</f>
        <v/>
      </c>
      <c r="B228" s="9">
        <f>IF(Data!B228&gt;0,Data!B228-4,"")</f>
        <v/>
      </c>
      <c r="C228" s="9">
        <f>IF(Data!C228&gt;0,Data!C228-4,"")</f>
        <v/>
      </c>
      <c r="D228" s="9">
        <f>IF(Data!D228&gt;0,Data!D228-4,"")</f>
        <v/>
      </c>
      <c r="E228" s="9">
        <f>IF(Data!E228&gt;0,Data!E228-4,"")</f>
        <v/>
      </c>
      <c r="F228" s="9">
        <f>IF(Data!F228&gt;0,Data!F228-4,"")</f>
        <v/>
      </c>
      <c r="G228" s="9">
        <f>IF(Data!G228&gt;0,Data!G228-4,"")</f>
        <v/>
      </c>
      <c r="H228" s="9">
        <f>IF(Data!H228&gt;0,Data!H228-4,"")</f>
        <v/>
      </c>
      <c r="K228" s="7">
        <f>IF((MAX(A228,B228,C228,D228)-MIN(A228,B228,C228,D228))&gt;3,1,"")</f>
        <v/>
      </c>
      <c r="L228" s="7">
        <f>IF((MAX(E228,F228,G228,H228)-MIN(E228,F228,G228,H228))&gt;3,1,"")</f>
        <v/>
      </c>
      <c r="M228" s="4">
        <f>IF(COUNT(A228:D228)&gt;0,IF(COUNT(E228:H228)&gt;0,SUM(K228,L228),0),"")</f>
        <v/>
      </c>
    </row>
    <row r="229">
      <c r="A229" s="9">
        <f>IF(Data!A229&gt;0,Data!A229-4,"")</f>
        <v/>
      </c>
      <c r="B229" s="9">
        <f>IF(Data!B229&gt;0,Data!B229-4,"")</f>
        <v/>
      </c>
      <c r="C229" s="9">
        <f>IF(Data!C229&gt;0,Data!C229-4,"")</f>
        <v/>
      </c>
      <c r="D229" s="9">
        <f>IF(Data!D229&gt;0,Data!D229-4,"")</f>
        <v/>
      </c>
      <c r="E229" s="9">
        <f>IF(Data!E229&gt;0,Data!E229-4,"")</f>
        <v/>
      </c>
      <c r="F229" s="9">
        <f>IF(Data!F229&gt;0,Data!F229-4,"")</f>
        <v/>
      </c>
      <c r="G229" s="9">
        <f>IF(Data!G229&gt;0,Data!G229-4,"")</f>
        <v/>
      </c>
      <c r="H229" s="9">
        <f>IF(Data!H229&gt;0,Data!H229-4,"")</f>
        <v/>
      </c>
      <c r="K229" s="7">
        <f>IF((MAX(A229,B229,C229,D229)-MIN(A229,B229,C229,D229))&gt;3,1,"")</f>
        <v/>
      </c>
      <c r="L229" s="7">
        <f>IF((MAX(E229,F229,G229,H229)-MIN(E229,F229,G229,H229))&gt;3,1,"")</f>
        <v/>
      </c>
      <c r="M229" s="4">
        <f>IF(COUNT(A229:D229)&gt;0,IF(COUNT(E229:H229)&gt;0,SUM(K229,L229),0),"")</f>
        <v/>
      </c>
    </row>
    <row r="230">
      <c r="A230" s="9">
        <f>IF(Data!A230&gt;0,Data!A230-4,"")</f>
        <v/>
      </c>
      <c r="B230" s="9">
        <f>IF(Data!B230&gt;0,Data!B230-4,"")</f>
        <v/>
      </c>
      <c r="C230" s="9">
        <f>IF(Data!C230&gt;0,Data!C230-4,"")</f>
        <v/>
      </c>
      <c r="D230" s="9">
        <f>IF(Data!D230&gt;0,Data!D230-4,"")</f>
        <v/>
      </c>
      <c r="E230" s="9">
        <f>IF(Data!E230&gt;0,Data!E230-4,"")</f>
        <v/>
      </c>
      <c r="F230" s="9">
        <f>IF(Data!F230&gt;0,Data!F230-4,"")</f>
        <v/>
      </c>
      <c r="G230" s="9">
        <f>IF(Data!G230&gt;0,Data!G230-4,"")</f>
        <v/>
      </c>
      <c r="H230" s="9">
        <f>IF(Data!H230&gt;0,Data!H230-4,"")</f>
        <v/>
      </c>
      <c r="K230" s="7">
        <f>IF((MAX(A230,B230,C230,D230)-MIN(A230,B230,C230,D230))&gt;3,1,"")</f>
        <v/>
      </c>
      <c r="L230" s="7">
        <f>IF((MAX(E230,F230,G230,H230)-MIN(E230,F230,G230,H230))&gt;3,1,"")</f>
        <v/>
      </c>
      <c r="M230" s="4">
        <f>IF(COUNT(A230:D230)&gt;0,IF(COUNT(E230:H230)&gt;0,SUM(K230,L230),0),"")</f>
        <v/>
      </c>
    </row>
    <row r="231">
      <c r="A231" s="9">
        <f>IF(Data!A231&gt;0,Data!A231-4,"")</f>
        <v/>
      </c>
      <c r="B231" s="9">
        <f>IF(Data!B231&gt;0,Data!B231-4,"")</f>
        <v/>
      </c>
      <c r="C231" s="9">
        <f>IF(Data!C231&gt;0,Data!C231-4,"")</f>
        <v/>
      </c>
      <c r="D231" s="9">
        <f>IF(Data!D231&gt;0,Data!D231-4,"")</f>
        <v/>
      </c>
      <c r="E231" s="9">
        <f>IF(Data!E231&gt;0,Data!E231-4,"")</f>
        <v/>
      </c>
      <c r="F231" s="9">
        <f>IF(Data!F231&gt;0,Data!F231-4,"")</f>
        <v/>
      </c>
      <c r="G231" s="9">
        <f>IF(Data!G231&gt;0,Data!G231-4,"")</f>
        <v/>
      </c>
      <c r="H231" s="9">
        <f>IF(Data!H231&gt;0,Data!H231-4,"")</f>
        <v/>
      </c>
      <c r="K231" s="7">
        <f>IF((MAX(A231,B231,C231,D231)-MIN(A231,B231,C231,D231))&gt;3,1,"")</f>
        <v/>
      </c>
      <c r="L231" s="7">
        <f>IF((MAX(E231,F231,G231,H231)-MIN(E231,F231,G231,H231))&gt;3,1,"")</f>
        <v/>
      </c>
      <c r="M231" s="4">
        <f>IF(COUNT(A231:D231)&gt;0,IF(COUNT(E231:H231)&gt;0,SUM(K231,L231),0),"")</f>
        <v/>
      </c>
    </row>
    <row r="232">
      <c r="A232" s="9">
        <f>IF(Data!A232&gt;0,Data!A232-4,"")</f>
        <v/>
      </c>
      <c r="B232" s="9">
        <f>IF(Data!B232&gt;0,Data!B232-4,"")</f>
        <v/>
      </c>
      <c r="C232" s="9">
        <f>IF(Data!C232&gt;0,Data!C232-4,"")</f>
        <v/>
      </c>
      <c r="D232" s="9">
        <f>IF(Data!D232&gt;0,Data!D232-4,"")</f>
        <v/>
      </c>
      <c r="E232" s="9">
        <f>IF(Data!E232&gt;0,Data!E232-4,"")</f>
        <v/>
      </c>
      <c r="F232" s="9">
        <f>IF(Data!F232&gt;0,Data!F232-4,"")</f>
        <v/>
      </c>
      <c r="G232" s="9">
        <f>IF(Data!G232&gt;0,Data!G232-4,"")</f>
        <v/>
      </c>
      <c r="H232" s="9">
        <f>IF(Data!H232&gt;0,Data!H232-4,"")</f>
        <v/>
      </c>
      <c r="K232" s="7">
        <f>IF((MAX(A232,B232,C232,D232)-MIN(A232,B232,C232,D232))&gt;3,1,"")</f>
        <v/>
      </c>
      <c r="L232" s="7">
        <f>IF((MAX(E232,F232,G232,H232)-MIN(E232,F232,G232,H232))&gt;3,1,"")</f>
        <v/>
      </c>
      <c r="M232" s="4">
        <f>IF(COUNT(A232:D232)&gt;0,IF(COUNT(E232:H232)&gt;0,SUM(K232,L232),0),"")</f>
        <v/>
      </c>
    </row>
    <row r="233">
      <c r="A233" s="9">
        <f>IF(Data!A233&gt;0,Data!A233-4,"")</f>
        <v/>
      </c>
      <c r="B233" s="9">
        <f>IF(Data!B233&gt;0,Data!B233-4,"")</f>
        <v/>
      </c>
      <c r="C233" s="9">
        <f>IF(Data!C233&gt;0,Data!C233-4,"")</f>
        <v/>
      </c>
      <c r="D233" s="9">
        <f>IF(Data!D233&gt;0,Data!D233-4,"")</f>
        <v/>
      </c>
      <c r="E233" s="9">
        <f>IF(Data!E233&gt;0,Data!E233-4,"")</f>
        <v/>
      </c>
      <c r="F233" s="9">
        <f>IF(Data!F233&gt;0,Data!F233-4,"")</f>
        <v/>
      </c>
      <c r="G233" s="9">
        <f>IF(Data!G233&gt;0,Data!G233-4,"")</f>
        <v/>
      </c>
      <c r="H233" s="9">
        <f>IF(Data!H233&gt;0,Data!H233-4,"")</f>
        <v/>
      </c>
      <c r="K233" s="7">
        <f>IF((MAX(A233,B233,C233,D233)-MIN(A233,B233,C233,D233))&gt;3,1,"")</f>
        <v/>
      </c>
      <c r="L233" s="7">
        <f>IF((MAX(E233,F233,G233,H233)-MIN(E233,F233,G233,H233))&gt;3,1,"")</f>
        <v/>
      </c>
      <c r="M233" s="4">
        <f>IF(COUNT(A233:D233)&gt;0,IF(COUNT(E233:H233)&gt;0,SUM(K233,L233),0),"")</f>
        <v/>
      </c>
    </row>
    <row r="234">
      <c r="A234" s="9">
        <f>IF(Data!A234&gt;0,Data!A234-4,"")</f>
        <v/>
      </c>
      <c r="B234" s="9">
        <f>IF(Data!B234&gt;0,Data!B234-4,"")</f>
        <v/>
      </c>
      <c r="C234" s="9">
        <f>IF(Data!C234&gt;0,Data!C234-4,"")</f>
        <v/>
      </c>
      <c r="D234" s="9">
        <f>IF(Data!D234&gt;0,Data!D234-4,"")</f>
        <v/>
      </c>
      <c r="E234" s="9">
        <f>IF(Data!E234&gt;0,Data!E234-4,"")</f>
        <v/>
      </c>
      <c r="F234" s="9">
        <f>IF(Data!F234&gt;0,Data!F234-4,"")</f>
        <v/>
      </c>
      <c r="G234" s="9">
        <f>IF(Data!G234&gt;0,Data!G234-4,"")</f>
        <v/>
      </c>
      <c r="H234" s="9">
        <f>IF(Data!H234&gt;0,Data!H234-4,"")</f>
        <v/>
      </c>
      <c r="K234" s="7">
        <f>IF((MAX(A234,B234,C234,D234)-MIN(A234,B234,C234,D234))&gt;3,1,"")</f>
        <v/>
      </c>
      <c r="L234" s="7">
        <f>IF((MAX(E234,F234,G234,H234)-MIN(E234,F234,G234,H234))&gt;3,1,"")</f>
        <v/>
      </c>
      <c r="M234" s="4">
        <f>IF(COUNT(A234:D234)&gt;0,IF(COUNT(E234:H234)&gt;0,SUM(K234,L234),0),"")</f>
        <v/>
      </c>
    </row>
    <row r="235">
      <c r="A235" s="9">
        <f>IF(Data!A235&gt;0,Data!A235-4,"")</f>
        <v/>
      </c>
      <c r="B235" s="9">
        <f>IF(Data!B235&gt;0,Data!B235-4,"")</f>
        <v/>
      </c>
      <c r="C235" s="9">
        <f>IF(Data!C235&gt;0,Data!C235-4,"")</f>
        <v/>
      </c>
      <c r="D235" s="9">
        <f>IF(Data!D235&gt;0,Data!D235-4,"")</f>
        <v/>
      </c>
      <c r="E235" s="9">
        <f>IF(Data!E235&gt;0,Data!E235-4,"")</f>
        <v/>
      </c>
      <c r="F235" s="9">
        <f>IF(Data!F235&gt;0,Data!F235-4,"")</f>
        <v/>
      </c>
      <c r="G235" s="9">
        <f>IF(Data!G235&gt;0,Data!G235-4,"")</f>
        <v/>
      </c>
      <c r="H235" s="9">
        <f>IF(Data!H235&gt;0,Data!H235-4,"")</f>
        <v/>
      </c>
      <c r="K235" s="7">
        <f>IF((MAX(A235,B235,C235,D235)-MIN(A235,B235,C235,D235))&gt;3,1,"")</f>
        <v/>
      </c>
      <c r="L235" s="7">
        <f>IF((MAX(E235,F235,G235,H235)-MIN(E235,F235,G235,H235))&gt;3,1,"")</f>
        <v/>
      </c>
      <c r="M235" s="4">
        <f>IF(COUNT(A235:D235)&gt;0,IF(COUNT(E235:H235)&gt;0,SUM(K235,L235),0),"")</f>
        <v/>
      </c>
    </row>
    <row r="236">
      <c r="A236" s="9">
        <f>IF(Data!A236&gt;0,Data!A236-4,"")</f>
        <v/>
      </c>
      <c r="B236" s="9">
        <f>IF(Data!B236&gt;0,Data!B236-4,"")</f>
        <v/>
      </c>
      <c r="C236" s="9">
        <f>IF(Data!C236&gt;0,Data!C236-4,"")</f>
        <v/>
      </c>
      <c r="D236" s="9">
        <f>IF(Data!D236&gt;0,Data!D236-4,"")</f>
        <v/>
      </c>
      <c r="E236" s="9">
        <f>IF(Data!E236&gt;0,Data!E236-4,"")</f>
        <v/>
      </c>
      <c r="F236" s="9">
        <f>IF(Data!F236&gt;0,Data!F236-4,"")</f>
        <v/>
      </c>
      <c r="G236" s="9">
        <f>IF(Data!G236&gt;0,Data!G236-4,"")</f>
        <v/>
      </c>
      <c r="H236" s="9">
        <f>IF(Data!H236&gt;0,Data!H236-4,"")</f>
        <v/>
      </c>
      <c r="K236" s="7">
        <f>IF((MAX(A236,B236,C236,D236)-MIN(A236,B236,C236,D236))&gt;3,1,"")</f>
        <v/>
      </c>
      <c r="L236" s="7">
        <f>IF((MAX(E236,F236,G236,H236)-MIN(E236,F236,G236,H236))&gt;3,1,"")</f>
        <v/>
      </c>
      <c r="M236" s="4">
        <f>IF(COUNT(A236:D236)&gt;0,IF(COUNT(E236:H236)&gt;0,SUM(K236,L236),0),"")</f>
        <v/>
      </c>
    </row>
    <row r="237">
      <c r="A237" s="9">
        <f>IF(Data!A237&gt;0,Data!A237-4,"")</f>
        <v/>
      </c>
      <c r="B237" s="9">
        <f>IF(Data!B237&gt;0,Data!B237-4,"")</f>
        <v/>
      </c>
      <c r="C237" s="9">
        <f>IF(Data!C237&gt;0,Data!C237-4,"")</f>
        <v/>
      </c>
      <c r="D237" s="9">
        <f>IF(Data!D237&gt;0,Data!D237-4,"")</f>
        <v/>
      </c>
      <c r="E237" s="9">
        <f>IF(Data!E237&gt;0,Data!E237-4,"")</f>
        <v/>
      </c>
      <c r="F237" s="9">
        <f>IF(Data!F237&gt;0,Data!F237-4,"")</f>
        <v/>
      </c>
      <c r="G237" s="9">
        <f>IF(Data!G237&gt;0,Data!G237-4,"")</f>
        <v/>
      </c>
      <c r="H237" s="9">
        <f>IF(Data!H237&gt;0,Data!H237-4,"")</f>
        <v/>
      </c>
      <c r="K237" s="7">
        <f>IF((MAX(A237,B237,C237,D237)-MIN(A237,B237,C237,D237))&gt;3,1,"")</f>
        <v/>
      </c>
      <c r="L237" s="7">
        <f>IF((MAX(E237,F237,G237,H237)-MIN(E237,F237,G237,H237))&gt;3,1,"")</f>
        <v/>
      </c>
      <c r="M237" s="4">
        <f>IF(COUNT(A237:D237)&gt;0,IF(COUNT(E237:H237)&gt;0,SUM(K237,L237),0),"")</f>
        <v/>
      </c>
    </row>
    <row r="238">
      <c r="A238" s="9">
        <f>IF(Data!A238&gt;0,Data!A238-4,"")</f>
        <v/>
      </c>
      <c r="B238" s="9">
        <f>IF(Data!B238&gt;0,Data!B238-4,"")</f>
        <v/>
      </c>
      <c r="C238" s="9">
        <f>IF(Data!C238&gt;0,Data!C238-4,"")</f>
        <v/>
      </c>
      <c r="D238" s="9">
        <f>IF(Data!D238&gt;0,Data!D238-4,"")</f>
        <v/>
      </c>
      <c r="E238" s="9">
        <f>IF(Data!E238&gt;0,Data!E238-4,"")</f>
        <v/>
      </c>
      <c r="F238" s="9">
        <f>IF(Data!F238&gt;0,Data!F238-4,"")</f>
        <v/>
      </c>
      <c r="G238" s="9">
        <f>IF(Data!G238&gt;0,Data!G238-4,"")</f>
        <v/>
      </c>
      <c r="H238" s="9">
        <f>IF(Data!H238&gt;0,Data!H238-4,"")</f>
        <v/>
      </c>
      <c r="K238" s="7">
        <f>IF((MAX(A238,B238,C238,D238)-MIN(A238,B238,C238,D238))&gt;3,1,"")</f>
        <v/>
      </c>
      <c r="L238" s="7">
        <f>IF((MAX(E238,F238,G238,H238)-MIN(E238,F238,G238,H238))&gt;3,1,"")</f>
        <v/>
      </c>
      <c r="M238" s="4">
        <f>IF(COUNT(A238:D238)&gt;0,IF(COUNT(E238:H238)&gt;0,SUM(K238,L238),0),"")</f>
        <v/>
      </c>
    </row>
    <row r="239">
      <c r="A239" s="9">
        <f>IF(Data!A239&gt;0,Data!A239-4,"")</f>
        <v/>
      </c>
      <c r="B239" s="9">
        <f>IF(Data!B239&gt;0,Data!B239-4,"")</f>
        <v/>
      </c>
      <c r="C239" s="9">
        <f>IF(Data!C239&gt;0,Data!C239-4,"")</f>
        <v/>
      </c>
      <c r="D239" s="9">
        <f>IF(Data!D239&gt;0,Data!D239-4,"")</f>
        <v/>
      </c>
      <c r="E239" s="9">
        <f>IF(Data!E239&gt;0,Data!E239-4,"")</f>
        <v/>
      </c>
      <c r="F239" s="9">
        <f>IF(Data!F239&gt;0,Data!F239-4,"")</f>
        <v/>
      </c>
      <c r="G239" s="9">
        <f>IF(Data!G239&gt;0,Data!G239-4,"")</f>
        <v/>
      </c>
      <c r="H239" s="9">
        <f>IF(Data!H239&gt;0,Data!H239-4,"")</f>
        <v/>
      </c>
      <c r="K239" s="7">
        <f>IF((MAX(A239,B239,C239,D239)-MIN(A239,B239,C239,D239))&gt;3,1,"")</f>
        <v/>
      </c>
      <c r="L239" s="7">
        <f>IF((MAX(E239,F239,G239,H239)-MIN(E239,F239,G239,H239))&gt;3,1,"")</f>
        <v/>
      </c>
      <c r="M239" s="4">
        <f>IF(COUNT(A239:D239)&gt;0,IF(COUNT(E239:H239)&gt;0,SUM(K239,L239),0),"")</f>
        <v/>
      </c>
    </row>
    <row r="240">
      <c r="A240" s="9">
        <f>IF(Data!A240&gt;0,Data!A240-4,"")</f>
        <v/>
      </c>
      <c r="B240" s="9">
        <f>IF(Data!B240&gt;0,Data!B240-4,"")</f>
        <v/>
      </c>
      <c r="C240" s="9">
        <f>IF(Data!C240&gt;0,Data!C240-4,"")</f>
        <v/>
      </c>
      <c r="D240" s="9">
        <f>IF(Data!D240&gt;0,Data!D240-4,"")</f>
        <v/>
      </c>
      <c r="E240" s="9">
        <f>IF(Data!E240&gt;0,Data!E240-4,"")</f>
        <v/>
      </c>
      <c r="F240" s="9">
        <f>IF(Data!F240&gt;0,Data!F240-4,"")</f>
        <v/>
      </c>
      <c r="G240" s="9">
        <f>IF(Data!G240&gt;0,Data!G240-4,"")</f>
        <v/>
      </c>
      <c r="H240" s="9">
        <f>IF(Data!H240&gt;0,Data!H240-4,"")</f>
        <v/>
      </c>
      <c r="K240" s="7">
        <f>IF((MAX(A240,B240,C240,D240)-MIN(A240,B240,C240,D240))&gt;3,1,"")</f>
        <v/>
      </c>
      <c r="L240" s="7">
        <f>IF((MAX(E240,F240,G240,H240)-MIN(E240,F240,G240,H240))&gt;3,1,"")</f>
        <v/>
      </c>
      <c r="M240" s="4">
        <f>IF(COUNT(A240:D240)&gt;0,IF(COUNT(E240:H240)&gt;0,SUM(K240,L240),0),"")</f>
        <v/>
      </c>
    </row>
    <row r="241">
      <c r="A241" s="9">
        <f>IF(Data!A241&gt;0,Data!A241-4,"")</f>
        <v/>
      </c>
      <c r="B241" s="9">
        <f>IF(Data!B241&gt;0,Data!B241-4,"")</f>
        <v/>
      </c>
      <c r="C241" s="9">
        <f>IF(Data!C241&gt;0,Data!C241-4,"")</f>
        <v/>
      </c>
      <c r="D241" s="9">
        <f>IF(Data!D241&gt;0,Data!D241-4,"")</f>
        <v/>
      </c>
      <c r="E241" s="9">
        <f>IF(Data!E241&gt;0,Data!E241-4,"")</f>
        <v/>
      </c>
      <c r="F241" s="9">
        <f>IF(Data!F241&gt;0,Data!F241-4,"")</f>
        <v/>
      </c>
      <c r="G241" s="9">
        <f>IF(Data!G241&gt;0,Data!G241-4,"")</f>
        <v/>
      </c>
      <c r="H241" s="9">
        <f>IF(Data!H241&gt;0,Data!H241-4,"")</f>
        <v/>
      </c>
      <c r="K241" s="7">
        <f>IF((MAX(A241,B241,C241,D241)-MIN(A241,B241,C241,D241))&gt;3,1,"")</f>
        <v/>
      </c>
      <c r="L241" s="7">
        <f>IF((MAX(E241,F241,G241,H241)-MIN(E241,F241,G241,H241))&gt;3,1,"")</f>
        <v/>
      </c>
      <c r="M241" s="4">
        <f>IF(COUNT(A241:D241)&gt;0,IF(COUNT(E241:H241)&gt;0,SUM(K241,L241),0),"")</f>
        <v/>
      </c>
    </row>
    <row r="242">
      <c r="A242" s="9">
        <f>IF(Data!A242&gt;0,Data!A242-4,"")</f>
        <v/>
      </c>
      <c r="B242" s="9">
        <f>IF(Data!B242&gt;0,Data!B242-4,"")</f>
        <v/>
      </c>
      <c r="C242" s="9">
        <f>IF(Data!C242&gt;0,Data!C242-4,"")</f>
        <v/>
      </c>
      <c r="D242" s="9">
        <f>IF(Data!D242&gt;0,Data!D242-4,"")</f>
        <v/>
      </c>
      <c r="E242" s="9">
        <f>IF(Data!E242&gt;0,Data!E242-4,"")</f>
        <v/>
      </c>
      <c r="F242" s="9">
        <f>IF(Data!F242&gt;0,Data!F242-4,"")</f>
        <v/>
      </c>
      <c r="G242" s="9">
        <f>IF(Data!G242&gt;0,Data!G242-4,"")</f>
        <v/>
      </c>
      <c r="H242" s="9">
        <f>IF(Data!H242&gt;0,Data!H242-4,"")</f>
        <v/>
      </c>
      <c r="K242" s="7">
        <f>IF((MAX(A242,B242,C242,D242)-MIN(A242,B242,C242,D242))&gt;3,1,"")</f>
        <v/>
      </c>
      <c r="L242" s="7">
        <f>IF((MAX(E242,F242,G242,H242)-MIN(E242,F242,G242,H242))&gt;3,1,"")</f>
        <v/>
      </c>
      <c r="M242" s="4">
        <f>IF(COUNT(A242:D242)&gt;0,IF(COUNT(E242:H242)&gt;0,SUM(K242,L242),0),"")</f>
        <v/>
      </c>
    </row>
    <row r="243">
      <c r="A243" s="9">
        <f>IF(Data!A243&gt;0,Data!A243-4,"")</f>
        <v/>
      </c>
      <c r="B243" s="9">
        <f>IF(Data!B243&gt;0,Data!B243-4,"")</f>
        <v/>
      </c>
      <c r="C243" s="9">
        <f>IF(Data!C243&gt;0,Data!C243-4,"")</f>
        <v/>
      </c>
      <c r="D243" s="9">
        <f>IF(Data!D243&gt;0,Data!D243-4,"")</f>
        <v/>
      </c>
      <c r="E243" s="9">
        <f>IF(Data!E243&gt;0,Data!E243-4,"")</f>
        <v/>
      </c>
      <c r="F243" s="9">
        <f>IF(Data!F243&gt;0,Data!F243-4,"")</f>
        <v/>
      </c>
      <c r="G243" s="9">
        <f>IF(Data!G243&gt;0,Data!G243-4,"")</f>
        <v/>
      </c>
      <c r="H243" s="9">
        <f>IF(Data!H243&gt;0,Data!H243-4,"")</f>
        <v/>
      </c>
      <c r="K243" s="7">
        <f>IF((MAX(A243,B243,C243,D243)-MIN(A243,B243,C243,D243))&gt;3,1,"")</f>
        <v/>
      </c>
      <c r="L243" s="7">
        <f>IF((MAX(E243,F243,G243,H243)-MIN(E243,F243,G243,H243))&gt;3,1,"")</f>
        <v/>
      </c>
      <c r="M243" s="4">
        <f>IF(COUNT(A243:D243)&gt;0,IF(COUNT(E243:H243)&gt;0,SUM(K243,L243),0),"")</f>
        <v/>
      </c>
    </row>
    <row r="244">
      <c r="A244" s="9">
        <f>IF(Data!A244&gt;0,Data!A244-4,"")</f>
        <v/>
      </c>
      <c r="B244" s="9">
        <f>IF(Data!B244&gt;0,Data!B244-4,"")</f>
        <v/>
      </c>
      <c r="C244" s="9">
        <f>IF(Data!C244&gt;0,Data!C244-4,"")</f>
        <v/>
      </c>
      <c r="D244" s="9">
        <f>IF(Data!D244&gt;0,Data!D244-4,"")</f>
        <v/>
      </c>
      <c r="E244" s="9">
        <f>IF(Data!E244&gt;0,Data!E244-4,"")</f>
        <v/>
      </c>
      <c r="F244" s="9">
        <f>IF(Data!F244&gt;0,Data!F244-4,"")</f>
        <v/>
      </c>
      <c r="G244" s="9">
        <f>IF(Data!G244&gt;0,Data!G244-4,"")</f>
        <v/>
      </c>
      <c r="H244" s="9">
        <f>IF(Data!H244&gt;0,Data!H244-4,"")</f>
        <v/>
      </c>
      <c r="K244" s="7">
        <f>IF((MAX(A244,B244,C244,D244)-MIN(A244,B244,C244,D244))&gt;3,1,"")</f>
        <v/>
      </c>
      <c r="L244" s="7">
        <f>IF((MAX(E244,F244,G244,H244)-MIN(E244,F244,G244,H244))&gt;3,1,"")</f>
        <v/>
      </c>
      <c r="M244" s="4">
        <f>IF(COUNT(A244:D244)&gt;0,IF(COUNT(E244:H244)&gt;0,SUM(K244,L244),0),"")</f>
        <v/>
      </c>
    </row>
    <row r="245">
      <c r="A245" s="9">
        <f>IF(Data!A245&gt;0,Data!A245-4,"")</f>
        <v/>
      </c>
      <c r="B245" s="9">
        <f>IF(Data!B245&gt;0,Data!B245-4,"")</f>
        <v/>
      </c>
      <c r="C245" s="9">
        <f>IF(Data!C245&gt;0,Data!C245-4,"")</f>
        <v/>
      </c>
      <c r="D245" s="9">
        <f>IF(Data!D245&gt;0,Data!D245-4,"")</f>
        <v/>
      </c>
      <c r="E245" s="9">
        <f>IF(Data!E245&gt;0,Data!E245-4,"")</f>
        <v/>
      </c>
      <c r="F245" s="9">
        <f>IF(Data!F245&gt;0,Data!F245-4,"")</f>
        <v/>
      </c>
      <c r="G245" s="9">
        <f>IF(Data!G245&gt;0,Data!G245-4,"")</f>
        <v/>
      </c>
      <c r="H245" s="9">
        <f>IF(Data!H245&gt;0,Data!H245-4,"")</f>
        <v/>
      </c>
      <c r="K245" s="7">
        <f>IF((MAX(A245,B245,C245,D245)-MIN(A245,B245,C245,D245))&gt;3,1,"")</f>
        <v/>
      </c>
      <c r="L245" s="7">
        <f>IF((MAX(E245,F245,G245,H245)-MIN(E245,F245,G245,H245))&gt;3,1,"")</f>
        <v/>
      </c>
      <c r="M245" s="4">
        <f>IF(COUNT(A245:D245)&gt;0,IF(COUNT(E245:H245)&gt;0,SUM(K245,L245),0),"")</f>
        <v/>
      </c>
    </row>
    <row r="246">
      <c r="A246" s="9">
        <f>IF(Data!A246&gt;0,Data!A246-4,"")</f>
        <v/>
      </c>
      <c r="B246" s="9">
        <f>IF(Data!B246&gt;0,Data!B246-4,"")</f>
        <v/>
      </c>
      <c r="C246" s="9">
        <f>IF(Data!C246&gt;0,Data!C246-4,"")</f>
        <v/>
      </c>
      <c r="D246" s="9">
        <f>IF(Data!D246&gt;0,Data!D246-4,"")</f>
        <v/>
      </c>
      <c r="E246" s="9">
        <f>IF(Data!E246&gt;0,Data!E246-4,"")</f>
        <v/>
      </c>
      <c r="F246" s="9">
        <f>IF(Data!F246&gt;0,Data!F246-4,"")</f>
        <v/>
      </c>
      <c r="G246" s="9">
        <f>IF(Data!G246&gt;0,Data!G246-4,"")</f>
        <v/>
      </c>
      <c r="H246" s="9">
        <f>IF(Data!H246&gt;0,Data!H246-4,"")</f>
        <v/>
      </c>
      <c r="K246" s="7">
        <f>IF((MAX(A246,B246,C246,D246)-MIN(A246,B246,C246,D246))&gt;3,1,"")</f>
        <v/>
      </c>
      <c r="L246" s="7">
        <f>IF((MAX(E246,F246,G246,H246)-MIN(E246,F246,G246,H246))&gt;3,1,"")</f>
        <v/>
      </c>
      <c r="M246" s="4">
        <f>IF(COUNT(A246:D246)&gt;0,IF(COUNT(E246:H246)&gt;0,SUM(K246,L246),0),"")</f>
        <v/>
      </c>
    </row>
    <row r="247">
      <c r="A247" s="9">
        <f>IF(Data!A247&gt;0,Data!A247-4,"")</f>
        <v/>
      </c>
      <c r="B247" s="9">
        <f>IF(Data!B247&gt;0,Data!B247-4,"")</f>
        <v/>
      </c>
      <c r="C247" s="9">
        <f>IF(Data!C247&gt;0,Data!C247-4,"")</f>
        <v/>
      </c>
      <c r="D247" s="9">
        <f>IF(Data!D247&gt;0,Data!D247-4,"")</f>
        <v/>
      </c>
      <c r="E247" s="9">
        <f>IF(Data!E247&gt;0,Data!E247-4,"")</f>
        <v/>
      </c>
      <c r="F247" s="9">
        <f>IF(Data!F247&gt;0,Data!F247-4,"")</f>
        <v/>
      </c>
      <c r="G247" s="9">
        <f>IF(Data!G247&gt;0,Data!G247-4,"")</f>
        <v/>
      </c>
      <c r="H247" s="9">
        <f>IF(Data!H247&gt;0,Data!H247-4,"")</f>
        <v/>
      </c>
      <c r="K247" s="7">
        <f>IF((MAX(A247,B247,C247,D247)-MIN(A247,B247,C247,D247))&gt;3,1,"")</f>
        <v/>
      </c>
      <c r="L247" s="7">
        <f>IF((MAX(E247,F247,G247,H247)-MIN(E247,F247,G247,H247))&gt;3,1,"")</f>
        <v/>
      </c>
      <c r="M247" s="4">
        <f>IF(COUNT(A247:D247)&gt;0,IF(COUNT(E247:H247)&gt;0,SUM(K247,L247),0),"")</f>
        <v/>
      </c>
    </row>
    <row r="248">
      <c r="A248" s="9">
        <f>IF(Data!A248&gt;0,Data!A248-4,"")</f>
        <v/>
      </c>
      <c r="B248" s="9">
        <f>IF(Data!B248&gt;0,Data!B248-4,"")</f>
        <v/>
      </c>
      <c r="C248" s="9">
        <f>IF(Data!C248&gt;0,Data!C248-4,"")</f>
        <v/>
      </c>
      <c r="D248" s="9">
        <f>IF(Data!D248&gt;0,Data!D248-4,"")</f>
        <v/>
      </c>
      <c r="E248" s="9">
        <f>IF(Data!E248&gt;0,Data!E248-4,"")</f>
        <v/>
      </c>
      <c r="F248" s="9">
        <f>IF(Data!F248&gt;0,Data!F248-4,"")</f>
        <v/>
      </c>
      <c r="G248" s="9">
        <f>IF(Data!G248&gt;0,Data!G248-4,"")</f>
        <v/>
      </c>
      <c r="H248" s="9">
        <f>IF(Data!H248&gt;0,Data!H248-4,"")</f>
        <v/>
      </c>
      <c r="K248" s="7">
        <f>IF((MAX(A248,B248,C248,D248)-MIN(A248,B248,C248,D248))&gt;3,1,"")</f>
        <v/>
      </c>
      <c r="L248" s="7">
        <f>IF((MAX(E248,F248,G248,H248)-MIN(E248,F248,G248,H248))&gt;3,1,"")</f>
        <v/>
      </c>
      <c r="M248" s="4">
        <f>IF(COUNT(A248:D248)&gt;0,IF(COUNT(E248:H248)&gt;0,SUM(K248,L248),0),"")</f>
        <v/>
      </c>
    </row>
    <row r="249">
      <c r="A249" s="9">
        <f>IF(Data!A249&gt;0,Data!A249-4,"")</f>
        <v/>
      </c>
      <c r="B249" s="9">
        <f>IF(Data!B249&gt;0,Data!B249-4,"")</f>
        <v/>
      </c>
      <c r="C249" s="9">
        <f>IF(Data!C249&gt;0,Data!C249-4,"")</f>
        <v/>
      </c>
      <c r="D249" s="9">
        <f>IF(Data!D249&gt;0,Data!D249-4,"")</f>
        <v/>
      </c>
      <c r="E249" s="9">
        <f>IF(Data!E249&gt;0,Data!E249-4,"")</f>
        <v/>
      </c>
      <c r="F249" s="9">
        <f>IF(Data!F249&gt;0,Data!F249-4,"")</f>
        <v/>
      </c>
      <c r="G249" s="9">
        <f>IF(Data!G249&gt;0,Data!G249-4,"")</f>
        <v/>
      </c>
      <c r="H249" s="9">
        <f>IF(Data!H249&gt;0,Data!H249-4,"")</f>
        <v/>
      </c>
      <c r="K249" s="7">
        <f>IF((MAX(A249,B249,C249,D249)-MIN(A249,B249,C249,D249))&gt;3,1,"")</f>
        <v/>
      </c>
      <c r="L249" s="7">
        <f>IF((MAX(E249,F249,G249,H249)-MIN(E249,F249,G249,H249))&gt;3,1,"")</f>
        <v/>
      </c>
      <c r="M249" s="4">
        <f>IF(COUNT(A249:D249)&gt;0,IF(COUNT(E249:H249)&gt;0,SUM(K249,L249),0),"")</f>
        <v/>
      </c>
    </row>
    <row r="250">
      <c r="A250" s="9">
        <f>IF(Data!A250&gt;0,Data!A250-4,"")</f>
        <v/>
      </c>
      <c r="B250" s="9">
        <f>IF(Data!B250&gt;0,Data!B250-4,"")</f>
        <v/>
      </c>
      <c r="C250" s="9">
        <f>IF(Data!C250&gt;0,Data!C250-4,"")</f>
        <v/>
      </c>
      <c r="D250" s="9">
        <f>IF(Data!D250&gt;0,Data!D250-4,"")</f>
        <v/>
      </c>
      <c r="E250" s="9">
        <f>IF(Data!E250&gt;0,Data!E250-4,"")</f>
        <v/>
      </c>
      <c r="F250" s="9">
        <f>IF(Data!F250&gt;0,Data!F250-4,"")</f>
        <v/>
      </c>
      <c r="G250" s="9">
        <f>IF(Data!G250&gt;0,Data!G250-4,"")</f>
        <v/>
      </c>
      <c r="H250" s="9">
        <f>IF(Data!H250&gt;0,Data!H250-4,"")</f>
        <v/>
      </c>
      <c r="K250" s="7">
        <f>IF((MAX(A250,B250,C250,D250)-MIN(A250,B250,C250,D250))&gt;3,1,"")</f>
        <v/>
      </c>
      <c r="L250" s="7">
        <f>IF((MAX(E250,F250,G250,H250)-MIN(E250,F250,G250,H250))&gt;3,1,"")</f>
        <v/>
      </c>
      <c r="M250" s="4">
        <f>IF(COUNT(A250:D250)&gt;0,IF(COUNT(E250:H250)&gt;0,SUM(K250,L250),0),"")</f>
        <v/>
      </c>
    </row>
    <row r="251">
      <c r="A251" s="9">
        <f>IF(Data!A251&gt;0,Data!A251-4,"")</f>
        <v/>
      </c>
      <c r="B251" s="9">
        <f>IF(Data!B251&gt;0,Data!B251-4,"")</f>
        <v/>
      </c>
      <c r="C251" s="9">
        <f>IF(Data!C251&gt;0,Data!C251-4,"")</f>
        <v/>
      </c>
      <c r="D251" s="9">
        <f>IF(Data!D251&gt;0,Data!D251-4,"")</f>
        <v/>
      </c>
      <c r="E251" s="9">
        <f>IF(Data!E251&gt;0,Data!E251-4,"")</f>
        <v/>
      </c>
      <c r="F251" s="9">
        <f>IF(Data!F251&gt;0,Data!F251-4,"")</f>
        <v/>
      </c>
      <c r="G251" s="9">
        <f>IF(Data!G251&gt;0,Data!G251-4,"")</f>
        <v/>
      </c>
      <c r="H251" s="9">
        <f>IF(Data!H251&gt;0,Data!H251-4,"")</f>
        <v/>
      </c>
      <c r="K251" s="7">
        <f>IF((MAX(A251,B251,C251,D251)-MIN(A251,B251,C251,D251))&gt;3,1,"")</f>
        <v/>
      </c>
      <c r="L251" s="7">
        <f>IF((MAX(E251,F251,G251,H251)-MIN(E251,F251,G251,H251))&gt;3,1,"")</f>
        <v/>
      </c>
      <c r="M251" s="4">
        <f>IF(COUNT(A251:D251)&gt;0,IF(COUNT(E251:H251)&gt;0,SUM(K251,L251),0),"")</f>
        <v/>
      </c>
    </row>
    <row r="252">
      <c r="A252" s="9">
        <f>IF(Data!A252&gt;0,Data!A252-4,"")</f>
        <v/>
      </c>
      <c r="B252" s="9">
        <f>IF(Data!B252&gt;0,Data!B252-4,"")</f>
        <v/>
      </c>
      <c r="C252" s="9">
        <f>IF(Data!C252&gt;0,Data!C252-4,"")</f>
        <v/>
      </c>
      <c r="D252" s="9">
        <f>IF(Data!D252&gt;0,Data!D252-4,"")</f>
        <v/>
      </c>
      <c r="E252" s="9">
        <f>IF(Data!E252&gt;0,Data!E252-4,"")</f>
        <v/>
      </c>
      <c r="F252" s="9">
        <f>IF(Data!F252&gt;0,Data!F252-4,"")</f>
        <v/>
      </c>
      <c r="G252" s="9">
        <f>IF(Data!G252&gt;0,Data!G252-4,"")</f>
        <v/>
      </c>
      <c r="H252" s="9">
        <f>IF(Data!H252&gt;0,Data!H252-4,"")</f>
        <v/>
      </c>
      <c r="K252" s="7">
        <f>IF((MAX(A252,B252,C252,D252)-MIN(A252,B252,C252,D252))&gt;3,1,"")</f>
        <v/>
      </c>
      <c r="L252" s="7">
        <f>IF((MAX(E252,F252,G252,H252)-MIN(E252,F252,G252,H252))&gt;3,1,"")</f>
        <v/>
      </c>
      <c r="M252" s="4">
        <f>IF(COUNT(A252:D252)&gt;0,IF(COUNT(E252:H252)&gt;0,SUM(K252,L252),0),"")</f>
        <v/>
      </c>
    </row>
    <row r="253">
      <c r="A253" s="9">
        <f>IF(Data!A253&gt;0,Data!A253-4,"")</f>
        <v/>
      </c>
      <c r="B253" s="9">
        <f>IF(Data!B253&gt;0,Data!B253-4,"")</f>
        <v/>
      </c>
      <c r="C253" s="9">
        <f>IF(Data!C253&gt;0,Data!C253-4,"")</f>
        <v/>
      </c>
      <c r="D253" s="9">
        <f>IF(Data!D253&gt;0,Data!D253-4,"")</f>
        <v/>
      </c>
      <c r="E253" s="9">
        <f>IF(Data!E253&gt;0,Data!E253-4,"")</f>
        <v/>
      </c>
      <c r="F253" s="9">
        <f>IF(Data!F253&gt;0,Data!F253-4,"")</f>
        <v/>
      </c>
      <c r="G253" s="9">
        <f>IF(Data!G253&gt;0,Data!G253-4,"")</f>
        <v/>
      </c>
      <c r="H253" s="9">
        <f>IF(Data!H253&gt;0,Data!H253-4,"")</f>
        <v/>
      </c>
      <c r="K253" s="7">
        <f>IF((MAX(A253,B253,C253,D253)-MIN(A253,B253,C253,D253))&gt;3,1,"")</f>
        <v/>
      </c>
      <c r="L253" s="7">
        <f>IF((MAX(E253,F253,G253,H253)-MIN(E253,F253,G253,H253))&gt;3,1,"")</f>
        <v/>
      </c>
      <c r="M253" s="4">
        <f>IF(COUNT(A253:D253)&gt;0,IF(COUNT(E253:H253)&gt;0,SUM(K253,L253),0),"")</f>
        <v/>
      </c>
    </row>
    <row r="254">
      <c r="A254" s="9">
        <f>IF(Data!A254&gt;0,Data!A254-4,"")</f>
        <v/>
      </c>
      <c r="B254" s="9">
        <f>IF(Data!B254&gt;0,Data!B254-4,"")</f>
        <v/>
      </c>
      <c r="C254" s="9">
        <f>IF(Data!C254&gt;0,Data!C254-4,"")</f>
        <v/>
      </c>
      <c r="D254" s="9">
        <f>IF(Data!D254&gt;0,Data!D254-4,"")</f>
        <v/>
      </c>
      <c r="E254" s="9">
        <f>IF(Data!E254&gt;0,Data!E254-4,"")</f>
        <v/>
      </c>
      <c r="F254" s="9">
        <f>IF(Data!F254&gt;0,Data!F254-4,"")</f>
        <v/>
      </c>
      <c r="G254" s="9">
        <f>IF(Data!G254&gt;0,Data!G254-4,"")</f>
        <v/>
      </c>
      <c r="H254" s="9">
        <f>IF(Data!H254&gt;0,Data!H254-4,"")</f>
        <v/>
      </c>
      <c r="K254" s="7">
        <f>IF((MAX(A254,B254,C254,D254)-MIN(A254,B254,C254,D254))&gt;3,1,"")</f>
        <v/>
      </c>
      <c r="L254" s="7">
        <f>IF((MAX(E254,F254,G254,H254)-MIN(E254,F254,G254,H254))&gt;3,1,"")</f>
        <v/>
      </c>
      <c r="M254" s="4">
        <f>IF(COUNT(A254:D254)&gt;0,IF(COUNT(E254:H254)&gt;0,SUM(K254,L254),0),"")</f>
        <v/>
      </c>
    </row>
    <row r="255">
      <c r="A255" s="9">
        <f>IF(Data!A255&gt;0,Data!A255-4,"")</f>
        <v/>
      </c>
      <c r="B255" s="9">
        <f>IF(Data!B255&gt;0,Data!B255-4,"")</f>
        <v/>
      </c>
      <c r="C255" s="9">
        <f>IF(Data!C255&gt;0,Data!C255-4,"")</f>
        <v/>
      </c>
      <c r="D255" s="9">
        <f>IF(Data!D255&gt;0,Data!D255-4,"")</f>
        <v/>
      </c>
      <c r="E255" s="9">
        <f>IF(Data!E255&gt;0,Data!E255-4,"")</f>
        <v/>
      </c>
      <c r="F255" s="9">
        <f>IF(Data!F255&gt;0,Data!F255-4,"")</f>
        <v/>
      </c>
      <c r="G255" s="9">
        <f>IF(Data!G255&gt;0,Data!G255-4,"")</f>
        <v/>
      </c>
      <c r="H255" s="9">
        <f>IF(Data!H255&gt;0,Data!H255-4,"")</f>
        <v/>
      </c>
      <c r="K255" s="7">
        <f>IF((MAX(A255,B255,C255,D255)-MIN(A255,B255,C255,D255))&gt;3,1,"")</f>
        <v/>
      </c>
      <c r="L255" s="7">
        <f>IF((MAX(E255,F255,G255,H255)-MIN(E255,F255,G255,H255))&gt;3,1,"")</f>
        <v/>
      </c>
      <c r="M255" s="4">
        <f>IF(COUNT(A255:D255)&gt;0,IF(COUNT(E255:H255)&gt;0,SUM(K255,L255),0),"")</f>
        <v/>
      </c>
    </row>
    <row r="256">
      <c r="A256" s="9">
        <f>IF(Data!A256&gt;0,Data!A256-4,"")</f>
        <v/>
      </c>
      <c r="B256" s="9">
        <f>IF(Data!B256&gt;0,Data!B256-4,"")</f>
        <v/>
      </c>
      <c r="C256" s="9">
        <f>IF(Data!C256&gt;0,Data!C256-4,"")</f>
        <v/>
      </c>
      <c r="D256" s="9">
        <f>IF(Data!D256&gt;0,Data!D256-4,"")</f>
        <v/>
      </c>
      <c r="E256" s="9">
        <f>IF(Data!E256&gt;0,Data!E256-4,"")</f>
        <v/>
      </c>
      <c r="F256" s="9">
        <f>IF(Data!F256&gt;0,Data!F256-4,"")</f>
        <v/>
      </c>
      <c r="G256" s="9">
        <f>IF(Data!G256&gt;0,Data!G256-4,"")</f>
        <v/>
      </c>
      <c r="H256" s="9">
        <f>IF(Data!H256&gt;0,Data!H256-4,"")</f>
        <v/>
      </c>
      <c r="K256" s="7">
        <f>IF((MAX(A256,B256,C256,D256)-MIN(A256,B256,C256,D256))&gt;3,1,"")</f>
        <v/>
      </c>
      <c r="L256" s="7">
        <f>IF((MAX(E256,F256,G256,H256)-MIN(E256,F256,G256,H256))&gt;3,1,"")</f>
        <v/>
      </c>
      <c r="M256" s="4">
        <f>IF(COUNT(A256:D256)&gt;0,IF(COUNT(E256:H256)&gt;0,SUM(K256,L256),0),"")</f>
        <v/>
      </c>
    </row>
    <row r="257">
      <c r="A257" s="9">
        <f>IF(Data!A257&gt;0,Data!A257-4,"")</f>
        <v/>
      </c>
      <c r="B257" s="9">
        <f>IF(Data!B257&gt;0,Data!B257-4,"")</f>
        <v/>
      </c>
      <c r="C257" s="9">
        <f>IF(Data!C257&gt;0,Data!C257-4,"")</f>
        <v/>
      </c>
      <c r="D257" s="9">
        <f>IF(Data!D257&gt;0,Data!D257-4,"")</f>
        <v/>
      </c>
      <c r="E257" s="9">
        <f>IF(Data!E257&gt;0,Data!E257-4,"")</f>
        <v/>
      </c>
      <c r="F257" s="9">
        <f>IF(Data!F257&gt;0,Data!F257-4,"")</f>
        <v/>
      </c>
      <c r="G257" s="9">
        <f>IF(Data!G257&gt;0,Data!G257-4,"")</f>
        <v/>
      </c>
      <c r="H257" s="9">
        <f>IF(Data!H257&gt;0,Data!H257-4,"")</f>
        <v/>
      </c>
      <c r="K257" s="7">
        <f>IF((MAX(A257,B257,C257,D257)-MIN(A257,B257,C257,D257))&gt;3,1,"")</f>
        <v/>
      </c>
      <c r="L257" s="7">
        <f>IF((MAX(E257,F257,G257,H257)-MIN(E257,F257,G257,H257))&gt;3,1,"")</f>
        <v/>
      </c>
      <c r="M257" s="4">
        <f>IF(COUNT(A257:D257)&gt;0,IF(COUNT(E257:H257)&gt;0,SUM(K257,L257),0),"")</f>
        <v/>
      </c>
    </row>
    <row r="258">
      <c r="A258" s="9">
        <f>IF(Data!A258&gt;0,Data!A258-4,"")</f>
        <v/>
      </c>
      <c r="B258" s="9">
        <f>IF(Data!B258&gt;0,Data!B258-4,"")</f>
        <v/>
      </c>
      <c r="C258" s="9">
        <f>IF(Data!C258&gt;0,Data!C258-4,"")</f>
        <v/>
      </c>
      <c r="D258" s="9">
        <f>IF(Data!D258&gt;0,Data!D258-4,"")</f>
        <v/>
      </c>
      <c r="E258" s="9">
        <f>IF(Data!E258&gt;0,Data!E258-4,"")</f>
        <v/>
      </c>
      <c r="F258" s="9">
        <f>IF(Data!F258&gt;0,Data!F258-4,"")</f>
        <v/>
      </c>
      <c r="G258" s="9">
        <f>IF(Data!G258&gt;0,Data!G258-4,"")</f>
        <v/>
      </c>
      <c r="H258" s="9">
        <f>IF(Data!H258&gt;0,Data!H258-4,"")</f>
        <v/>
      </c>
      <c r="K258" s="7">
        <f>IF((MAX(A258,B258,C258,D258)-MIN(A258,B258,C258,D258))&gt;3,1,"")</f>
        <v/>
      </c>
      <c r="L258" s="7">
        <f>IF((MAX(E258,F258,G258,H258)-MIN(E258,F258,G258,H258))&gt;3,1,"")</f>
        <v/>
      </c>
      <c r="M258" s="4">
        <f>IF(COUNT(A258:D258)&gt;0,IF(COUNT(E258:H258)&gt;0,SUM(K258,L258),0),"")</f>
        <v/>
      </c>
    </row>
    <row r="259">
      <c r="A259" s="9">
        <f>IF(Data!A259&gt;0,Data!A259-4,"")</f>
        <v/>
      </c>
      <c r="B259" s="9">
        <f>IF(Data!B259&gt;0,Data!B259-4,"")</f>
        <v/>
      </c>
      <c r="C259" s="9">
        <f>IF(Data!C259&gt;0,Data!C259-4,"")</f>
        <v/>
      </c>
      <c r="D259" s="9">
        <f>IF(Data!D259&gt;0,Data!D259-4,"")</f>
        <v/>
      </c>
      <c r="E259" s="9">
        <f>IF(Data!E259&gt;0,Data!E259-4,"")</f>
        <v/>
      </c>
      <c r="F259" s="9">
        <f>IF(Data!F259&gt;0,Data!F259-4,"")</f>
        <v/>
      </c>
      <c r="G259" s="9">
        <f>IF(Data!G259&gt;0,Data!G259-4,"")</f>
        <v/>
      </c>
      <c r="H259" s="9">
        <f>IF(Data!H259&gt;0,Data!H259-4,"")</f>
        <v/>
      </c>
      <c r="K259" s="7">
        <f>IF((MAX(A259,B259,C259,D259)-MIN(A259,B259,C259,D259))&gt;3,1,"")</f>
        <v/>
      </c>
      <c r="L259" s="7">
        <f>IF((MAX(E259,F259,G259,H259)-MIN(E259,F259,G259,H259))&gt;3,1,"")</f>
        <v/>
      </c>
      <c r="M259" s="4">
        <f>IF(COUNT(A259:D259)&gt;0,IF(COUNT(E259:H259)&gt;0,SUM(K259,L259),0),"")</f>
        <v/>
      </c>
    </row>
    <row r="260">
      <c r="A260" s="9">
        <f>IF(Data!A260&gt;0,Data!A260-4,"")</f>
        <v/>
      </c>
      <c r="B260" s="9">
        <f>IF(Data!B260&gt;0,Data!B260-4,"")</f>
        <v/>
      </c>
      <c r="C260" s="9">
        <f>IF(Data!C260&gt;0,Data!C260-4,"")</f>
        <v/>
      </c>
      <c r="D260" s="9">
        <f>IF(Data!D260&gt;0,Data!D260-4,"")</f>
        <v/>
      </c>
      <c r="E260" s="9">
        <f>IF(Data!E260&gt;0,Data!E260-4,"")</f>
        <v/>
      </c>
      <c r="F260" s="9">
        <f>IF(Data!F260&gt;0,Data!F260-4,"")</f>
        <v/>
      </c>
      <c r="G260" s="9">
        <f>IF(Data!G260&gt;0,Data!G260-4,"")</f>
        <v/>
      </c>
      <c r="H260" s="9">
        <f>IF(Data!H260&gt;0,Data!H260-4,"")</f>
        <v/>
      </c>
      <c r="K260" s="7">
        <f>IF((MAX(A260,B260,C260,D260)-MIN(A260,B260,C260,D260))&gt;3,1,"")</f>
        <v/>
      </c>
      <c r="L260" s="7">
        <f>IF((MAX(E260,F260,G260,H260)-MIN(E260,F260,G260,H260))&gt;3,1,"")</f>
        <v/>
      </c>
      <c r="M260" s="4">
        <f>IF(COUNT(A260:D260)&gt;0,IF(COUNT(E260:H260)&gt;0,SUM(K260,L260),0),"")</f>
        <v/>
      </c>
    </row>
    <row r="261">
      <c r="A261" s="9">
        <f>IF(Data!A261&gt;0,Data!A261-4,"")</f>
        <v/>
      </c>
      <c r="B261" s="9">
        <f>IF(Data!B261&gt;0,Data!B261-4,"")</f>
        <v/>
      </c>
      <c r="C261" s="9">
        <f>IF(Data!C261&gt;0,Data!C261-4,"")</f>
        <v/>
      </c>
      <c r="D261" s="9">
        <f>IF(Data!D261&gt;0,Data!D261-4,"")</f>
        <v/>
      </c>
      <c r="E261" s="9">
        <f>IF(Data!E261&gt;0,Data!E261-4,"")</f>
        <v/>
      </c>
      <c r="F261" s="9">
        <f>IF(Data!F261&gt;0,Data!F261-4,"")</f>
        <v/>
      </c>
      <c r="G261" s="9">
        <f>IF(Data!G261&gt;0,Data!G261-4,"")</f>
        <v/>
      </c>
      <c r="H261" s="9">
        <f>IF(Data!H261&gt;0,Data!H261-4,"")</f>
        <v/>
      </c>
      <c r="K261" s="7">
        <f>IF((MAX(A261,B261,C261,D261)-MIN(A261,B261,C261,D261))&gt;3,1,"")</f>
        <v/>
      </c>
      <c r="L261" s="7">
        <f>IF((MAX(E261,F261,G261,H261)-MIN(E261,F261,G261,H261))&gt;3,1,"")</f>
        <v/>
      </c>
      <c r="M261" s="4">
        <f>IF(COUNT(A261:D261)&gt;0,IF(COUNT(E261:H261)&gt;0,SUM(K261,L261),0),"")</f>
        <v/>
      </c>
    </row>
    <row r="262">
      <c r="A262" s="9">
        <f>IF(Data!A262&gt;0,Data!A262-4,"")</f>
        <v/>
      </c>
      <c r="B262" s="9">
        <f>IF(Data!B262&gt;0,Data!B262-4,"")</f>
        <v/>
      </c>
      <c r="C262" s="9">
        <f>IF(Data!C262&gt;0,Data!C262-4,"")</f>
        <v/>
      </c>
      <c r="D262" s="9">
        <f>IF(Data!D262&gt;0,Data!D262-4,"")</f>
        <v/>
      </c>
      <c r="E262" s="9">
        <f>IF(Data!E262&gt;0,Data!E262-4,"")</f>
        <v/>
      </c>
      <c r="F262" s="9">
        <f>IF(Data!F262&gt;0,Data!F262-4,"")</f>
        <v/>
      </c>
      <c r="G262" s="9">
        <f>IF(Data!G262&gt;0,Data!G262-4,"")</f>
        <v/>
      </c>
      <c r="H262" s="9">
        <f>IF(Data!H262&gt;0,Data!H262-4,"")</f>
        <v/>
      </c>
      <c r="K262" s="7">
        <f>IF((MAX(A262,B262,C262,D262)-MIN(A262,B262,C262,D262))&gt;3,1,"")</f>
        <v/>
      </c>
      <c r="L262" s="7">
        <f>IF((MAX(E262,F262,G262,H262)-MIN(E262,F262,G262,H262))&gt;3,1,"")</f>
        <v/>
      </c>
      <c r="M262" s="4">
        <f>IF(COUNT(A262:D262)&gt;0,IF(COUNT(E262:H262)&gt;0,SUM(K262,L262),0),"")</f>
        <v/>
      </c>
    </row>
    <row r="263">
      <c r="A263" s="9">
        <f>IF(Data!A263&gt;0,Data!A263-4,"")</f>
        <v/>
      </c>
      <c r="B263" s="9">
        <f>IF(Data!B263&gt;0,Data!B263-4,"")</f>
        <v/>
      </c>
      <c r="C263" s="9">
        <f>IF(Data!C263&gt;0,Data!C263-4,"")</f>
        <v/>
      </c>
      <c r="D263" s="9">
        <f>IF(Data!D263&gt;0,Data!D263-4,"")</f>
        <v/>
      </c>
      <c r="E263" s="9">
        <f>IF(Data!E263&gt;0,Data!E263-4,"")</f>
        <v/>
      </c>
      <c r="F263" s="9">
        <f>IF(Data!F263&gt;0,Data!F263-4,"")</f>
        <v/>
      </c>
      <c r="G263" s="9">
        <f>IF(Data!G263&gt;0,Data!G263-4,"")</f>
        <v/>
      </c>
      <c r="H263" s="9">
        <f>IF(Data!H263&gt;0,Data!H263-4,"")</f>
        <v/>
      </c>
      <c r="K263" s="7">
        <f>IF((MAX(A263,B263,C263,D263)-MIN(A263,B263,C263,D263))&gt;3,1,"")</f>
        <v/>
      </c>
      <c r="L263" s="7">
        <f>IF((MAX(E263,F263,G263,H263)-MIN(E263,F263,G263,H263))&gt;3,1,"")</f>
        <v/>
      </c>
      <c r="M263" s="4">
        <f>IF(COUNT(A263:D263)&gt;0,IF(COUNT(E263:H263)&gt;0,SUM(K263,L263),0),"")</f>
        <v/>
      </c>
    </row>
    <row r="264">
      <c r="A264" s="9">
        <f>IF(Data!A264&gt;0,Data!A264-4,"")</f>
        <v/>
      </c>
      <c r="B264" s="9">
        <f>IF(Data!B264&gt;0,Data!B264-4,"")</f>
        <v/>
      </c>
      <c r="C264" s="9">
        <f>IF(Data!C264&gt;0,Data!C264-4,"")</f>
        <v/>
      </c>
      <c r="D264" s="9">
        <f>IF(Data!D264&gt;0,Data!D264-4,"")</f>
        <v/>
      </c>
      <c r="E264" s="9">
        <f>IF(Data!E264&gt;0,Data!E264-4,"")</f>
        <v/>
      </c>
      <c r="F264" s="9">
        <f>IF(Data!F264&gt;0,Data!F264-4,"")</f>
        <v/>
      </c>
      <c r="G264" s="9">
        <f>IF(Data!G264&gt;0,Data!G264-4,"")</f>
        <v/>
      </c>
      <c r="H264" s="9">
        <f>IF(Data!H264&gt;0,Data!H264-4,"")</f>
        <v/>
      </c>
      <c r="K264" s="7">
        <f>IF((MAX(A264,B264,C264,D264)-MIN(A264,B264,C264,D264))&gt;3,1,"")</f>
        <v/>
      </c>
      <c r="L264" s="7">
        <f>IF((MAX(E264,F264,G264,H264)-MIN(E264,F264,G264,H264))&gt;3,1,"")</f>
        <v/>
      </c>
      <c r="M264" s="4">
        <f>IF(COUNT(A264:D264)&gt;0,IF(COUNT(E264:H264)&gt;0,SUM(K264,L264),0),"")</f>
        <v/>
      </c>
    </row>
    <row r="265">
      <c r="A265" s="9">
        <f>IF(Data!A265&gt;0,Data!A265-4,"")</f>
        <v/>
      </c>
      <c r="B265" s="9">
        <f>IF(Data!B265&gt;0,Data!B265-4,"")</f>
        <v/>
      </c>
      <c r="C265" s="9">
        <f>IF(Data!C265&gt;0,Data!C265-4,"")</f>
        <v/>
      </c>
      <c r="D265" s="9">
        <f>IF(Data!D265&gt;0,Data!D265-4,"")</f>
        <v/>
      </c>
      <c r="E265" s="9">
        <f>IF(Data!E265&gt;0,Data!E265-4,"")</f>
        <v/>
      </c>
      <c r="F265" s="9">
        <f>IF(Data!F265&gt;0,Data!F265-4,"")</f>
        <v/>
      </c>
      <c r="G265" s="9">
        <f>IF(Data!G265&gt;0,Data!G265-4,"")</f>
        <v/>
      </c>
      <c r="H265" s="9">
        <f>IF(Data!H265&gt;0,Data!H265-4,"")</f>
        <v/>
      </c>
      <c r="K265" s="7">
        <f>IF((MAX(A265,B265,C265,D265)-MIN(A265,B265,C265,D265))&gt;3,1,"")</f>
        <v/>
      </c>
      <c r="L265" s="7">
        <f>IF((MAX(E265,F265,G265,H265)-MIN(E265,F265,G265,H265))&gt;3,1,"")</f>
        <v/>
      </c>
      <c r="M265" s="4">
        <f>IF(COUNT(A265:D265)&gt;0,IF(COUNT(E265:H265)&gt;0,SUM(K265,L265),0),"")</f>
        <v/>
      </c>
    </row>
    <row r="266">
      <c r="A266" s="9">
        <f>IF(Data!A266&gt;0,Data!A266-4,"")</f>
        <v/>
      </c>
      <c r="B266" s="9">
        <f>IF(Data!B266&gt;0,Data!B266-4,"")</f>
        <v/>
      </c>
      <c r="C266" s="9">
        <f>IF(Data!C266&gt;0,Data!C266-4,"")</f>
        <v/>
      </c>
      <c r="D266" s="9">
        <f>IF(Data!D266&gt;0,Data!D266-4,"")</f>
        <v/>
      </c>
      <c r="E266" s="9">
        <f>IF(Data!E266&gt;0,Data!E266-4,"")</f>
        <v/>
      </c>
      <c r="F266" s="9">
        <f>IF(Data!F266&gt;0,Data!F266-4,"")</f>
        <v/>
      </c>
      <c r="G266" s="9">
        <f>IF(Data!G266&gt;0,Data!G266-4,"")</f>
        <v/>
      </c>
      <c r="H266" s="9">
        <f>IF(Data!H266&gt;0,Data!H266-4,"")</f>
        <v/>
      </c>
      <c r="K266" s="7">
        <f>IF((MAX(A266,B266,C266,D266)-MIN(A266,B266,C266,D266))&gt;3,1,"")</f>
        <v/>
      </c>
      <c r="L266" s="7">
        <f>IF((MAX(E266,F266,G266,H266)-MIN(E266,F266,G266,H266))&gt;3,1,"")</f>
        <v/>
      </c>
      <c r="M266" s="4">
        <f>IF(COUNT(A266:D266)&gt;0,IF(COUNT(E266:H266)&gt;0,SUM(K266,L266),0),"")</f>
        <v/>
      </c>
    </row>
    <row r="267">
      <c r="A267" s="9">
        <f>IF(Data!A267&gt;0,Data!A267-4,"")</f>
        <v/>
      </c>
      <c r="B267" s="9">
        <f>IF(Data!B267&gt;0,Data!B267-4,"")</f>
        <v/>
      </c>
      <c r="C267" s="9">
        <f>IF(Data!C267&gt;0,Data!C267-4,"")</f>
        <v/>
      </c>
      <c r="D267" s="9">
        <f>IF(Data!D267&gt;0,Data!D267-4,"")</f>
        <v/>
      </c>
      <c r="E267" s="9">
        <f>IF(Data!E267&gt;0,Data!E267-4,"")</f>
        <v/>
      </c>
      <c r="F267" s="9">
        <f>IF(Data!F267&gt;0,Data!F267-4,"")</f>
        <v/>
      </c>
      <c r="G267" s="9">
        <f>IF(Data!G267&gt;0,Data!G267-4,"")</f>
        <v/>
      </c>
      <c r="H267" s="9">
        <f>IF(Data!H267&gt;0,Data!H267-4,"")</f>
        <v/>
      </c>
      <c r="K267" s="7">
        <f>IF((MAX(A267,B267,C267,D267)-MIN(A267,B267,C267,D267))&gt;3,1,"")</f>
        <v/>
      </c>
      <c r="L267" s="7">
        <f>IF((MAX(E267,F267,G267,H267)-MIN(E267,F267,G267,H267))&gt;3,1,"")</f>
        <v/>
      </c>
      <c r="M267" s="4">
        <f>IF(COUNT(A267:D267)&gt;0,IF(COUNT(E267:H267)&gt;0,SUM(K267,L267),0),"")</f>
        <v/>
      </c>
    </row>
    <row r="268">
      <c r="A268" s="9">
        <f>IF(Data!A268&gt;0,Data!A268-4,"")</f>
        <v/>
      </c>
      <c r="B268" s="9">
        <f>IF(Data!B268&gt;0,Data!B268-4,"")</f>
        <v/>
      </c>
      <c r="C268" s="9">
        <f>IF(Data!C268&gt;0,Data!C268-4,"")</f>
        <v/>
      </c>
      <c r="D268" s="9">
        <f>IF(Data!D268&gt;0,Data!D268-4,"")</f>
        <v/>
      </c>
      <c r="E268" s="9">
        <f>IF(Data!E268&gt;0,Data!E268-4,"")</f>
        <v/>
      </c>
      <c r="F268" s="9">
        <f>IF(Data!F268&gt;0,Data!F268-4,"")</f>
        <v/>
      </c>
      <c r="G268" s="9">
        <f>IF(Data!G268&gt;0,Data!G268-4,"")</f>
        <v/>
      </c>
      <c r="H268" s="9">
        <f>IF(Data!H268&gt;0,Data!H268-4,"")</f>
        <v/>
      </c>
      <c r="K268" s="7">
        <f>IF((MAX(A268,B268,C268,D268)-MIN(A268,B268,C268,D268))&gt;3,1,"")</f>
        <v/>
      </c>
      <c r="L268" s="7">
        <f>IF((MAX(E268,F268,G268,H268)-MIN(E268,F268,G268,H268))&gt;3,1,"")</f>
        <v/>
      </c>
      <c r="M268" s="4">
        <f>IF(COUNT(A268:D268)&gt;0,IF(COUNT(E268:H268)&gt;0,SUM(K268,L268),0),"")</f>
        <v/>
      </c>
    </row>
    <row r="269">
      <c r="A269" s="9">
        <f>IF(Data!A269&gt;0,Data!A269-4,"")</f>
        <v/>
      </c>
      <c r="B269" s="9">
        <f>IF(Data!B269&gt;0,Data!B269-4,"")</f>
        <v/>
      </c>
      <c r="C269" s="9">
        <f>IF(Data!C269&gt;0,Data!C269-4,"")</f>
        <v/>
      </c>
      <c r="D269" s="9">
        <f>IF(Data!D269&gt;0,Data!D269-4,"")</f>
        <v/>
      </c>
      <c r="E269" s="9">
        <f>IF(Data!E269&gt;0,Data!E269-4,"")</f>
        <v/>
      </c>
      <c r="F269" s="9">
        <f>IF(Data!F269&gt;0,Data!F269-4,"")</f>
        <v/>
      </c>
      <c r="G269" s="9">
        <f>IF(Data!G269&gt;0,Data!G269-4,"")</f>
        <v/>
      </c>
      <c r="H269" s="9">
        <f>IF(Data!H269&gt;0,Data!H269-4,"")</f>
        <v/>
      </c>
      <c r="K269" s="7">
        <f>IF((MAX(A269,B269,C269,D269)-MIN(A269,B269,C269,D269))&gt;3,1,"")</f>
        <v/>
      </c>
      <c r="L269" s="7">
        <f>IF((MAX(E269,F269,G269,H269)-MIN(E269,F269,G269,H269))&gt;3,1,"")</f>
        <v/>
      </c>
      <c r="M269" s="4">
        <f>IF(COUNT(A269:D269)&gt;0,IF(COUNT(E269:H269)&gt;0,SUM(K269,L269),0),"")</f>
        <v/>
      </c>
    </row>
    <row r="270">
      <c r="A270" s="9">
        <f>IF(Data!A270&gt;0,Data!A270-4,"")</f>
        <v/>
      </c>
      <c r="B270" s="9">
        <f>IF(Data!B270&gt;0,Data!B270-4,"")</f>
        <v/>
      </c>
      <c r="C270" s="9">
        <f>IF(Data!C270&gt;0,Data!C270-4,"")</f>
        <v/>
      </c>
      <c r="D270" s="9">
        <f>IF(Data!D270&gt;0,Data!D270-4,"")</f>
        <v/>
      </c>
      <c r="E270" s="9">
        <f>IF(Data!E270&gt;0,Data!E270-4,"")</f>
        <v/>
      </c>
      <c r="F270" s="9">
        <f>IF(Data!F270&gt;0,Data!F270-4,"")</f>
        <v/>
      </c>
      <c r="G270" s="9">
        <f>IF(Data!G270&gt;0,Data!G270-4,"")</f>
        <v/>
      </c>
      <c r="H270" s="9">
        <f>IF(Data!H270&gt;0,Data!H270-4,"")</f>
        <v/>
      </c>
      <c r="K270" s="7">
        <f>IF((MAX(A270,B270,C270,D270)-MIN(A270,B270,C270,D270))&gt;3,1,"")</f>
        <v/>
      </c>
      <c r="L270" s="7">
        <f>IF((MAX(E270,F270,G270,H270)-MIN(E270,F270,G270,H270))&gt;3,1,"")</f>
        <v/>
      </c>
      <c r="M270" s="4">
        <f>IF(COUNT(A270:D270)&gt;0,IF(COUNT(E270:H270)&gt;0,SUM(K270,L270),0),"")</f>
        <v/>
      </c>
    </row>
    <row r="271">
      <c r="A271" s="9">
        <f>IF(Data!A271&gt;0,Data!A271-4,"")</f>
        <v/>
      </c>
      <c r="B271" s="9">
        <f>IF(Data!B271&gt;0,Data!B271-4,"")</f>
        <v/>
      </c>
      <c r="C271" s="9">
        <f>IF(Data!C271&gt;0,Data!C271-4,"")</f>
        <v/>
      </c>
      <c r="D271" s="9">
        <f>IF(Data!D271&gt;0,Data!D271-4,"")</f>
        <v/>
      </c>
      <c r="E271" s="9">
        <f>IF(Data!E271&gt;0,Data!E271-4,"")</f>
        <v/>
      </c>
      <c r="F271" s="9">
        <f>IF(Data!F271&gt;0,Data!F271-4,"")</f>
        <v/>
      </c>
      <c r="G271" s="9">
        <f>IF(Data!G271&gt;0,Data!G271-4,"")</f>
        <v/>
      </c>
      <c r="H271" s="9">
        <f>IF(Data!H271&gt;0,Data!H271-4,"")</f>
        <v/>
      </c>
      <c r="K271" s="7">
        <f>IF((MAX(A271,B271,C271,D271)-MIN(A271,B271,C271,D271))&gt;3,1,"")</f>
        <v/>
      </c>
      <c r="L271" s="7">
        <f>IF((MAX(E271,F271,G271,H271)-MIN(E271,F271,G271,H271))&gt;3,1,"")</f>
        <v/>
      </c>
      <c r="M271" s="4">
        <f>IF(COUNT(A271:D271)&gt;0,IF(COUNT(E271:H271)&gt;0,SUM(K271,L271),0),"")</f>
        <v/>
      </c>
    </row>
    <row r="272">
      <c r="A272" s="9">
        <f>IF(Data!A272&gt;0,Data!A272-4,"")</f>
        <v/>
      </c>
      <c r="B272" s="9">
        <f>IF(Data!B272&gt;0,Data!B272-4,"")</f>
        <v/>
      </c>
      <c r="C272" s="9">
        <f>IF(Data!C272&gt;0,Data!C272-4,"")</f>
        <v/>
      </c>
      <c r="D272" s="9">
        <f>IF(Data!D272&gt;0,Data!D272-4,"")</f>
        <v/>
      </c>
      <c r="E272" s="9">
        <f>IF(Data!E272&gt;0,Data!E272-4,"")</f>
        <v/>
      </c>
      <c r="F272" s="9">
        <f>IF(Data!F272&gt;0,Data!F272-4,"")</f>
        <v/>
      </c>
      <c r="G272" s="9">
        <f>IF(Data!G272&gt;0,Data!G272-4,"")</f>
        <v/>
      </c>
      <c r="H272" s="9">
        <f>IF(Data!H272&gt;0,Data!H272-4,"")</f>
        <v/>
      </c>
      <c r="K272" s="7">
        <f>IF((MAX(A272,B272,C272,D272)-MIN(A272,B272,C272,D272))&gt;3,1,"")</f>
        <v/>
      </c>
      <c r="L272" s="7">
        <f>IF((MAX(E272,F272,G272,H272)-MIN(E272,F272,G272,H272))&gt;3,1,"")</f>
        <v/>
      </c>
      <c r="M272" s="4">
        <f>IF(COUNT(A272:D272)&gt;0,IF(COUNT(E272:H272)&gt;0,SUM(K272,L272),0),"")</f>
        <v/>
      </c>
    </row>
    <row r="273">
      <c r="A273" s="9">
        <f>IF(Data!A273&gt;0,Data!A273-4,"")</f>
        <v/>
      </c>
      <c r="B273" s="9">
        <f>IF(Data!B273&gt;0,Data!B273-4,"")</f>
        <v/>
      </c>
      <c r="C273" s="9">
        <f>IF(Data!C273&gt;0,Data!C273-4,"")</f>
        <v/>
      </c>
      <c r="D273" s="9">
        <f>IF(Data!D273&gt;0,Data!D273-4,"")</f>
        <v/>
      </c>
      <c r="E273" s="9">
        <f>IF(Data!E273&gt;0,Data!E273-4,"")</f>
        <v/>
      </c>
      <c r="F273" s="9">
        <f>IF(Data!F273&gt;0,Data!F273-4,"")</f>
        <v/>
      </c>
      <c r="G273" s="9">
        <f>IF(Data!G273&gt;0,Data!G273-4,"")</f>
        <v/>
      </c>
      <c r="H273" s="9">
        <f>IF(Data!H273&gt;0,Data!H273-4,"")</f>
        <v/>
      </c>
      <c r="K273" s="7">
        <f>IF((MAX(A273,B273,C273,D273)-MIN(A273,B273,C273,D273))&gt;3,1,"")</f>
        <v/>
      </c>
      <c r="L273" s="7">
        <f>IF((MAX(E273,F273,G273,H273)-MIN(E273,F273,G273,H273))&gt;3,1,"")</f>
        <v/>
      </c>
      <c r="M273" s="4">
        <f>IF(COUNT(A273:D273)&gt;0,IF(COUNT(E273:H273)&gt;0,SUM(K273,L273),0),"")</f>
        <v/>
      </c>
    </row>
    <row r="274">
      <c r="A274" s="9">
        <f>IF(Data!A274&gt;0,Data!A274-4,"")</f>
        <v/>
      </c>
      <c r="B274" s="9">
        <f>IF(Data!B274&gt;0,Data!B274-4,"")</f>
        <v/>
      </c>
      <c r="C274" s="9">
        <f>IF(Data!C274&gt;0,Data!C274-4,"")</f>
        <v/>
      </c>
      <c r="D274" s="9">
        <f>IF(Data!D274&gt;0,Data!D274-4,"")</f>
        <v/>
      </c>
      <c r="E274" s="9">
        <f>IF(Data!E274&gt;0,Data!E274-4,"")</f>
        <v/>
      </c>
      <c r="F274" s="9">
        <f>IF(Data!F274&gt;0,Data!F274-4,"")</f>
        <v/>
      </c>
      <c r="G274" s="9">
        <f>IF(Data!G274&gt;0,Data!G274-4,"")</f>
        <v/>
      </c>
      <c r="H274" s="9">
        <f>IF(Data!H274&gt;0,Data!H274-4,"")</f>
        <v/>
      </c>
      <c r="K274" s="7">
        <f>IF((MAX(A274,B274,C274,D274)-MIN(A274,B274,C274,D274))&gt;3,1,"")</f>
        <v/>
      </c>
      <c r="L274" s="7">
        <f>IF((MAX(E274,F274,G274,H274)-MIN(E274,F274,G274,H274))&gt;3,1,"")</f>
        <v/>
      </c>
      <c r="M274" s="4">
        <f>IF(COUNT(A274:D274)&gt;0,IF(COUNT(E274:H274)&gt;0,SUM(K274,L274),0),"")</f>
        <v/>
      </c>
    </row>
    <row r="275">
      <c r="A275" s="9">
        <f>IF(Data!A275&gt;0,Data!A275-4,"")</f>
        <v/>
      </c>
      <c r="B275" s="9">
        <f>IF(Data!B275&gt;0,Data!B275-4,"")</f>
        <v/>
      </c>
      <c r="C275" s="9">
        <f>IF(Data!C275&gt;0,Data!C275-4,"")</f>
        <v/>
      </c>
      <c r="D275" s="9">
        <f>IF(Data!D275&gt;0,Data!D275-4,"")</f>
        <v/>
      </c>
      <c r="E275" s="9">
        <f>IF(Data!E275&gt;0,Data!E275-4,"")</f>
        <v/>
      </c>
      <c r="F275" s="9">
        <f>IF(Data!F275&gt;0,Data!F275-4,"")</f>
        <v/>
      </c>
      <c r="G275" s="9">
        <f>IF(Data!G275&gt;0,Data!G275-4,"")</f>
        <v/>
      </c>
      <c r="H275" s="9">
        <f>IF(Data!H275&gt;0,Data!H275-4,"")</f>
        <v/>
      </c>
      <c r="K275" s="7">
        <f>IF((MAX(A275,B275,C275,D275)-MIN(A275,B275,C275,D275))&gt;3,1,"")</f>
        <v/>
      </c>
      <c r="L275" s="7">
        <f>IF((MAX(E275,F275,G275,H275)-MIN(E275,F275,G275,H275))&gt;3,1,"")</f>
        <v/>
      </c>
      <c r="M275" s="4">
        <f>IF(COUNT(A275:D275)&gt;0,IF(COUNT(E275:H275)&gt;0,SUM(K275,L275),0),"")</f>
        <v/>
      </c>
    </row>
    <row r="276">
      <c r="A276" s="9">
        <f>IF(Data!A276&gt;0,Data!A276-4,"")</f>
        <v/>
      </c>
      <c r="B276" s="9">
        <f>IF(Data!B276&gt;0,Data!B276-4,"")</f>
        <v/>
      </c>
      <c r="C276" s="9">
        <f>IF(Data!C276&gt;0,Data!C276-4,"")</f>
        <v/>
      </c>
      <c r="D276" s="9">
        <f>IF(Data!D276&gt;0,Data!D276-4,"")</f>
        <v/>
      </c>
      <c r="E276" s="9">
        <f>IF(Data!E276&gt;0,Data!E276-4,"")</f>
        <v/>
      </c>
      <c r="F276" s="9">
        <f>IF(Data!F276&gt;0,Data!F276-4,"")</f>
        <v/>
      </c>
      <c r="G276" s="9">
        <f>IF(Data!G276&gt;0,Data!G276-4,"")</f>
        <v/>
      </c>
      <c r="H276" s="9">
        <f>IF(Data!H276&gt;0,Data!H276-4,"")</f>
        <v/>
      </c>
      <c r="K276" s="7">
        <f>IF((MAX(A276,B276,C276,D276)-MIN(A276,B276,C276,D276))&gt;3,1,"")</f>
        <v/>
      </c>
      <c r="L276" s="7">
        <f>IF((MAX(E276,F276,G276,H276)-MIN(E276,F276,G276,H276))&gt;3,1,"")</f>
        <v/>
      </c>
      <c r="M276" s="4">
        <f>IF(COUNT(A276:D276)&gt;0,IF(COUNT(E276:H276)&gt;0,SUM(K276,L276),0),"")</f>
        <v/>
      </c>
    </row>
    <row r="277">
      <c r="A277" s="9">
        <f>IF(Data!A277&gt;0,Data!A277-4,"")</f>
        <v/>
      </c>
      <c r="B277" s="9">
        <f>IF(Data!B277&gt;0,Data!B277-4,"")</f>
        <v/>
      </c>
      <c r="C277" s="9">
        <f>IF(Data!C277&gt;0,Data!C277-4,"")</f>
        <v/>
      </c>
      <c r="D277" s="9">
        <f>IF(Data!D277&gt;0,Data!D277-4,"")</f>
        <v/>
      </c>
      <c r="E277" s="9">
        <f>IF(Data!E277&gt;0,Data!E277-4,"")</f>
        <v/>
      </c>
      <c r="F277" s="9">
        <f>IF(Data!F277&gt;0,Data!F277-4,"")</f>
        <v/>
      </c>
      <c r="G277" s="9">
        <f>IF(Data!G277&gt;0,Data!G277-4,"")</f>
        <v/>
      </c>
      <c r="H277" s="9">
        <f>IF(Data!H277&gt;0,Data!H277-4,"")</f>
        <v/>
      </c>
      <c r="K277" s="7">
        <f>IF((MAX(A277,B277,C277,D277)-MIN(A277,B277,C277,D277))&gt;3,1,"")</f>
        <v/>
      </c>
      <c r="L277" s="7">
        <f>IF((MAX(E277,F277,G277,H277)-MIN(E277,F277,G277,H277))&gt;3,1,"")</f>
        <v/>
      </c>
      <c r="M277" s="4">
        <f>IF(COUNT(A277:D277)&gt;0,IF(COUNT(E277:H277)&gt;0,SUM(K277,L277),0),"")</f>
        <v/>
      </c>
    </row>
    <row r="278">
      <c r="A278" s="9">
        <f>IF(Data!A278&gt;0,Data!A278-4,"")</f>
        <v/>
      </c>
      <c r="B278" s="9">
        <f>IF(Data!B278&gt;0,Data!B278-4,"")</f>
        <v/>
      </c>
      <c r="C278" s="9">
        <f>IF(Data!C278&gt;0,Data!C278-4,"")</f>
        <v/>
      </c>
      <c r="D278" s="9">
        <f>IF(Data!D278&gt;0,Data!D278-4,"")</f>
        <v/>
      </c>
      <c r="E278" s="9">
        <f>IF(Data!E278&gt;0,Data!E278-4,"")</f>
        <v/>
      </c>
      <c r="F278" s="9">
        <f>IF(Data!F278&gt;0,Data!F278-4,"")</f>
        <v/>
      </c>
      <c r="G278" s="9">
        <f>IF(Data!G278&gt;0,Data!G278-4,"")</f>
        <v/>
      </c>
      <c r="H278" s="9">
        <f>IF(Data!H278&gt;0,Data!H278-4,"")</f>
        <v/>
      </c>
      <c r="K278" s="7">
        <f>IF((MAX(A278,B278,C278,D278)-MIN(A278,B278,C278,D278))&gt;3,1,"")</f>
        <v/>
      </c>
      <c r="L278" s="7">
        <f>IF((MAX(E278,F278,G278,H278)-MIN(E278,F278,G278,H278))&gt;3,1,"")</f>
        <v/>
      </c>
      <c r="M278" s="4">
        <f>IF(COUNT(A278:D278)&gt;0,IF(COUNT(E278:H278)&gt;0,SUM(K278,L278),0),"")</f>
        <v/>
      </c>
    </row>
    <row r="279">
      <c r="A279" s="9">
        <f>IF(Data!A279&gt;0,Data!A279-4,"")</f>
        <v/>
      </c>
      <c r="B279" s="9">
        <f>IF(Data!B279&gt;0,Data!B279-4,"")</f>
        <v/>
      </c>
      <c r="C279" s="9">
        <f>IF(Data!C279&gt;0,Data!C279-4,"")</f>
        <v/>
      </c>
      <c r="D279" s="9">
        <f>IF(Data!D279&gt;0,Data!D279-4,"")</f>
        <v/>
      </c>
      <c r="E279" s="9">
        <f>IF(Data!E279&gt;0,Data!E279-4,"")</f>
        <v/>
      </c>
      <c r="F279" s="9">
        <f>IF(Data!F279&gt;0,Data!F279-4,"")</f>
        <v/>
      </c>
      <c r="G279" s="9">
        <f>IF(Data!G279&gt;0,Data!G279-4,"")</f>
        <v/>
      </c>
      <c r="H279" s="9">
        <f>IF(Data!H279&gt;0,Data!H279-4,"")</f>
        <v/>
      </c>
      <c r="K279" s="7">
        <f>IF((MAX(A279,B279,C279,D279)-MIN(A279,B279,C279,D279))&gt;3,1,"")</f>
        <v/>
      </c>
      <c r="L279" s="7">
        <f>IF((MAX(E279,F279,G279,H279)-MIN(E279,F279,G279,H279))&gt;3,1,"")</f>
        <v/>
      </c>
      <c r="M279" s="4">
        <f>IF(COUNT(A279:D279)&gt;0,IF(COUNT(E279:H279)&gt;0,SUM(K279,L279),0),"")</f>
        <v/>
      </c>
    </row>
    <row r="280">
      <c r="A280" s="9">
        <f>IF(Data!A280&gt;0,Data!A280-4,"")</f>
        <v/>
      </c>
      <c r="B280" s="9">
        <f>IF(Data!B280&gt;0,Data!B280-4,"")</f>
        <v/>
      </c>
      <c r="C280" s="9">
        <f>IF(Data!C280&gt;0,Data!C280-4,"")</f>
        <v/>
      </c>
      <c r="D280" s="9">
        <f>IF(Data!D280&gt;0,Data!D280-4,"")</f>
        <v/>
      </c>
      <c r="E280" s="9">
        <f>IF(Data!E280&gt;0,Data!E280-4,"")</f>
        <v/>
      </c>
      <c r="F280" s="9">
        <f>IF(Data!F280&gt;0,Data!F280-4,"")</f>
        <v/>
      </c>
      <c r="G280" s="9">
        <f>IF(Data!G280&gt;0,Data!G280-4,"")</f>
        <v/>
      </c>
      <c r="H280" s="9">
        <f>IF(Data!H280&gt;0,Data!H280-4,"")</f>
        <v/>
      </c>
      <c r="K280" s="7">
        <f>IF((MAX(A280,B280,C280,D280)-MIN(A280,B280,C280,D280))&gt;3,1,"")</f>
        <v/>
      </c>
      <c r="L280" s="7">
        <f>IF((MAX(E280,F280,G280,H280)-MIN(E280,F280,G280,H280))&gt;3,1,"")</f>
        <v/>
      </c>
      <c r="M280" s="4">
        <f>IF(COUNT(A280:D280)&gt;0,IF(COUNT(E280:H280)&gt;0,SUM(K280,L280),0),"")</f>
        <v/>
      </c>
    </row>
    <row r="281">
      <c r="A281" s="9">
        <f>IF(Data!A281&gt;0,Data!A281-4,"")</f>
        <v/>
      </c>
      <c r="B281" s="9">
        <f>IF(Data!B281&gt;0,Data!B281-4,"")</f>
        <v/>
      </c>
      <c r="C281" s="9">
        <f>IF(Data!C281&gt;0,Data!C281-4,"")</f>
        <v/>
      </c>
      <c r="D281" s="9">
        <f>IF(Data!D281&gt;0,Data!D281-4,"")</f>
        <v/>
      </c>
      <c r="E281" s="9">
        <f>IF(Data!E281&gt;0,Data!E281-4,"")</f>
        <v/>
      </c>
      <c r="F281" s="9">
        <f>IF(Data!F281&gt;0,Data!F281-4,"")</f>
        <v/>
      </c>
      <c r="G281" s="9">
        <f>IF(Data!G281&gt;0,Data!G281-4,"")</f>
        <v/>
      </c>
      <c r="H281" s="9">
        <f>IF(Data!H281&gt;0,Data!H281-4,"")</f>
        <v/>
      </c>
      <c r="K281" s="7">
        <f>IF((MAX(A281,B281,C281,D281)-MIN(A281,B281,C281,D281))&gt;3,1,"")</f>
        <v/>
      </c>
      <c r="L281" s="7">
        <f>IF((MAX(E281,F281,G281,H281)-MIN(E281,F281,G281,H281))&gt;3,1,"")</f>
        <v/>
      </c>
      <c r="M281" s="4">
        <f>IF(COUNT(A281:D281)&gt;0,IF(COUNT(E281:H281)&gt;0,SUM(K281,L281),0),"")</f>
        <v/>
      </c>
    </row>
    <row r="282">
      <c r="A282" s="9">
        <f>IF(Data!A282&gt;0,Data!A282-4,"")</f>
        <v/>
      </c>
      <c r="B282" s="9">
        <f>IF(Data!B282&gt;0,Data!B282-4,"")</f>
        <v/>
      </c>
      <c r="C282" s="9">
        <f>IF(Data!C282&gt;0,Data!C282-4,"")</f>
        <v/>
      </c>
      <c r="D282" s="9">
        <f>IF(Data!D282&gt;0,Data!D282-4,"")</f>
        <v/>
      </c>
      <c r="E282" s="9">
        <f>IF(Data!E282&gt;0,Data!E282-4,"")</f>
        <v/>
      </c>
      <c r="F282" s="9">
        <f>IF(Data!F282&gt;0,Data!F282-4,"")</f>
        <v/>
      </c>
      <c r="G282" s="9">
        <f>IF(Data!G282&gt;0,Data!G282-4,"")</f>
        <v/>
      </c>
      <c r="H282" s="9">
        <f>IF(Data!H282&gt;0,Data!H282-4,"")</f>
        <v/>
      </c>
      <c r="K282" s="7">
        <f>IF((MAX(A282,B282,C282,D282)-MIN(A282,B282,C282,D282))&gt;3,1,"")</f>
        <v/>
      </c>
      <c r="L282" s="7">
        <f>IF((MAX(E282,F282,G282,H282)-MIN(E282,F282,G282,H282))&gt;3,1,"")</f>
        <v/>
      </c>
      <c r="M282" s="4">
        <f>IF(COUNT(A282:D282)&gt;0,IF(COUNT(E282:H282)&gt;0,SUM(K282,L282),0),"")</f>
        <v/>
      </c>
    </row>
    <row r="283">
      <c r="A283" s="9">
        <f>IF(Data!A283&gt;0,Data!A283-4,"")</f>
        <v/>
      </c>
      <c r="B283" s="9">
        <f>IF(Data!B283&gt;0,Data!B283-4,"")</f>
        <v/>
      </c>
      <c r="C283" s="9">
        <f>IF(Data!C283&gt;0,Data!C283-4,"")</f>
        <v/>
      </c>
      <c r="D283" s="9">
        <f>IF(Data!D283&gt;0,Data!D283-4,"")</f>
        <v/>
      </c>
      <c r="E283" s="9">
        <f>IF(Data!E283&gt;0,Data!E283-4,"")</f>
        <v/>
      </c>
      <c r="F283" s="9">
        <f>IF(Data!F283&gt;0,Data!F283-4,"")</f>
        <v/>
      </c>
      <c r="G283" s="9">
        <f>IF(Data!G283&gt;0,Data!G283-4,"")</f>
        <v/>
      </c>
      <c r="H283" s="9">
        <f>IF(Data!H283&gt;0,Data!H283-4,"")</f>
        <v/>
      </c>
      <c r="K283" s="7">
        <f>IF((MAX(A283,B283,C283,D283)-MIN(A283,B283,C283,D283))&gt;3,1,"")</f>
        <v/>
      </c>
      <c r="L283" s="7">
        <f>IF((MAX(E283,F283,G283,H283)-MIN(E283,F283,G283,H283))&gt;3,1,"")</f>
        <v/>
      </c>
      <c r="M283" s="4">
        <f>IF(COUNT(A283:D283)&gt;0,IF(COUNT(E283:H283)&gt;0,SUM(K283,L283),0),"")</f>
        <v/>
      </c>
    </row>
    <row r="284">
      <c r="A284" s="9">
        <f>IF(Data!A284&gt;0,Data!A284-4,"")</f>
        <v/>
      </c>
      <c r="B284" s="9">
        <f>IF(Data!B284&gt;0,Data!B284-4,"")</f>
        <v/>
      </c>
      <c r="C284" s="9">
        <f>IF(Data!C284&gt;0,Data!C284-4,"")</f>
        <v/>
      </c>
      <c r="D284" s="9">
        <f>IF(Data!D284&gt;0,Data!D284-4,"")</f>
        <v/>
      </c>
      <c r="E284" s="9">
        <f>IF(Data!E284&gt;0,Data!E284-4,"")</f>
        <v/>
      </c>
      <c r="F284" s="9">
        <f>IF(Data!F284&gt;0,Data!F284-4,"")</f>
        <v/>
      </c>
      <c r="G284" s="9">
        <f>IF(Data!G284&gt;0,Data!G284-4,"")</f>
        <v/>
      </c>
      <c r="H284" s="9">
        <f>IF(Data!H284&gt;0,Data!H284-4,"")</f>
        <v/>
      </c>
      <c r="K284" s="7">
        <f>IF((MAX(A284,B284,C284,D284)-MIN(A284,B284,C284,D284))&gt;3,1,"")</f>
        <v/>
      </c>
      <c r="L284" s="7">
        <f>IF((MAX(E284,F284,G284,H284)-MIN(E284,F284,G284,H284))&gt;3,1,"")</f>
        <v/>
      </c>
      <c r="M284" s="4">
        <f>IF(COUNT(A284:D284)&gt;0,IF(COUNT(E284:H284)&gt;0,SUM(K284,L284),0),"")</f>
        <v/>
      </c>
    </row>
    <row r="285">
      <c r="A285" s="9">
        <f>IF(Data!A285&gt;0,Data!A285-4,"")</f>
        <v/>
      </c>
      <c r="B285" s="9">
        <f>IF(Data!B285&gt;0,Data!B285-4,"")</f>
        <v/>
      </c>
      <c r="C285" s="9">
        <f>IF(Data!C285&gt;0,Data!C285-4,"")</f>
        <v/>
      </c>
      <c r="D285" s="9">
        <f>IF(Data!D285&gt;0,Data!D285-4,"")</f>
        <v/>
      </c>
      <c r="E285" s="9">
        <f>IF(Data!E285&gt;0,Data!E285-4,"")</f>
        <v/>
      </c>
      <c r="F285" s="9">
        <f>IF(Data!F285&gt;0,Data!F285-4,"")</f>
        <v/>
      </c>
      <c r="G285" s="9">
        <f>IF(Data!G285&gt;0,Data!G285-4,"")</f>
        <v/>
      </c>
      <c r="H285" s="9">
        <f>IF(Data!H285&gt;0,Data!H285-4,"")</f>
        <v/>
      </c>
      <c r="K285" s="7">
        <f>IF((MAX(A285,B285,C285,D285)-MIN(A285,B285,C285,D285))&gt;3,1,"")</f>
        <v/>
      </c>
      <c r="L285" s="7">
        <f>IF((MAX(E285,F285,G285,H285)-MIN(E285,F285,G285,H285))&gt;3,1,"")</f>
        <v/>
      </c>
      <c r="M285" s="4">
        <f>IF(COUNT(A285:D285)&gt;0,IF(COUNT(E285:H285)&gt;0,SUM(K285,L285),0),"")</f>
        <v/>
      </c>
    </row>
    <row r="286">
      <c r="A286" s="9">
        <f>IF(Data!A286&gt;0,Data!A286-4,"")</f>
        <v/>
      </c>
      <c r="B286" s="9">
        <f>IF(Data!B286&gt;0,Data!B286-4,"")</f>
        <v/>
      </c>
      <c r="C286" s="9">
        <f>IF(Data!C286&gt;0,Data!C286-4,"")</f>
        <v/>
      </c>
      <c r="D286" s="9">
        <f>IF(Data!D286&gt;0,Data!D286-4,"")</f>
        <v/>
      </c>
      <c r="E286" s="9">
        <f>IF(Data!E286&gt;0,Data!E286-4,"")</f>
        <v/>
      </c>
      <c r="F286" s="9">
        <f>IF(Data!F286&gt;0,Data!F286-4,"")</f>
        <v/>
      </c>
      <c r="G286" s="9">
        <f>IF(Data!G286&gt;0,Data!G286-4,"")</f>
        <v/>
      </c>
      <c r="H286" s="9">
        <f>IF(Data!H286&gt;0,Data!H286-4,"")</f>
        <v/>
      </c>
      <c r="K286" s="7">
        <f>IF((MAX(A286,B286,C286,D286)-MIN(A286,B286,C286,D286))&gt;3,1,"")</f>
        <v/>
      </c>
      <c r="L286" s="7">
        <f>IF((MAX(E286,F286,G286,H286)-MIN(E286,F286,G286,H286))&gt;3,1,"")</f>
        <v/>
      </c>
      <c r="M286" s="4">
        <f>IF(COUNT(A286:D286)&gt;0,IF(COUNT(E286:H286)&gt;0,SUM(K286,L286),0),"")</f>
        <v/>
      </c>
    </row>
    <row r="287">
      <c r="A287" s="9">
        <f>IF(Data!A287&gt;0,Data!A287-4,"")</f>
        <v/>
      </c>
      <c r="B287" s="9">
        <f>IF(Data!B287&gt;0,Data!B287-4,"")</f>
        <v/>
      </c>
      <c r="C287" s="9">
        <f>IF(Data!C287&gt;0,Data!C287-4,"")</f>
        <v/>
      </c>
      <c r="D287" s="9">
        <f>IF(Data!D287&gt;0,Data!D287-4,"")</f>
        <v/>
      </c>
      <c r="E287" s="9">
        <f>IF(Data!E287&gt;0,Data!E287-4,"")</f>
        <v/>
      </c>
      <c r="F287" s="9">
        <f>IF(Data!F287&gt;0,Data!F287-4,"")</f>
        <v/>
      </c>
      <c r="G287" s="9">
        <f>IF(Data!G287&gt;0,Data!G287-4,"")</f>
        <v/>
      </c>
      <c r="H287" s="9">
        <f>IF(Data!H287&gt;0,Data!H287-4,"")</f>
        <v/>
      </c>
      <c r="K287" s="7">
        <f>IF((MAX(A287,B287,C287,D287)-MIN(A287,B287,C287,D287))&gt;3,1,"")</f>
        <v/>
      </c>
      <c r="L287" s="7">
        <f>IF((MAX(E287,F287,G287,H287)-MIN(E287,F287,G287,H287))&gt;3,1,"")</f>
        <v/>
      </c>
      <c r="M287" s="4">
        <f>IF(COUNT(A287:D287)&gt;0,IF(COUNT(E287:H287)&gt;0,SUM(K287,L287),0),"")</f>
        <v/>
      </c>
    </row>
    <row r="288">
      <c r="A288" s="9">
        <f>IF(Data!A288&gt;0,Data!A288-4,"")</f>
        <v/>
      </c>
      <c r="B288" s="9">
        <f>IF(Data!B288&gt;0,Data!B288-4,"")</f>
        <v/>
      </c>
      <c r="C288" s="9">
        <f>IF(Data!C288&gt;0,Data!C288-4,"")</f>
        <v/>
      </c>
      <c r="D288" s="9">
        <f>IF(Data!D288&gt;0,Data!D288-4,"")</f>
        <v/>
      </c>
      <c r="E288" s="9">
        <f>IF(Data!E288&gt;0,Data!E288-4,"")</f>
        <v/>
      </c>
      <c r="F288" s="9">
        <f>IF(Data!F288&gt;0,Data!F288-4,"")</f>
        <v/>
      </c>
      <c r="G288" s="9">
        <f>IF(Data!G288&gt;0,Data!G288-4,"")</f>
        <v/>
      </c>
      <c r="H288" s="9">
        <f>IF(Data!H288&gt;0,Data!H288-4,"")</f>
        <v/>
      </c>
      <c r="K288" s="7">
        <f>IF((MAX(A288,B288,C288,D288)-MIN(A288,B288,C288,D288))&gt;3,1,"")</f>
        <v/>
      </c>
      <c r="L288" s="7">
        <f>IF((MAX(E288,F288,G288,H288)-MIN(E288,F288,G288,H288))&gt;3,1,"")</f>
        <v/>
      </c>
      <c r="M288" s="4">
        <f>IF(COUNT(A288:D288)&gt;0,IF(COUNT(E288:H288)&gt;0,SUM(K288,L288),0),"")</f>
        <v/>
      </c>
    </row>
    <row r="289">
      <c r="A289" s="9">
        <f>IF(Data!A289&gt;0,Data!A289-4,"")</f>
        <v/>
      </c>
      <c r="B289" s="9">
        <f>IF(Data!B289&gt;0,Data!B289-4,"")</f>
        <v/>
      </c>
      <c r="C289" s="9">
        <f>IF(Data!C289&gt;0,Data!C289-4,"")</f>
        <v/>
      </c>
      <c r="D289" s="9">
        <f>IF(Data!D289&gt;0,Data!D289-4,"")</f>
        <v/>
      </c>
      <c r="E289" s="9">
        <f>IF(Data!E289&gt;0,Data!E289-4,"")</f>
        <v/>
      </c>
      <c r="F289" s="9">
        <f>IF(Data!F289&gt;0,Data!F289-4,"")</f>
        <v/>
      </c>
      <c r="G289" s="9">
        <f>IF(Data!G289&gt;0,Data!G289-4,"")</f>
        <v/>
      </c>
      <c r="H289" s="9">
        <f>IF(Data!H289&gt;0,Data!H289-4,"")</f>
        <v/>
      </c>
      <c r="K289" s="7">
        <f>IF((MAX(A289,B289,C289,D289)-MIN(A289,B289,C289,D289))&gt;3,1,"")</f>
        <v/>
      </c>
      <c r="L289" s="7">
        <f>IF((MAX(E289,F289,G289,H289)-MIN(E289,F289,G289,H289))&gt;3,1,"")</f>
        <v/>
      </c>
      <c r="M289" s="4">
        <f>IF(COUNT(A289:D289)&gt;0,IF(COUNT(E289:H289)&gt;0,SUM(K289,L289),0),"")</f>
        <v/>
      </c>
    </row>
    <row r="290">
      <c r="A290" s="9">
        <f>IF(Data!A290&gt;0,Data!A290-4,"")</f>
        <v/>
      </c>
      <c r="B290" s="9">
        <f>IF(Data!B290&gt;0,Data!B290-4,"")</f>
        <v/>
      </c>
      <c r="C290" s="9">
        <f>IF(Data!C290&gt;0,Data!C290-4,"")</f>
        <v/>
      </c>
      <c r="D290" s="9">
        <f>IF(Data!D290&gt;0,Data!D290-4,"")</f>
        <v/>
      </c>
      <c r="E290" s="9">
        <f>IF(Data!E290&gt;0,Data!E290-4,"")</f>
        <v/>
      </c>
      <c r="F290" s="9">
        <f>IF(Data!F290&gt;0,Data!F290-4,"")</f>
        <v/>
      </c>
      <c r="G290" s="9">
        <f>IF(Data!G290&gt;0,Data!G290-4,"")</f>
        <v/>
      </c>
      <c r="H290" s="9">
        <f>IF(Data!H290&gt;0,Data!H290-4,"")</f>
        <v/>
      </c>
      <c r="K290" s="7">
        <f>IF((MAX(A290,B290,C290,D290)-MIN(A290,B290,C290,D290))&gt;3,1,"")</f>
        <v/>
      </c>
      <c r="L290" s="7">
        <f>IF((MAX(E290,F290,G290,H290)-MIN(E290,F290,G290,H290))&gt;3,1,"")</f>
        <v/>
      </c>
      <c r="M290" s="4">
        <f>IF(COUNT(A290:D290)&gt;0,IF(COUNT(E290:H290)&gt;0,SUM(K290,L290),0),"")</f>
        <v/>
      </c>
    </row>
    <row r="291">
      <c r="A291" s="9">
        <f>IF(Data!A291&gt;0,Data!A291-4,"")</f>
        <v/>
      </c>
      <c r="B291" s="9">
        <f>IF(Data!B291&gt;0,Data!B291-4,"")</f>
        <v/>
      </c>
      <c r="C291" s="9">
        <f>IF(Data!C291&gt;0,Data!C291-4,"")</f>
        <v/>
      </c>
      <c r="D291" s="9">
        <f>IF(Data!D291&gt;0,Data!D291-4,"")</f>
        <v/>
      </c>
      <c r="E291" s="9">
        <f>IF(Data!E291&gt;0,Data!E291-4,"")</f>
        <v/>
      </c>
      <c r="F291" s="9">
        <f>IF(Data!F291&gt;0,Data!F291-4,"")</f>
        <v/>
      </c>
      <c r="G291" s="9">
        <f>IF(Data!G291&gt;0,Data!G291-4,"")</f>
        <v/>
      </c>
      <c r="H291" s="9">
        <f>IF(Data!H291&gt;0,Data!H291-4,"")</f>
        <v/>
      </c>
      <c r="K291" s="7">
        <f>IF((MAX(A291,B291,C291,D291)-MIN(A291,B291,C291,D291))&gt;3,1,"")</f>
        <v/>
      </c>
      <c r="L291" s="7">
        <f>IF((MAX(E291,F291,G291,H291)-MIN(E291,F291,G291,H291))&gt;3,1,"")</f>
        <v/>
      </c>
      <c r="M291" s="4">
        <f>IF(COUNT(A291:D291)&gt;0,IF(COUNT(E291:H291)&gt;0,SUM(K291,L291),0),"")</f>
        <v/>
      </c>
    </row>
    <row r="292">
      <c r="A292" s="9">
        <f>IF(Data!A292&gt;0,Data!A292-4,"")</f>
        <v/>
      </c>
      <c r="B292" s="9">
        <f>IF(Data!B292&gt;0,Data!B292-4,"")</f>
        <v/>
      </c>
      <c r="C292" s="9">
        <f>IF(Data!C292&gt;0,Data!C292-4,"")</f>
        <v/>
      </c>
      <c r="D292" s="9">
        <f>IF(Data!D292&gt;0,Data!D292-4,"")</f>
        <v/>
      </c>
      <c r="E292" s="9">
        <f>IF(Data!E292&gt;0,Data!E292-4,"")</f>
        <v/>
      </c>
      <c r="F292" s="9">
        <f>IF(Data!F292&gt;0,Data!F292-4,"")</f>
        <v/>
      </c>
      <c r="G292" s="9">
        <f>IF(Data!G292&gt;0,Data!G292-4,"")</f>
        <v/>
      </c>
      <c r="H292" s="9">
        <f>IF(Data!H292&gt;0,Data!H292-4,"")</f>
        <v/>
      </c>
      <c r="K292" s="7">
        <f>IF((MAX(A292,B292,C292,D292)-MIN(A292,B292,C292,D292))&gt;3,1,"")</f>
        <v/>
      </c>
      <c r="L292" s="7">
        <f>IF((MAX(E292,F292,G292,H292)-MIN(E292,F292,G292,H292))&gt;3,1,"")</f>
        <v/>
      </c>
      <c r="M292" s="4">
        <f>IF(COUNT(A292:D292)&gt;0,IF(COUNT(E292:H292)&gt;0,SUM(K292,L292),0),"")</f>
        <v/>
      </c>
    </row>
    <row r="293">
      <c r="A293" s="9">
        <f>IF(Data!A293&gt;0,Data!A293-4,"")</f>
        <v/>
      </c>
      <c r="B293" s="9">
        <f>IF(Data!B293&gt;0,Data!B293-4,"")</f>
        <v/>
      </c>
      <c r="C293" s="9">
        <f>IF(Data!C293&gt;0,Data!C293-4,"")</f>
        <v/>
      </c>
      <c r="D293" s="9">
        <f>IF(Data!D293&gt;0,Data!D293-4,"")</f>
        <v/>
      </c>
      <c r="E293" s="9">
        <f>IF(Data!E293&gt;0,Data!E293-4,"")</f>
        <v/>
      </c>
      <c r="F293" s="9">
        <f>IF(Data!F293&gt;0,Data!F293-4,"")</f>
        <v/>
      </c>
      <c r="G293" s="9">
        <f>IF(Data!G293&gt;0,Data!G293-4,"")</f>
        <v/>
      </c>
      <c r="H293" s="9">
        <f>IF(Data!H293&gt;0,Data!H293-4,"")</f>
        <v/>
      </c>
      <c r="K293" s="7">
        <f>IF((MAX(A293,B293,C293,D293)-MIN(A293,B293,C293,D293))&gt;3,1,"")</f>
        <v/>
      </c>
      <c r="L293" s="7">
        <f>IF((MAX(E293,F293,G293,H293)-MIN(E293,F293,G293,H293))&gt;3,1,"")</f>
        <v/>
      </c>
      <c r="M293" s="4">
        <f>IF(COUNT(A293:D293)&gt;0,IF(COUNT(E293:H293)&gt;0,SUM(K293,L293),0),"")</f>
        <v/>
      </c>
    </row>
    <row r="294">
      <c r="A294" s="9">
        <f>IF(Data!A294&gt;0,Data!A294-4,"")</f>
        <v/>
      </c>
      <c r="B294" s="9">
        <f>IF(Data!B294&gt;0,Data!B294-4,"")</f>
        <v/>
      </c>
      <c r="C294" s="9">
        <f>IF(Data!C294&gt;0,Data!C294-4,"")</f>
        <v/>
      </c>
      <c r="D294" s="9">
        <f>IF(Data!D294&gt;0,Data!D294-4,"")</f>
        <v/>
      </c>
      <c r="E294" s="9">
        <f>IF(Data!E294&gt;0,Data!E294-4,"")</f>
        <v/>
      </c>
      <c r="F294" s="9">
        <f>IF(Data!F294&gt;0,Data!F294-4,"")</f>
        <v/>
      </c>
      <c r="G294" s="9">
        <f>IF(Data!G294&gt;0,Data!G294-4,"")</f>
        <v/>
      </c>
      <c r="H294" s="9">
        <f>IF(Data!H294&gt;0,Data!H294-4,"")</f>
        <v/>
      </c>
      <c r="K294" s="7">
        <f>IF((MAX(A294,B294,C294,D294)-MIN(A294,B294,C294,D294))&gt;3,1,"")</f>
        <v/>
      </c>
      <c r="L294" s="7">
        <f>IF((MAX(E294,F294,G294,H294)-MIN(E294,F294,G294,H294))&gt;3,1,"")</f>
        <v/>
      </c>
      <c r="M294" s="4">
        <f>IF(COUNT(A294:D294)&gt;0,IF(COUNT(E294:H294)&gt;0,SUM(K294,L294),0),"")</f>
        <v/>
      </c>
    </row>
    <row r="295">
      <c r="A295" s="9">
        <f>IF(Data!A295&gt;0,Data!A295-4,"")</f>
        <v/>
      </c>
      <c r="B295" s="9">
        <f>IF(Data!B295&gt;0,Data!B295-4,"")</f>
        <v/>
      </c>
      <c r="C295" s="9">
        <f>IF(Data!C295&gt;0,Data!C295-4,"")</f>
        <v/>
      </c>
      <c r="D295" s="9">
        <f>IF(Data!D295&gt;0,Data!D295-4,"")</f>
        <v/>
      </c>
      <c r="E295" s="9">
        <f>IF(Data!E295&gt;0,Data!E295-4,"")</f>
        <v/>
      </c>
      <c r="F295" s="9">
        <f>IF(Data!F295&gt;0,Data!F295-4,"")</f>
        <v/>
      </c>
      <c r="G295" s="9">
        <f>IF(Data!G295&gt;0,Data!G295-4,"")</f>
        <v/>
      </c>
      <c r="H295" s="9">
        <f>IF(Data!H295&gt;0,Data!H295-4,"")</f>
        <v/>
      </c>
      <c r="K295" s="7">
        <f>IF((MAX(A295,B295,C295,D295)-MIN(A295,B295,C295,D295))&gt;3,1,"")</f>
        <v/>
      </c>
      <c r="L295" s="7">
        <f>IF((MAX(E295,F295,G295,H295)-MIN(E295,F295,G295,H295))&gt;3,1,"")</f>
        <v/>
      </c>
      <c r="M295" s="4">
        <f>IF(COUNT(A295:D295)&gt;0,IF(COUNT(E295:H295)&gt;0,SUM(K295,L295),0),"")</f>
        <v/>
      </c>
    </row>
    <row r="296">
      <c r="A296" s="9">
        <f>IF(Data!A296&gt;0,Data!A296-4,"")</f>
        <v/>
      </c>
      <c r="B296" s="9">
        <f>IF(Data!B296&gt;0,Data!B296-4,"")</f>
        <v/>
      </c>
      <c r="C296" s="9">
        <f>IF(Data!C296&gt;0,Data!C296-4,"")</f>
        <v/>
      </c>
      <c r="D296" s="9">
        <f>IF(Data!D296&gt;0,Data!D296-4,"")</f>
        <v/>
      </c>
      <c r="E296" s="9">
        <f>IF(Data!E296&gt;0,Data!E296-4,"")</f>
        <v/>
      </c>
      <c r="F296" s="9">
        <f>IF(Data!F296&gt;0,Data!F296-4,"")</f>
        <v/>
      </c>
      <c r="G296" s="9">
        <f>IF(Data!G296&gt;0,Data!G296-4,"")</f>
        <v/>
      </c>
      <c r="H296" s="9">
        <f>IF(Data!H296&gt;0,Data!H296-4,"")</f>
        <v/>
      </c>
      <c r="K296" s="7">
        <f>IF((MAX(A296,B296,C296,D296)-MIN(A296,B296,C296,D296))&gt;3,1,"")</f>
        <v/>
      </c>
      <c r="L296" s="7">
        <f>IF((MAX(E296,F296,G296,H296)-MIN(E296,F296,G296,H296))&gt;3,1,"")</f>
        <v/>
      </c>
      <c r="M296" s="4">
        <f>IF(COUNT(A296:D296)&gt;0,IF(COUNT(E296:H296)&gt;0,SUM(K296,L296),0),"")</f>
        <v/>
      </c>
    </row>
    <row r="297">
      <c r="A297" s="9">
        <f>IF(Data!A297&gt;0,Data!A297-4,"")</f>
        <v/>
      </c>
      <c r="B297" s="9">
        <f>IF(Data!B297&gt;0,Data!B297-4,"")</f>
        <v/>
      </c>
      <c r="C297" s="9">
        <f>IF(Data!C297&gt;0,Data!C297-4,"")</f>
        <v/>
      </c>
      <c r="D297" s="9">
        <f>IF(Data!D297&gt;0,Data!D297-4,"")</f>
        <v/>
      </c>
      <c r="E297" s="9">
        <f>IF(Data!E297&gt;0,Data!E297-4,"")</f>
        <v/>
      </c>
      <c r="F297" s="9">
        <f>IF(Data!F297&gt;0,Data!F297-4,"")</f>
        <v/>
      </c>
      <c r="G297" s="9">
        <f>IF(Data!G297&gt;0,Data!G297-4,"")</f>
        <v/>
      </c>
      <c r="H297" s="9">
        <f>IF(Data!H297&gt;0,Data!H297-4,"")</f>
        <v/>
      </c>
      <c r="K297" s="7">
        <f>IF((MAX(A297,B297,C297,D297)-MIN(A297,B297,C297,D297))&gt;3,1,"")</f>
        <v/>
      </c>
      <c r="L297" s="7">
        <f>IF((MAX(E297,F297,G297,H297)-MIN(E297,F297,G297,H297))&gt;3,1,"")</f>
        <v/>
      </c>
      <c r="M297" s="4">
        <f>IF(COUNT(A297:D297)&gt;0,IF(COUNT(E297:H297)&gt;0,SUM(K297,L297),0),"")</f>
        <v/>
      </c>
    </row>
    <row r="298">
      <c r="A298" s="9">
        <f>IF(Data!A298&gt;0,Data!A298-4,"")</f>
        <v/>
      </c>
      <c r="B298" s="9">
        <f>IF(Data!B298&gt;0,Data!B298-4,"")</f>
        <v/>
      </c>
      <c r="C298" s="9">
        <f>IF(Data!C298&gt;0,Data!C298-4,"")</f>
        <v/>
      </c>
      <c r="D298" s="9">
        <f>IF(Data!D298&gt;0,Data!D298-4,"")</f>
        <v/>
      </c>
      <c r="E298" s="9">
        <f>IF(Data!E298&gt;0,Data!E298-4,"")</f>
        <v/>
      </c>
      <c r="F298" s="9">
        <f>IF(Data!F298&gt;0,Data!F298-4,"")</f>
        <v/>
      </c>
      <c r="G298" s="9">
        <f>IF(Data!G298&gt;0,Data!G298-4,"")</f>
        <v/>
      </c>
      <c r="H298" s="9">
        <f>IF(Data!H298&gt;0,Data!H298-4,"")</f>
        <v/>
      </c>
      <c r="K298" s="7">
        <f>IF((MAX(A298,B298,C298,D298)-MIN(A298,B298,C298,D298))&gt;3,1,"")</f>
        <v/>
      </c>
      <c r="L298" s="7">
        <f>IF((MAX(E298,F298,G298,H298)-MIN(E298,F298,G298,H298))&gt;3,1,"")</f>
        <v/>
      </c>
      <c r="M298" s="4">
        <f>IF(COUNT(A298:D298)&gt;0,IF(COUNT(E298:H298)&gt;0,SUM(K298,L298),0),"")</f>
        <v/>
      </c>
    </row>
    <row r="299">
      <c r="A299" s="9">
        <f>IF(Data!A299&gt;0,Data!A299-4,"")</f>
        <v/>
      </c>
      <c r="B299" s="9">
        <f>IF(Data!B299&gt;0,Data!B299-4,"")</f>
        <v/>
      </c>
      <c r="C299" s="9">
        <f>IF(Data!C299&gt;0,Data!C299-4,"")</f>
        <v/>
      </c>
      <c r="D299" s="9">
        <f>IF(Data!D299&gt;0,Data!D299-4,"")</f>
        <v/>
      </c>
      <c r="E299" s="9">
        <f>IF(Data!E299&gt;0,Data!E299-4,"")</f>
        <v/>
      </c>
      <c r="F299" s="9">
        <f>IF(Data!F299&gt;0,Data!F299-4,"")</f>
        <v/>
      </c>
      <c r="G299" s="9">
        <f>IF(Data!G299&gt;0,Data!G299-4,"")</f>
        <v/>
      </c>
      <c r="H299" s="9">
        <f>IF(Data!H299&gt;0,Data!H299-4,"")</f>
        <v/>
      </c>
      <c r="K299" s="7">
        <f>IF((MAX(A299,B299,C299,D299)-MIN(A299,B299,C299,D299))&gt;3,1,"")</f>
        <v/>
      </c>
      <c r="L299" s="7">
        <f>IF((MAX(E299,F299,G299,H299)-MIN(E299,F299,G299,H299))&gt;3,1,"")</f>
        <v/>
      </c>
      <c r="M299" s="4">
        <f>IF(COUNT(A299:D299)&gt;0,IF(COUNT(E299:H299)&gt;0,SUM(K299,L299),0),"")</f>
        <v/>
      </c>
    </row>
    <row r="300">
      <c r="A300" s="9">
        <f>IF(Data!A300&gt;0,Data!A300-4,"")</f>
        <v/>
      </c>
      <c r="B300" s="9">
        <f>IF(Data!B300&gt;0,Data!B300-4,"")</f>
        <v/>
      </c>
      <c r="C300" s="9">
        <f>IF(Data!C300&gt;0,Data!C300-4,"")</f>
        <v/>
      </c>
      <c r="D300" s="9">
        <f>IF(Data!D300&gt;0,Data!D300-4,"")</f>
        <v/>
      </c>
      <c r="E300" s="9">
        <f>IF(Data!E300&gt;0,Data!E300-4,"")</f>
        <v/>
      </c>
      <c r="F300" s="9">
        <f>IF(Data!F300&gt;0,Data!F300-4,"")</f>
        <v/>
      </c>
      <c r="G300" s="9">
        <f>IF(Data!G300&gt;0,Data!G300-4,"")</f>
        <v/>
      </c>
      <c r="H300" s="9">
        <f>IF(Data!H300&gt;0,Data!H300-4,"")</f>
        <v/>
      </c>
      <c r="K300" s="7">
        <f>IF((MAX(A300,B300,C300,D300)-MIN(A300,B300,C300,D300))&gt;3,1,"")</f>
        <v/>
      </c>
      <c r="L300" s="7">
        <f>IF((MAX(E300,F300,G300,H300)-MIN(E300,F300,G300,H300))&gt;3,1,"")</f>
        <v/>
      </c>
      <c r="M300" s="4">
        <f>IF(COUNT(A300:D300)&gt;0,IF(COUNT(E300:H300)&gt;0,SUM(K300,L300),0),"")</f>
        <v/>
      </c>
    </row>
    <row r="301">
      <c r="A301" s="9">
        <f>IF(Data!A301&gt;0,Data!A301-4,"")</f>
        <v/>
      </c>
      <c r="B301" s="9">
        <f>IF(Data!B301&gt;0,Data!B301-4,"")</f>
        <v/>
      </c>
      <c r="C301" s="9">
        <f>IF(Data!C301&gt;0,Data!C301-4,"")</f>
        <v/>
      </c>
      <c r="D301" s="9">
        <f>IF(Data!D301&gt;0,Data!D301-4,"")</f>
        <v/>
      </c>
      <c r="E301" s="9">
        <f>IF(Data!E301&gt;0,Data!E301-4,"")</f>
        <v/>
      </c>
      <c r="F301" s="9">
        <f>IF(Data!F301&gt;0,Data!F301-4,"")</f>
        <v/>
      </c>
      <c r="G301" s="9">
        <f>IF(Data!G301&gt;0,Data!G301-4,"")</f>
        <v/>
      </c>
      <c r="H301" s="9">
        <f>IF(Data!H301&gt;0,Data!H301-4,"")</f>
        <v/>
      </c>
      <c r="K301" s="7">
        <f>IF((MAX(A301,B301,C301,D301)-MIN(A301,B301,C301,D301))&gt;3,1,"")</f>
        <v/>
      </c>
      <c r="L301" s="7">
        <f>IF((MAX(E301,F301,G301,H301)-MIN(E301,F301,G301,H301))&gt;3,1,"")</f>
        <v/>
      </c>
      <c r="M301" s="4">
        <f>IF(COUNT(A301:D301)&gt;0,IF(COUNT(E301:H301)&gt;0,SUM(K301,L301),0),"")</f>
        <v/>
      </c>
    </row>
    <row r="302">
      <c r="A302" s="9">
        <f>IF(Data!A302&gt;0,Data!A302-4,"")</f>
        <v/>
      </c>
      <c r="B302" s="9">
        <f>IF(Data!B302&gt;0,Data!B302-4,"")</f>
        <v/>
      </c>
      <c r="C302" s="9">
        <f>IF(Data!C302&gt;0,Data!C302-4,"")</f>
        <v/>
      </c>
      <c r="D302" s="9">
        <f>IF(Data!D302&gt;0,Data!D302-4,"")</f>
        <v/>
      </c>
      <c r="E302" s="9">
        <f>IF(Data!E302&gt;0,Data!E302-4,"")</f>
        <v/>
      </c>
      <c r="F302" s="9">
        <f>IF(Data!F302&gt;0,Data!F302-4,"")</f>
        <v/>
      </c>
      <c r="G302" s="9">
        <f>IF(Data!G302&gt;0,Data!G302-4,"")</f>
        <v/>
      </c>
      <c r="H302" s="9">
        <f>IF(Data!H302&gt;0,Data!H302-4,"")</f>
        <v/>
      </c>
      <c r="K302" s="7">
        <f>IF((MAX(A302,B302,C302,D302)-MIN(A302,B302,C302,D302))&gt;3,1,"")</f>
        <v/>
      </c>
      <c r="L302" s="7">
        <f>IF((MAX(E302,F302,G302,H302)-MIN(E302,F302,G302,H302))&gt;3,1,"")</f>
        <v/>
      </c>
      <c r="M302" s="4">
        <f>IF(COUNT(A302:D302)&gt;0,IF(COUNT(E302:H302)&gt;0,SUM(K302,L302),0),"")</f>
        <v/>
      </c>
    </row>
    <row r="303">
      <c r="A303" s="9">
        <f>IF(Data!A303&gt;0,Data!A303-4,"")</f>
        <v/>
      </c>
      <c r="B303" s="9">
        <f>IF(Data!B303&gt;0,Data!B303-4,"")</f>
        <v/>
      </c>
      <c r="C303" s="9">
        <f>IF(Data!C303&gt;0,Data!C303-4,"")</f>
        <v/>
      </c>
      <c r="D303" s="9">
        <f>IF(Data!D303&gt;0,Data!D303-4,"")</f>
        <v/>
      </c>
      <c r="E303" s="9">
        <f>IF(Data!E303&gt;0,Data!E303-4,"")</f>
        <v/>
      </c>
      <c r="F303" s="9">
        <f>IF(Data!F303&gt;0,Data!F303-4,"")</f>
        <v/>
      </c>
      <c r="G303" s="9">
        <f>IF(Data!G303&gt;0,Data!G303-4,"")</f>
        <v/>
      </c>
      <c r="H303" s="9">
        <f>IF(Data!H303&gt;0,Data!H303-4,"")</f>
        <v/>
      </c>
      <c r="K303" s="7">
        <f>IF((MAX(A303,B303,C303,D303)-MIN(A303,B303,C303,D303))&gt;3,1,"")</f>
        <v/>
      </c>
      <c r="L303" s="7">
        <f>IF((MAX(E303,F303,G303,H303)-MIN(E303,F303,G303,H303))&gt;3,1,"")</f>
        <v/>
      </c>
      <c r="M303" s="4">
        <f>IF(COUNT(A303:D303)&gt;0,IF(COUNT(E303:H303)&gt;0,SUM(K303,L303),0),"")</f>
        <v/>
      </c>
    </row>
    <row r="304">
      <c r="A304" s="9">
        <f>IF(Data!A304&gt;0,Data!A304-4,"")</f>
        <v/>
      </c>
      <c r="B304" s="9">
        <f>IF(Data!B304&gt;0,Data!B304-4,"")</f>
        <v/>
      </c>
      <c r="C304" s="9">
        <f>IF(Data!C304&gt;0,Data!C304-4,"")</f>
        <v/>
      </c>
      <c r="D304" s="9">
        <f>IF(Data!D304&gt;0,Data!D304-4,"")</f>
        <v/>
      </c>
      <c r="E304" s="9">
        <f>IF(Data!E304&gt;0,Data!E304-4,"")</f>
        <v/>
      </c>
      <c r="F304" s="9">
        <f>IF(Data!F304&gt;0,Data!F304-4,"")</f>
        <v/>
      </c>
      <c r="G304" s="9">
        <f>IF(Data!G304&gt;0,Data!G304-4,"")</f>
        <v/>
      </c>
      <c r="H304" s="9">
        <f>IF(Data!H304&gt;0,Data!H304-4,"")</f>
        <v/>
      </c>
      <c r="K304" s="7">
        <f>IF((MAX(A304,B304,C304,D304)-MIN(A304,B304,C304,D304))&gt;3,1,"")</f>
        <v/>
      </c>
      <c r="L304" s="7">
        <f>IF((MAX(E304,F304,G304,H304)-MIN(E304,F304,G304,H304))&gt;3,1,"")</f>
        <v/>
      </c>
      <c r="M304" s="4">
        <f>IF(COUNT(A304:D304)&gt;0,IF(COUNT(E304:H304)&gt;0,SUM(K304,L304),0),"")</f>
        <v/>
      </c>
    </row>
    <row r="305">
      <c r="A305" s="9">
        <f>IF(Data!A305&gt;0,Data!A305-4,"")</f>
        <v/>
      </c>
      <c r="B305" s="9">
        <f>IF(Data!B305&gt;0,Data!B305-4,"")</f>
        <v/>
      </c>
      <c r="C305" s="9">
        <f>IF(Data!C305&gt;0,Data!C305-4,"")</f>
        <v/>
      </c>
      <c r="D305" s="9">
        <f>IF(Data!D305&gt;0,Data!D305-4,"")</f>
        <v/>
      </c>
      <c r="E305" s="9">
        <f>IF(Data!E305&gt;0,Data!E305-4,"")</f>
        <v/>
      </c>
      <c r="F305" s="9">
        <f>IF(Data!F305&gt;0,Data!F305-4,"")</f>
        <v/>
      </c>
      <c r="G305" s="9">
        <f>IF(Data!G305&gt;0,Data!G305-4,"")</f>
        <v/>
      </c>
      <c r="H305" s="9">
        <f>IF(Data!H305&gt;0,Data!H305-4,"")</f>
        <v/>
      </c>
      <c r="K305" s="7">
        <f>IF((MAX(A305,B305,C305,D305)-MIN(A305,B305,C305,D305))&gt;3,1,"")</f>
        <v/>
      </c>
      <c r="L305" s="7">
        <f>IF((MAX(E305,F305,G305,H305)-MIN(E305,F305,G305,H305))&gt;3,1,"")</f>
        <v/>
      </c>
      <c r="M305" s="4">
        <f>IF(COUNT(A305:D305)&gt;0,IF(COUNT(E305:H305)&gt;0,SUM(K305,L305),0),"")</f>
        <v/>
      </c>
    </row>
    <row r="306">
      <c r="A306" s="9">
        <f>IF(Data!A306&gt;0,Data!A306-4,"")</f>
        <v/>
      </c>
      <c r="B306" s="9">
        <f>IF(Data!B306&gt;0,Data!B306-4,"")</f>
        <v/>
      </c>
      <c r="C306" s="9">
        <f>IF(Data!C306&gt;0,Data!C306-4,"")</f>
        <v/>
      </c>
      <c r="D306" s="9">
        <f>IF(Data!D306&gt;0,Data!D306-4,"")</f>
        <v/>
      </c>
      <c r="E306" s="9">
        <f>IF(Data!E306&gt;0,Data!E306-4,"")</f>
        <v/>
      </c>
      <c r="F306" s="9">
        <f>IF(Data!F306&gt;0,Data!F306-4,"")</f>
        <v/>
      </c>
      <c r="G306" s="9">
        <f>IF(Data!G306&gt;0,Data!G306-4,"")</f>
        <v/>
      </c>
      <c r="H306" s="9">
        <f>IF(Data!H306&gt;0,Data!H306-4,"")</f>
        <v/>
      </c>
      <c r="K306" s="7">
        <f>IF((MAX(A306,B306,C306,D306)-MIN(A306,B306,C306,D306))&gt;3,1,"")</f>
        <v/>
      </c>
      <c r="L306" s="7">
        <f>IF((MAX(E306,F306,G306,H306)-MIN(E306,F306,G306,H306))&gt;3,1,"")</f>
        <v/>
      </c>
      <c r="M306" s="4">
        <f>IF(COUNT(A306:D306)&gt;0,IF(COUNT(E306:H306)&gt;0,SUM(K306,L306),0),"")</f>
        <v/>
      </c>
    </row>
    <row r="307">
      <c r="A307" s="9">
        <f>IF(Data!A307&gt;0,Data!A307-4,"")</f>
        <v/>
      </c>
      <c r="B307" s="9">
        <f>IF(Data!B307&gt;0,Data!B307-4,"")</f>
        <v/>
      </c>
      <c r="C307" s="9">
        <f>IF(Data!C307&gt;0,Data!C307-4,"")</f>
        <v/>
      </c>
      <c r="D307" s="9">
        <f>IF(Data!D307&gt;0,Data!D307-4,"")</f>
        <v/>
      </c>
      <c r="E307" s="9">
        <f>IF(Data!E307&gt;0,Data!E307-4,"")</f>
        <v/>
      </c>
      <c r="F307" s="9">
        <f>IF(Data!F307&gt;0,Data!F307-4,"")</f>
        <v/>
      </c>
      <c r="G307" s="9">
        <f>IF(Data!G307&gt;0,Data!G307-4,"")</f>
        <v/>
      </c>
      <c r="H307" s="9">
        <f>IF(Data!H307&gt;0,Data!H307-4,"")</f>
        <v/>
      </c>
      <c r="K307" s="7">
        <f>IF((MAX(A307,B307,C307,D307)-MIN(A307,B307,C307,D307))&gt;3,1,"")</f>
        <v/>
      </c>
      <c r="L307" s="7">
        <f>IF((MAX(E307,F307,G307,H307)-MIN(E307,F307,G307,H307))&gt;3,1,"")</f>
        <v/>
      </c>
      <c r="M307" s="4">
        <f>IF(COUNT(A307:D307)&gt;0,IF(COUNT(E307:H307)&gt;0,SUM(K307,L307),0),"")</f>
        <v/>
      </c>
    </row>
    <row r="308">
      <c r="A308" s="9">
        <f>IF(Data!A308&gt;0,Data!A308-4,"")</f>
        <v/>
      </c>
      <c r="B308" s="9">
        <f>IF(Data!B308&gt;0,Data!B308-4,"")</f>
        <v/>
      </c>
      <c r="C308" s="9">
        <f>IF(Data!C308&gt;0,Data!C308-4,"")</f>
        <v/>
      </c>
      <c r="D308" s="9">
        <f>IF(Data!D308&gt;0,Data!D308-4,"")</f>
        <v/>
      </c>
      <c r="E308" s="9">
        <f>IF(Data!E308&gt;0,Data!E308-4,"")</f>
        <v/>
      </c>
      <c r="F308" s="9">
        <f>IF(Data!F308&gt;0,Data!F308-4,"")</f>
        <v/>
      </c>
      <c r="G308" s="9">
        <f>IF(Data!G308&gt;0,Data!G308-4,"")</f>
        <v/>
      </c>
      <c r="H308" s="9">
        <f>IF(Data!H308&gt;0,Data!H308-4,"")</f>
        <v/>
      </c>
      <c r="K308" s="7">
        <f>IF((MAX(A308,B308,C308,D308)-MIN(A308,B308,C308,D308))&gt;3,1,"")</f>
        <v/>
      </c>
      <c r="L308" s="7">
        <f>IF((MAX(E308,F308,G308,H308)-MIN(E308,F308,G308,H308))&gt;3,1,"")</f>
        <v/>
      </c>
      <c r="M308" s="4">
        <f>IF(COUNT(A308:D308)&gt;0,IF(COUNT(E308:H308)&gt;0,SUM(K308,L308),0),"")</f>
        <v/>
      </c>
    </row>
    <row r="309">
      <c r="A309" s="9">
        <f>IF(Data!A309&gt;0,Data!A309-4,"")</f>
        <v/>
      </c>
      <c r="B309" s="9">
        <f>IF(Data!B309&gt;0,Data!B309-4,"")</f>
        <v/>
      </c>
      <c r="C309" s="9">
        <f>IF(Data!C309&gt;0,Data!C309-4,"")</f>
        <v/>
      </c>
      <c r="D309" s="9">
        <f>IF(Data!D309&gt;0,Data!D309-4,"")</f>
        <v/>
      </c>
      <c r="E309" s="9">
        <f>IF(Data!E309&gt;0,Data!E309-4,"")</f>
        <v/>
      </c>
      <c r="F309" s="9">
        <f>IF(Data!F309&gt;0,Data!F309-4,"")</f>
        <v/>
      </c>
      <c r="G309" s="9">
        <f>IF(Data!G309&gt;0,Data!G309-4,"")</f>
        <v/>
      </c>
      <c r="H309" s="9">
        <f>IF(Data!H309&gt;0,Data!H309-4,"")</f>
        <v/>
      </c>
      <c r="K309" s="7">
        <f>IF((MAX(A309,B309,C309,D309)-MIN(A309,B309,C309,D309))&gt;3,1,"")</f>
        <v/>
      </c>
      <c r="L309" s="7">
        <f>IF((MAX(E309,F309,G309,H309)-MIN(E309,F309,G309,H309))&gt;3,1,"")</f>
        <v/>
      </c>
      <c r="M309" s="4">
        <f>IF(COUNT(A309:D309)&gt;0,IF(COUNT(E309:H309)&gt;0,SUM(K309,L309),0),"")</f>
        <v/>
      </c>
    </row>
    <row r="310">
      <c r="A310" s="9">
        <f>IF(Data!A310&gt;0,Data!A310-4,"")</f>
        <v/>
      </c>
      <c r="B310" s="9">
        <f>IF(Data!B310&gt;0,Data!B310-4,"")</f>
        <v/>
      </c>
      <c r="C310" s="9">
        <f>IF(Data!C310&gt;0,Data!C310-4,"")</f>
        <v/>
      </c>
      <c r="D310" s="9">
        <f>IF(Data!D310&gt;0,Data!D310-4,"")</f>
        <v/>
      </c>
      <c r="E310" s="9">
        <f>IF(Data!E310&gt;0,Data!E310-4,"")</f>
        <v/>
      </c>
      <c r="F310" s="9">
        <f>IF(Data!F310&gt;0,Data!F310-4,"")</f>
        <v/>
      </c>
      <c r="G310" s="9">
        <f>IF(Data!G310&gt;0,Data!G310-4,"")</f>
        <v/>
      </c>
      <c r="H310" s="9">
        <f>IF(Data!H310&gt;0,Data!H310-4,"")</f>
        <v/>
      </c>
      <c r="K310" s="7">
        <f>IF((MAX(A310,B310,C310,D310)-MIN(A310,B310,C310,D310))&gt;3,1,"")</f>
        <v/>
      </c>
      <c r="L310" s="7">
        <f>IF((MAX(E310,F310,G310,H310)-MIN(E310,F310,G310,H310))&gt;3,1,"")</f>
        <v/>
      </c>
      <c r="M310" s="4">
        <f>IF(COUNT(A310:D310)&gt;0,IF(COUNT(E310:H310)&gt;0,SUM(K310,L310),0),"")</f>
        <v/>
      </c>
    </row>
    <row r="311">
      <c r="A311" s="9">
        <f>IF(Data!A311&gt;0,Data!A311-4,"")</f>
        <v/>
      </c>
      <c r="B311" s="9">
        <f>IF(Data!B311&gt;0,Data!B311-4,"")</f>
        <v/>
      </c>
      <c r="C311" s="9">
        <f>IF(Data!C311&gt;0,Data!C311-4,"")</f>
        <v/>
      </c>
      <c r="D311" s="9">
        <f>IF(Data!D311&gt;0,Data!D311-4,"")</f>
        <v/>
      </c>
      <c r="E311" s="9">
        <f>IF(Data!E311&gt;0,Data!E311-4,"")</f>
        <v/>
      </c>
      <c r="F311" s="9">
        <f>IF(Data!F311&gt;0,Data!F311-4,"")</f>
        <v/>
      </c>
      <c r="G311" s="9">
        <f>IF(Data!G311&gt;0,Data!G311-4,"")</f>
        <v/>
      </c>
      <c r="H311" s="9">
        <f>IF(Data!H311&gt;0,Data!H311-4,"")</f>
        <v/>
      </c>
      <c r="K311" s="7">
        <f>IF((MAX(A311,B311,C311,D311)-MIN(A311,B311,C311,D311))&gt;3,1,"")</f>
        <v/>
      </c>
      <c r="L311" s="7">
        <f>IF((MAX(E311,F311,G311,H311)-MIN(E311,F311,G311,H311))&gt;3,1,"")</f>
        <v/>
      </c>
      <c r="M311" s="4">
        <f>IF(COUNT(A311:D311)&gt;0,IF(COUNT(E311:H311)&gt;0,SUM(K311,L311),0),"")</f>
        <v/>
      </c>
    </row>
    <row r="312">
      <c r="A312" s="9">
        <f>IF(Data!A312&gt;0,Data!A312-4,"")</f>
        <v/>
      </c>
      <c r="B312" s="9">
        <f>IF(Data!B312&gt;0,Data!B312-4,"")</f>
        <v/>
      </c>
      <c r="C312" s="9">
        <f>IF(Data!C312&gt;0,Data!C312-4,"")</f>
        <v/>
      </c>
      <c r="D312" s="9">
        <f>IF(Data!D312&gt;0,Data!D312-4,"")</f>
        <v/>
      </c>
      <c r="E312" s="9">
        <f>IF(Data!E312&gt;0,Data!E312-4,"")</f>
        <v/>
      </c>
      <c r="F312" s="9">
        <f>IF(Data!F312&gt;0,Data!F312-4,"")</f>
        <v/>
      </c>
      <c r="G312" s="9">
        <f>IF(Data!G312&gt;0,Data!G312-4,"")</f>
        <v/>
      </c>
      <c r="H312" s="9">
        <f>IF(Data!H312&gt;0,Data!H312-4,"")</f>
        <v/>
      </c>
      <c r="K312" s="7">
        <f>IF((MAX(A312,B312,C312,D312)-MIN(A312,B312,C312,D312))&gt;3,1,"")</f>
        <v/>
      </c>
      <c r="L312" s="7">
        <f>IF((MAX(E312,F312,G312,H312)-MIN(E312,F312,G312,H312))&gt;3,1,"")</f>
        <v/>
      </c>
      <c r="M312" s="4">
        <f>IF(COUNT(A312:D312)&gt;0,IF(COUNT(E312:H312)&gt;0,SUM(K312,L312),0),"")</f>
        <v/>
      </c>
    </row>
    <row r="313">
      <c r="A313" s="9">
        <f>IF(Data!A313&gt;0,Data!A313-4,"")</f>
        <v/>
      </c>
      <c r="B313" s="9">
        <f>IF(Data!B313&gt;0,Data!B313-4,"")</f>
        <v/>
      </c>
      <c r="C313" s="9">
        <f>IF(Data!C313&gt;0,Data!C313-4,"")</f>
        <v/>
      </c>
      <c r="D313" s="9">
        <f>IF(Data!D313&gt;0,Data!D313-4,"")</f>
        <v/>
      </c>
      <c r="E313" s="9">
        <f>IF(Data!E313&gt;0,Data!E313-4,"")</f>
        <v/>
      </c>
      <c r="F313" s="9">
        <f>IF(Data!F313&gt;0,Data!F313-4,"")</f>
        <v/>
      </c>
      <c r="G313" s="9">
        <f>IF(Data!G313&gt;0,Data!G313-4,"")</f>
        <v/>
      </c>
      <c r="H313" s="9">
        <f>IF(Data!H313&gt;0,Data!H313-4,"")</f>
        <v/>
      </c>
      <c r="K313" s="7">
        <f>IF((MAX(A313,B313,C313,D313)-MIN(A313,B313,C313,D313))&gt;3,1,"")</f>
        <v/>
      </c>
      <c r="L313" s="7">
        <f>IF((MAX(E313,F313,G313,H313)-MIN(E313,F313,G313,H313))&gt;3,1,"")</f>
        <v/>
      </c>
      <c r="M313" s="4">
        <f>IF(COUNT(A313:D313)&gt;0,IF(COUNT(E313:H313)&gt;0,SUM(K313,L313),0),"")</f>
        <v/>
      </c>
    </row>
    <row r="314">
      <c r="A314" s="9">
        <f>IF(Data!A314&gt;0,Data!A314-4,"")</f>
        <v/>
      </c>
      <c r="B314" s="9">
        <f>IF(Data!B314&gt;0,Data!B314-4,"")</f>
        <v/>
      </c>
      <c r="C314" s="9">
        <f>IF(Data!C314&gt;0,Data!C314-4,"")</f>
        <v/>
      </c>
      <c r="D314" s="9">
        <f>IF(Data!D314&gt;0,Data!D314-4,"")</f>
        <v/>
      </c>
      <c r="E314" s="9">
        <f>IF(Data!E314&gt;0,Data!E314-4,"")</f>
        <v/>
      </c>
      <c r="F314" s="9">
        <f>IF(Data!F314&gt;0,Data!F314-4,"")</f>
        <v/>
      </c>
      <c r="G314" s="9">
        <f>IF(Data!G314&gt;0,Data!G314-4,"")</f>
        <v/>
      </c>
      <c r="H314" s="9">
        <f>IF(Data!H314&gt;0,Data!H314-4,"")</f>
        <v/>
      </c>
      <c r="K314" s="7">
        <f>IF((MAX(A314,B314,C314,D314)-MIN(A314,B314,C314,D314))&gt;3,1,"")</f>
        <v/>
      </c>
      <c r="L314" s="7">
        <f>IF((MAX(E314,F314,G314,H314)-MIN(E314,F314,G314,H314))&gt;3,1,"")</f>
        <v/>
      </c>
      <c r="M314" s="4">
        <f>IF(COUNT(A314:D314)&gt;0,IF(COUNT(E314:H314)&gt;0,SUM(K314,L314),0),"")</f>
        <v/>
      </c>
    </row>
    <row r="315">
      <c r="A315" s="9">
        <f>IF(Data!A315&gt;0,Data!A315-4,"")</f>
        <v/>
      </c>
      <c r="B315" s="9">
        <f>IF(Data!B315&gt;0,Data!B315-4,"")</f>
        <v/>
      </c>
      <c r="C315" s="9">
        <f>IF(Data!C315&gt;0,Data!C315-4,"")</f>
        <v/>
      </c>
      <c r="D315" s="9">
        <f>IF(Data!D315&gt;0,Data!D315-4,"")</f>
        <v/>
      </c>
      <c r="E315" s="9">
        <f>IF(Data!E315&gt;0,Data!E315-4,"")</f>
        <v/>
      </c>
      <c r="F315" s="9">
        <f>IF(Data!F315&gt;0,Data!F315-4,"")</f>
        <v/>
      </c>
      <c r="G315" s="9">
        <f>IF(Data!G315&gt;0,Data!G315-4,"")</f>
        <v/>
      </c>
      <c r="H315" s="9">
        <f>IF(Data!H315&gt;0,Data!H315-4,"")</f>
        <v/>
      </c>
      <c r="K315" s="7">
        <f>IF((MAX(A315,B315,C315,D315)-MIN(A315,B315,C315,D315))&gt;3,1,"")</f>
        <v/>
      </c>
      <c r="L315" s="7">
        <f>IF((MAX(E315,F315,G315,H315)-MIN(E315,F315,G315,H315))&gt;3,1,"")</f>
        <v/>
      </c>
      <c r="M315" s="4">
        <f>IF(COUNT(A315:D315)&gt;0,IF(COUNT(E315:H315)&gt;0,SUM(K315,L315),0),"")</f>
        <v/>
      </c>
    </row>
    <row r="316">
      <c r="A316" s="9">
        <f>IF(Data!A316&gt;0,Data!A316-4,"")</f>
        <v/>
      </c>
      <c r="B316" s="9">
        <f>IF(Data!B316&gt;0,Data!B316-4,"")</f>
        <v/>
      </c>
      <c r="C316" s="9">
        <f>IF(Data!C316&gt;0,Data!C316-4,"")</f>
        <v/>
      </c>
      <c r="D316" s="9">
        <f>IF(Data!D316&gt;0,Data!D316-4,"")</f>
        <v/>
      </c>
      <c r="E316" s="9">
        <f>IF(Data!E316&gt;0,Data!E316-4,"")</f>
        <v/>
      </c>
      <c r="F316" s="9">
        <f>IF(Data!F316&gt;0,Data!F316-4,"")</f>
        <v/>
      </c>
      <c r="G316" s="9">
        <f>IF(Data!G316&gt;0,Data!G316-4,"")</f>
        <v/>
      </c>
      <c r="H316" s="9">
        <f>IF(Data!H316&gt;0,Data!H316-4,"")</f>
        <v/>
      </c>
      <c r="K316" s="7">
        <f>IF((MAX(A316,B316,C316,D316)-MIN(A316,B316,C316,D316))&gt;3,1,"")</f>
        <v/>
      </c>
      <c r="L316" s="7">
        <f>IF((MAX(E316,F316,G316,H316)-MIN(E316,F316,G316,H316))&gt;3,1,"")</f>
        <v/>
      </c>
      <c r="M316" s="4">
        <f>IF(COUNT(A316:D316)&gt;0,IF(COUNT(E316:H316)&gt;0,SUM(K316,L316),0),"")</f>
        <v/>
      </c>
    </row>
    <row r="317">
      <c r="A317" s="9">
        <f>IF(Data!A317&gt;0,Data!A317-4,"")</f>
        <v/>
      </c>
      <c r="B317" s="9">
        <f>IF(Data!B317&gt;0,Data!B317-4,"")</f>
        <v/>
      </c>
      <c r="C317" s="9">
        <f>IF(Data!C317&gt;0,Data!C317-4,"")</f>
        <v/>
      </c>
      <c r="D317" s="9">
        <f>IF(Data!D317&gt;0,Data!D317-4,"")</f>
        <v/>
      </c>
      <c r="E317" s="9">
        <f>IF(Data!E317&gt;0,Data!E317-4,"")</f>
        <v/>
      </c>
      <c r="F317" s="9">
        <f>IF(Data!F317&gt;0,Data!F317-4,"")</f>
        <v/>
      </c>
      <c r="G317" s="9">
        <f>IF(Data!G317&gt;0,Data!G317-4,"")</f>
        <v/>
      </c>
      <c r="H317" s="9">
        <f>IF(Data!H317&gt;0,Data!H317-4,"")</f>
        <v/>
      </c>
      <c r="K317" s="7">
        <f>IF((MAX(A317,B317,C317,D317)-MIN(A317,B317,C317,D317))&gt;3,1,"")</f>
        <v/>
      </c>
      <c r="L317" s="7">
        <f>IF((MAX(E317,F317,G317,H317)-MIN(E317,F317,G317,H317))&gt;3,1,"")</f>
        <v/>
      </c>
      <c r="M317" s="4">
        <f>IF(COUNT(A317:D317)&gt;0,IF(COUNT(E317:H317)&gt;0,SUM(K317,L317),0),"")</f>
        <v/>
      </c>
    </row>
    <row r="318">
      <c r="A318" s="9">
        <f>IF(Data!A318&gt;0,Data!A318-4,"")</f>
        <v/>
      </c>
      <c r="B318" s="9">
        <f>IF(Data!B318&gt;0,Data!B318-4,"")</f>
        <v/>
      </c>
      <c r="C318" s="9">
        <f>IF(Data!C318&gt;0,Data!C318-4,"")</f>
        <v/>
      </c>
      <c r="D318" s="9">
        <f>IF(Data!D318&gt;0,Data!D318-4,"")</f>
        <v/>
      </c>
      <c r="E318" s="9">
        <f>IF(Data!E318&gt;0,Data!E318-4,"")</f>
        <v/>
      </c>
      <c r="F318" s="9">
        <f>IF(Data!F318&gt;0,Data!F318-4,"")</f>
        <v/>
      </c>
      <c r="G318" s="9">
        <f>IF(Data!G318&gt;0,Data!G318-4,"")</f>
        <v/>
      </c>
      <c r="H318" s="9">
        <f>IF(Data!H318&gt;0,Data!H318-4,"")</f>
        <v/>
      </c>
      <c r="K318" s="7">
        <f>IF((MAX(A318,B318,C318,D318)-MIN(A318,B318,C318,D318))&gt;3,1,"")</f>
        <v/>
      </c>
      <c r="L318" s="7">
        <f>IF((MAX(E318,F318,G318,H318)-MIN(E318,F318,G318,H318))&gt;3,1,"")</f>
        <v/>
      </c>
      <c r="M318" s="4">
        <f>IF(COUNT(A318:D318)&gt;0,IF(COUNT(E318:H318)&gt;0,SUM(K318,L318),0),"")</f>
        <v/>
      </c>
    </row>
    <row r="319">
      <c r="A319" s="9">
        <f>IF(Data!A319&gt;0,Data!A319-4,"")</f>
        <v/>
      </c>
      <c r="B319" s="9">
        <f>IF(Data!B319&gt;0,Data!B319-4,"")</f>
        <v/>
      </c>
      <c r="C319" s="9">
        <f>IF(Data!C319&gt;0,Data!C319-4,"")</f>
        <v/>
      </c>
      <c r="D319" s="9">
        <f>IF(Data!D319&gt;0,Data!D319-4,"")</f>
        <v/>
      </c>
      <c r="E319" s="9">
        <f>IF(Data!E319&gt;0,Data!E319-4,"")</f>
        <v/>
      </c>
      <c r="F319" s="9">
        <f>IF(Data!F319&gt;0,Data!F319-4,"")</f>
        <v/>
      </c>
      <c r="G319" s="9">
        <f>IF(Data!G319&gt;0,Data!G319-4,"")</f>
        <v/>
      </c>
      <c r="H319" s="9">
        <f>IF(Data!H319&gt;0,Data!H319-4,"")</f>
        <v/>
      </c>
      <c r="K319" s="7">
        <f>IF((MAX(A319,B319,C319,D319)-MIN(A319,B319,C319,D319))&gt;3,1,"")</f>
        <v/>
      </c>
      <c r="L319" s="7">
        <f>IF((MAX(E319,F319,G319,H319)-MIN(E319,F319,G319,H319))&gt;3,1,"")</f>
        <v/>
      </c>
      <c r="M319" s="4">
        <f>IF(COUNT(A319:D319)&gt;0,IF(COUNT(E319:H319)&gt;0,SUM(K319,L319),0),"")</f>
        <v/>
      </c>
    </row>
    <row r="320">
      <c r="A320" s="9">
        <f>IF(Data!A320&gt;0,Data!A320-4,"")</f>
        <v/>
      </c>
      <c r="B320" s="9">
        <f>IF(Data!B320&gt;0,Data!B320-4,"")</f>
        <v/>
      </c>
      <c r="C320" s="9">
        <f>IF(Data!C320&gt;0,Data!C320-4,"")</f>
        <v/>
      </c>
      <c r="D320" s="9">
        <f>IF(Data!D320&gt;0,Data!D320-4,"")</f>
        <v/>
      </c>
      <c r="E320" s="9">
        <f>IF(Data!E320&gt;0,Data!E320-4,"")</f>
        <v/>
      </c>
      <c r="F320" s="9">
        <f>IF(Data!F320&gt;0,Data!F320-4,"")</f>
        <v/>
      </c>
      <c r="G320" s="9">
        <f>IF(Data!G320&gt;0,Data!G320-4,"")</f>
        <v/>
      </c>
      <c r="H320" s="9">
        <f>IF(Data!H320&gt;0,Data!H320-4,"")</f>
        <v/>
      </c>
      <c r="K320" s="7">
        <f>IF((MAX(A320,B320,C320,D320)-MIN(A320,B320,C320,D320))&gt;3,1,"")</f>
        <v/>
      </c>
      <c r="L320" s="7">
        <f>IF((MAX(E320,F320,G320,H320)-MIN(E320,F320,G320,H320))&gt;3,1,"")</f>
        <v/>
      </c>
      <c r="M320" s="4">
        <f>IF(COUNT(A320:D320)&gt;0,IF(COUNT(E320:H320)&gt;0,SUM(K320,L320),0),"")</f>
        <v/>
      </c>
    </row>
    <row r="321">
      <c r="A321" s="9">
        <f>IF(Data!A321&gt;0,Data!A321-4,"")</f>
        <v/>
      </c>
      <c r="B321" s="9">
        <f>IF(Data!B321&gt;0,Data!B321-4,"")</f>
        <v/>
      </c>
      <c r="C321" s="9">
        <f>IF(Data!C321&gt;0,Data!C321-4,"")</f>
        <v/>
      </c>
      <c r="D321" s="9">
        <f>IF(Data!D321&gt;0,Data!D321-4,"")</f>
        <v/>
      </c>
      <c r="E321" s="9">
        <f>IF(Data!E321&gt;0,Data!E321-4,"")</f>
        <v/>
      </c>
      <c r="F321" s="9">
        <f>IF(Data!F321&gt;0,Data!F321-4,"")</f>
        <v/>
      </c>
      <c r="G321" s="9">
        <f>IF(Data!G321&gt;0,Data!G321-4,"")</f>
        <v/>
      </c>
      <c r="H321" s="9">
        <f>IF(Data!H321&gt;0,Data!H321-4,"")</f>
        <v/>
      </c>
      <c r="K321" s="7">
        <f>IF((MAX(A321,B321,C321,D321)-MIN(A321,B321,C321,D321))&gt;3,1,"")</f>
        <v/>
      </c>
      <c r="L321" s="7">
        <f>IF((MAX(E321,F321,G321,H321)-MIN(E321,F321,G321,H321))&gt;3,1,"")</f>
        <v/>
      </c>
      <c r="M321" s="4">
        <f>IF(COUNT(A321:D321)&gt;0,IF(COUNT(E321:H321)&gt;0,SUM(K321,L321),0),"")</f>
        <v/>
      </c>
    </row>
    <row r="322">
      <c r="A322" s="9">
        <f>IF(Data!A322&gt;0,Data!A322-4,"")</f>
        <v/>
      </c>
      <c r="B322" s="9">
        <f>IF(Data!B322&gt;0,Data!B322-4,"")</f>
        <v/>
      </c>
      <c r="C322" s="9">
        <f>IF(Data!C322&gt;0,Data!C322-4,"")</f>
        <v/>
      </c>
      <c r="D322" s="9">
        <f>IF(Data!D322&gt;0,Data!D322-4,"")</f>
        <v/>
      </c>
      <c r="E322" s="9">
        <f>IF(Data!E322&gt;0,Data!E322-4,"")</f>
        <v/>
      </c>
      <c r="F322" s="9">
        <f>IF(Data!F322&gt;0,Data!F322-4,"")</f>
        <v/>
      </c>
      <c r="G322" s="9">
        <f>IF(Data!G322&gt;0,Data!G322-4,"")</f>
        <v/>
      </c>
      <c r="H322" s="9">
        <f>IF(Data!H322&gt;0,Data!H322-4,"")</f>
        <v/>
      </c>
      <c r="K322" s="7">
        <f>IF((MAX(A322,B322,C322,D322)-MIN(A322,B322,C322,D322))&gt;3,1,"")</f>
        <v/>
      </c>
      <c r="L322" s="7">
        <f>IF((MAX(E322,F322,G322,H322)-MIN(E322,F322,G322,H322))&gt;3,1,"")</f>
        <v/>
      </c>
      <c r="M322" s="4">
        <f>IF(COUNT(A322:D322)&gt;0,IF(COUNT(E322:H322)&gt;0,SUM(K322,L322),0),"")</f>
        <v/>
      </c>
    </row>
    <row r="323">
      <c r="A323" s="9">
        <f>IF(Data!A323&gt;0,Data!A323-4,"")</f>
        <v/>
      </c>
      <c r="B323" s="9">
        <f>IF(Data!B323&gt;0,Data!B323-4,"")</f>
        <v/>
      </c>
      <c r="C323" s="9">
        <f>IF(Data!C323&gt;0,Data!C323-4,"")</f>
        <v/>
      </c>
      <c r="D323" s="9">
        <f>IF(Data!D323&gt;0,Data!D323-4,"")</f>
        <v/>
      </c>
      <c r="E323" s="9">
        <f>IF(Data!E323&gt;0,Data!E323-4,"")</f>
        <v/>
      </c>
      <c r="F323" s="9">
        <f>IF(Data!F323&gt;0,Data!F323-4,"")</f>
        <v/>
      </c>
      <c r="G323" s="9">
        <f>IF(Data!G323&gt;0,Data!G323-4,"")</f>
        <v/>
      </c>
      <c r="H323" s="9">
        <f>IF(Data!H323&gt;0,Data!H323-4,"")</f>
        <v/>
      </c>
      <c r="K323" s="7">
        <f>IF((MAX(A323,B323,C323,D323)-MIN(A323,B323,C323,D323))&gt;3,1,"")</f>
        <v/>
      </c>
      <c r="L323" s="7">
        <f>IF((MAX(E323,F323,G323,H323)-MIN(E323,F323,G323,H323))&gt;3,1,"")</f>
        <v/>
      </c>
      <c r="M323" s="4">
        <f>IF(COUNT(A323:D323)&gt;0,IF(COUNT(E323:H323)&gt;0,SUM(K323,L323),0),"")</f>
        <v/>
      </c>
    </row>
    <row r="324">
      <c r="A324" s="9">
        <f>IF(Data!A324&gt;0,Data!A324-4,"")</f>
        <v/>
      </c>
      <c r="B324" s="9">
        <f>IF(Data!B324&gt;0,Data!B324-4,"")</f>
        <v/>
      </c>
      <c r="C324" s="9">
        <f>IF(Data!C324&gt;0,Data!C324-4,"")</f>
        <v/>
      </c>
      <c r="D324" s="9">
        <f>IF(Data!D324&gt;0,Data!D324-4,"")</f>
        <v/>
      </c>
      <c r="E324" s="9">
        <f>IF(Data!E324&gt;0,Data!E324-4,"")</f>
        <v/>
      </c>
      <c r="F324" s="9">
        <f>IF(Data!F324&gt;0,Data!F324-4,"")</f>
        <v/>
      </c>
      <c r="G324" s="9">
        <f>IF(Data!G324&gt;0,Data!G324-4,"")</f>
        <v/>
      </c>
      <c r="H324" s="9">
        <f>IF(Data!H324&gt;0,Data!H324-4,"")</f>
        <v/>
      </c>
      <c r="K324" s="7">
        <f>IF((MAX(A324,B324,C324,D324)-MIN(A324,B324,C324,D324))&gt;3,1,"")</f>
        <v/>
      </c>
      <c r="L324" s="7">
        <f>IF((MAX(E324,F324,G324,H324)-MIN(E324,F324,G324,H324))&gt;3,1,"")</f>
        <v/>
      </c>
      <c r="M324" s="4">
        <f>IF(COUNT(A324:D324)&gt;0,IF(COUNT(E324:H324)&gt;0,SUM(K324,L324),0),"")</f>
        <v/>
      </c>
    </row>
    <row r="325">
      <c r="A325" s="9">
        <f>IF(Data!A325&gt;0,Data!A325-4,"")</f>
        <v/>
      </c>
      <c r="B325" s="9">
        <f>IF(Data!B325&gt;0,Data!B325-4,"")</f>
        <v/>
      </c>
      <c r="C325" s="9">
        <f>IF(Data!C325&gt;0,Data!C325-4,"")</f>
        <v/>
      </c>
      <c r="D325" s="9">
        <f>IF(Data!D325&gt;0,Data!D325-4,"")</f>
        <v/>
      </c>
      <c r="E325" s="9">
        <f>IF(Data!E325&gt;0,Data!E325-4,"")</f>
        <v/>
      </c>
      <c r="F325" s="9">
        <f>IF(Data!F325&gt;0,Data!F325-4,"")</f>
        <v/>
      </c>
      <c r="G325" s="9">
        <f>IF(Data!G325&gt;0,Data!G325-4,"")</f>
        <v/>
      </c>
      <c r="H325" s="9">
        <f>IF(Data!H325&gt;0,Data!H325-4,"")</f>
        <v/>
      </c>
      <c r="K325" s="7">
        <f>IF((MAX(A325,B325,C325,D325)-MIN(A325,B325,C325,D325))&gt;3,1,"")</f>
        <v/>
      </c>
      <c r="L325" s="7">
        <f>IF((MAX(E325,F325,G325,H325)-MIN(E325,F325,G325,H325))&gt;3,1,"")</f>
        <v/>
      </c>
      <c r="M325" s="4">
        <f>IF(COUNT(A325:D325)&gt;0,IF(COUNT(E325:H325)&gt;0,SUM(K325,L325),0),"")</f>
        <v/>
      </c>
    </row>
    <row r="326">
      <c r="A326" s="9">
        <f>IF(Data!A326&gt;0,Data!A326-4,"")</f>
        <v/>
      </c>
      <c r="B326" s="9">
        <f>IF(Data!B326&gt;0,Data!B326-4,"")</f>
        <v/>
      </c>
      <c r="C326" s="9">
        <f>IF(Data!C326&gt;0,Data!C326-4,"")</f>
        <v/>
      </c>
      <c r="D326" s="9">
        <f>IF(Data!D326&gt;0,Data!D326-4,"")</f>
        <v/>
      </c>
      <c r="E326" s="9">
        <f>IF(Data!E326&gt;0,Data!E326-4,"")</f>
        <v/>
      </c>
      <c r="F326" s="9">
        <f>IF(Data!F326&gt;0,Data!F326-4,"")</f>
        <v/>
      </c>
      <c r="G326" s="9">
        <f>IF(Data!G326&gt;0,Data!G326-4,"")</f>
        <v/>
      </c>
      <c r="H326" s="9">
        <f>IF(Data!H326&gt;0,Data!H326-4,"")</f>
        <v/>
      </c>
      <c r="K326" s="7">
        <f>IF((MAX(A326,B326,C326,D326)-MIN(A326,B326,C326,D326))&gt;3,1,"")</f>
        <v/>
      </c>
      <c r="L326" s="7">
        <f>IF((MAX(E326,F326,G326,H326)-MIN(E326,F326,G326,H326))&gt;3,1,"")</f>
        <v/>
      </c>
      <c r="M326" s="4">
        <f>IF(COUNT(A326:D326)&gt;0,IF(COUNT(E326:H326)&gt;0,SUM(K326,L326),0),"")</f>
        <v/>
      </c>
    </row>
    <row r="327">
      <c r="A327" s="9">
        <f>IF(Data!A327&gt;0,Data!A327-4,"")</f>
        <v/>
      </c>
      <c r="B327" s="9">
        <f>IF(Data!B327&gt;0,Data!B327-4,"")</f>
        <v/>
      </c>
      <c r="C327" s="9">
        <f>IF(Data!C327&gt;0,Data!C327-4,"")</f>
        <v/>
      </c>
      <c r="D327" s="9">
        <f>IF(Data!D327&gt;0,Data!D327-4,"")</f>
        <v/>
      </c>
      <c r="E327" s="9">
        <f>IF(Data!E327&gt;0,Data!E327-4,"")</f>
        <v/>
      </c>
      <c r="F327" s="9">
        <f>IF(Data!F327&gt;0,Data!F327-4,"")</f>
        <v/>
      </c>
      <c r="G327" s="9">
        <f>IF(Data!G327&gt;0,Data!G327-4,"")</f>
        <v/>
      </c>
      <c r="H327" s="9">
        <f>IF(Data!H327&gt;0,Data!H327-4,"")</f>
        <v/>
      </c>
      <c r="K327" s="7">
        <f>IF((MAX(A327,B327,C327,D327)-MIN(A327,B327,C327,D327))&gt;3,1,"")</f>
        <v/>
      </c>
      <c r="L327" s="7">
        <f>IF((MAX(E327,F327,G327,H327)-MIN(E327,F327,G327,H327))&gt;3,1,"")</f>
        <v/>
      </c>
      <c r="M327" s="4">
        <f>IF(COUNT(A327:D327)&gt;0,IF(COUNT(E327:H327)&gt;0,SUM(K327,L327),0),"")</f>
        <v/>
      </c>
    </row>
    <row r="328">
      <c r="A328" s="9">
        <f>IF(Data!A328&gt;0,Data!A328-4,"")</f>
        <v/>
      </c>
      <c r="B328" s="9">
        <f>IF(Data!B328&gt;0,Data!B328-4,"")</f>
        <v/>
      </c>
      <c r="C328" s="9">
        <f>IF(Data!C328&gt;0,Data!C328-4,"")</f>
        <v/>
      </c>
      <c r="D328" s="9">
        <f>IF(Data!D328&gt;0,Data!D328-4,"")</f>
        <v/>
      </c>
      <c r="E328" s="9">
        <f>IF(Data!E328&gt;0,Data!E328-4,"")</f>
        <v/>
      </c>
      <c r="F328" s="9">
        <f>IF(Data!F328&gt;0,Data!F328-4,"")</f>
        <v/>
      </c>
      <c r="G328" s="9">
        <f>IF(Data!G328&gt;0,Data!G328-4,"")</f>
        <v/>
      </c>
      <c r="H328" s="9">
        <f>IF(Data!H328&gt;0,Data!H328-4,"")</f>
        <v/>
      </c>
      <c r="K328" s="7">
        <f>IF((MAX(A328,B328,C328,D328)-MIN(A328,B328,C328,D328))&gt;3,1,"")</f>
        <v/>
      </c>
      <c r="L328" s="7">
        <f>IF((MAX(E328,F328,G328,H328)-MIN(E328,F328,G328,H328))&gt;3,1,"")</f>
        <v/>
      </c>
      <c r="M328" s="4">
        <f>IF(COUNT(A328:D328)&gt;0,IF(COUNT(E328:H328)&gt;0,SUM(K328,L328),0),"")</f>
        <v/>
      </c>
    </row>
    <row r="329">
      <c r="A329" s="9">
        <f>IF(Data!A329&gt;0,Data!A329-4,"")</f>
        <v/>
      </c>
      <c r="B329" s="9">
        <f>IF(Data!B329&gt;0,Data!B329-4,"")</f>
        <v/>
      </c>
      <c r="C329" s="9">
        <f>IF(Data!C329&gt;0,Data!C329-4,"")</f>
        <v/>
      </c>
      <c r="D329" s="9">
        <f>IF(Data!D329&gt;0,Data!D329-4,"")</f>
        <v/>
      </c>
      <c r="E329" s="9">
        <f>IF(Data!E329&gt;0,Data!E329-4,"")</f>
        <v/>
      </c>
      <c r="F329" s="9">
        <f>IF(Data!F329&gt;0,Data!F329-4,"")</f>
        <v/>
      </c>
      <c r="G329" s="9">
        <f>IF(Data!G329&gt;0,Data!G329-4,"")</f>
        <v/>
      </c>
      <c r="H329" s="9">
        <f>IF(Data!H329&gt;0,Data!H329-4,"")</f>
        <v/>
      </c>
      <c r="K329" s="7">
        <f>IF((MAX(A329,B329,C329,D329)-MIN(A329,B329,C329,D329))&gt;3,1,"")</f>
        <v/>
      </c>
      <c r="L329" s="7">
        <f>IF((MAX(E329,F329,G329,H329)-MIN(E329,F329,G329,H329))&gt;3,1,"")</f>
        <v/>
      </c>
      <c r="M329" s="4">
        <f>IF(COUNT(A329:D329)&gt;0,IF(COUNT(E329:H329)&gt;0,SUM(K329,L329),0),"")</f>
        <v/>
      </c>
    </row>
    <row r="330">
      <c r="A330" s="9">
        <f>IF(Data!A330&gt;0,Data!A330-4,"")</f>
        <v/>
      </c>
      <c r="B330" s="9">
        <f>IF(Data!B330&gt;0,Data!B330-4,"")</f>
        <v/>
      </c>
      <c r="C330" s="9">
        <f>IF(Data!C330&gt;0,Data!C330-4,"")</f>
        <v/>
      </c>
      <c r="D330" s="9">
        <f>IF(Data!D330&gt;0,Data!D330-4,"")</f>
        <v/>
      </c>
      <c r="E330" s="9">
        <f>IF(Data!E330&gt;0,Data!E330-4,"")</f>
        <v/>
      </c>
      <c r="F330" s="9">
        <f>IF(Data!F330&gt;0,Data!F330-4,"")</f>
        <v/>
      </c>
      <c r="G330" s="9">
        <f>IF(Data!G330&gt;0,Data!G330-4,"")</f>
        <v/>
      </c>
      <c r="H330" s="9">
        <f>IF(Data!H330&gt;0,Data!H330-4,"")</f>
        <v/>
      </c>
      <c r="K330" s="7">
        <f>IF((MAX(A330,B330,C330,D330)-MIN(A330,B330,C330,D330))&gt;3,1,"")</f>
        <v/>
      </c>
      <c r="L330" s="7">
        <f>IF((MAX(E330,F330,G330,H330)-MIN(E330,F330,G330,H330))&gt;3,1,"")</f>
        <v/>
      </c>
      <c r="M330" s="4">
        <f>IF(COUNT(A330:D330)&gt;0,IF(COUNT(E330:H330)&gt;0,SUM(K330,L330),0),"")</f>
        <v/>
      </c>
    </row>
    <row r="331">
      <c r="A331" s="9">
        <f>IF(Data!A331&gt;0,Data!A331-4,"")</f>
        <v/>
      </c>
      <c r="B331" s="9">
        <f>IF(Data!B331&gt;0,Data!B331-4,"")</f>
        <v/>
      </c>
      <c r="C331" s="9">
        <f>IF(Data!C331&gt;0,Data!C331-4,"")</f>
        <v/>
      </c>
      <c r="D331" s="9">
        <f>IF(Data!D331&gt;0,Data!D331-4,"")</f>
        <v/>
      </c>
      <c r="E331" s="9">
        <f>IF(Data!E331&gt;0,Data!E331-4,"")</f>
        <v/>
      </c>
      <c r="F331" s="9">
        <f>IF(Data!F331&gt;0,Data!F331-4,"")</f>
        <v/>
      </c>
      <c r="G331" s="9">
        <f>IF(Data!G331&gt;0,Data!G331-4,"")</f>
        <v/>
      </c>
      <c r="H331" s="9">
        <f>IF(Data!H331&gt;0,Data!H331-4,"")</f>
        <v/>
      </c>
      <c r="K331" s="7">
        <f>IF((MAX(A331,B331,C331,D331)-MIN(A331,B331,C331,D331))&gt;3,1,"")</f>
        <v/>
      </c>
      <c r="L331" s="7">
        <f>IF((MAX(E331,F331,G331,H331)-MIN(E331,F331,G331,H331))&gt;3,1,"")</f>
        <v/>
      </c>
      <c r="M331" s="4">
        <f>IF(COUNT(A331:D331)&gt;0,IF(COUNT(E331:H331)&gt;0,SUM(K331,L331),0),"")</f>
        <v/>
      </c>
    </row>
    <row r="332">
      <c r="A332" s="9">
        <f>IF(Data!A332&gt;0,Data!A332-4,"")</f>
        <v/>
      </c>
      <c r="B332" s="9">
        <f>IF(Data!B332&gt;0,Data!B332-4,"")</f>
        <v/>
      </c>
      <c r="C332" s="9">
        <f>IF(Data!C332&gt;0,Data!C332-4,"")</f>
        <v/>
      </c>
      <c r="D332" s="9">
        <f>IF(Data!D332&gt;0,Data!D332-4,"")</f>
        <v/>
      </c>
      <c r="E332" s="9">
        <f>IF(Data!E332&gt;0,Data!E332-4,"")</f>
        <v/>
      </c>
      <c r="F332" s="9">
        <f>IF(Data!F332&gt;0,Data!F332-4,"")</f>
        <v/>
      </c>
      <c r="G332" s="9">
        <f>IF(Data!G332&gt;0,Data!G332-4,"")</f>
        <v/>
      </c>
      <c r="H332" s="9">
        <f>IF(Data!H332&gt;0,Data!H332-4,"")</f>
        <v/>
      </c>
      <c r="K332" s="7">
        <f>IF((MAX(A332,B332,C332,D332)-MIN(A332,B332,C332,D332))&gt;3,1,"")</f>
        <v/>
      </c>
      <c r="L332" s="7">
        <f>IF((MAX(E332,F332,G332,H332)-MIN(E332,F332,G332,H332))&gt;3,1,"")</f>
        <v/>
      </c>
      <c r="M332" s="4">
        <f>IF(COUNT(A332:D332)&gt;0,IF(COUNT(E332:H332)&gt;0,SUM(K332,L332),0),"")</f>
        <v/>
      </c>
    </row>
    <row r="333">
      <c r="A333" s="9">
        <f>IF(Data!A333&gt;0,Data!A333-4,"")</f>
        <v/>
      </c>
      <c r="B333" s="9">
        <f>IF(Data!B333&gt;0,Data!B333-4,"")</f>
        <v/>
      </c>
      <c r="C333" s="9">
        <f>IF(Data!C333&gt;0,Data!C333-4,"")</f>
        <v/>
      </c>
      <c r="D333" s="9">
        <f>IF(Data!D333&gt;0,Data!D333-4,"")</f>
        <v/>
      </c>
      <c r="E333" s="9">
        <f>IF(Data!E333&gt;0,Data!E333-4,"")</f>
        <v/>
      </c>
      <c r="F333" s="9">
        <f>IF(Data!F333&gt;0,Data!F333-4,"")</f>
        <v/>
      </c>
      <c r="G333" s="9">
        <f>IF(Data!G333&gt;0,Data!G333-4,"")</f>
        <v/>
      </c>
      <c r="H333" s="9">
        <f>IF(Data!H333&gt;0,Data!H333-4,"")</f>
        <v/>
      </c>
      <c r="K333" s="7">
        <f>IF((MAX(A333,B333,C333,D333)-MIN(A333,B333,C333,D333))&gt;3,1,"")</f>
        <v/>
      </c>
      <c r="L333" s="7">
        <f>IF((MAX(E333,F333,G333,H333)-MIN(E333,F333,G333,H333))&gt;3,1,"")</f>
        <v/>
      </c>
      <c r="M333" s="4">
        <f>IF(COUNT(A333:D333)&gt;0,IF(COUNT(E333:H333)&gt;0,SUM(K333,L333),0),"")</f>
        <v/>
      </c>
    </row>
    <row r="334">
      <c r="A334" s="9">
        <f>IF(Data!A334&gt;0,Data!A334-4,"")</f>
        <v/>
      </c>
      <c r="B334" s="9">
        <f>IF(Data!B334&gt;0,Data!B334-4,"")</f>
        <v/>
      </c>
      <c r="C334" s="9">
        <f>IF(Data!C334&gt;0,Data!C334-4,"")</f>
        <v/>
      </c>
      <c r="D334" s="9">
        <f>IF(Data!D334&gt;0,Data!D334-4,"")</f>
        <v/>
      </c>
      <c r="E334" s="9">
        <f>IF(Data!E334&gt;0,Data!E334-4,"")</f>
        <v/>
      </c>
      <c r="F334" s="9">
        <f>IF(Data!F334&gt;0,Data!F334-4,"")</f>
        <v/>
      </c>
      <c r="G334" s="9">
        <f>IF(Data!G334&gt;0,Data!G334-4,"")</f>
        <v/>
      </c>
      <c r="H334" s="9">
        <f>IF(Data!H334&gt;0,Data!H334-4,"")</f>
        <v/>
      </c>
      <c r="K334" s="7">
        <f>IF((MAX(A334,B334,C334,D334)-MIN(A334,B334,C334,D334))&gt;3,1,"")</f>
        <v/>
      </c>
      <c r="L334" s="7">
        <f>IF((MAX(E334,F334,G334,H334)-MIN(E334,F334,G334,H334))&gt;3,1,"")</f>
        <v/>
      </c>
      <c r="M334" s="4">
        <f>IF(COUNT(A334:D334)&gt;0,IF(COUNT(E334:H334)&gt;0,SUM(K334,L334),0),"")</f>
        <v/>
      </c>
    </row>
    <row r="335">
      <c r="A335" s="9">
        <f>IF(Data!A335&gt;0,Data!A335-4,"")</f>
        <v/>
      </c>
      <c r="B335" s="9">
        <f>IF(Data!B335&gt;0,Data!B335-4,"")</f>
        <v/>
      </c>
      <c r="C335" s="9">
        <f>IF(Data!C335&gt;0,Data!C335-4,"")</f>
        <v/>
      </c>
      <c r="D335" s="9">
        <f>IF(Data!D335&gt;0,Data!D335-4,"")</f>
        <v/>
      </c>
      <c r="E335" s="9">
        <f>IF(Data!E335&gt;0,Data!E335-4,"")</f>
        <v/>
      </c>
      <c r="F335" s="9">
        <f>IF(Data!F335&gt;0,Data!F335-4,"")</f>
        <v/>
      </c>
      <c r="G335" s="9">
        <f>IF(Data!G335&gt;0,Data!G335-4,"")</f>
        <v/>
      </c>
      <c r="H335" s="9">
        <f>IF(Data!H335&gt;0,Data!H335-4,"")</f>
        <v/>
      </c>
      <c r="K335" s="7">
        <f>IF((MAX(A335,B335,C335,D335)-MIN(A335,B335,C335,D335))&gt;3,1,"")</f>
        <v/>
      </c>
      <c r="L335" s="7">
        <f>IF((MAX(E335,F335,G335,H335)-MIN(E335,F335,G335,H335))&gt;3,1,"")</f>
        <v/>
      </c>
      <c r="M335" s="4">
        <f>IF(COUNT(A335:D335)&gt;0,IF(COUNT(E335:H335)&gt;0,SUM(K335,L335),0),"")</f>
        <v/>
      </c>
    </row>
    <row r="336">
      <c r="A336" s="9">
        <f>IF(Data!A336&gt;0,Data!A336-4,"")</f>
        <v/>
      </c>
      <c r="B336" s="9">
        <f>IF(Data!B336&gt;0,Data!B336-4,"")</f>
        <v/>
      </c>
      <c r="C336" s="9">
        <f>IF(Data!C336&gt;0,Data!C336-4,"")</f>
        <v/>
      </c>
      <c r="D336" s="9">
        <f>IF(Data!D336&gt;0,Data!D336-4,"")</f>
        <v/>
      </c>
      <c r="E336" s="9">
        <f>IF(Data!E336&gt;0,Data!E336-4,"")</f>
        <v/>
      </c>
      <c r="F336" s="9">
        <f>IF(Data!F336&gt;0,Data!F336-4,"")</f>
        <v/>
      </c>
      <c r="G336" s="9">
        <f>IF(Data!G336&gt;0,Data!G336-4,"")</f>
        <v/>
      </c>
      <c r="H336" s="9">
        <f>IF(Data!H336&gt;0,Data!H336-4,"")</f>
        <v/>
      </c>
      <c r="K336" s="7">
        <f>IF((MAX(A336,B336,C336,D336)-MIN(A336,B336,C336,D336))&gt;3,1,"")</f>
        <v/>
      </c>
      <c r="L336" s="7">
        <f>IF((MAX(E336,F336,G336,H336)-MIN(E336,F336,G336,H336))&gt;3,1,"")</f>
        <v/>
      </c>
      <c r="M336" s="4">
        <f>IF(COUNT(A336:D336)&gt;0,IF(COUNT(E336:H336)&gt;0,SUM(K336,L336),0),"")</f>
        <v/>
      </c>
    </row>
    <row r="337">
      <c r="A337" s="9">
        <f>IF(Data!A337&gt;0,Data!A337-4,"")</f>
        <v/>
      </c>
      <c r="B337" s="9">
        <f>IF(Data!B337&gt;0,Data!B337-4,"")</f>
        <v/>
      </c>
      <c r="C337" s="9">
        <f>IF(Data!C337&gt;0,Data!C337-4,"")</f>
        <v/>
      </c>
      <c r="D337" s="9">
        <f>IF(Data!D337&gt;0,Data!D337-4,"")</f>
        <v/>
      </c>
      <c r="E337" s="9">
        <f>IF(Data!E337&gt;0,Data!E337-4,"")</f>
        <v/>
      </c>
      <c r="F337" s="9">
        <f>IF(Data!F337&gt;0,Data!F337-4,"")</f>
        <v/>
      </c>
      <c r="G337" s="9">
        <f>IF(Data!G337&gt;0,Data!G337-4,"")</f>
        <v/>
      </c>
      <c r="H337" s="9">
        <f>IF(Data!H337&gt;0,Data!H337-4,"")</f>
        <v/>
      </c>
      <c r="K337" s="7">
        <f>IF((MAX(A337,B337,C337,D337)-MIN(A337,B337,C337,D337))&gt;3,1,"")</f>
        <v/>
      </c>
      <c r="L337" s="7">
        <f>IF((MAX(E337,F337,G337,H337)-MIN(E337,F337,G337,H337))&gt;3,1,"")</f>
        <v/>
      </c>
      <c r="M337" s="4">
        <f>IF(COUNT(A337:D337)&gt;0,IF(COUNT(E337:H337)&gt;0,SUM(K337,L337),0),"")</f>
        <v/>
      </c>
    </row>
    <row r="338">
      <c r="A338" s="9">
        <f>IF(Data!A338&gt;0,Data!A338-4,"")</f>
        <v/>
      </c>
      <c r="B338" s="9">
        <f>IF(Data!B338&gt;0,Data!B338-4,"")</f>
        <v/>
      </c>
      <c r="C338" s="9">
        <f>IF(Data!C338&gt;0,Data!C338-4,"")</f>
        <v/>
      </c>
      <c r="D338" s="9">
        <f>IF(Data!D338&gt;0,Data!D338-4,"")</f>
        <v/>
      </c>
      <c r="E338" s="9">
        <f>IF(Data!E338&gt;0,Data!E338-4,"")</f>
        <v/>
      </c>
      <c r="F338" s="9">
        <f>IF(Data!F338&gt;0,Data!F338-4,"")</f>
        <v/>
      </c>
      <c r="G338" s="9">
        <f>IF(Data!G338&gt;0,Data!G338-4,"")</f>
        <v/>
      </c>
      <c r="H338" s="9">
        <f>IF(Data!H338&gt;0,Data!H338-4,"")</f>
        <v/>
      </c>
      <c r="K338" s="7">
        <f>IF((MAX(A338,B338,C338,D338)-MIN(A338,B338,C338,D338))&gt;3,1,"")</f>
        <v/>
      </c>
      <c r="L338" s="7">
        <f>IF((MAX(E338,F338,G338,H338)-MIN(E338,F338,G338,H338))&gt;3,1,"")</f>
        <v/>
      </c>
      <c r="M338" s="4">
        <f>IF(COUNT(A338:D338)&gt;0,IF(COUNT(E338:H338)&gt;0,SUM(K338,L338),0),"")</f>
        <v/>
      </c>
    </row>
    <row r="339">
      <c r="A339" s="9">
        <f>IF(Data!A339&gt;0,Data!A339-4,"")</f>
        <v/>
      </c>
      <c r="B339" s="9">
        <f>IF(Data!B339&gt;0,Data!B339-4,"")</f>
        <v/>
      </c>
      <c r="C339" s="9">
        <f>IF(Data!C339&gt;0,Data!C339-4,"")</f>
        <v/>
      </c>
      <c r="D339" s="9">
        <f>IF(Data!D339&gt;0,Data!D339-4,"")</f>
        <v/>
      </c>
      <c r="E339" s="9">
        <f>IF(Data!E339&gt;0,Data!E339-4,"")</f>
        <v/>
      </c>
      <c r="F339" s="9">
        <f>IF(Data!F339&gt;0,Data!F339-4,"")</f>
        <v/>
      </c>
      <c r="G339" s="9">
        <f>IF(Data!G339&gt;0,Data!G339-4,"")</f>
        <v/>
      </c>
      <c r="H339" s="9">
        <f>IF(Data!H339&gt;0,Data!H339-4,"")</f>
        <v/>
      </c>
      <c r="K339" s="7">
        <f>IF((MAX(A339,B339,C339,D339)-MIN(A339,B339,C339,D339))&gt;3,1,"")</f>
        <v/>
      </c>
      <c r="L339" s="7">
        <f>IF((MAX(E339,F339,G339,H339)-MIN(E339,F339,G339,H339))&gt;3,1,"")</f>
        <v/>
      </c>
      <c r="M339" s="4">
        <f>IF(COUNT(A339:D339)&gt;0,IF(COUNT(E339:H339)&gt;0,SUM(K339,L339),0),"")</f>
        <v/>
      </c>
    </row>
    <row r="340">
      <c r="A340" s="9">
        <f>IF(Data!A340&gt;0,Data!A340-4,"")</f>
        <v/>
      </c>
      <c r="B340" s="9">
        <f>IF(Data!B340&gt;0,Data!B340-4,"")</f>
        <v/>
      </c>
      <c r="C340" s="9">
        <f>IF(Data!C340&gt;0,Data!C340-4,"")</f>
        <v/>
      </c>
      <c r="D340" s="9">
        <f>IF(Data!D340&gt;0,Data!D340-4,"")</f>
        <v/>
      </c>
      <c r="E340" s="9">
        <f>IF(Data!E340&gt;0,Data!E340-4,"")</f>
        <v/>
      </c>
      <c r="F340" s="9">
        <f>IF(Data!F340&gt;0,Data!F340-4,"")</f>
        <v/>
      </c>
      <c r="G340" s="9">
        <f>IF(Data!G340&gt;0,Data!G340-4,"")</f>
        <v/>
      </c>
      <c r="H340" s="9">
        <f>IF(Data!H340&gt;0,Data!H340-4,"")</f>
        <v/>
      </c>
      <c r="K340" s="7">
        <f>IF((MAX(A340,B340,C340,D340)-MIN(A340,B340,C340,D340))&gt;3,1,"")</f>
        <v/>
      </c>
      <c r="L340" s="7">
        <f>IF((MAX(E340,F340,G340,H340)-MIN(E340,F340,G340,H340))&gt;3,1,"")</f>
        <v/>
      </c>
      <c r="M340" s="4">
        <f>IF(COUNT(A340:D340)&gt;0,IF(COUNT(E340:H340)&gt;0,SUM(K340,L340),0),"")</f>
        <v/>
      </c>
    </row>
    <row r="341">
      <c r="A341" s="9">
        <f>IF(Data!A341&gt;0,Data!A341-4,"")</f>
        <v/>
      </c>
      <c r="B341" s="9">
        <f>IF(Data!B341&gt;0,Data!B341-4,"")</f>
        <v/>
      </c>
      <c r="C341" s="9">
        <f>IF(Data!C341&gt;0,Data!C341-4,"")</f>
        <v/>
      </c>
      <c r="D341" s="9">
        <f>IF(Data!D341&gt;0,Data!D341-4,"")</f>
        <v/>
      </c>
      <c r="E341" s="9">
        <f>IF(Data!E341&gt;0,Data!E341-4,"")</f>
        <v/>
      </c>
      <c r="F341" s="9">
        <f>IF(Data!F341&gt;0,Data!F341-4,"")</f>
        <v/>
      </c>
      <c r="G341" s="9">
        <f>IF(Data!G341&gt;0,Data!G341-4,"")</f>
        <v/>
      </c>
      <c r="H341" s="9">
        <f>IF(Data!H341&gt;0,Data!H341-4,"")</f>
        <v/>
      </c>
      <c r="K341" s="7">
        <f>IF((MAX(A341,B341,C341,D341)-MIN(A341,B341,C341,D341))&gt;3,1,"")</f>
        <v/>
      </c>
      <c r="L341" s="7">
        <f>IF((MAX(E341,F341,G341,H341)-MIN(E341,F341,G341,H341))&gt;3,1,"")</f>
        <v/>
      </c>
      <c r="M341" s="4">
        <f>IF(COUNT(A341:D341)&gt;0,IF(COUNT(E341:H341)&gt;0,SUM(K341,L341),0),"")</f>
        <v/>
      </c>
    </row>
    <row r="342">
      <c r="A342" s="9">
        <f>IF(Data!A342&gt;0,Data!A342-4,"")</f>
        <v/>
      </c>
      <c r="B342" s="9">
        <f>IF(Data!B342&gt;0,Data!B342-4,"")</f>
        <v/>
      </c>
      <c r="C342" s="9">
        <f>IF(Data!C342&gt;0,Data!C342-4,"")</f>
        <v/>
      </c>
      <c r="D342" s="9">
        <f>IF(Data!D342&gt;0,Data!D342-4,"")</f>
        <v/>
      </c>
      <c r="E342" s="9">
        <f>IF(Data!E342&gt;0,Data!E342-4,"")</f>
        <v/>
      </c>
      <c r="F342" s="9">
        <f>IF(Data!F342&gt;0,Data!F342-4,"")</f>
        <v/>
      </c>
      <c r="G342" s="9">
        <f>IF(Data!G342&gt;0,Data!G342-4,"")</f>
        <v/>
      </c>
      <c r="H342" s="9">
        <f>IF(Data!H342&gt;0,Data!H342-4,"")</f>
        <v/>
      </c>
      <c r="K342" s="7">
        <f>IF((MAX(A342,B342,C342,D342)-MIN(A342,B342,C342,D342))&gt;3,1,"")</f>
        <v/>
      </c>
      <c r="L342" s="7">
        <f>IF((MAX(E342,F342,G342,H342)-MIN(E342,F342,G342,H342))&gt;3,1,"")</f>
        <v/>
      </c>
      <c r="M342" s="4">
        <f>IF(COUNT(A342:D342)&gt;0,IF(COUNT(E342:H342)&gt;0,SUM(K342,L342),0),"")</f>
        <v/>
      </c>
    </row>
    <row r="343">
      <c r="A343" s="9">
        <f>IF(Data!A343&gt;0,Data!A343-4,"")</f>
        <v/>
      </c>
      <c r="B343" s="9">
        <f>IF(Data!B343&gt;0,Data!B343-4,"")</f>
        <v/>
      </c>
      <c r="C343" s="9">
        <f>IF(Data!C343&gt;0,Data!C343-4,"")</f>
        <v/>
      </c>
      <c r="D343" s="9">
        <f>IF(Data!D343&gt;0,Data!D343-4,"")</f>
        <v/>
      </c>
      <c r="E343" s="9">
        <f>IF(Data!E343&gt;0,Data!E343-4,"")</f>
        <v/>
      </c>
      <c r="F343" s="9">
        <f>IF(Data!F343&gt;0,Data!F343-4,"")</f>
        <v/>
      </c>
      <c r="G343" s="9">
        <f>IF(Data!G343&gt;0,Data!G343-4,"")</f>
        <v/>
      </c>
      <c r="H343" s="9">
        <f>IF(Data!H343&gt;0,Data!H343-4,"")</f>
        <v/>
      </c>
      <c r="K343" s="7">
        <f>IF((MAX(A343,B343,C343,D343)-MIN(A343,B343,C343,D343))&gt;3,1,"")</f>
        <v/>
      </c>
      <c r="L343" s="7">
        <f>IF((MAX(E343,F343,G343,H343)-MIN(E343,F343,G343,H343))&gt;3,1,"")</f>
        <v/>
      </c>
      <c r="M343" s="4">
        <f>IF(COUNT(A343:D343)&gt;0,IF(COUNT(E343:H343)&gt;0,SUM(K343,L343),0),"")</f>
        <v/>
      </c>
    </row>
    <row r="344">
      <c r="A344" s="9">
        <f>IF(Data!A344&gt;0,Data!A344-4,"")</f>
        <v/>
      </c>
      <c r="B344" s="9">
        <f>IF(Data!B344&gt;0,Data!B344-4,"")</f>
        <v/>
      </c>
      <c r="C344" s="9">
        <f>IF(Data!C344&gt;0,Data!C344-4,"")</f>
        <v/>
      </c>
      <c r="D344" s="9">
        <f>IF(Data!D344&gt;0,Data!D344-4,"")</f>
        <v/>
      </c>
      <c r="E344" s="9">
        <f>IF(Data!E344&gt;0,Data!E344-4,"")</f>
        <v/>
      </c>
      <c r="F344" s="9">
        <f>IF(Data!F344&gt;0,Data!F344-4,"")</f>
        <v/>
      </c>
      <c r="G344" s="9">
        <f>IF(Data!G344&gt;0,Data!G344-4,"")</f>
        <v/>
      </c>
      <c r="H344" s="9">
        <f>IF(Data!H344&gt;0,Data!H344-4,"")</f>
        <v/>
      </c>
      <c r="K344" s="7">
        <f>IF((MAX(A344,B344,C344,D344)-MIN(A344,B344,C344,D344))&gt;3,1,"")</f>
        <v/>
      </c>
      <c r="L344" s="7">
        <f>IF((MAX(E344,F344,G344,H344)-MIN(E344,F344,G344,H344))&gt;3,1,"")</f>
        <v/>
      </c>
      <c r="M344" s="4">
        <f>IF(COUNT(A344:D344)&gt;0,IF(COUNT(E344:H344)&gt;0,SUM(K344,L344),0),"")</f>
        <v/>
      </c>
    </row>
    <row r="345">
      <c r="A345" s="9">
        <f>IF(Data!A345&gt;0,Data!A345-4,"")</f>
        <v/>
      </c>
      <c r="B345" s="9">
        <f>IF(Data!B345&gt;0,Data!B345-4,"")</f>
        <v/>
      </c>
      <c r="C345" s="9">
        <f>IF(Data!C345&gt;0,Data!C345-4,"")</f>
        <v/>
      </c>
      <c r="D345" s="9">
        <f>IF(Data!D345&gt;0,Data!D345-4,"")</f>
        <v/>
      </c>
      <c r="E345" s="9">
        <f>IF(Data!E345&gt;0,Data!E345-4,"")</f>
        <v/>
      </c>
      <c r="F345" s="9">
        <f>IF(Data!F345&gt;0,Data!F345-4,"")</f>
        <v/>
      </c>
      <c r="G345" s="9">
        <f>IF(Data!G345&gt;0,Data!G345-4,"")</f>
        <v/>
      </c>
      <c r="H345" s="9">
        <f>IF(Data!H345&gt;0,Data!H345-4,"")</f>
        <v/>
      </c>
      <c r="K345" s="7">
        <f>IF((MAX(A345,B345,C345,D345)-MIN(A345,B345,C345,D345))&gt;3,1,"")</f>
        <v/>
      </c>
      <c r="L345" s="7">
        <f>IF((MAX(E345,F345,G345,H345)-MIN(E345,F345,G345,H345))&gt;3,1,"")</f>
        <v/>
      </c>
      <c r="M345" s="4">
        <f>IF(COUNT(A345:D345)&gt;0,IF(COUNT(E345:H345)&gt;0,SUM(K345,L345),0),"")</f>
        <v/>
      </c>
    </row>
    <row r="346">
      <c r="A346" s="9">
        <f>IF(Data!A346&gt;0,Data!A346-4,"")</f>
        <v/>
      </c>
      <c r="B346" s="9">
        <f>IF(Data!B346&gt;0,Data!B346-4,"")</f>
        <v/>
      </c>
      <c r="C346" s="9">
        <f>IF(Data!C346&gt;0,Data!C346-4,"")</f>
        <v/>
      </c>
      <c r="D346" s="9">
        <f>IF(Data!D346&gt;0,Data!D346-4,"")</f>
        <v/>
      </c>
      <c r="E346" s="9">
        <f>IF(Data!E346&gt;0,Data!E346-4,"")</f>
        <v/>
      </c>
      <c r="F346" s="9">
        <f>IF(Data!F346&gt;0,Data!F346-4,"")</f>
        <v/>
      </c>
      <c r="G346" s="9">
        <f>IF(Data!G346&gt;0,Data!G346-4,"")</f>
        <v/>
      </c>
      <c r="H346" s="9">
        <f>IF(Data!H346&gt;0,Data!H346-4,"")</f>
        <v/>
      </c>
      <c r="K346" s="7">
        <f>IF((MAX(A346,B346,C346,D346)-MIN(A346,B346,C346,D346))&gt;3,1,"")</f>
        <v/>
      </c>
      <c r="L346" s="7">
        <f>IF((MAX(E346,F346,G346,H346)-MIN(E346,F346,G346,H346))&gt;3,1,"")</f>
        <v/>
      </c>
      <c r="M346" s="4">
        <f>IF(COUNT(A346:D346)&gt;0,IF(COUNT(E346:H346)&gt;0,SUM(K346,L346),0),"")</f>
        <v/>
      </c>
    </row>
    <row r="347">
      <c r="A347" s="9">
        <f>IF(Data!A347&gt;0,Data!A347-4,"")</f>
        <v/>
      </c>
      <c r="B347" s="9">
        <f>IF(Data!B347&gt;0,Data!B347-4,"")</f>
        <v/>
      </c>
      <c r="C347" s="9">
        <f>IF(Data!C347&gt;0,Data!C347-4,"")</f>
        <v/>
      </c>
      <c r="D347" s="9">
        <f>IF(Data!D347&gt;0,Data!D347-4,"")</f>
        <v/>
      </c>
      <c r="E347" s="9">
        <f>IF(Data!E347&gt;0,Data!E347-4,"")</f>
        <v/>
      </c>
      <c r="F347" s="9">
        <f>IF(Data!F347&gt;0,Data!F347-4,"")</f>
        <v/>
      </c>
      <c r="G347" s="9">
        <f>IF(Data!G347&gt;0,Data!G347-4,"")</f>
        <v/>
      </c>
      <c r="H347" s="9">
        <f>IF(Data!H347&gt;0,Data!H347-4,"")</f>
        <v/>
      </c>
      <c r="K347" s="7">
        <f>IF((MAX(A347,B347,C347,D347)-MIN(A347,B347,C347,D347))&gt;3,1,"")</f>
        <v/>
      </c>
      <c r="L347" s="7">
        <f>IF((MAX(E347,F347,G347,H347)-MIN(E347,F347,G347,H347))&gt;3,1,"")</f>
        <v/>
      </c>
      <c r="M347" s="4">
        <f>IF(COUNT(A347:D347)&gt;0,IF(COUNT(E347:H347)&gt;0,SUM(K347,L347),0),"")</f>
        <v/>
      </c>
    </row>
    <row r="348">
      <c r="A348" s="9">
        <f>IF(Data!A348&gt;0,Data!A348-4,"")</f>
        <v/>
      </c>
      <c r="B348" s="9">
        <f>IF(Data!B348&gt;0,Data!B348-4,"")</f>
        <v/>
      </c>
      <c r="C348" s="9">
        <f>IF(Data!C348&gt;0,Data!C348-4,"")</f>
        <v/>
      </c>
      <c r="D348" s="9">
        <f>IF(Data!D348&gt;0,Data!D348-4,"")</f>
        <v/>
      </c>
      <c r="E348" s="9">
        <f>IF(Data!E348&gt;0,Data!E348-4,"")</f>
        <v/>
      </c>
      <c r="F348" s="9">
        <f>IF(Data!F348&gt;0,Data!F348-4,"")</f>
        <v/>
      </c>
      <c r="G348" s="9">
        <f>IF(Data!G348&gt;0,Data!G348-4,"")</f>
        <v/>
      </c>
      <c r="H348" s="9">
        <f>IF(Data!H348&gt;0,Data!H348-4,"")</f>
        <v/>
      </c>
      <c r="K348" s="7">
        <f>IF((MAX(A348,B348,C348,D348)-MIN(A348,B348,C348,D348))&gt;3,1,"")</f>
        <v/>
      </c>
      <c r="L348" s="7">
        <f>IF((MAX(E348,F348,G348,H348)-MIN(E348,F348,G348,H348))&gt;3,1,"")</f>
        <v/>
      </c>
      <c r="M348" s="4">
        <f>IF(COUNT(A348:D348)&gt;0,IF(COUNT(E348:H348)&gt;0,SUM(K348,L348),0),"")</f>
        <v/>
      </c>
    </row>
    <row r="349">
      <c r="A349" s="9">
        <f>IF(Data!A349&gt;0,Data!A349-4,"")</f>
        <v/>
      </c>
      <c r="B349" s="9">
        <f>IF(Data!B349&gt;0,Data!B349-4,"")</f>
        <v/>
      </c>
      <c r="C349" s="9">
        <f>IF(Data!C349&gt;0,Data!C349-4,"")</f>
        <v/>
      </c>
      <c r="D349" s="9">
        <f>IF(Data!D349&gt;0,Data!D349-4,"")</f>
        <v/>
      </c>
      <c r="E349" s="9">
        <f>IF(Data!E349&gt;0,Data!E349-4,"")</f>
        <v/>
      </c>
      <c r="F349" s="9">
        <f>IF(Data!F349&gt;0,Data!F349-4,"")</f>
        <v/>
      </c>
      <c r="G349" s="9">
        <f>IF(Data!G349&gt;0,Data!G349-4,"")</f>
        <v/>
      </c>
      <c r="H349" s="9">
        <f>IF(Data!H349&gt;0,Data!H349-4,"")</f>
        <v/>
      </c>
      <c r="K349" s="7">
        <f>IF((MAX(A349,B349,C349,D349)-MIN(A349,B349,C349,D349))&gt;3,1,"")</f>
        <v/>
      </c>
      <c r="L349" s="7">
        <f>IF((MAX(E349,F349,G349,H349)-MIN(E349,F349,G349,H349))&gt;3,1,"")</f>
        <v/>
      </c>
      <c r="M349" s="4">
        <f>IF(COUNT(A349:D349)&gt;0,IF(COUNT(E349:H349)&gt;0,SUM(K349,L349),0),"")</f>
        <v/>
      </c>
    </row>
    <row r="350">
      <c r="A350" s="9">
        <f>IF(Data!A350&gt;0,Data!A350-4,"")</f>
        <v/>
      </c>
      <c r="B350" s="9">
        <f>IF(Data!B350&gt;0,Data!B350-4,"")</f>
        <v/>
      </c>
      <c r="C350" s="9">
        <f>IF(Data!C350&gt;0,Data!C350-4,"")</f>
        <v/>
      </c>
      <c r="D350" s="9">
        <f>IF(Data!D350&gt;0,Data!D350-4,"")</f>
        <v/>
      </c>
      <c r="E350" s="9">
        <f>IF(Data!E350&gt;0,Data!E350-4,"")</f>
        <v/>
      </c>
      <c r="F350" s="9">
        <f>IF(Data!F350&gt;0,Data!F350-4,"")</f>
        <v/>
      </c>
      <c r="G350" s="9">
        <f>IF(Data!G350&gt;0,Data!G350-4,"")</f>
        <v/>
      </c>
      <c r="H350" s="9">
        <f>IF(Data!H350&gt;0,Data!H350-4,"")</f>
        <v/>
      </c>
      <c r="K350" s="7">
        <f>IF((MAX(A350,B350,C350,D350)-MIN(A350,B350,C350,D350))&gt;3,1,"")</f>
        <v/>
      </c>
      <c r="L350" s="7">
        <f>IF((MAX(E350,F350,G350,H350)-MIN(E350,F350,G350,H350))&gt;3,1,"")</f>
        <v/>
      </c>
      <c r="M350" s="4">
        <f>IF(COUNT(A350:D350)&gt;0,IF(COUNT(E350:H350)&gt;0,SUM(K350,L350),0),"")</f>
        <v/>
      </c>
    </row>
    <row r="351">
      <c r="A351" s="9">
        <f>IF(Data!A351&gt;0,Data!A351-4,"")</f>
        <v/>
      </c>
      <c r="B351" s="9">
        <f>IF(Data!B351&gt;0,Data!B351-4,"")</f>
        <v/>
      </c>
      <c r="C351" s="9">
        <f>IF(Data!C351&gt;0,Data!C351-4,"")</f>
        <v/>
      </c>
      <c r="D351" s="9">
        <f>IF(Data!D351&gt;0,Data!D351-4,"")</f>
        <v/>
      </c>
      <c r="E351" s="9">
        <f>IF(Data!E351&gt;0,Data!E351-4,"")</f>
        <v/>
      </c>
      <c r="F351" s="9">
        <f>IF(Data!F351&gt;0,Data!F351-4,"")</f>
        <v/>
      </c>
      <c r="G351" s="9">
        <f>IF(Data!G351&gt;0,Data!G351-4,"")</f>
        <v/>
      </c>
      <c r="H351" s="9">
        <f>IF(Data!H351&gt;0,Data!H351-4,"")</f>
        <v/>
      </c>
      <c r="K351" s="7">
        <f>IF((MAX(A351,B351,C351,D351)-MIN(A351,B351,C351,D351))&gt;3,1,"")</f>
        <v/>
      </c>
      <c r="L351" s="7">
        <f>IF((MAX(E351,F351,G351,H351)-MIN(E351,F351,G351,H351))&gt;3,1,"")</f>
        <v/>
      </c>
      <c r="M351" s="4">
        <f>IF(COUNT(A351:D351)&gt;0,IF(COUNT(E351:H351)&gt;0,SUM(K351,L351),0),"")</f>
        <v/>
      </c>
    </row>
    <row r="352">
      <c r="A352" s="9">
        <f>IF(Data!A352&gt;0,Data!A352-4,"")</f>
        <v/>
      </c>
      <c r="B352" s="9">
        <f>IF(Data!B352&gt;0,Data!B352-4,"")</f>
        <v/>
      </c>
      <c r="C352" s="9">
        <f>IF(Data!C352&gt;0,Data!C352-4,"")</f>
        <v/>
      </c>
      <c r="D352" s="9">
        <f>IF(Data!D352&gt;0,Data!D352-4,"")</f>
        <v/>
      </c>
      <c r="E352" s="9">
        <f>IF(Data!E352&gt;0,Data!E352-4,"")</f>
        <v/>
      </c>
      <c r="F352" s="9">
        <f>IF(Data!F352&gt;0,Data!F352-4,"")</f>
        <v/>
      </c>
      <c r="G352" s="9">
        <f>IF(Data!G352&gt;0,Data!G352-4,"")</f>
        <v/>
      </c>
      <c r="H352" s="9">
        <f>IF(Data!H352&gt;0,Data!H352-4,"")</f>
        <v/>
      </c>
      <c r="K352" s="7">
        <f>IF((MAX(A352,B352,C352,D352)-MIN(A352,B352,C352,D352))&gt;3,1,"")</f>
        <v/>
      </c>
      <c r="L352" s="7">
        <f>IF((MAX(E352,F352,G352,H352)-MIN(E352,F352,G352,H352))&gt;3,1,"")</f>
        <v/>
      </c>
      <c r="M352" s="4">
        <f>IF(COUNT(A352:D352)&gt;0,IF(COUNT(E352:H352)&gt;0,SUM(K352,L352),0),"")</f>
        <v/>
      </c>
    </row>
    <row r="353">
      <c r="A353" s="9">
        <f>IF(Data!A353&gt;0,Data!A353-4,"")</f>
        <v/>
      </c>
      <c r="B353" s="9">
        <f>IF(Data!B353&gt;0,Data!B353-4,"")</f>
        <v/>
      </c>
      <c r="C353" s="9">
        <f>IF(Data!C353&gt;0,Data!C353-4,"")</f>
        <v/>
      </c>
      <c r="D353" s="9">
        <f>IF(Data!D353&gt;0,Data!D353-4,"")</f>
        <v/>
      </c>
      <c r="E353" s="9">
        <f>IF(Data!E353&gt;0,Data!E353-4,"")</f>
        <v/>
      </c>
      <c r="F353" s="9">
        <f>IF(Data!F353&gt;0,Data!F353-4,"")</f>
        <v/>
      </c>
      <c r="G353" s="9">
        <f>IF(Data!G353&gt;0,Data!G353-4,"")</f>
        <v/>
      </c>
      <c r="H353" s="9">
        <f>IF(Data!H353&gt;0,Data!H353-4,"")</f>
        <v/>
      </c>
      <c r="K353" s="7">
        <f>IF((MAX(A353,B353,C353,D353)-MIN(A353,B353,C353,D353))&gt;3,1,"")</f>
        <v/>
      </c>
      <c r="L353" s="7">
        <f>IF((MAX(E353,F353,G353,H353)-MIN(E353,F353,G353,H353))&gt;3,1,"")</f>
        <v/>
      </c>
      <c r="M353" s="4">
        <f>IF(COUNT(A353:D353)&gt;0,IF(COUNT(E353:H353)&gt;0,SUM(K353,L353),0),"")</f>
        <v/>
      </c>
    </row>
    <row r="354">
      <c r="A354" s="9">
        <f>IF(Data!A354&gt;0,Data!A354-4,"")</f>
        <v/>
      </c>
      <c r="B354" s="9">
        <f>IF(Data!B354&gt;0,Data!B354-4,"")</f>
        <v/>
      </c>
      <c r="C354" s="9">
        <f>IF(Data!C354&gt;0,Data!C354-4,"")</f>
        <v/>
      </c>
      <c r="D354" s="9">
        <f>IF(Data!D354&gt;0,Data!D354-4,"")</f>
        <v/>
      </c>
      <c r="E354" s="9">
        <f>IF(Data!E354&gt;0,Data!E354-4,"")</f>
        <v/>
      </c>
      <c r="F354" s="9">
        <f>IF(Data!F354&gt;0,Data!F354-4,"")</f>
        <v/>
      </c>
      <c r="G354" s="9">
        <f>IF(Data!G354&gt;0,Data!G354-4,"")</f>
        <v/>
      </c>
      <c r="H354" s="9">
        <f>IF(Data!H354&gt;0,Data!H354-4,"")</f>
        <v/>
      </c>
      <c r="K354" s="7">
        <f>IF((MAX(A354,B354,C354,D354)-MIN(A354,B354,C354,D354))&gt;3,1,"")</f>
        <v/>
      </c>
      <c r="L354" s="7">
        <f>IF((MAX(E354,F354,G354,H354)-MIN(E354,F354,G354,H354))&gt;3,1,"")</f>
        <v/>
      </c>
      <c r="M354" s="4">
        <f>IF(COUNT(A354:D354)&gt;0,IF(COUNT(E354:H354)&gt;0,SUM(K354,L354),0),"")</f>
        <v/>
      </c>
    </row>
    <row r="355">
      <c r="A355" s="9">
        <f>IF(Data!A355&gt;0,Data!A355-4,"")</f>
        <v/>
      </c>
      <c r="B355" s="9">
        <f>IF(Data!B355&gt;0,Data!B355-4,"")</f>
        <v/>
      </c>
      <c r="C355" s="9">
        <f>IF(Data!C355&gt;0,Data!C355-4,"")</f>
        <v/>
      </c>
      <c r="D355" s="9">
        <f>IF(Data!D355&gt;0,Data!D355-4,"")</f>
        <v/>
      </c>
      <c r="E355" s="9">
        <f>IF(Data!E355&gt;0,Data!E355-4,"")</f>
        <v/>
      </c>
      <c r="F355" s="9">
        <f>IF(Data!F355&gt;0,Data!F355-4,"")</f>
        <v/>
      </c>
      <c r="G355" s="9">
        <f>IF(Data!G355&gt;0,Data!G355-4,"")</f>
        <v/>
      </c>
      <c r="H355" s="9">
        <f>IF(Data!H355&gt;0,Data!H355-4,"")</f>
        <v/>
      </c>
      <c r="K355" s="7">
        <f>IF((MAX(A355,B355,C355,D355)-MIN(A355,B355,C355,D355))&gt;3,1,"")</f>
        <v/>
      </c>
      <c r="L355" s="7">
        <f>IF((MAX(E355,F355,G355,H355)-MIN(E355,F355,G355,H355))&gt;3,1,"")</f>
        <v/>
      </c>
      <c r="M355" s="4">
        <f>IF(COUNT(A355:D355)&gt;0,IF(COUNT(E355:H355)&gt;0,SUM(K355,L355),0),"")</f>
        <v/>
      </c>
    </row>
    <row r="356">
      <c r="A356" s="9">
        <f>IF(Data!A356&gt;0,Data!A356-4,"")</f>
        <v/>
      </c>
      <c r="B356" s="9">
        <f>IF(Data!B356&gt;0,Data!B356-4,"")</f>
        <v/>
      </c>
      <c r="C356" s="9">
        <f>IF(Data!C356&gt;0,Data!C356-4,"")</f>
        <v/>
      </c>
      <c r="D356" s="9">
        <f>IF(Data!D356&gt;0,Data!D356-4,"")</f>
        <v/>
      </c>
      <c r="E356" s="9">
        <f>IF(Data!E356&gt;0,Data!E356-4,"")</f>
        <v/>
      </c>
      <c r="F356" s="9">
        <f>IF(Data!F356&gt;0,Data!F356-4,"")</f>
        <v/>
      </c>
      <c r="G356" s="9">
        <f>IF(Data!G356&gt;0,Data!G356-4,"")</f>
        <v/>
      </c>
      <c r="H356" s="9">
        <f>IF(Data!H356&gt;0,Data!H356-4,"")</f>
        <v/>
      </c>
      <c r="K356" s="7">
        <f>IF((MAX(A356,B356,C356,D356)-MIN(A356,B356,C356,D356))&gt;3,1,"")</f>
        <v/>
      </c>
      <c r="L356" s="7">
        <f>IF((MAX(E356,F356,G356,H356)-MIN(E356,F356,G356,H356))&gt;3,1,"")</f>
        <v/>
      </c>
      <c r="M356" s="4">
        <f>IF(COUNT(A356:D356)&gt;0,IF(COUNT(E356:H356)&gt;0,SUM(K356,L356),0),"")</f>
        <v/>
      </c>
    </row>
    <row r="357">
      <c r="A357" s="9">
        <f>IF(Data!A357&gt;0,Data!A357-4,"")</f>
        <v/>
      </c>
      <c r="B357" s="9">
        <f>IF(Data!B357&gt;0,Data!B357-4,"")</f>
        <v/>
      </c>
      <c r="C357" s="9">
        <f>IF(Data!C357&gt;0,Data!C357-4,"")</f>
        <v/>
      </c>
      <c r="D357" s="9">
        <f>IF(Data!D357&gt;0,Data!D357-4,"")</f>
        <v/>
      </c>
      <c r="E357" s="9">
        <f>IF(Data!E357&gt;0,Data!E357-4,"")</f>
        <v/>
      </c>
      <c r="F357" s="9">
        <f>IF(Data!F357&gt;0,Data!F357-4,"")</f>
        <v/>
      </c>
      <c r="G357" s="9">
        <f>IF(Data!G357&gt;0,Data!G357-4,"")</f>
        <v/>
      </c>
      <c r="H357" s="9">
        <f>IF(Data!H357&gt;0,Data!H357-4,"")</f>
        <v/>
      </c>
      <c r="K357" s="7">
        <f>IF((MAX(A357,B357,C357,D357)-MIN(A357,B357,C357,D357))&gt;3,1,"")</f>
        <v/>
      </c>
      <c r="L357" s="7">
        <f>IF((MAX(E357,F357,G357,H357)-MIN(E357,F357,G357,H357))&gt;3,1,"")</f>
        <v/>
      </c>
      <c r="M357" s="4">
        <f>IF(COUNT(A357:D357)&gt;0,IF(COUNT(E357:H357)&gt;0,SUM(K357,L357),0),"")</f>
        <v/>
      </c>
    </row>
    <row r="358">
      <c r="A358" s="9">
        <f>IF(Data!A358&gt;0,Data!A358-4,"")</f>
        <v/>
      </c>
      <c r="B358" s="9">
        <f>IF(Data!B358&gt;0,Data!B358-4,"")</f>
        <v/>
      </c>
      <c r="C358" s="9">
        <f>IF(Data!C358&gt;0,Data!C358-4,"")</f>
        <v/>
      </c>
      <c r="D358" s="9">
        <f>IF(Data!D358&gt;0,Data!D358-4,"")</f>
        <v/>
      </c>
      <c r="E358" s="9">
        <f>IF(Data!E358&gt;0,Data!E358-4,"")</f>
        <v/>
      </c>
      <c r="F358" s="9">
        <f>IF(Data!F358&gt;0,Data!F358-4,"")</f>
        <v/>
      </c>
      <c r="G358" s="9">
        <f>IF(Data!G358&gt;0,Data!G358-4,"")</f>
        <v/>
      </c>
      <c r="H358" s="9">
        <f>IF(Data!H358&gt;0,Data!H358-4,"")</f>
        <v/>
      </c>
      <c r="K358" s="7">
        <f>IF((MAX(A358,B358,C358,D358)-MIN(A358,B358,C358,D358))&gt;3,1,"")</f>
        <v/>
      </c>
      <c r="L358" s="7">
        <f>IF((MAX(E358,F358,G358,H358)-MIN(E358,F358,G358,H358))&gt;3,1,"")</f>
        <v/>
      </c>
      <c r="M358" s="4">
        <f>IF(COUNT(A358:D358)&gt;0,IF(COUNT(E358:H358)&gt;0,SUM(K358,L358),0),"")</f>
        <v/>
      </c>
    </row>
    <row r="359">
      <c r="A359" s="9">
        <f>IF(Data!A359&gt;0,Data!A359-4,"")</f>
        <v/>
      </c>
      <c r="B359" s="9">
        <f>IF(Data!B359&gt;0,Data!B359-4,"")</f>
        <v/>
      </c>
      <c r="C359" s="9">
        <f>IF(Data!C359&gt;0,Data!C359-4,"")</f>
        <v/>
      </c>
      <c r="D359" s="9">
        <f>IF(Data!D359&gt;0,Data!D359-4,"")</f>
        <v/>
      </c>
      <c r="E359" s="9">
        <f>IF(Data!E359&gt;0,Data!E359-4,"")</f>
        <v/>
      </c>
      <c r="F359" s="9">
        <f>IF(Data!F359&gt;0,Data!F359-4,"")</f>
        <v/>
      </c>
      <c r="G359" s="9">
        <f>IF(Data!G359&gt;0,Data!G359-4,"")</f>
        <v/>
      </c>
      <c r="H359" s="9">
        <f>IF(Data!H359&gt;0,Data!H359-4,"")</f>
        <v/>
      </c>
      <c r="K359" s="7">
        <f>IF((MAX(A359,B359,C359,D359)-MIN(A359,B359,C359,D359))&gt;3,1,"")</f>
        <v/>
      </c>
      <c r="L359" s="7">
        <f>IF((MAX(E359,F359,G359,H359)-MIN(E359,F359,G359,H359))&gt;3,1,"")</f>
        <v/>
      </c>
      <c r="M359" s="4">
        <f>IF(COUNT(A359:D359)&gt;0,IF(COUNT(E359:H359)&gt;0,SUM(K359,L359),0),"")</f>
        <v/>
      </c>
    </row>
    <row r="360">
      <c r="A360" s="9">
        <f>IF(Data!A360&gt;0,Data!A360-4,"")</f>
        <v/>
      </c>
      <c r="B360" s="9">
        <f>IF(Data!B360&gt;0,Data!B360-4,"")</f>
        <v/>
      </c>
      <c r="C360" s="9">
        <f>IF(Data!C360&gt;0,Data!C360-4,"")</f>
        <v/>
      </c>
      <c r="D360" s="9">
        <f>IF(Data!D360&gt;0,Data!D360-4,"")</f>
        <v/>
      </c>
      <c r="E360" s="9">
        <f>IF(Data!E360&gt;0,Data!E360-4,"")</f>
        <v/>
      </c>
      <c r="F360" s="9">
        <f>IF(Data!F360&gt;0,Data!F360-4,"")</f>
        <v/>
      </c>
      <c r="G360" s="9">
        <f>IF(Data!G360&gt;0,Data!G360-4,"")</f>
        <v/>
      </c>
      <c r="H360" s="9">
        <f>IF(Data!H360&gt;0,Data!H360-4,"")</f>
        <v/>
      </c>
      <c r="K360" s="7">
        <f>IF((MAX(A360,B360,C360,D360)-MIN(A360,B360,C360,D360))&gt;3,1,"")</f>
        <v/>
      </c>
      <c r="L360" s="7">
        <f>IF((MAX(E360,F360,G360,H360)-MIN(E360,F360,G360,H360))&gt;3,1,"")</f>
        <v/>
      </c>
      <c r="M360" s="4">
        <f>IF(COUNT(A360:D360)&gt;0,IF(COUNT(E360:H360)&gt;0,SUM(K360,L360),0),"")</f>
        <v/>
      </c>
    </row>
    <row r="361">
      <c r="A361" s="9">
        <f>IF(Data!A361&gt;0,Data!A361-4,"")</f>
        <v/>
      </c>
      <c r="B361" s="9">
        <f>IF(Data!B361&gt;0,Data!B361-4,"")</f>
        <v/>
      </c>
      <c r="C361" s="9">
        <f>IF(Data!C361&gt;0,Data!C361-4,"")</f>
        <v/>
      </c>
      <c r="D361" s="9">
        <f>IF(Data!D361&gt;0,Data!D361-4,"")</f>
        <v/>
      </c>
      <c r="E361" s="9">
        <f>IF(Data!E361&gt;0,Data!E361-4,"")</f>
        <v/>
      </c>
      <c r="F361" s="9">
        <f>IF(Data!F361&gt;0,Data!F361-4,"")</f>
        <v/>
      </c>
      <c r="G361" s="9">
        <f>IF(Data!G361&gt;0,Data!G361-4,"")</f>
        <v/>
      </c>
      <c r="H361" s="9">
        <f>IF(Data!H361&gt;0,Data!H361-4,"")</f>
        <v/>
      </c>
      <c r="K361" s="7">
        <f>IF((MAX(A361,B361,C361,D361)-MIN(A361,B361,C361,D361))&gt;3,1,"")</f>
        <v/>
      </c>
      <c r="L361" s="7">
        <f>IF((MAX(E361,F361,G361,H361)-MIN(E361,F361,G361,H361))&gt;3,1,"")</f>
        <v/>
      </c>
      <c r="M361" s="4">
        <f>IF(COUNT(A361:D361)&gt;0,IF(COUNT(E361:H361)&gt;0,SUM(K361,L361),0),"")</f>
        <v/>
      </c>
    </row>
    <row r="362">
      <c r="A362" s="9">
        <f>IF(Data!A362&gt;0,Data!A362-4,"")</f>
        <v/>
      </c>
      <c r="B362" s="9">
        <f>IF(Data!B362&gt;0,Data!B362-4,"")</f>
        <v/>
      </c>
      <c r="C362" s="9">
        <f>IF(Data!C362&gt;0,Data!C362-4,"")</f>
        <v/>
      </c>
      <c r="D362" s="9">
        <f>IF(Data!D362&gt;0,Data!D362-4,"")</f>
        <v/>
      </c>
      <c r="E362" s="9">
        <f>IF(Data!E362&gt;0,Data!E362-4,"")</f>
        <v/>
      </c>
      <c r="F362" s="9">
        <f>IF(Data!F362&gt;0,Data!F362-4,"")</f>
        <v/>
      </c>
      <c r="G362" s="9">
        <f>IF(Data!G362&gt;0,Data!G362-4,"")</f>
        <v/>
      </c>
      <c r="H362" s="9">
        <f>IF(Data!H362&gt;0,Data!H362-4,"")</f>
        <v/>
      </c>
      <c r="K362" s="7">
        <f>IF((MAX(A362,B362,C362,D362)-MIN(A362,B362,C362,D362))&gt;3,1,"")</f>
        <v/>
      </c>
      <c r="L362" s="7">
        <f>IF((MAX(E362,F362,G362,H362)-MIN(E362,F362,G362,H362))&gt;3,1,"")</f>
        <v/>
      </c>
      <c r="M362" s="4">
        <f>IF(COUNT(A362:D362)&gt;0,IF(COUNT(E362:H362)&gt;0,SUM(K362,L362),0),"")</f>
        <v/>
      </c>
    </row>
    <row r="363">
      <c r="A363" s="9">
        <f>IF(Data!A363&gt;0,Data!A363-4,"")</f>
        <v/>
      </c>
      <c r="B363" s="9">
        <f>IF(Data!B363&gt;0,Data!B363-4,"")</f>
        <v/>
      </c>
      <c r="C363" s="9">
        <f>IF(Data!C363&gt;0,Data!C363-4,"")</f>
        <v/>
      </c>
      <c r="D363" s="9">
        <f>IF(Data!D363&gt;0,Data!D363-4,"")</f>
        <v/>
      </c>
      <c r="E363" s="9">
        <f>IF(Data!E363&gt;0,Data!E363-4,"")</f>
        <v/>
      </c>
      <c r="F363" s="9">
        <f>IF(Data!F363&gt;0,Data!F363-4,"")</f>
        <v/>
      </c>
      <c r="G363" s="9">
        <f>IF(Data!G363&gt;0,Data!G363-4,"")</f>
        <v/>
      </c>
      <c r="H363" s="9">
        <f>IF(Data!H363&gt;0,Data!H363-4,"")</f>
        <v/>
      </c>
      <c r="K363" s="7">
        <f>IF((MAX(A363,B363,C363,D363)-MIN(A363,B363,C363,D363))&gt;3,1,"")</f>
        <v/>
      </c>
      <c r="L363" s="7">
        <f>IF((MAX(E363,F363,G363,H363)-MIN(E363,F363,G363,H363))&gt;3,1,"")</f>
        <v/>
      </c>
      <c r="M363" s="4">
        <f>IF(COUNT(A363:D363)&gt;0,IF(COUNT(E363:H363)&gt;0,SUM(K363,L363),0),"")</f>
        <v/>
      </c>
    </row>
    <row r="364">
      <c r="A364" s="9">
        <f>IF(Data!A364&gt;0,Data!A364-4,"")</f>
        <v/>
      </c>
      <c r="B364" s="9">
        <f>IF(Data!B364&gt;0,Data!B364-4,"")</f>
        <v/>
      </c>
      <c r="C364" s="9">
        <f>IF(Data!C364&gt;0,Data!C364-4,"")</f>
        <v/>
      </c>
      <c r="D364" s="9">
        <f>IF(Data!D364&gt;0,Data!D364-4,"")</f>
        <v/>
      </c>
      <c r="E364" s="9">
        <f>IF(Data!E364&gt;0,Data!E364-4,"")</f>
        <v/>
      </c>
      <c r="F364" s="9">
        <f>IF(Data!F364&gt;0,Data!F364-4,"")</f>
        <v/>
      </c>
      <c r="G364" s="9">
        <f>IF(Data!G364&gt;0,Data!G364-4,"")</f>
        <v/>
      </c>
      <c r="H364" s="9">
        <f>IF(Data!H364&gt;0,Data!H364-4,"")</f>
        <v/>
      </c>
      <c r="K364" s="7">
        <f>IF((MAX(A364,B364,C364,D364)-MIN(A364,B364,C364,D364))&gt;3,1,"")</f>
        <v/>
      </c>
      <c r="L364" s="7">
        <f>IF((MAX(E364,F364,G364,H364)-MIN(E364,F364,G364,H364))&gt;3,1,"")</f>
        <v/>
      </c>
      <c r="M364" s="4">
        <f>IF(COUNT(A364:D364)&gt;0,IF(COUNT(E364:H364)&gt;0,SUM(K364,L364),0),"")</f>
        <v/>
      </c>
    </row>
    <row r="365">
      <c r="A365" s="9">
        <f>IF(Data!A365&gt;0,Data!A365-4,"")</f>
        <v/>
      </c>
      <c r="B365" s="9">
        <f>IF(Data!B365&gt;0,Data!B365-4,"")</f>
        <v/>
      </c>
      <c r="C365" s="9">
        <f>IF(Data!C365&gt;0,Data!C365-4,"")</f>
        <v/>
      </c>
      <c r="D365" s="9">
        <f>IF(Data!D365&gt;0,Data!D365-4,"")</f>
        <v/>
      </c>
      <c r="E365" s="9">
        <f>IF(Data!E365&gt;0,Data!E365-4,"")</f>
        <v/>
      </c>
      <c r="F365" s="9">
        <f>IF(Data!F365&gt;0,Data!F365-4,"")</f>
        <v/>
      </c>
      <c r="G365" s="9">
        <f>IF(Data!G365&gt;0,Data!G365-4,"")</f>
        <v/>
      </c>
      <c r="H365" s="9">
        <f>IF(Data!H365&gt;0,Data!H365-4,"")</f>
        <v/>
      </c>
      <c r="K365" s="7">
        <f>IF((MAX(A365,B365,C365,D365)-MIN(A365,B365,C365,D365))&gt;3,1,"")</f>
        <v/>
      </c>
      <c r="L365" s="7">
        <f>IF((MAX(E365,F365,G365,H365)-MIN(E365,F365,G365,H365))&gt;3,1,"")</f>
        <v/>
      </c>
      <c r="M365" s="4">
        <f>IF(COUNT(A365:D365)&gt;0,IF(COUNT(E365:H365)&gt;0,SUM(K365,L365),0),"")</f>
        <v/>
      </c>
    </row>
    <row r="366">
      <c r="A366" s="9">
        <f>IF(Data!A366&gt;0,Data!A366-4,"")</f>
        <v/>
      </c>
      <c r="B366" s="9">
        <f>IF(Data!B366&gt;0,Data!B366-4,"")</f>
        <v/>
      </c>
      <c r="C366" s="9">
        <f>IF(Data!C366&gt;0,Data!C366-4,"")</f>
        <v/>
      </c>
      <c r="D366" s="9">
        <f>IF(Data!D366&gt;0,Data!D366-4,"")</f>
        <v/>
      </c>
      <c r="E366" s="9">
        <f>IF(Data!E366&gt;0,Data!E366-4,"")</f>
        <v/>
      </c>
      <c r="F366" s="9">
        <f>IF(Data!F366&gt;0,Data!F366-4,"")</f>
        <v/>
      </c>
      <c r="G366" s="9">
        <f>IF(Data!G366&gt;0,Data!G366-4,"")</f>
        <v/>
      </c>
      <c r="H366" s="9">
        <f>IF(Data!H366&gt;0,Data!H366-4,"")</f>
        <v/>
      </c>
      <c r="K366" s="7">
        <f>IF((MAX(A366,B366,C366,D366)-MIN(A366,B366,C366,D366))&gt;3,1,"")</f>
        <v/>
      </c>
      <c r="L366" s="7">
        <f>IF((MAX(E366,F366,G366,H366)-MIN(E366,F366,G366,H366))&gt;3,1,"")</f>
        <v/>
      </c>
      <c r="M366" s="4">
        <f>IF(COUNT(A366:D366)&gt;0,IF(COUNT(E366:H366)&gt;0,SUM(K366,L366),0),"")</f>
        <v/>
      </c>
    </row>
    <row r="367">
      <c r="A367" s="9">
        <f>IF(Data!A367&gt;0,Data!A367-4,"")</f>
        <v/>
      </c>
      <c r="B367" s="9">
        <f>IF(Data!B367&gt;0,Data!B367-4,"")</f>
        <v/>
      </c>
      <c r="C367" s="9">
        <f>IF(Data!C367&gt;0,Data!C367-4,"")</f>
        <v/>
      </c>
      <c r="D367" s="9">
        <f>IF(Data!D367&gt;0,Data!D367-4,"")</f>
        <v/>
      </c>
      <c r="E367" s="9">
        <f>IF(Data!E367&gt;0,Data!E367-4,"")</f>
        <v/>
      </c>
      <c r="F367" s="9">
        <f>IF(Data!F367&gt;0,Data!F367-4,"")</f>
        <v/>
      </c>
      <c r="G367" s="9">
        <f>IF(Data!G367&gt;0,Data!G367-4,"")</f>
        <v/>
      </c>
      <c r="H367" s="9">
        <f>IF(Data!H367&gt;0,Data!H367-4,"")</f>
        <v/>
      </c>
      <c r="K367" s="7">
        <f>IF((MAX(A367,B367,C367,D367)-MIN(A367,B367,C367,D367))&gt;3,1,"")</f>
        <v/>
      </c>
      <c r="L367" s="7">
        <f>IF((MAX(E367,F367,G367,H367)-MIN(E367,F367,G367,H367))&gt;3,1,"")</f>
        <v/>
      </c>
      <c r="M367" s="4">
        <f>IF(COUNT(A367:D367)&gt;0,IF(COUNT(E367:H367)&gt;0,SUM(K367,L367),0),"")</f>
        <v/>
      </c>
    </row>
    <row r="368">
      <c r="A368" s="9">
        <f>IF(Data!A368&gt;0,Data!A368-4,"")</f>
        <v/>
      </c>
      <c r="B368" s="9">
        <f>IF(Data!B368&gt;0,Data!B368-4,"")</f>
        <v/>
      </c>
      <c r="C368" s="9">
        <f>IF(Data!C368&gt;0,Data!C368-4,"")</f>
        <v/>
      </c>
      <c r="D368" s="9">
        <f>IF(Data!D368&gt;0,Data!D368-4,"")</f>
        <v/>
      </c>
      <c r="E368" s="9">
        <f>IF(Data!E368&gt;0,Data!E368-4,"")</f>
        <v/>
      </c>
      <c r="F368" s="9">
        <f>IF(Data!F368&gt;0,Data!F368-4,"")</f>
        <v/>
      </c>
      <c r="G368" s="9">
        <f>IF(Data!G368&gt;0,Data!G368-4,"")</f>
        <v/>
      </c>
      <c r="H368" s="9">
        <f>IF(Data!H368&gt;0,Data!H368-4,"")</f>
        <v/>
      </c>
      <c r="K368" s="7">
        <f>IF((MAX(A368,B368,C368,D368)-MIN(A368,B368,C368,D368))&gt;3,1,"")</f>
        <v/>
      </c>
      <c r="L368" s="7">
        <f>IF((MAX(E368,F368,G368,H368)-MIN(E368,F368,G368,H368))&gt;3,1,"")</f>
        <v/>
      </c>
      <c r="M368" s="4">
        <f>IF(COUNT(A368:D368)&gt;0,IF(COUNT(E368:H368)&gt;0,SUM(K368,L368),0),"")</f>
        <v/>
      </c>
    </row>
    <row r="369">
      <c r="A369" s="9">
        <f>IF(Data!A369&gt;0,Data!A369-4,"")</f>
        <v/>
      </c>
      <c r="B369" s="9">
        <f>IF(Data!B369&gt;0,Data!B369-4,"")</f>
        <v/>
      </c>
      <c r="C369" s="9">
        <f>IF(Data!C369&gt;0,Data!C369-4,"")</f>
        <v/>
      </c>
      <c r="D369" s="9">
        <f>IF(Data!D369&gt;0,Data!D369-4,"")</f>
        <v/>
      </c>
      <c r="E369" s="9">
        <f>IF(Data!E369&gt;0,Data!E369-4,"")</f>
        <v/>
      </c>
      <c r="F369" s="9">
        <f>IF(Data!F369&gt;0,Data!F369-4,"")</f>
        <v/>
      </c>
      <c r="G369" s="9">
        <f>IF(Data!G369&gt;0,Data!G369-4,"")</f>
        <v/>
      </c>
      <c r="H369" s="9">
        <f>IF(Data!H369&gt;0,Data!H369-4,"")</f>
        <v/>
      </c>
      <c r="K369" s="7">
        <f>IF((MAX(A369,B369,C369,D369)-MIN(A369,B369,C369,D369))&gt;3,1,"")</f>
        <v/>
      </c>
      <c r="L369" s="7">
        <f>IF((MAX(E369,F369,G369,H369)-MIN(E369,F369,G369,H369))&gt;3,1,"")</f>
        <v/>
      </c>
      <c r="M369" s="4">
        <f>IF(COUNT(A369:D369)&gt;0,IF(COUNT(E369:H369)&gt;0,SUM(K369,L369),0),"")</f>
        <v/>
      </c>
    </row>
    <row r="370">
      <c r="A370" s="9">
        <f>IF(Data!A370&gt;0,Data!A370-4,"")</f>
        <v/>
      </c>
      <c r="B370" s="9">
        <f>IF(Data!B370&gt;0,Data!B370-4,"")</f>
        <v/>
      </c>
      <c r="C370" s="9">
        <f>IF(Data!C370&gt;0,Data!C370-4,"")</f>
        <v/>
      </c>
      <c r="D370" s="9">
        <f>IF(Data!D370&gt;0,Data!D370-4,"")</f>
        <v/>
      </c>
      <c r="E370" s="9">
        <f>IF(Data!E370&gt;0,Data!E370-4,"")</f>
        <v/>
      </c>
      <c r="F370" s="9">
        <f>IF(Data!F370&gt;0,Data!F370-4,"")</f>
        <v/>
      </c>
      <c r="G370" s="9">
        <f>IF(Data!G370&gt;0,Data!G370-4,"")</f>
        <v/>
      </c>
      <c r="H370" s="9">
        <f>IF(Data!H370&gt;0,Data!H370-4,"")</f>
        <v/>
      </c>
      <c r="K370" s="7">
        <f>IF((MAX(A370,B370,C370,D370)-MIN(A370,B370,C370,D370))&gt;3,1,"")</f>
        <v/>
      </c>
      <c r="L370" s="7">
        <f>IF((MAX(E370,F370,G370,H370)-MIN(E370,F370,G370,H370))&gt;3,1,"")</f>
        <v/>
      </c>
      <c r="M370" s="4">
        <f>IF(COUNT(A370:D370)&gt;0,IF(COUNT(E370:H370)&gt;0,SUM(K370,L370),0),"")</f>
        <v/>
      </c>
    </row>
    <row r="371">
      <c r="A371" s="9">
        <f>IF(Data!A371&gt;0,Data!A371-4,"")</f>
        <v/>
      </c>
      <c r="B371" s="9">
        <f>IF(Data!B371&gt;0,Data!B371-4,"")</f>
        <v/>
      </c>
      <c r="C371" s="9">
        <f>IF(Data!C371&gt;0,Data!C371-4,"")</f>
        <v/>
      </c>
      <c r="D371" s="9">
        <f>IF(Data!D371&gt;0,Data!D371-4,"")</f>
        <v/>
      </c>
      <c r="E371" s="9">
        <f>IF(Data!E371&gt;0,Data!E371-4,"")</f>
        <v/>
      </c>
      <c r="F371" s="9">
        <f>IF(Data!F371&gt;0,Data!F371-4,"")</f>
        <v/>
      </c>
      <c r="G371" s="9">
        <f>IF(Data!G371&gt;0,Data!G371-4,"")</f>
        <v/>
      </c>
      <c r="H371" s="9">
        <f>IF(Data!H371&gt;0,Data!H371-4,"")</f>
        <v/>
      </c>
      <c r="K371" s="7">
        <f>IF((MAX(A371,B371,C371,D371)-MIN(A371,B371,C371,D371))&gt;3,1,"")</f>
        <v/>
      </c>
      <c r="L371" s="7">
        <f>IF((MAX(E371,F371,G371,H371)-MIN(E371,F371,G371,H371))&gt;3,1,"")</f>
        <v/>
      </c>
      <c r="M371" s="4">
        <f>IF(COUNT(A371:D371)&gt;0,IF(COUNT(E371:H371)&gt;0,SUM(K371,L371),0),"")</f>
        <v/>
      </c>
    </row>
    <row r="372">
      <c r="A372" s="9">
        <f>IF(Data!A372&gt;0,Data!A372-4,"")</f>
        <v/>
      </c>
      <c r="B372" s="9">
        <f>IF(Data!B372&gt;0,Data!B372-4,"")</f>
        <v/>
      </c>
      <c r="C372" s="9">
        <f>IF(Data!C372&gt;0,Data!C372-4,"")</f>
        <v/>
      </c>
      <c r="D372" s="9">
        <f>IF(Data!D372&gt;0,Data!D372-4,"")</f>
        <v/>
      </c>
      <c r="E372" s="9">
        <f>IF(Data!E372&gt;0,Data!E372-4,"")</f>
        <v/>
      </c>
      <c r="F372" s="9">
        <f>IF(Data!F372&gt;0,Data!F372-4,"")</f>
        <v/>
      </c>
      <c r="G372" s="9">
        <f>IF(Data!G372&gt;0,Data!G372-4,"")</f>
        <v/>
      </c>
      <c r="H372" s="9">
        <f>IF(Data!H372&gt;0,Data!H372-4,"")</f>
        <v/>
      </c>
      <c r="K372" s="7">
        <f>IF((MAX(A372,B372,C372,D372)-MIN(A372,B372,C372,D372))&gt;3,1,"")</f>
        <v/>
      </c>
      <c r="L372" s="7">
        <f>IF((MAX(E372,F372,G372,H372)-MIN(E372,F372,G372,H372))&gt;3,1,"")</f>
        <v/>
      </c>
      <c r="M372" s="4">
        <f>IF(COUNT(A372:D372)&gt;0,IF(COUNT(E372:H372)&gt;0,SUM(K372,L372),0),"")</f>
        <v/>
      </c>
    </row>
    <row r="373">
      <c r="A373" s="9">
        <f>IF(Data!A373&gt;0,Data!A373-4,"")</f>
        <v/>
      </c>
      <c r="B373" s="9">
        <f>IF(Data!B373&gt;0,Data!B373-4,"")</f>
        <v/>
      </c>
      <c r="C373" s="9">
        <f>IF(Data!C373&gt;0,Data!C373-4,"")</f>
        <v/>
      </c>
      <c r="D373" s="9">
        <f>IF(Data!D373&gt;0,Data!D373-4,"")</f>
        <v/>
      </c>
      <c r="E373" s="9">
        <f>IF(Data!E373&gt;0,Data!E373-4,"")</f>
        <v/>
      </c>
      <c r="F373" s="9">
        <f>IF(Data!F373&gt;0,Data!F373-4,"")</f>
        <v/>
      </c>
      <c r="G373" s="9">
        <f>IF(Data!G373&gt;0,Data!G373-4,"")</f>
        <v/>
      </c>
      <c r="H373" s="9">
        <f>IF(Data!H373&gt;0,Data!H373-4,"")</f>
        <v/>
      </c>
      <c r="K373" s="7">
        <f>IF((MAX(A373,B373,C373,D373)-MIN(A373,B373,C373,D373))&gt;3,1,"")</f>
        <v/>
      </c>
      <c r="L373" s="7">
        <f>IF((MAX(E373,F373,G373,H373)-MIN(E373,F373,G373,H373))&gt;3,1,"")</f>
        <v/>
      </c>
      <c r="M373" s="4">
        <f>IF(COUNT(A373:D373)&gt;0,IF(COUNT(E373:H373)&gt;0,SUM(K373,L373),0),"")</f>
        <v/>
      </c>
    </row>
    <row r="374">
      <c r="A374" s="9">
        <f>IF(Data!A374&gt;0,Data!A374-4,"")</f>
        <v/>
      </c>
      <c r="B374" s="9">
        <f>IF(Data!B374&gt;0,Data!B374-4,"")</f>
        <v/>
      </c>
      <c r="C374" s="9">
        <f>IF(Data!C374&gt;0,Data!C374-4,"")</f>
        <v/>
      </c>
      <c r="D374" s="9">
        <f>IF(Data!D374&gt;0,Data!D374-4,"")</f>
        <v/>
      </c>
      <c r="E374" s="9">
        <f>IF(Data!E374&gt;0,Data!E374-4,"")</f>
        <v/>
      </c>
      <c r="F374" s="9">
        <f>IF(Data!F374&gt;0,Data!F374-4,"")</f>
        <v/>
      </c>
      <c r="G374" s="9">
        <f>IF(Data!G374&gt;0,Data!G374-4,"")</f>
        <v/>
      </c>
      <c r="H374" s="9">
        <f>IF(Data!H374&gt;0,Data!H374-4,"")</f>
        <v/>
      </c>
      <c r="K374" s="7">
        <f>IF((MAX(A374,B374,C374,D374)-MIN(A374,B374,C374,D374))&gt;3,1,"")</f>
        <v/>
      </c>
      <c r="L374" s="7">
        <f>IF((MAX(E374,F374,G374,H374)-MIN(E374,F374,G374,H374))&gt;3,1,"")</f>
        <v/>
      </c>
      <c r="M374" s="4">
        <f>IF(COUNT(A374:D374)&gt;0,IF(COUNT(E374:H374)&gt;0,SUM(K374,L374),0),"")</f>
        <v/>
      </c>
    </row>
    <row r="375">
      <c r="A375" s="9">
        <f>IF(Data!A375&gt;0,Data!A375-4,"")</f>
        <v/>
      </c>
      <c r="B375" s="9">
        <f>IF(Data!B375&gt;0,Data!B375-4,"")</f>
        <v/>
      </c>
      <c r="C375" s="9">
        <f>IF(Data!C375&gt;0,Data!C375-4,"")</f>
        <v/>
      </c>
      <c r="D375" s="9">
        <f>IF(Data!D375&gt;0,Data!D375-4,"")</f>
        <v/>
      </c>
      <c r="E375" s="9">
        <f>IF(Data!E375&gt;0,Data!E375-4,"")</f>
        <v/>
      </c>
      <c r="F375" s="9">
        <f>IF(Data!F375&gt;0,Data!F375-4,"")</f>
        <v/>
      </c>
      <c r="G375" s="9">
        <f>IF(Data!G375&gt;0,Data!G375-4,"")</f>
        <v/>
      </c>
      <c r="H375" s="9">
        <f>IF(Data!H375&gt;0,Data!H375-4,"")</f>
        <v/>
      </c>
      <c r="K375" s="7">
        <f>IF((MAX(A375,B375,C375,D375)-MIN(A375,B375,C375,D375))&gt;3,1,"")</f>
        <v/>
      </c>
      <c r="L375" s="7">
        <f>IF((MAX(E375,F375,G375,H375)-MIN(E375,F375,G375,H375))&gt;3,1,"")</f>
        <v/>
      </c>
      <c r="M375" s="4">
        <f>IF(COUNT(A375:D375)&gt;0,IF(COUNT(E375:H375)&gt;0,SUM(K375,L375),0),"")</f>
        <v/>
      </c>
    </row>
    <row r="376">
      <c r="A376" s="9">
        <f>IF(Data!A376&gt;0,Data!A376-4,"")</f>
        <v/>
      </c>
      <c r="B376" s="9">
        <f>IF(Data!B376&gt;0,Data!B376-4,"")</f>
        <v/>
      </c>
      <c r="C376" s="9">
        <f>IF(Data!C376&gt;0,Data!C376-4,"")</f>
        <v/>
      </c>
      <c r="D376" s="9">
        <f>IF(Data!D376&gt;0,Data!D376-4,"")</f>
        <v/>
      </c>
      <c r="E376" s="9">
        <f>IF(Data!E376&gt;0,Data!E376-4,"")</f>
        <v/>
      </c>
      <c r="F376" s="9">
        <f>IF(Data!F376&gt;0,Data!F376-4,"")</f>
        <v/>
      </c>
      <c r="G376" s="9">
        <f>IF(Data!G376&gt;0,Data!G376-4,"")</f>
        <v/>
      </c>
      <c r="H376" s="9">
        <f>IF(Data!H376&gt;0,Data!H376-4,"")</f>
        <v/>
      </c>
      <c r="K376" s="7">
        <f>IF((MAX(A376,B376,C376,D376)-MIN(A376,B376,C376,D376))&gt;3,1,"")</f>
        <v/>
      </c>
      <c r="L376" s="7">
        <f>IF((MAX(E376,F376,G376,H376)-MIN(E376,F376,G376,H376))&gt;3,1,"")</f>
        <v/>
      </c>
      <c r="M376" s="4">
        <f>IF(COUNT(A376:D376)&gt;0,IF(COUNT(E376:H376)&gt;0,SUM(K376,L376),0),"")</f>
        <v/>
      </c>
    </row>
    <row r="377">
      <c r="A377" s="9">
        <f>IF(Data!A377&gt;0,Data!A377-4,"")</f>
        <v/>
      </c>
      <c r="B377" s="9">
        <f>IF(Data!B377&gt;0,Data!B377-4,"")</f>
        <v/>
      </c>
      <c r="C377" s="9">
        <f>IF(Data!C377&gt;0,Data!C377-4,"")</f>
        <v/>
      </c>
      <c r="D377" s="9">
        <f>IF(Data!D377&gt;0,Data!D377-4,"")</f>
        <v/>
      </c>
      <c r="E377" s="9">
        <f>IF(Data!E377&gt;0,Data!E377-4,"")</f>
        <v/>
      </c>
      <c r="F377" s="9">
        <f>IF(Data!F377&gt;0,Data!F377-4,"")</f>
        <v/>
      </c>
      <c r="G377" s="9">
        <f>IF(Data!G377&gt;0,Data!G377-4,"")</f>
        <v/>
      </c>
      <c r="H377" s="9">
        <f>IF(Data!H377&gt;0,Data!H377-4,"")</f>
        <v/>
      </c>
      <c r="K377" s="7">
        <f>IF((MAX(A377,B377,C377,D377)-MIN(A377,B377,C377,D377))&gt;3,1,"")</f>
        <v/>
      </c>
      <c r="L377" s="7">
        <f>IF((MAX(E377,F377,G377,H377)-MIN(E377,F377,G377,H377))&gt;3,1,"")</f>
        <v/>
      </c>
      <c r="M377" s="4">
        <f>IF(COUNT(A377:D377)&gt;0,IF(COUNT(E377:H377)&gt;0,SUM(K377,L377),0),"")</f>
        <v/>
      </c>
    </row>
    <row r="378">
      <c r="A378" s="9">
        <f>IF(Data!A378&gt;0,Data!A378-4,"")</f>
        <v/>
      </c>
      <c r="B378" s="9">
        <f>IF(Data!B378&gt;0,Data!B378-4,"")</f>
        <v/>
      </c>
      <c r="C378" s="9">
        <f>IF(Data!C378&gt;0,Data!C378-4,"")</f>
        <v/>
      </c>
      <c r="D378" s="9">
        <f>IF(Data!D378&gt;0,Data!D378-4,"")</f>
        <v/>
      </c>
      <c r="E378" s="9">
        <f>IF(Data!E378&gt;0,Data!E378-4,"")</f>
        <v/>
      </c>
      <c r="F378" s="9">
        <f>IF(Data!F378&gt;0,Data!F378-4,"")</f>
        <v/>
      </c>
      <c r="G378" s="9">
        <f>IF(Data!G378&gt;0,Data!G378-4,"")</f>
        <v/>
      </c>
      <c r="H378" s="9">
        <f>IF(Data!H378&gt;0,Data!H378-4,"")</f>
        <v/>
      </c>
      <c r="K378" s="7">
        <f>IF((MAX(A378,B378,C378,D378)-MIN(A378,B378,C378,D378))&gt;3,1,"")</f>
        <v/>
      </c>
      <c r="L378" s="7">
        <f>IF((MAX(E378,F378,G378,H378)-MIN(E378,F378,G378,H378))&gt;3,1,"")</f>
        <v/>
      </c>
      <c r="M378" s="4">
        <f>IF(COUNT(A378:D378)&gt;0,IF(COUNT(E378:H378)&gt;0,SUM(K378,L378),0),"")</f>
        <v/>
      </c>
    </row>
    <row r="379">
      <c r="A379" s="9">
        <f>IF(Data!A379&gt;0,Data!A379-4,"")</f>
        <v/>
      </c>
      <c r="B379" s="9">
        <f>IF(Data!B379&gt;0,Data!B379-4,"")</f>
        <v/>
      </c>
      <c r="C379" s="9">
        <f>IF(Data!C379&gt;0,Data!C379-4,"")</f>
        <v/>
      </c>
      <c r="D379" s="9">
        <f>IF(Data!D379&gt;0,Data!D379-4,"")</f>
        <v/>
      </c>
      <c r="E379" s="9">
        <f>IF(Data!E379&gt;0,Data!E379-4,"")</f>
        <v/>
      </c>
      <c r="F379" s="9">
        <f>IF(Data!F379&gt;0,Data!F379-4,"")</f>
        <v/>
      </c>
      <c r="G379" s="9">
        <f>IF(Data!G379&gt;0,Data!G379-4,"")</f>
        <v/>
      </c>
      <c r="H379" s="9">
        <f>IF(Data!H379&gt;0,Data!H379-4,"")</f>
        <v/>
      </c>
      <c r="K379" s="7">
        <f>IF((MAX(A379,B379,C379,D379)-MIN(A379,B379,C379,D379))&gt;3,1,"")</f>
        <v/>
      </c>
      <c r="L379" s="7">
        <f>IF((MAX(E379,F379,G379,H379)-MIN(E379,F379,G379,H379))&gt;3,1,"")</f>
        <v/>
      </c>
      <c r="M379" s="4">
        <f>IF(COUNT(A379:D379)&gt;0,IF(COUNT(E379:H379)&gt;0,SUM(K379,L379),0),"")</f>
        <v/>
      </c>
    </row>
    <row r="380">
      <c r="A380" s="9">
        <f>IF(Data!A380&gt;0,Data!A380-4,"")</f>
        <v/>
      </c>
      <c r="B380" s="9">
        <f>IF(Data!B380&gt;0,Data!B380-4,"")</f>
        <v/>
      </c>
      <c r="C380" s="9">
        <f>IF(Data!C380&gt;0,Data!C380-4,"")</f>
        <v/>
      </c>
      <c r="D380" s="9">
        <f>IF(Data!D380&gt;0,Data!D380-4,"")</f>
        <v/>
      </c>
      <c r="E380" s="9">
        <f>IF(Data!E380&gt;0,Data!E380-4,"")</f>
        <v/>
      </c>
      <c r="F380" s="9">
        <f>IF(Data!F380&gt;0,Data!F380-4,"")</f>
        <v/>
      </c>
      <c r="G380" s="9">
        <f>IF(Data!G380&gt;0,Data!G380-4,"")</f>
        <v/>
      </c>
      <c r="H380" s="9">
        <f>IF(Data!H380&gt;0,Data!H380-4,"")</f>
        <v/>
      </c>
      <c r="K380" s="7">
        <f>IF((MAX(A380,B380,C380,D380)-MIN(A380,B380,C380,D380))&gt;3,1,"")</f>
        <v/>
      </c>
      <c r="L380" s="7">
        <f>IF((MAX(E380,F380,G380,H380)-MIN(E380,F380,G380,H380))&gt;3,1,"")</f>
        <v/>
      </c>
      <c r="M380" s="4">
        <f>IF(COUNT(A380:D380)&gt;0,IF(COUNT(E380:H380)&gt;0,SUM(K380,L380),0),"")</f>
        <v/>
      </c>
    </row>
    <row r="381">
      <c r="A381" s="9">
        <f>IF(Data!A381&gt;0,Data!A381-4,"")</f>
        <v/>
      </c>
      <c r="B381" s="9">
        <f>IF(Data!B381&gt;0,Data!B381-4,"")</f>
        <v/>
      </c>
      <c r="C381" s="9">
        <f>IF(Data!C381&gt;0,Data!C381-4,"")</f>
        <v/>
      </c>
      <c r="D381" s="9">
        <f>IF(Data!D381&gt;0,Data!D381-4,"")</f>
        <v/>
      </c>
      <c r="E381" s="9">
        <f>IF(Data!E381&gt;0,Data!E381-4,"")</f>
        <v/>
      </c>
      <c r="F381" s="9">
        <f>IF(Data!F381&gt;0,Data!F381-4,"")</f>
        <v/>
      </c>
      <c r="G381" s="9">
        <f>IF(Data!G381&gt;0,Data!G381-4,"")</f>
        <v/>
      </c>
      <c r="H381" s="9">
        <f>IF(Data!H381&gt;0,Data!H381-4,"")</f>
        <v/>
      </c>
      <c r="K381" s="7">
        <f>IF((MAX(A381,B381,C381,D381)-MIN(A381,B381,C381,D381))&gt;3,1,"")</f>
        <v/>
      </c>
      <c r="L381" s="7">
        <f>IF((MAX(E381,F381,G381,H381)-MIN(E381,F381,G381,H381))&gt;3,1,"")</f>
        <v/>
      </c>
      <c r="M381" s="4">
        <f>IF(COUNT(A381:D381)&gt;0,IF(COUNT(E381:H381)&gt;0,SUM(K381,L381),0),"")</f>
        <v/>
      </c>
    </row>
    <row r="382">
      <c r="A382" s="9">
        <f>IF(Data!A382&gt;0,Data!A382-4,"")</f>
        <v/>
      </c>
      <c r="B382" s="9">
        <f>IF(Data!B382&gt;0,Data!B382-4,"")</f>
        <v/>
      </c>
      <c r="C382" s="9">
        <f>IF(Data!C382&gt;0,Data!C382-4,"")</f>
        <v/>
      </c>
      <c r="D382" s="9">
        <f>IF(Data!D382&gt;0,Data!D382-4,"")</f>
        <v/>
      </c>
      <c r="E382" s="9">
        <f>IF(Data!E382&gt;0,Data!E382-4,"")</f>
        <v/>
      </c>
      <c r="F382" s="9">
        <f>IF(Data!F382&gt;0,Data!F382-4,"")</f>
        <v/>
      </c>
      <c r="G382" s="9">
        <f>IF(Data!G382&gt;0,Data!G382-4,"")</f>
        <v/>
      </c>
      <c r="H382" s="9">
        <f>IF(Data!H382&gt;0,Data!H382-4,"")</f>
        <v/>
      </c>
      <c r="K382" s="7">
        <f>IF((MAX(A382,B382,C382,D382)-MIN(A382,B382,C382,D382))&gt;3,1,"")</f>
        <v/>
      </c>
      <c r="L382" s="7">
        <f>IF((MAX(E382,F382,G382,H382)-MIN(E382,F382,G382,H382))&gt;3,1,"")</f>
        <v/>
      </c>
      <c r="M382" s="4">
        <f>IF(COUNT(A382:D382)&gt;0,IF(COUNT(E382:H382)&gt;0,SUM(K382,L382),0),"")</f>
        <v/>
      </c>
    </row>
    <row r="383">
      <c r="A383" s="9">
        <f>IF(Data!A383&gt;0,Data!A383-4,"")</f>
        <v/>
      </c>
      <c r="B383" s="9">
        <f>IF(Data!B383&gt;0,Data!B383-4,"")</f>
        <v/>
      </c>
      <c r="C383" s="9">
        <f>IF(Data!C383&gt;0,Data!C383-4,"")</f>
        <v/>
      </c>
      <c r="D383" s="9">
        <f>IF(Data!D383&gt;0,Data!D383-4,"")</f>
        <v/>
      </c>
      <c r="E383" s="9">
        <f>IF(Data!E383&gt;0,Data!E383-4,"")</f>
        <v/>
      </c>
      <c r="F383" s="9">
        <f>IF(Data!F383&gt;0,Data!F383-4,"")</f>
        <v/>
      </c>
      <c r="G383" s="9">
        <f>IF(Data!G383&gt;0,Data!G383-4,"")</f>
        <v/>
      </c>
      <c r="H383" s="9">
        <f>IF(Data!H383&gt;0,Data!H383-4,"")</f>
        <v/>
      </c>
      <c r="K383" s="7">
        <f>IF((MAX(A383,B383,C383,D383)-MIN(A383,B383,C383,D383))&gt;3,1,"")</f>
        <v/>
      </c>
      <c r="L383" s="7">
        <f>IF((MAX(E383,F383,G383,H383)-MIN(E383,F383,G383,H383))&gt;3,1,"")</f>
        <v/>
      </c>
      <c r="M383" s="4">
        <f>IF(COUNT(A383:D383)&gt;0,IF(COUNT(E383:H383)&gt;0,SUM(K383,L383),0),"")</f>
        <v/>
      </c>
    </row>
    <row r="384">
      <c r="A384" s="9">
        <f>IF(Data!A384&gt;0,Data!A384-4,"")</f>
        <v/>
      </c>
      <c r="B384" s="9">
        <f>IF(Data!B384&gt;0,Data!B384-4,"")</f>
        <v/>
      </c>
      <c r="C384" s="9">
        <f>IF(Data!C384&gt;0,Data!C384-4,"")</f>
        <v/>
      </c>
      <c r="D384" s="9">
        <f>IF(Data!D384&gt;0,Data!D384-4,"")</f>
        <v/>
      </c>
      <c r="E384" s="9">
        <f>IF(Data!E384&gt;0,Data!E384-4,"")</f>
        <v/>
      </c>
      <c r="F384" s="9">
        <f>IF(Data!F384&gt;0,Data!F384-4,"")</f>
        <v/>
      </c>
      <c r="G384" s="9">
        <f>IF(Data!G384&gt;0,Data!G384-4,"")</f>
        <v/>
      </c>
      <c r="H384" s="9">
        <f>IF(Data!H384&gt;0,Data!H384-4,"")</f>
        <v/>
      </c>
      <c r="K384" s="7">
        <f>IF((MAX(A384,B384,C384,D384)-MIN(A384,B384,C384,D384))&gt;3,1,"")</f>
        <v/>
      </c>
      <c r="L384" s="7">
        <f>IF((MAX(E384,F384,G384,H384)-MIN(E384,F384,G384,H384))&gt;3,1,"")</f>
        <v/>
      </c>
      <c r="M384" s="4">
        <f>IF(COUNT(A384:D384)&gt;0,IF(COUNT(E384:H384)&gt;0,SUM(K384,L384),0),"")</f>
        <v/>
      </c>
    </row>
    <row r="385">
      <c r="A385" s="9">
        <f>IF(Data!A385&gt;0,Data!A385-4,"")</f>
        <v/>
      </c>
      <c r="B385" s="9">
        <f>IF(Data!B385&gt;0,Data!B385-4,"")</f>
        <v/>
      </c>
      <c r="C385" s="9">
        <f>IF(Data!C385&gt;0,Data!C385-4,"")</f>
        <v/>
      </c>
      <c r="D385" s="9">
        <f>IF(Data!D385&gt;0,Data!D385-4,"")</f>
        <v/>
      </c>
      <c r="E385" s="9">
        <f>IF(Data!E385&gt;0,Data!E385-4,"")</f>
        <v/>
      </c>
      <c r="F385" s="9">
        <f>IF(Data!F385&gt;0,Data!F385-4,"")</f>
        <v/>
      </c>
      <c r="G385" s="9">
        <f>IF(Data!G385&gt;0,Data!G385-4,"")</f>
        <v/>
      </c>
      <c r="H385" s="9">
        <f>IF(Data!H385&gt;0,Data!H385-4,"")</f>
        <v/>
      </c>
      <c r="K385" s="7">
        <f>IF((MAX(A385,B385,C385,D385)-MIN(A385,B385,C385,D385))&gt;3,1,"")</f>
        <v/>
      </c>
      <c r="L385" s="7">
        <f>IF((MAX(E385,F385,G385,H385)-MIN(E385,F385,G385,H385))&gt;3,1,"")</f>
        <v/>
      </c>
      <c r="M385" s="4">
        <f>IF(COUNT(A385:D385)&gt;0,IF(COUNT(E385:H385)&gt;0,SUM(K385,L385),0),"")</f>
        <v/>
      </c>
    </row>
    <row r="386">
      <c r="A386" s="9">
        <f>IF(Data!A386&gt;0,Data!A386-4,"")</f>
        <v/>
      </c>
      <c r="B386" s="9">
        <f>IF(Data!B386&gt;0,Data!B386-4,"")</f>
        <v/>
      </c>
      <c r="C386" s="9">
        <f>IF(Data!C386&gt;0,Data!C386-4,"")</f>
        <v/>
      </c>
      <c r="D386" s="9">
        <f>IF(Data!D386&gt;0,Data!D386-4,"")</f>
        <v/>
      </c>
      <c r="E386" s="9">
        <f>IF(Data!E386&gt;0,Data!E386-4,"")</f>
        <v/>
      </c>
      <c r="F386" s="9">
        <f>IF(Data!F386&gt;0,Data!F386-4,"")</f>
        <v/>
      </c>
      <c r="G386" s="9">
        <f>IF(Data!G386&gt;0,Data!G386-4,"")</f>
        <v/>
      </c>
      <c r="H386" s="9">
        <f>IF(Data!H386&gt;0,Data!H386-4,"")</f>
        <v/>
      </c>
      <c r="K386" s="7">
        <f>IF((MAX(A386,B386,C386,D386)-MIN(A386,B386,C386,D386))&gt;3,1,"")</f>
        <v/>
      </c>
      <c r="L386" s="7">
        <f>IF((MAX(E386,F386,G386,H386)-MIN(E386,F386,G386,H386))&gt;3,1,"")</f>
        <v/>
      </c>
      <c r="M386" s="4">
        <f>IF(COUNT(A386:D386)&gt;0,IF(COUNT(E386:H386)&gt;0,SUM(K386,L386),0),"")</f>
        <v/>
      </c>
    </row>
    <row r="387">
      <c r="A387" s="9">
        <f>IF(Data!A387&gt;0,Data!A387-4,"")</f>
        <v/>
      </c>
      <c r="B387" s="9">
        <f>IF(Data!B387&gt;0,Data!B387-4,"")</f>
        <v/>
      </c>
      <c r="C387" s="9">
        <f>IF(Data!C387&gt;0,Data!C387-4,"")</f>
        <v/>
      </c>
      <c r="D387" s="9">
        <f>IF(Data!D387&gt;0,Data!D387-4,"")</f>
        <v/>
      </c>
      <c r="E387" s="9">
        <f>IF(Data!E387&gt;0,Data!E387-4,"")</f>
        <v/>
      </c>
      <c r="F387" s="9">
        <f>IF(Data!F387&gt;0,Data!F387-4,"")</f>
        <v/>
      </c>
      <c r="G387" s="9">
        <f>IF(Data!G387&gt;0,Data!G387-4,"")</f>
        <v/>
      </c>
      <c r="H387" s="9">
        <f>IF(Data!H387&gt;0,Data!H387-4,"")</f>
        <v/>
      </c>
      <c r="K387" s="7">
        <f>IF((MAX(A387,B387,C387,D387)-MIN(A387,B387,C387,D387))&gt;3,1,"")</f>
        <v/>
      </c>
      <c r="L387" s="7">
        <f>IF((MAX(E387,F387,G387,H387)-MIN(E387,F387,G387,H387))&gt;3,1,"")</f>
        <v/>
      </c>
      <c r="M387" s="4">
        <f>IF(COUNT(A387:D387)&gt;0,IF(COUNT(E387:H387)&gt;0,SUM(K387,L387),0),"")</f>
        <v/>
      </c>
    </row>
    <row r="388">
      <c r="A388" s="9">
        <f>IF(Data!A388&gt;0,Data!A388-4,"")</f>
        <v/>
      </c>
      <c r="B388" s="9">
        <f>IF(Data!B388&gt;0,Data!B388-4,"")</f>
        <v/>
      </c>
      <c r="C388" s="9">
        <f>IF(Data!C388&gt;0,Data!C388-4,"")</f>
        <v/>
      </c>
      <c r="D388" s="9">
        <f>IF(Data!D388&gt;0,Data!D388-4,"")</f>
        <v/>
      </c>
      <c r="E388" s="9">
        <f>IF(Data!E388&gt;0,Data!E388-4,"")</f>
        <v/>
      </c>
      <c r="F388" s="9">
        <f>IF(Data!F388&gt;0,Data!F388-4,"")</f>
        <v/>
      </c>
      <c r="G388" s="9">
        <f>IF(Data!G388&gt;0,Data!G388-4,"")</f>
        <v/>
      </c>
      <c r="H388" s="9">
        <f>IF(Data!H388&gt;0,Data!H388-4,"")</f>
        <v/>
      </c>
      <c r="K388" s="7">
        <f>IF((MAX(A388,B388,C388,D388)-MIN(A388,B388,C388,D388))&gt;3,1,"")</f>
        <v/>
      </c>
      <c r="L388" s="7">
        <f>IF((MAX(E388,F388,G388,H388)-MIN(E388,F388,G388,H388))&gt;3,1,"")</f>
        <v/>
      </c>
      <c r="M388" s="4">
        <f>IF(COUNT(A388:D388)&gt;0,IF(COUNT(E388:H388)&gt;0,SUM(K388,L388),0),"")</f>
        <v/>
      </c>
    </row>
    <row r="389">
      <c r="A389" s="9">
        <f>IF(Data!A389&gt;0,Data!A389-4,"")</f>
        <v/>
      </c>
      <c r="B389" s="9">
        <f>IF(Data!B389&gt;0,Data!B389-4,"")</f>
        <v/>
      </c>
      <c r="C389" s="9">
        <f>IF(Data!C389&gt;0,Data!C389-4,"")</f>
        <v/>
      </c>
      <c r="D389" s="9">
        <f>IF(Data!D389&gt;0,Data!D389-4,"")</f>
        <v/>
      </c>
      <c r="E389" s="9">
        <f>IF(Data!E389&gt;0,Data!E389-4,"")</f>
        <v/>
      </c>
      <c r="F389" s="9">
        <f>IF(Data!F389&gt;0,Data!F389-4,"")</f>
        <v/>
      </c>
      <c r="G389" s="9">
        <f>IF(Data!G389&gt;0,Data!G389-4,"")</f>
        <v/>
      </c>
      <c r="H389" s="9">
        <f>IF(Data!H389&gt;0,Data!H389-4,"")</f>
        <v/>
      </c>
      <c r="K389" s="7">
        <f>IF((MAX(A389,B389,C389,D389)-MIN(A389,B389,C389,D389))&gt;3,1,"")</f>
        <v/>
      </c>
      <c r="L389" s="7">
        <f>IF((MAX(E389,F389,G389,H389)-MIN(E389,F389,G389,H389))&gt;3,1,"")</f>
        <v/>
      </c>
      <c r="M389" s="4">
        <f>IF(COUNT(A389:D389)&gt;0,IF(COUNT(E389:H389)&gt;0,SUM(K389,L389),0),"")</f>
        <v/>
      </c>
    </row>
    <row r="390">
      <c r="A390" s="9">
        <f>IF(Data!A390&gt;0,Data!A390-4,"")</f>
        <v/>
      </c>
      <c r="B390" s="9">
        <f>IF(Data!B390&gt;0,Data!B390-4,"")</f>
        <v/>
      </c>
      <c r="C390" s="9">
        <f>IF(Data!C390&gt;0,Data!C390-4,"")</f>
        <v/>
      </c>
      <c r="D390" s="9">
        <f>IF(Data!D390&gt;0,Data!D390-4,"")</f>
        <v/>
      </c>
      <c r="E390" s="9">
        <f>IF(Data!E390&gt;0,Data!E390-4,"")</f>
        <v/>
      </c>
      <c r="F390" s="9">
        <f>IF(Data!F390&gt;0,Data!F390-4,"")</f>
        <v/>
      </c>
      <c r="G390" s="9">
        <f>IF(Data!G390&gt;0,Data!G390-4,"")</f>
        <v/>
      </c>
      <c r="H390" s="9">
        <f>IF(Data!H390&gt;0,Data!H390-4,"")</f>
        <v/>
      </c>
      <c r="K390" s="7">
        <f>IF((MAX(A390,B390,C390,D390)-MIN(A390,B390,C390,D390))&gt;3,1,"")</f>
        <v/>
      </c>
      <c r="L390" s="7">
        <f>IF((MAX(E390,F390,G390,H390)-MIN(E390,F390,G390,H390))&gt;3,1,"")</f>
        <v/>
      </c>
      <c r="M390" s="4">
        <f>IF(COUNT(A390:D390)&gt;0,IF(COUNT(E390:H390)&gt;0,SUM(K390,L390),0),"")</f>
        <v/>
      </c>
    </row>
    <row r="391">
      <c r="A391" s="9">
        <f>IF(Data!A391&gt;0,Data!A391-4,"")</f>
        <v/>
      </c>
      <c r="B391" s="9">
        <f>IF(Data!B391&gt;0,Data!B391-4,"")</f>
        <v/>
      </c>
      <c r="C391" s="9">
        <f>IF(Data!C391&gt;0,Data!C391-4,"")</f>
        <v/>
      </c>
      <c r="D391" s="9">
        <f>IF(Data!D391&gt;0,Data!D391-4,"")</f>
        <v/>
      </c>
      <c r="E391" s="9">
        <f>IF(Data!E391&gt;0,Data!E391-4,"")</f>
        <v/>
      </c>
      <c r="F391" s="9">
        <f>IF(Data!F391&gt;0,Data!F391-4,"")</f>
        <v/>
      </c>
      <c r="G391" s="9">
        <f>IF(Data!G391&gt;0,Data!G391-4,"")</f>
        <v/>
      </c>
      <c r="H391" s="9">
        <f>IF(Data!H391&gt;0,Data!H391-4,"")</f>
        <v/>
      </c>
      <c r="K391" s="7">
        <f>IF((MAX(A391,B391,C391,D391)-MIN(A391,B391,C391,D391))&gt;3,1,"")</f>
        <v/>
      </c>
      <c r="L391" s="7">
        <f>IF((MAX(E391,F391,G391,H391)-MIN(E391,F391,G391,H391))&gt;3,1,"")</f>
        <v/>
      </c>
      <c r="M391" s="4">
        <f>IF(COUNT(A391:D391)&gt;0,IF(COUNT(E391:H391)&gt;0,SUM(K391,L391),0),"")</f>
        <v/>
      </c>
    </row>
    <row r="392">
      <c r="A392" s="9">
        <f>IF(Data!A392&gt;0,Data!A392-4,"")</f>
        <v/>
      </c>
      <c r="B392" s="9">
        <f>IF(Data!B392&gt;0,Data!B392-4,"")</f>
        <v/>
      </c>
      <c r="C392" s="9">
        <f>IF(Data!C392&gt;0,Data!C392-4,"")</f>
        <v/>
      </c>
      <c r="D392" s="9">
        <f>IF(Data!D392&gt;0,Data!D392-4,"")</f>
        <v/>
      </c>
      <c r="E392" s="9">
        <f>IF(Data!E392&gt;0,Data!E392-4,"")</f>
        <v/>
      </c>
      <c r="F392" s="9">
        <f>IF(Data!F392&gt;0,Data!F392-4,"")</f>
        <v/>
      </c>
      <c r="G392" s="9">
        <f>IF(Data!G392&gt;0,Data!G392-4,"")</f>
        <v/>
      </c>
      <c r="H392" s="9">
        <f>IF(Data!H392&gt;0,Data!H392-4,"")</f>
        <v/>
      </c>
      <c r="K392" s="7">
        <f>IF((MAX(A392,B392,C392,D392)-MIN(A392,B392,C392,D392))&gt;3,1,"")</f>
        <v/>
      </c>
      <c r="L392" s="7">
        <f>IF((MAX(E392,F392,G392,H392)-MIN(E392,F392,G392,H392))&gt;3,1,"")</f>
        <v/>
      </c>
      <c r="M392" s="4">
        <f>IF(COUNT(A392:D392)&gt;0,IF(COUNT(E392:H392)&gt;0,SUM(K392,L392),0),"")</f>
        <v/>
      </c>
    </row>
    <row r="393">
      <c r="A393" s="9">
        <f>IF(Data!A393&gt;0,Data!A393-4,"")</f>
        <v/>
      </c>
      <c r="B393" s="9">
        <f>IF(Data!B393&gt;0,Data!B393-4,"")</f>
        <v/>
      </c>
      <c r="C393" s="9">
        <f>IF(Data!C393&gt;0,Data!C393-4,"")</f>
        <v/>
      </c>
      <c r="D393" s="9">
        <f>IF(Data!D393&gt;0,Data!D393-4,"")</f>
        <v/>
      </c>
      <c r="E393" s="9">
        <f>IF(Data!E393&gt;0,Data!E393-4,"")</f>
        <v/>
      </c>
      <c r="F393" s="9">
        <f>IF(Data!F393&gt;0,Data!F393-4,"")</f>
        <v/>
      </c>
      <c r="G393" s="9">
        <f>IF(Data!G393&gt;0,Data!G393-4,"")</f>
        <v/>
      </c>
      <c r="H393" s="9">
        <f>IF(Data!H393&gt;0,Data!H393-4,"")</f>
        <v/>
      </c>
      <c r="K393" s="7">
        <f>IF((MAX(A393,B393,C393,D393)-MIN(A393,B393,C393,D393))&gt;3,1,"")</f>
        <v/>
      </c>
      <c r="L393" s="7">
        <f>IF((MAX(E393,F393,G393,H393)-MIN(E393,F393,G393,H393))&gt;3,1,"")</f>
        <v/>
      </c>
      <c r="M393" s="4">
        <f>IF(COUNT(A393:D393)&gt;0,IF(COUNT(E393:H393)&gt;0,SUM(K393,L393),0),"")</f>
        <v/>
      </c>
    </row>
    <row r="394">
      <c r="A394" s="9">
        <f>IF(Data!A394&gt;0,Data!A394-4,"")</f>
        <v/>
      </c>
      <c r="B394" s="9">
        <f>IF(Data!B394&gt;0,Data!B394-4,"")</f>
        <v/>
      </c>
      <c r="C394" s="9">
        <f>IF(Data!C394&gt;0,Data!C394-4,"")</f>
        <v/>
      </c>
      <c r="D394" s="9">
        <f>IF(Data!D394&gt;0,Data!D394-4,"")</f>
        <v/>
      </c>
      <c r="E394" s="9">
        <f>IF(Data!E394&gt;0,Data!E394-4,"")</f>
        <v/>
      </c>
      <c r="F394" s="9">
        <f>IF(Data!F394&gt;0,Data!F394-4,"")</f>
        <v/>
      </c>
      <c r="G394" s="9">
        <f>IF(Data!G394&gt;0,Data!G394-4,"")</f>
        <v/>
      </c>
      <c r="H394" s="9">
        <f>IF(Data!H394&gt;0,Data!H394-4,"")</f>
        <v/>
      </c>
      <c r="K394" s="7">
        <f>IF((MAX(A394,B394,C394,D394)-MIN(A394,B394,C394,D394))&gt;3,1,"")</f>
        <v/>
      </c>
      <c r="L394" s="7">
        <f>IF((MAX(E394,F394,G394,H394)-MIN(E394,F394,G394,H394))&gt;3,1,"")</f>
        <v/>
      </c>
      <c r="M394" s="4">
        <f>IF(COUNT(A394:D394)&gt;0,IF(COUNT(E394:H394)&gt;0,SUM(K394,L394),0),"")</f>
        <v/>
      </c>
    </row>
    <row r="395">
      <c r="A395" s="9">
        <f>IF(Data!A395&gt;0,Data!A395-4,"")</f>
        <v/>
      </c>
      <c r="B395" s="9">
        <f>IF(Data!B395&gt;0,Data!B395-4,"")</f>
        <v/>
      </c>
      <c r="C395" s="9">
        <f>IF(Data!C395&gt;0,Data!C395-4,"")</f>
        <v/>
      </c>
      <c r="D395" s="9">
        <f>IF(Data!D395&gt;0,Data!D395-4,"")</f>
        <v/>
      </c>
      <c r="E395" s="9">
        <f>IF(Data!E395&gt;0,Data!E395-4,"")</f>
        <v/>
      </c>
      <c r="F395" s="9">
        <f>IF(Data!F395&gt;0,Data!F395-4,"")</f>
        <v/>
      </c>
      <c r="G395" s="9">
        <f>IF(Data!G395&gt;0,Data!G395-4,"")</f>
        <v/>
      </c>
      <c r="H395" s="9">
        <f>IF(Data!H395&gt;0,Data!H395-4,"")</f>
        <v/>
      </c>
      <c r="K395" s="7">
        <f>IF((MAX(A395,B395,C395,D395)-MIN(A395,B395,C395,D395))&gt;3,1,"")</f>
        <v/>
      </c>
      <c r="L395" s="7">
        <f>IF((MAX(E395,F395,G395,H395)-MIN(E395,F395,G395,H395))&gt;3,1,"")</f>
        <v/>
      </c>
      <c r="M395" s="4">
        <f>IF(COUNT(A395:D395)&gt;0,IF(COUNT(E395:H395)&gt;0,SUM(K395,L395),0),"")</f>
        <v/>
      </c>
    </row>
    <row r="396">
      <c r="A396" s="9">
        <f>IF(Data!A396&gt;0,Data!A396-4,"")</f>
        <v/>
      </c>
      <c r="B396" s="9">
        <f>IF(Data!B396&gt;0,Data!B396-4,"")</f>
        <v/>
      </c>
      <c r="C396" s="9">
        <f>IF(Data!C396&gt;0,Data!C396-4,"")</f>
        <v/>
      </c>
      <c r="D396" s="9">
        <f>IF(Data!D396&gt;0,Data!D396-4,"")</f>
        <v/>
      </c>
      <c r="E396" s="9">
        <f>IF(Data!E396&gt;0,Data!E396-4,"")</f>
        <v/>
      </c>
      <c r="F396" s="9">
        <f>IF(Data!F396&gt;0,Data!F396-4,"")</f>
        <v/>
      </c>
      <c r="G396" s="9">
        <f>IF(Data!G396&gt;0,Data!G396-4,"")</f>
        <v/>
      </c>
      <c r="H396" s="9">
        <f>IF(Data!H396&gt;0,Data!H396-4,"")</f>
        <v/>
      </c>
      <c r="K396" s="7">
        <f>IF((MAX(A396,B396,C396,D396)-MIN(A396,B396,C396,D396))&gt;3,1,"")</f>
        <v/>
      </c>
      <c r="L396" s="7">
        <f>IF((MAX(E396,F396,G396,H396)-MIN(E396,F396,G396,H396))&gt;3,1,"")</f>
        <v/>
      </c>
      <c r="M396" s="4">
        <f>IF(COUNT(A396:D396)&gt;0,IF(COUNT(E396:H396)&gt;0,SUM(K396,L396),0),"")</f>
        <v/>
      </c>
    </row>
    <row r="397">
      <c r="A397" s="9">
        <f>IF(Data!A397&gt;0,Data!A397-4,"")</f>
        <v/>
      </c>
      <c r="B397" s="9">
        <f>IF(Data!B397&gt;0,Data!B397-4,"")</f>
        <v/>
      </c>
      <c r="C397" s="9">
        <f>IF(Data!C397&gt;0,Data!C397-4,"")</f>
        <v/>
      </c>
      <c r="D397" s="9">
        <f>IF(Data!D397&gt;0,Data!D397-4,"")</f>
        <v/>
      </c>
      <c r="E397" s="9">
        <f>IF(Data!E397&gt;0,Data!E397-4,"")</f>
        <v/>
      </c>
      <c r="F397" s="9">
        <f>IF(Data!F397&gt;0,Data!F397-4,"")</f>
        <v/>
      </c>
      <c r="G397" s="9">
        <f>IF(Data!G397&gt;0,Data!G397-4,"")</f>
        <v/>
      </c>
      <c r="H397" s="9">
        <f>IF(Data!H397&gt;0,Data!H397-4,"")</f>
        <v/>
      </c>
      <c r="K397" s="7">
        <f>IF((MAX(A397,B397,C397,D397)-MIN(A397,B397,C397,D397))&gt;3,1,"")</f>
        <v/>
      </c>
      <c r="L397" s="7">
        <f>IF((MAX(E397,F397,G397,H397)-MIN(E397,F397,G397,H397))&gt;3,1,"")</f>
        <v/>
      </c>
      <c r="M397" s="4">
        <f>IF(COUNT(A397:D397)&gt;0,IF(COUNT(E397:H397)&gt;0,SUM(K397,L397),0),"")</f>
        <v/>
      </c>
    </row>
    <row r="398">
      <c r="A398" s="9">
        <f>IF(Data!A398&gt;0,Data!A398-4,"")</f>
        <v/>
      </c>
      <c r="B398" s="9">
        <f>IF(Data!B398&gt;0,Data!B398-4,"")</f>
        <v/>
      </c>
      <c r="C398" s="9">
        <f>IF(Data!C398&gt;0,Data!C398-4,"")</f>
        <v/>
      </c>
      <c r="D398" s="9">
        <f>IF(Data!D398&gt;0,Data!D398-4,"")</f>
        <v/>
      </c>
      <c r="E398" s="9">
        <f>IF(Data!E398&gt;0,Data!E398-4,"")</f>
        <v/>
      </c>
      <c r="F398" s="9">
        <f>IF(Data!F398&gt;0,Data!F398-4,"")</f>
        <v/>
      </c>
      <c r="G398" s="9">
        <f>IF(Data!G398&gt;0,Data!G398-4,"")</f>
        <v/>
      </c>
      <c r="H398" s="9">
        <f>IF(Data!H398&gt;0,Data!H398-4,"")</f>
        <v/>
      </c>
      <c r="K398" s="7">
        <f>IF((MAX(A398,B398,C398,D398)-MIN(A398,B398,C398,D398))&gt;3,1,"")</f>
        <v/>
      </c>
      <c r="L398" s="7">
        <f>IF((MAX(E398,F398,G398,H398)-MIN(E398,F398,G398,H398))&gt;3,1,"")</f>
        <v/>
      </c>
      <c r="M398" s="4">
        <f>IF(COUNT(A398:D398)&gt;0,IF(COUNT(E398:H398)&gt;0,SUM(K398,L398),0),"")</f>
        <v/>
      </c>
    </row>
    <row r="399">
      <c r="A399" s="9">
        <f>IF(Data!A399&gt;0,Data!A399-4,"")</f>
        <v/>
      </c>
      <c r="B399" s="9">
        <f>IF(Data!B399&gt;0,Data!B399-4,"")</f>
        <v/>
      </c>
      <c r="C399" s="9">
        <f>IF(Data!C399&gt;0,Data!C399-4,"")</f>
        <v/>
      </c>
      <c r="D399" s="9">
        <f>IF(Data!D399&gt;0,Data!D399-4,"")</f>
        <v/>
      </c>
      <c r="E399" s="9">
        <f>IF(Data!E399&gt;0,Data!E399-4,"")</f>
        <v/>
      </c>
      <c r="F399" s="9">
        <f>IF(Data!F399&gt;0,Data!F399-4,"")</f>
        <v/>
      </c>
      <c r="G399" s="9">
        <f>IF(Data!G399&gt;0,Data!G399-4,"")</f>
        <v/>
      </c>
      <c r="H399" s="9">
        <f>IF(Data!H399&gt;0,Data!H399-4,"")</f>
        <v/>
      </c>
      <c r="K399" s="7">
        <f>IF((MAX(A399,B399,C399,D399)-MIN(A399,B399,C399,D399))&gt;3,1,"")</f>
        <v/>
      </c>
      <c r="L399" s="7">
        <f>IF((MAX(E399,F399,G399,H399)-MIN(E399,F399,G399,H399))&gt;3,1,"")</f>
        <v/>
      </c>
      <c r="M399" s="4">
        <f>IF(COUNT(A399:D399)&gt;0,IF(COUNT(E399:H399)&gt;0,SUM(K399,L399),0),"")</f>
        <v/>
      </c>
    </row>
    <row r="400">
      <c r="A400" s="9">
        <f>IF(Data!A400&gt;0,Data!A400-4,"")</f>
        <v/>
      </c>
      <c r="B400" s="9">
        <f>IF(Data!B400&gt;0,Data!B400-4,"")</f>
        <v/>
      </c>
      <c r="C400" s="9">
        <f>IF(Data!C400&gt;0,Data!C400-4,"")</f>
        <v/>
      </c>
      <c r="D400" s="9">
        <f>IF(Data!D400&gt;0,Data!D400-4,"")</f>
        <v/>
      </c>
      <c r="E400" s="9">
        <f>IF(Data!E400&gt;0,Data!E400-4,"")</f>
        <v/>
      </c>
      <c r="F400" s="9">
        <f>IF(Data!F400&gt;0,Data!F400-4,"")</f>
        <v/>
      </c>
      <c r="G400" s="9">
        <f>IF(Data!G400&gt;0,Data!G400-4,"")</f>
        <v/>
      </c>
      <c r="H400" s="9">
        <f>IF(Data!H400&gt;0,Data!H400-4,"")</f>
        <v/>
      </c>
      <c r="K400" s="7">
        <f>IF((MAX(A400,B400,C400,D400)-MIN(A400,B400,C400,D400))&gt;3,1,"")</f>
        <v/>
      </c>
      <c r="L400" s="7">
        <f>IF((MAX(E400,F400,G400,H400)-MIN(E400,F400,G400,H400))&gt;3,1,"")</f>
        <v/>
      </c>
      <c r="M400" s="4">
        <f>IF(COUNT(A400:D400)&gt;0,IF(COUNT(E400:H400)&gt;0,SUM(K400,L400),0),"")</f>
        <v/>
      </c>
    </row>
    <row r="401">
      <c r="A401" s="9">
        <f>IF(Data!A401&gt;0,Data!A401-4,"")</f>
        <v/>
      </c>
      <c r="B401" s="9">
        <f>IF(Data!B401&gt;0,Data!B401-4,"")</f>
        <v/>
      </c>
      <c r="C401" s="9">
        <f>IF(Data!C401&gt;0,Data!C401-4,"")</f>
        <v/>
      </c>
      <c r="D401" s="9">
        <f>IF(Data!D401&gt;0,Data!D401-4,"")</f>
        <v/>
      </c>
      <c r="E401" s="9">
        <f>IF(Data!E401&gt;0,Data!E401-4,"")</f>
        <v/>
      </c>
      <c r="F401" s="9">
        <f>IF(Data!F401&gt;0,Data!F401-4,"")</f>
        <v/>
      </c>
      <c r="G401" s="9">
        <f>IF(Data!G401&gt;0,Data!G401-4,"")</f>
        <v/>
      </c>
      <c r="H401" s="9">
        <f>IF(Data!H401&gt;0,Data!H401-4,"")</f>
        <v/>
      </c>
      <c r="K401" s="7">
        <f>IF((MAX(A401,B401,C401,D401)-MIN(A401,B401,C401,D401))&gt;3,1,"")</f>
        <v/>
      </c>
      <c r="L401" s="7">
        <f>IF((MAX(E401,F401,G401,H401)-MIN(E401,F401,G401,H401))&gt;3,1,"")</f>
        <v/>
      </c>
      <c r="M401" s="4">
        <f>IF(COUNT(A401:D401)&gt;0,IF(COUNT(E401:H401)&gt;0,SUM(K401,L401),0),"")</f>
        <v/>
      </c>
    </row>
    <row r="402">
      <c r="A402" s="9">
        <f>IF(Data!A402&gt;0,Data!A402-4,"")</f>
        <v/>
      </c>
      <c r="B402" s="9">
        <f>IF(Data!B402&gt;0,Data!B402-4,"")</f>
        <v/>
      </c>
      <c r="C402" s="9">
        <f>IF(Data!C402&gt;0,Data!C402-4,"")</f>
        <v/>
      </c>
      <c r="D402" s="9">
        <f>IF(Data!D402&gt;0,Data!D402-4,"")</f>
        <v/>
      </c>
      <c r="E402" s="9">
        <f>IF(Data!E402&gt;0,Data!E402-4,"")</f>
        <v/>
      </c>
      <c r="F402" s="9">
        <f>IF(Data!F402&gt;0,Data!F402-4,"")</f>
        <v/>
      </c>
      <c r="G402" s="9">
        <f>IF(Data!G402&gt;0,Data!G402-4,"")</f>
        <v/>
      </c>
      <c r="H402" s="9">
        <f>IF(Data!H402&gt;0,Data!H402-4,"")</f>
        <v/>
      </c>
      <c r="K402" s="7">
        <f>IF((MAX(A402,B402,C402,D402)-MIN(A402,B402,C402,D402))&gt;3,1,"")</f>
        <v/>
      </c>
      <c r="L402" s="7">
        <f>IF((MAX(E402,F402,G402,H402)-MIN(E402,F402,G402,H402))&gt;3,1,"")</f>
        <v/>
      </c>
      <c r="M402" s="4">
        <f>IF(COUNT(A402:D402)&gt;0,IF(COUNT(E402:H402)&gt;0,SUM(K402,L402),0),"")</f>
        <v/>
      </c>
    </row>
    <row r="403">
      <c r="A403" s="9">
        <f>IF(Data!A403&gt;0,Data!A403-4,"")</f>
        <v/>
      </c>
      <c r="B403" s="9">
        <f>IF(Data!B403&gt;0,Data!B403-4,"")</f>
        <v/>
      </c>
      <c r="C403" s="9">
        <f>IF(Data!C403&gt;0,Data!C403-4,"")</f>
        <v/>
      </c>
      <c r="D403" s="9">
        <f>IF(Data!D403&gt;0,Data!D403-4,"")</f>
        <v/>
      </c>
      <c r="E403" s="9">
        <f>IF(Data!E403&gt;0,Data!E403-4,"")</f>
        <v/>
      </c>
      <c r="F403" s="9">
        <f>IF(Data!F403&gt;0,Data!F403-4,"")</f>
        <v/>
      </c>
      <c r="G403" s="9">
        <f>IF(Data!G403&gt;0,Data!G403-4,"")</f>
        <v/>
      </c>
      <c r="H403" s="9">
        <f>IF(Data!H403&gt;0,Data!H403-4,"")</f>
        <v/>
      </c>
      <c r="K403" s="7">
        <f>IF((MAX(A403,B403,C403,D403)-MIN(A403,B403,C403,D403))&gt;3,1,"")</f>
        <v/>
      </c>
      <c r="L403" s="7">
        <f>IF((MAX(E403,F403,G403,H403)-MIN(E403,F403,G403,H403))&gt;3,1,"")</f>
        <v/>
      </c>
      <c r="M403" s="4">
        <f>IF(COUNT(A403:D403)&gt;0,IF(COUNT(E403:H403)&gt;0,SUM(K403,L403),0),"")</f>
        <v/>
      </c>
    </row>
    <row r="404">
      <c r="A404" s="9">
        <f>IF(Data!A404&gt;0,Data!A404-4,"")</f>
        <v/>
      </c>
      <c r="B404" s="9">
        <f>IF(Data!B404&gt;0,Data!B404-4,"")</f>
        <v/>
      </c>
      <c r="C404" s="9">
        <f>IF(Data!C404&gt;0,Data!C404-4,"")</f>
        <v/>
      </c>
      <c r="D404" s="9">
        <f>IF(Data!D404&gt;0,Data!D404-4,"")</f>
        <v/>
      </c>
      <c r="E404" s="9">
        <f>IF(Data!E404&gt;0,Data!E404-4,"")</f>
        <v/>
      </c>
      <c r="F404" s="9">
        <f>IF(Data!F404&gt;0,Data!F404-4,"")</f>
        <v/>
      </c>
      <c r="G404" s="9">
        <f>IF(Data!G404&gt;0,Data!G404-4,"")</f>
        <v/>
      </c>
      <c r="H404" s="9">
        <f>IF(Data!H404&gt;0,Data!H404-4,"")</f>
        <v/>
      </c>
      <c r="K404" s="7">
        <f>IF((MAX(A404,B404,C404,D404)-MIN(A404,B404,C404,D404))&gt;3,1,"")</f>
        <v/>
      </c>
      <c r="L404" s="7">
        <f>IF((MAX(E404,F404,G404,H404)-MIN(E404,F404,G404,H404))&gt;3,1,"")</f>
        <v/>
      </c>
      <c r="M404" s="4">
        <f>IF(COUNT(A404:D404)&gt;0,IF(COUNT(E404:H404)&gt;0,SUM(K404,L404),0),"")</f>
        <v/>
      </c>
    </row>
    <row r="405">
      <c r="A405" s="9">
        <f>IF(Data!A405&gt;0,Data!A405-4,"")</f>
        <v/>
      </c>
      <c r="B405" s="9">
        <f>IF(Data!B405&gt;0,Data!B405-4,"")</f>
        <v/>
      </c>
      <c r="C405" s="9">
        <f>IF(Data!C405&gt;0,Data!C405-4,"")</f>
        <v/>
      </c>
      <c r="D405" s="9">
        <f>IF(Data!D405&gt;0,Data!D405-4,"")</f>
        <v/>
      </c>
      <c r="E405" s="9">
        <f>IF(Data!E405&gt;0,Data!E405-4,"")</f>
        <v/>
      </c>
      <c r="F405" s="9">
        <f>IF(Data!F405&gt;0,Data!F405-4,"")</f>
        <v/>
      </c>
      <c r="G405" s="9">
        <f>IF(Data!G405&gt;0,Data!G405-4,"")</f>
        <v/>
      </c>
      <c r="H405" s="9">
        <f>IF(Data!H405&gt;0,Data!H405-4,"")</f>
        <v/>
      </c>
      <c r="K405" s="7">
        <f>IF((MAX(A405,B405,C405,D405)-MIN(A405,B405,C405,D405))&gt;3,1,"")</f>
        <v/>
      </c>
      <c r="L405" s="7">
        <f>IF((MAX(E405,F405,G405,H405)-MIN(E405,F405,G405,H405))&gt;3,1,"")</f>
        <v/>
      </c>
      <c r="M405" s="4">
        <f>IF(COUNT(A405:D405)&gt;0,IF(COUNT(E405:H405)&gt;0,SUM(K405,L405),0),"")</f>
        <v/>
      </c>
    </row>
    <row r="406">
      <c r="A406" s="9">
        <f>IF(Data!A406&gt;0,Data!A406-4,"")</f>
        <v/>
      </c>
      <c r="B406" s="9">
        <f>IF(Data!B406&gt;0,Data!B406-4,"")</f>
        <v/>
      </c>
      <c r="C406" s="9">
        <f>IF(Data!C406&gt;0,Data!C406-4,"")</f>
        <v/>
      </c>
      <c r="D406" s="9">
        <f>IF(Data!D406&gt;0,Data!D406-4,"")</f>
        <v/>
      </c>
      <c r="E406" s="9">
        <f>IF(Data!E406&gt;0,Data!E406-4,"")</f>
        <v/>
      </c>
      <c r="F406" s="9">
        <f>IF(Data!F406&gt;0,Data!F406-4,"")</f>
        <v/>
      </c>
      <c r="G406" s="9">
        <f>IF(Data!G406&gt;0,Data!G406-4,"")</f>
        <v/>
      </c>
      <c r="H406" s="9">
        <f>IF(Data!H406&gt;0,Data!H406-4,"")</f>
        <v/>
      </c>
      <c r="K406" s="7">
        <f>IF((MAX(A406,B406,C406,D406)-MIN(A406,B406,C406,D406))&gt;3,1,"")</f>
        <v/>
      </c>
      <c r="L406" s="7">
        <f>IF((MAX(E406,F406,G406,H406)-MIN(E406,F406,G406,H406))&gt;3,1,"")</f>
        <v/>
      </c>
      <c r="M406" s="4">
        <f>IF(COUNT(A406:D406)&gt;0,IF(COUNT(E406:H406)&gt;0,SUM(K406,L406),0),"")</f>
        <v/>
      </c>
    </row>
    <row r="407">
      <c r="A407" s="9">
        <f>IF(Data!A407&gt;0,Data!A407-4,"")</f>
        <v/>
      </c>
      <c r="B407" s="9">
        <f>IF(Data!B407&gt;0,Data!B407-4,"")</f>
        <v/>
      </c>
      <c r="C407" s="9">
        <f>IF(Data!C407&gt;0,Data!C407-4,"")</f>
        <v/>
      </c>
      <c r="D407" s="9">
        <f>IF(Data!D407&gt;0,Data!D407-4,"")</f>
        <v/>
      </c>
      <c r="E407" s="9">
        <f>IF(Data!E407&gt;0,Data!E407-4,"")</f>
        <v/>
      </c>
      <c r="F407" s="9">
        <f>IF(Data!F407&gt;0,Data!F407-4,"")</f>
        <v/>
      </c>
      <c r="G407" s="9">
        <f>IF(Data!G407&gt;0,Data!G407-4,"")</f>
        <v/>
      </c>
      <c r="H407" s="9">
        <f>IF(Data!H407&gt;0,Data!H407-4,"")</f>
        <v/>
      </c>
      <c r="K407" s="7">
        <f>IF((MAX(A407,B407,C407,D407)-MIN(A407,B407,C407,D407))&gt;3,1,"")</f>
        <v/>
      </c>
      <c r="L407" s="7">
        <f>IF((MAX(E407,F407,G407,H407)-MIN(E407,F407,G407,H407))&gt;3,1,"")</f>
        <v/>
      </c>
      <c r="M407" s="4">
        <f>IF(COUNT(A407:D407)&gt;0,IF(COUNT(E407:H407)&gt;0,SUM(K407,L407),0),"")</f>
        <v/>
      </c>
    </row>
    <row r="408">
      <c r="A408" s="9">
        <f>IF(Data!A408&gt;0,Data!A408-4,"")</f>
        <v/>
      </c>
      <c r="B408" s="9">
        <f>IF(Data!B408&gt;0,Data!B408-4,"")</f>
        <v/>
      </c>
      <c r="C408" s="9">
        <f>IF(Data!C408&gt;0,Data!C408-4,"")</f>
        <v/>
      </c>
      <c r="D408" s="9">
        <f>IF(Data!D408&gt;0,Data!D408-4,"")</f>
        <v/>
      </c>
      <c r="E408" s="9">
        <f>IF(Data!E408&gt;0,Data!E408-4,"")</f>
        <v/>
      </c>
      <c r="F408" s="9">
        <f>IF(Data!F408&gt;0,Data!F408-4,"")</f>
        <v/>
      </c>
      <c r="G408" s="9">
        <f>IF(Data!G408&gt;0,Data!G408-4,"")</f>
        <v/>
      </c>
      <c r="H408" s="9">
        <f>IF(Data!H408&gt;0,Data!H408-4,"")</f>
        <v/>
      </c>
      <c r="K408" s="7">
        <f>IF((MAX(A408,B408,C408,D408)-MIN(A408,B408,C408,D408))&gt;3,1,"")</f>
        <v/>
      </c>
      <c r="L408" s="7">
        <f>IF((MAX(E408,F408,G408,H408)-MIN(E408,F408,G408,H408))&gt;3,1,"")</f>
        <v/>
      </c>
      <c r="M408" s="4">
        <f>IF(COUNT(A408:D408)&gt;0,IF(COUNT(E408:H408)&gt;0,SUM(K408,L408),0),"")</f>
        <v/>
      </c>
    </row>
    <row r="409">
      <c r="A409" s="9">
        <f>IF(Data!A409&gt;0,Data!A409-4,"")</f>
        <v/>
      </c>
      <c r="B409" s="9">
        <f>IF(Data!B409&gt;0,Data!B409-4,"")</f>
        <v/>
      </c>
      <c r="C409" s="9">
        <f>IF(Data!C409&gt;0,Data!C409-4,"")</f>
        <v/>
      </c>
      <c r="D409" s="9">
        <f>IF(Data!D409&gt;0,Data!D409-4,"")</f>
        <v/>
      </c>
      <c r="E409" s="9">
        <f>IF(Data!E409&gt;0,Data!E409-4,"")</f>
        <v/>
      </c>
      <c r="F409" s="9">
        <f>IF(Data!F409&gt;0,Data!F409-4,"")</f>
        <v/>
      </c>
      <c r="G409" s="9">
        <f>IF(Data!G409&gt;0,Data!G409-4,"")</f>
        <v/>
      </c>
      <c r="H409" s="9">
        <f>IF(Data!H409&gt;0,Data!H409-4,"")</f>
        <v/>
      </c>
      <c r="K409" s="7">
        <f>IF((MAX(A409,B409,C409,D409)-MIN(A409,B409,C409,D409))&gt;3,1,"")</f>
        <v/>
      </c>
      <c r="L409" s="7">
        <f>IF((MAX(E409,F409,G409,H409)-MIN(E409,F409,G409,H409))&gt;3,1,"")</f>
        <v/>
      </c>
      <c r="M409" s="4">
        <f>IF(COUNT(A409:D409)&gt;0,IF(COUNT(E409:H409)&gt;0,SUM(K409,L409),0),"")</f>
        <v/>
      </c>
    </row>
    <row r="410">
      <c r="A410" s="9">
        <f>IF(Data!A410&gt;0,Data!A410-4,"")</f>
        <v/>
      </c>
      <c r="B410" s="9">
        <f>IF(Data!B410&gt;0,Data!B410-4,"")</f>
        <v/>
      </c>
      <c r="C410" s="9">
        <f>IF(Data!C410&gt;0,Data!C410-4,"")</f>
        <v/>
      </c>
      <c r="D410" s="9">
        <f>IF(Data!D410&gt;0,Data!D410-4,"")</f>
        <v/>
      </c>
      <c r="E410" s="9">
        <f>IF(Data!E410&gt;0,Data!E410-4,"")</f>
        <v/>
      </c>
      <c r="F410" s="9">
        <f>IF(Data!F410&gt;0,Data!F410-4,"")</f>
        <v/>
      </c>
      <c r="G410" s="9">
        <f>IF(Data!G410&gt;0,Data!G410-4,"")</f>
        <v/>
      </c>
      <c r="H410" s="9">
        <f>IF(Data!H410&gt;0,Data!H410-4,"")</f>
        <v/>
      </c>
      <c r="K410" s="7">
        <f>IF((MAX(A410,B410,C410,D410)-MIN(A410,B410,C410,D410))&gt;3,1,"")</f>
        <v/>
      </c>
      <c r="L410" s="7">
        <f>IF((MAX(E410,F410,G410,H410)-MIN(E410,F410,G410,H410))&gt;3,1,"")</f>
        <v/>
      </c>
      <c r="M410" s="4">
        <f>IF(COUNT(A410:D410)&gt;0,IF(COUNT(E410:H410)&gt;0,SUM(K410,L410),0),"")</f>
        <v/>
      </c>
    </row>
    <row r="411">
      <c r="A411" s="9">
        <f>IF(Data!A411&gt;0,Data!A411-4,"")</f>
        <v/>
      </c>
      <c r="B411" s="9">
        <f>IF(Data!B411&gt;0,Data!B411-4,"")</f>
        <v/>
      </c>
      <c r="C411" s="9">
        <f>IF(Data!C411&gt;0,Data!C411-4,"")</f>
        <v/>
      </c>
      <c r="D411" s="9">
        <f>IF(Data!D411&gt;0,Data!D411-4,"")</f>
        <v/>
      </c>
      <c r="E411" s="9">
        <f>IF(Data!E411&gt;0,Data!E411-4,"")</f>
        <v/>
      </c>
      <c r="F411" s="9">
        <f>IF(Data!F411&gt;0,Data!F411-4,"")</f>
        <v/>
      </c>
      <c r="G411" s="9">
        <f>IF(Data!G411&gt;0,Data!G411-4,"")</f>
        <v/>
      </c>
      <c r="H411" s="9">
        <f>IF(Data!H411&gt;0,Data!H411-4,"")</f>
        <v/>
      </c>
      <c r="K411" s="7">
        <f>IF((MAX(A411,B411,C411,D411)-MIN(A411,B411,C411,D411))&gt;3,1,"")</f>
        <v/>
      </c>
      <c r="L411" s="7">
        <f>IF((MAX(E411,F411,G411,H411)-MIN(E411,F411,G411,H411))&gt;3,1,"")</f>
        <v/>
      </c>
      <c r="M411" s="4">
        <f>IF(COUNT(A411:D411)&gt;0,IF(COUNT(E411:H411)&gt;0,SUM(K411,L411),0),"")</f>
        <v/>
      </c>
    </row>
    <row r="412">
      <c r="A412" s="9">
        <f>IF(Data!A412&gt;0,Data!A412-4,"")</f>
        <v/>
      </c>
      <c r="B412" s="9">
        <f>IF(Data!B412&gt;0,Data!B412-4,"")</f>
        <v/>
      </c>
      <c r="C412" s="9">
        <f>IF(Data!C412&gt;0,Data!C412-4,"")</f>
        <v/>
      </c>
      <c r="D412" s="9">
        <f>IF(Data!D412&gt;0,Data!D412-4,"")</f>
        <v/>
      </c>
      <c r="E412" s="9">
        <f>IF(Data!E412&gt;0,Data!E412-4,"")</f>
        <v/>
      </c>
      <c r="F412" s="9">
        <f>IF(Data!F412&gt;0,Data!F412-4,"")</f>
        <v/>
      </c>
      <c r="G412" s="9">
        <f>IF(Data!G412&gt;0,Data!G412-4,"")</f>
        <v/>
      </c>
      <c r="H412" s="9">
        <f>IF(Data!H412&gt;0,Data!H412-4,"")</f>
        <v/>
      </c>
      <c r="K412" s="7">
        <f>IF((MAX(A412,B412,C412,D412)-MIN(A412,B412,C412,D412))&gt;3,1,"")</f>
        <v/>
      </c>
      <c r="L412" s="7">
        <f>IF((MAX(E412,F412,G412,H412)-MIN(E412,F412,G412,H412))&gt;3,1,"")</f>
        <v/>
      </c>
      <c r="M412" s="4">
        <f>IF(COUNT(A412:D412)&gt;0,IF(COUNT(E412:H412)&gt;0,SUM(K412,L412),0),"")</f>
        <v/>
      </c>
    </row>
    <row r="413">
      <c r="A413" s="9">
        <f>IF(Data!A413&gt;0,Data!A413-4,"")</f>
        <v/>
      </c>
      <c r="B413" s="9">
        <f>IF(Data!B413&gt;0,Data!B413-4,"")</f>
        <v/>
      </c>
      <c r="C413" s="9">
        <f>IF(Data!C413&gt;0,Data!C413-4,"")</f>
        <v/>
      </c>
      <c r="D413" s="9">
        <f>IF(Data!D413&gt;0,Data!D413-4,"")</f>
        <v/>
      </c>
      <c r="E413" s="9">
        <f>IF(Data!E413&gt;0,Data!E413-4,"")</f>
        <v/>
      </c>
      <c r="F413" s="9">
        <f>IF(Data!F413&gt;0,Data!F413-4,"")</f>
        <v/>
      </c>
      <c r="G413" s="9">
        <f>IF(Data!G413&gt;0,Data!G413-4,"")</f>
        <v/>
      </c>
      <c r="H413" s="9">
        <f>IF(Data!H413&gt;0,Data!H413-4,"")</f>
        <v/>
      </c>
      <c r="K413" s="7">
        <f>IF((MAX(A413,B413,C413,D413)-MIN(A413,B413,C413,D413))&gt;3,1,"")</f>
        <v/>
      </c>
      <c r="L413" s="7">
        <f>IF((MAX(E413,F413,G413,H413)-MIN(E413,F413,G413,H413))&gt;3,1,"")</f>
        <v/>
      </c>
      <c r="M413" s="4">
        <f>IF(COUNT(A413:D413)&gt;0,IF(COUNT(E413:H413)&gt;0,SUM(K413,L413),0),"")</f>
        <v/>
      </c>
    </row>
    <row r="414">
      <c r="A414" s="9">
        <f>IF(Data!A414&gt;0,Data!A414-4,"")</f>
        <v/>
      </c>
      <c r="B414" s="9">
        <f>IF(Data!B414&gt;0,Data!B414-4,"")</f>
        <v/>
      </c>
      <c r="C414" s="9">
        <f>IF(Data!C414&gt;0,Data!C414-4,"")</f>
        <v/>
      </c>
      <c r="D414" s="9">
        <f>IF(Data!D414&gt;0,Data!D414-4,"")</f>
        <v/>
      </c>
      <c r="E414" s="9">
        <f>IF(Data!E414&gt;0,Data!E414-4,"")</f>
        <v/>
      </c>
      <c r="F414" s="9">
        <f>IF(Data!F414&gt;0,Data!F414-4,"")</f>
        <v/>
      </c>
      <c r="G414" s="9">
        <f>IF(Data!G414&gt;0,Data!G414-4,"")</f>
        <v/>
      </c>
      <c r="H414" s="9">
        <f>IF(Data!H414&gt;0,Data!H414-4,"")</f>
        <v/>
      </c>
      <c r="K414" s="7">
        <f>IF((MAX(A414,B414,C414,D414)-MIN(A414,B414,C414,D414))&gt;3,1,"")</f>
        <v/>
      </c>
      <c r="L414" s="7">
        <f>IF((MAX(E414,F414,G414,H414)-MIN(E414,F414,G414,H414))&gt;3,1,"")</f>
        <v/>
      </c>
      <c r="M414" s="4">
        <f>IF(COUNT(A414:D414)&gt;0,IF(COUNT(E414:H414)&gt;0,SUM(K414,L414),0),"")</f>
        <v/>
      </c>
    </row>
    <row r="415">
      <c r="A415" s="9">
        <f>IF(Data!A415&gt;0,Data!A415-4,"")</f>
        <v/>
      </c>
      <c r="B415" s="9">
        <f>IF(Data!B415&gt;0,Data!B415-4,"")</f>
        <v/>
      </c>
      <c r="C415" s="9">
        <f>IF(Data!C415&gt;0,Data!C415-4,"")</f>
        <v/>
      </c>
      <c r="D415" s="9">
        <f>IF(Data!D415&gt;0,Data!D415-4,"")</f>
        <v/>
      </c>
      <c r="E415" s="9">
        <f>IF(Data!E415&gt;0,Data!E415-4,"")</f>
        <v/>
      </c>
      <c r="F415" s="9">
        <f>IF(Data!F415&gt;0,Data!F415-4,"")</f>
        <v/>
      </c>
      <c r="G415" s="9">
        <f>IF(Data!G415&gt;0,Data!G415-4,"")</f>
        <v/>
      </c>
      <c r="H415" s="9">
        <f>IF(Data!H415&gt;0,Data!H415-4,"")</f>
        <v/>
      </c>
      <c r="K415" s="7">
        <f>IF((MAX(A415,B415,C415,D415)-MIN(A415,B415,C415,D415))&gt;3,1,"")</f>
        <v/>
      </c>
      <c r="L415" s="7">
        <f>IF((MAX(E415,F415,G415,H415)-MIN(E415,F415,G415,H415))&gt;3,1,"")</f>
        <v/>
      </c>
      <c r="M415" s="4">
        <f>IF(COUNT(A415:D415)&gt;0,IF(COUNT(E415:H415)&gt;0,SUM(K415,L415),0),"")</f>
        <v/>
      </c>
    </row>
    <row r="416">
      <c r="A416" s="9">
        <f>IF(Data!A416&gt;0,Data!A416-4,"")</f>
        <v/>
      </c>
      <c r="B416" s="9">
        <f>IF(Data!B416&gt;0,Data!B416-4,"")</f>
        <v/>
      </c>
      <c r="C416" s="9">
        <f>IF(Data!C416&gt;0,Data!C416-4,"")</f>
        <v/>
      </c>
      <c r="D416" s="9">
        <f>IF(Data!D416&gt;0,Data!D416-4,"")</f>
        <v/>
      </c>
      <c r="E416" s="9">
        <f>IF(Data!E416&gt;0,Data!E416-4,"")</f>
        <v/>
      </c>
      <c r="F416" s="9">
        <f>IF(Data!F416&gt;0,Data!F416-4,"")</f>
        <v/>
      </c>
      <c r="G416" s="9">
        <f>IF(Data!G416&gt;0,Data!G416-4,"")</f>
        <v/>
      </c>
      <c r="H416" s="9">
        <f>IF(Data!H416&gt;0,Data!H416-4,"")</f>
        <v/>
      </c>
      <c r="K416" s="7">
        <f>IF((MAX(A416,B416,C416,D416)-MIN(A416,B416,C416,D416))&gt;3,1,"")</f>
        <v/>
      </c>
      <c r="L416" s="7">
        <f>IF((MAX(E416,F416,G416,H416)-MIN(E416,F416,G416,H416))&gt;3,1,"")</f>
        <v/>
      </c>
      <c r="M416" s="4">
        <f>IF(COUNT(A416:D416)&gt;0,IF(COUNT(E416:H416)&gt;0,SUM(K416,L416),0),"")</f>
        <v/>
      </c>
    </row>
    <row r="417">
      <c r="A417" s="9">
        <f>IF(Data!A417&gt;0,Data!A417-4,"")</f>
        <v/>
      </c>
      <c r="B417" s="9">
        <f>IF(Data!B417&gt;0,Data!B417-4,"")</f>
        <v/>
      </c>
      <c r="C417" s="9">
        <f>IF(Data!C417&gt;0,Data!C417-4,"")</f>
        <v/>
      </c>
      <c r="D417" s="9">
        <f>IF(Data!D417&gt;0,Data!D417-4,"")</f>
        <v/>
      </c>
      <c r="E417" s="9">
        <f>IF(Data!E417&gt;0,Data!E417-4,"")</f>
        <v/>
      </c>
      <c r="F417" s="9">
        <f>IF(Data!F417&gt;0,Data!F417-4,"")</f>
        <v/>
      </c>
      <c r="G417" s="9">
        <f>IF(Data!G417&gt;0,Data!G417-4,"")</f>
        <v/>
      </c>
      <c r="H417" s="9">
        <f>IF(Data!H417&gt;0,Data!H417-4,"")</f>
        <v/>
      </c>
      <c r="K417" s="7">
        <f>IF((MAX(A417,B417,C417,D417)-MIN(A417,B417,C417,D417))&gt;3,1,"")</f>
        <v/>
      </c>
      <c r="L417" s="7">
        <f>IF((MAX(E417,F417,G417,H417)-MIN(E417,F417,G417,H417))&gt;3,1,"")</f>
        <v/>
      </c>
      <c r="M417" s="4">
        <f>IF(COUNT(A417:D417)&gt;0,IF(COUNT(E417:H417)&gt;0,SUM(K417,L417),0),"")</f>
        <v/>
      </c>
    </row>
    <row r="418">
      <c r="A418" s="9">
        <f>IF(Data!A418&gt;0,Data!A418-4,"")</f>
        <v/>
      </c>
      <c r="B418" s="9">
        <f>IF(Data!B418&gt;0,Data!B418-4,"")</f>
        <v/>
      </c>
      <c r="C418" s="9">
        <f>IF(Data!C418&gt;0,Data!C418-4,"")</f>
        <v/>
      </c>
      <c r="D418" s="9">
        <f>IF(Data!D418&gt;0,Data!D418-4,"")</f>
        <v/>
      </c>
      <c r="E418" s="9">
        <f>IF(Data!E418&gt;0,Data!E418-4,"")</f>
        <v/>
      </c>
      <c r="F418" s="9">
        <f>IF(Data!F418&gt;0,Data!F418-4,"")</f>
        <v/>
      </c>
      <c r="G418" s="9">
        <f>IF(Data!G418&gt;0,Data!G418-4,"")</f>
        <v/>
      </c>
      <c r="H418" s="9">
        <f>IF(Data!H418&gt;0,Data!H418-4,"")</f>
        <v/>
      </c>
      <c r="K418" s="7">
        <f>IF((MAX(A418,B418,C418,D418)-MIN(A418,B418,C418,D418))&gt;3,1,"")</f>
        <v/>
      </c>
      <c r="L418" s="7">
        <f>IF((MAX(E418,F418,G418,H418)-MIN(E418,F418,G418,H418))&gt;3,1,"")</f>
        <v/>
      </c>
      <c r="M418" s="4">
        <f>IF(COUNT(A418:D418)&gt;0,IF(COUNT(E418:H418)&gt;0,SUM(K418,L418),0),"")</f>
        <v/>
      </c>
    </row>
    <row r="419">
      <c r="A419" s="9">
        <f>IF(Data!A419&gt;0,Data!A419-4,"")</f>
        <v/>
      </c>
      <c r="B419" s="9">
        <f>IF(Data!B419&gt;0,Data!B419-4,"")</f>
        <v/>
      </c>
      <c r="C419" s="9">
        <f>IF(Data!C419&gt;0,Data!C419-4,"")</f>
        <v/>
      </c>
      <c r="D419" s="9">
        <f>IF(Data!D419&gt;0,Data!D419-4,"")</f>
        <v/>
      </c>
      <c r="E419" s="9">
        <f>IF(Data!E419&gt;0,Data!E419-4,"")</f>
        <v/>
      </c>
      <c r="F419" s="9">
        <f>IF(Data!F419&gt;0,Data!F419-4,"")</f>
        <v/>
      </c>
      <c r="G419" s="9">
        <f>IF(Data!G419&gt;0,Data!G419-4,"")</f>
        <v/>
      </c>
      <c r="H419" s="9">
        <f>IF(Data!H419&gt;0,Data!H419-4,"")</f>
        <v/>
      </c>
      <c r="K419" s="7">
        <f>IF((MAX(A419,B419,C419,D419)-MIN(A419,B419,C419,D419))&gt;3,1,"")</f>
        <v/>
      </c>
      <c r="L419" s="7">
        <f>IF((MAX(E419,F419,G419,H419)-MIN(E419,F419,G419,H419))&gt;3,1,"")</f>
        <v/>
      </c>
      <c r="M419" s="4">
        <f>IF(COUNT(A419:D419)&gt;0,IF(COUNT(E419:H419)&gt;0,SUM(K419,L419),0),"")</f>
        <v/>
      </c>
    </row>
    <row r="420">
      <c r="A420" s="9">
        <f>IF(Data!A420&gt;0,Data!A420-4,"")</f>
        <v/>
      </c>
      <c r="B420" s="9">
        <f>IF(Data!B420&gt;0,Data!B420-4,"")</f>
        <v/>
      </c>
      <c r="C420" s="9">
        <f>IF(Data!C420&gt;0,Data!C420-4,"")</f>
        <v/>
      </c>
      <c r="D420" s="9">
        <f>IF(Data!D420&gt;0,Data!D420-4,"")</f>
        <v/>
      </c>
      <c r="E420" s="9">
        <f>IF(Data!E420&gt;0,Data!E420-4,"")</f>
        <v/>
      </c>
      <c r="F420" s="9">
        <f>IF(Data!F420&gt;0,Data!F420-4,"")</f>
        <v/>
      </c>
      <c r="G420" s="9">
        <f>IF(Data!G420&gt;0,Data!G420-4,"")</f>
        <v/>
      </c>
      <c r="H420" s="9">
        <f>IF(Data!H420&gt;0,Data!H420-4,"")</f>
        <v/>
      </c>
      <c r="K420" s="7">
        <f>IF((MAX(A420,B420,C420,D420)-MIN(A420,B420,C420,D420))&gt;3,1,"")</f>
        <v/>
      </c>
      <c r="L420" s="7">
        <f>IF((MAX(E420,F420,G420,H420)-MIN(E420,F420,G420,H420))&gt;3,1,"")</f>
        <v/>
      </c>
      <c r="M420" s="4">
        <f>IF(COUNT(A420:D420)&gt;0,IF(COUNT(E420:H420)&gt;0,SUM(K420,L420),0),"")</f>
        <v/>
      </c>
    </row>
    <row r="421">
      <c r="A421" s="9">
        <f>IF(Data!A421&gt;0,Data!A421-4,"")</f>
        <v/>
      </c>
      <c r="B421" s="9">
        <f>IF(Data!B421&gt;0,Data!B421-4,"")</f>
        <v/>
      </c>
      <c r="C421" s="9">
        <f>IF(Data!C421&gt;0,Data!C421-4,"")</f>
        <v/>
      </c>
      <c r="D421" s="9">
        <f>IF(Data!D421&gt;0,Data!D421-4,"")</f>
        <v/>
      </c>
      <c r="E421" s="9">
        <f>IF(Data!E421&gt;0,Data!E421-4,"")</f>
        <v/>
      </c>
      <c r="F421" s="9">
        <f>IF(Data!F421&gt;0,Data!F421-4,"")</f>
        <v/>
      </c>
      <c r="G421" s="9">
        <f>IF(Data!G421&gt;0,Data!G421-4,"")</f>
        <v/>
      </c>
      <c r="H421" s="9">
        <f>IF(Data!H421&gt;0,Data!H421-4,"")</f>
        <v/>
      </c>
      <c r="K421" s="7">
        <f>IF((MAX(A421,B421,C421,D421)-MIN(A421,B421,C421,D421))&gt;3,1,"")</f>
        <v/>
      </c>
      <c r="L421" s="7">
        <f>IF((MAX(E421,F421,G421,H421)-MIN(E421,F421,G421,H421))&gt;3,1,"")</f>
        <v/>
      </c>
      <c r="M421" s="4">
        <f>IF(COUNT(A421:D421)&gt;0,IF(COUNT(E421:H421)&gt;0,SUM(K421,L421),0),"")</f>
        <v/>
      </c>
    </row>
    <row r="422">
      <c r="A422" s="9">
        <f>IF(Data!A422&gt;0,Data!A422-4,"")</f>
        <v/>
      </c>
      <c r="B422" s="9">
        <f>IF(Data!B422&gt;0,Data!B422-4,"")</f>
        <v/>
      </c>
      <c r="C422" s="9">
        <f>IF(Data!C422&gt;0,Data!C422-4,"")</f>
        <v/>
      </c>
      <c r="D422" s="9">
        <f>IF(Data!D422&gt;0,Data!D422-4,"")</f>
        <v/>
      </c>
      <c r="E422" s="9">
        <f>IF(Data!E422&gt;0,Data!E422-4,"")</f>
        <v/>
      </c>
      <c r="F422" s="9">
        <f>IF(Data!F422&gt;0,Data!F422-4,"")</f>
        <v/>
      </c>
      <c r="G422" s="9">
        <f>IF(Data!G422&gt;0,Data!G422-4,"")</f>
        <v/>
      </c>
      <c r="H422" s="9">
        <f>IF(Data!H422&gt;0,Data!H422-4,"")</f>
        <v/>
      </c>
      <c r="K422" s="7">
        <f>IF((MAX(A422,B422,C422,D422)-MIN(A422,B422,C422,D422))&gt;3,1,"")</f>
        <v/>
      </c>
      <c r="L422" s="7">
        <f>IF((MAX(E422,F422,G422,H422)-MIN(E422,F422,G422,H422))&gt;3,1,"")</f>
        <v/>
      </c>
      <c r="M422" s="4">
        <f>IF(COUNT(A422:D422)&gt;0,IF(COUNT(E422:H422)&gt;0,SUM(K422,L422),0),"")</f>
        <v/>
      </c>
    </row>
    <row r="423">
      <c r="A423" s="9">
        <f>IF(Data!A423&gt;0,Data!A423-4,"")</f>
        <v/>
      </c>
      <c r="B423" s="9">
        <f>IF(Data!B423&gt;0,Data!B423-4,"")</f>
        <v/>
      </c>
      <c r="C423" s="9">
        <f>IF(Data!C423&gt;0,Data!C423-4,"")</f>
        <v/>
      </c>
      <c r="D423" s="9">
        <f>IF(Data!D423&gt;0,Data!D423-4,"")</f>
        <v/>
      </c>
      <c r="E423" s="9">
        <f>IF(Data!E423&gt;0,Data!E423-4,"")</f>
        <v/>
      </c>
      <c r="F423" s="9">
        <f>IF(Data!F423&gt;0,Data!F423-4,"")</f>
        <v/>
      </c>
      <c r="G423" s="9">
        <f>IF(Data!G423&gt;0,Data!G423-4,"")</f>
        <v/>
      </c>
      <c r="H423" s="9">
        <f>IF(Data!H423&gt;0,Data!H423-4,"")</f>
        <v/>
      </c>
      <c r="K423" s="7">
        <f>IF((MAX(A423,B423,C423,D423)-MIN(A423,B423,C423,D423))&gt;3,1,"")</f>
        <v/>
      </c>
      <c r="L423" s="7">
        <f>IF((MAX(E423,F423,G423,H423)-MIN(E423,F423,G423,H423))&gt;3,1,"")</f>
        <v/>
      </c>
      <c r="M423" s="4">
        <f>IF(COUNT(A423:D423)&gt;0,IF(COUNT(E423:H423)&gt;0,SUM(K423,L423),0),"")</f>
        <v/>
      </c>
    </row>
    <row r="424">
      <c r="A424" s="9">
        <f>IF(Data!A424&gt;0,Data!A424-4,"")</f>
        <v/>
      </c>
      <c r="B424" s="9">
        <f>IF(Data!B424&gt;0,Data!B424-4,"")</f>
        <v/>
      </c>
      <c r="C424" s="9">
        <f>IF(Data!C424&gt;0,Data!C424-4,"")</f>
        <v/>
      </c>
      <c r="D424" s="9">
        <f>IF(Data!D424&gt;0,Data!D424-4,"")</f>
        <v/>
      </c>
      <c r="E424" s="9">
        <f>IF(Data!E424&gt;0,Data!E424-4,"")</f>
        <v/>
      </c>
      <c r="F424" s="9">
        <f>IF(Data!F424&gt;0,Data!F424-4,"")</f>
        <v/>
      </c>
      <c r="G424" s="9">
        <f>IF(Data!G424&gt;0,Data!G424-4,"")</f>
        <v/>
      </c>
      <c r="H424" s="9">
        <f>IF(Data!H424&gt;0,Data!H424-4,"")</f>
        <v/>
      </c>
      <c r="K424" s="7">
        <f>IF((MAX(A424,B424,C424,D424)-MIN(A424,B424,C424,D424))&gt;3,1,"")</f>
        <v/>
      </c>
      <c r="L424" s="7">
        <f>IF((MAX(E424,F424,G424,H424)-MIN(E424,F424,G424,H424))&gt;3,1,"")</f>
        <v/>
      </c>
      <c r="M424" s="4">
        <f>IF(COUNT(A424:D424)&gt;0,IF(COUNT(E424:H424)&gt;0,SUM(K424,L424),0),"")</f>
        <v/>
      </c>
    </row>
    <row r="425">
      <c r="A425" s="9">
        <f>IF(Data!A425&gt;0,Data!A425-4,"")</f>
        <v/>
      </c>
      <c r="B425" s="9">
        <f>IF(Data!B425&gt;0,Data!B425-4,"")</f>
        <v/>
      </c>
      <c r="C425" s="9">
        <f>IF(Data!C425&gt;0,Data!C425-4,"")</f>
        <v/>
      </c>
      <c r="D425" s="9">
        <f>IF(Data!D425&gt;0,Data!D425-4,"")</f>
        <v/>
      </c>
      <c r="E425" s="9">
        <f>IF(Data!E425&gt;0,Data!E425-4,"")</f>
        <v/>
      </c>
      <c r="F425" s="9">
        <f>IF(Data!F425&gt;0,Data!F425-4,"")</f>
        <v/>
      </c>
      <c r="G425" s="9">
        <f>IF(Data!G425&gt;0,Data!G425-4,"")</f>
        <v/>
      </c>
      <c r="H425" s="9">
        <f>IF(Data!H425&gt;0,Data!H425-4,"")</f>
        <v/>
      </c>
      <c r="K425" s="7">
        <f>IF((MAX(A425,B425,C425,D425)-MIN(A425,B425,C425,D425))&gt;3,1,"")</f>
        <v/>
      </c>
      <c r="L425" s="7">
        <f>IF((MAX(E425,F425,G425,H425)-MIN(E425,F425,G425,H425))&gt;3,1,"")</f>
        <v/>
      </c>
      <c r="M425" s="4">
        <f>IF(COUNT(A425:D425)&gt;0,IF(COUNT(E425:H425)&gt;0,SUM(K425,L425),0),"")</f>
        <v/>
      </c>
    </row>
    <row r="426">
      <c r="A426" s="9">
        <f>IF(Data!A426&gt;0,Data!A426-4,"")</f>
        <v/>
      </c>
      <c r="B426" s="9">
        <f>IF(Data!B426&gt;0,Data!B426-4,"")</f>
        <v/>
      </c>
      <c r="C426" s="9">
        <f>IF(Data!C426&gt;0,Data!C426-4,"")</f>
        <v/>
      </c>
      <c r="D426" s="9">
        <f>IF(Data!D426&gt;0,Data!D426-4,"")</f>
        <v/>
      </c>
      <c r="E426" s="9">
        <f>IF(Data!E426&gt;0,Data!E426-4,"")</f>
        <v/>
      </c>
      <c r="F426" s="9">
        <f>IF(Data!F426&gt;0,Data!F426-4,"")</f>
        <v/>
      </c>
      <c r="G426" s="9">
        <f>IF(Data!G426&gt;0,Data!G426-4,"")</f>
        <v/>
      </c>
      <c r="H426" s="9">
        <f>IF(Data!H426&gt;0,Data!H426-4,"")</f>
        <v/>
      </c>
      <c r="K426" s="7">
        <f>IF((MAX(A426,B426,C426,D426)-MIN(A426,B426,C426,D426))&gt;3,1,"")</f>
        <v/>
      </c>
      <c r="L426" s="7">
        <f>IF((MAX(E426,F426,G426,H426)-MIN(E426,F426,G426,H426))&gt;3,1,"")</f>
        <v/>
      </c>
      <c r="M426" s="4">
        <f>IF(COUNT(A426:D426)&gt;0,IF(COUNT(E426:H426)&gt;0,SUM(K426,L426),0),"")</f>
        <v/>
      </c>
    </row>
    <row r="427">
      <c r="A427" s="9">
        <f>IF(Data!A427&gt;0,Data!A427-4,"")</f>
        <v/>
      </c>
      <c r="B427" s="9">
        <f>IF(Data!B427&gt;0,Data!B427-4,"")</f>
        <v/>
      </c>
      <c r="C427" s="9">
        <f>IF(Data!C427&gt;0,Data!C427-4,"")</f>
        <v/>
      </c>
      <c r="D427" s="9">
        <f>IF(Data!D427&gt;0,Data!D427-4,"")</f>
        <v/>
      </c>
      <c r="E427" s="9">
        <f>IF(Data!E427&gt;0,Data!E427-4,"")</f>
        <v/>
      </c>
      <c r="F427" s="9">
        <f>IF(Data!F427&gt;0,Data!F427-4,"")</f>
        <v/>
      </c>
      <c r="G427" s="9">
        <f>IF(Data!G427&gt;0,Data!G427-4,"")</f>
        <v/>
      </c>
      <c r="H427" s="9">
        <f>IF(Data!H427&gt;0,Data!H427-4,"")</f>
        <v/>
      </c>
      <c r="K427" s="7">
        <f>IF((MAX(A427,B427,C427,D427)-MIN(A427,B427,C427,D427))&gt;3,1,"")</f>
        <v/>
      </c>
      <c r="L427" s="7">
        <f>IF((MAX(E427,F427,G427,H427)-MIN(E427,F427,G427,H427))&gt;3,1,"")</f>
        <v/>
      </c>
      <c r="M427" s="4">
        <f>IF(COUNT(A427:D427)&gt;0,IF(COUNT(E427:H427)&gt;0,SUM(K427,L427),0),"")</f>
        <v/>
      </c>
    </row>
    <row r="428">
      <c r="A428" s="9">
        <f>IF(Data!A428&gt;0,Data!A428-4,"")</f>
        <v/>
      </c>
      <c r="B428" s="9">
        <f>IF(Data!B428&gt;0,Data!B428-4,"")</f>
        <v/>
      </c>
      <c r="C428" s="9">
        <f>IF(Data!C428&gt;0,Data!C428-4,"")</f>
        <v/>
      </c>
      <c r="D428" s="9">
        <f>IF(Data!D428&gt;0,Data!D428-4,"")</f>
        <v/>
      </c>
      <c r="E428" s="9">
        <f>IF(Data!E428&gt;0,Data!E428-4,"")</f>
        <v/>
      </c>
      <c r="F428" s="9">
        <f>IF(Data!F428&gt;0,Data!F428-4,"")</f>
        <v/>
      </c>
      <c r="G428" s="9">
        <f>IF(Data!G428&gt;0,Data!G428-4,"")</f>
        <v/>
      </c>
      <c r="H428" s="9">
        <f>IF(Data!H428&gt;0,Data!H428-4,"")</f>
        <v/>
      </c>
      <c r="K428" s="7">
        <f>IF((MAX(A428,B428,C428,D428)-MIN(A428,B428,C428,D428))&gt;3,1,"")</f>
        <v/>
      </c>
      <c r="L428" s="7">
        <f>IF((MAX(E428,F428,G428,H428)-MIN(E428,F428,G428,H428))&gt;3,1,"")</f>
        <v/>
      </c>
      <c r="M428" s="4">
        <f>IF(COUNT(A428:D428)&gt;0,IF(COUNT(E428:H428)&gt;0,SUM(K428,L428),0),"")</f>
        <v/>
      </c>
    </row>
    <row r="429">
      <c r="A429" s="9">
        <f>IF(Data!A429&gt;0,Data!A429-4,"")</f>
        <v/>
      </c>
      <c r="B429" s="9">
        <f>IF(Data!B429&gt;0,Data!B429-4,"")</f>
        <v/>
      </c>
      <c r="C429" s="9">
        <f>IF(Data!C429&gt;0,Data!C429-4,"")</f>
        <v/>
      </c>
      <c r="D429" s="9">
        <f>IF(Data!D429&gt;0,Data!D429-4,"")</f>
        <v/>
      </c>
      <c r="E429" s="9">
        <f>IF(Data!E429&gt;0,Data!E429-4,"")</f>
        <v/>
      </c>
      <c r="F429" s="9">
        <f>IF(Data!F429&gt;0,Data!F429-4,"")</f>
        <v/>
      </c>
      <c r="G429" s="9">
        <f>IF(Data!G429&gt;0,Data!G429-4,"")</f>
        <v/>
      </c>
      <c r="H429" s="9">
        <f>IF(Data!H429&gt;0,Data!H429-4,"")</f>
        <v/>
      </c>
      <c r="K429" s="7">
        <f>IF((MAX(A429,B429,C429,D429)-MIN(A429,B429,C429,D429))&gt;3,1,"")</f>
        <v/>
      </c>
      <c r="L429" s="7">
        <f>IF((MAX(E429,F429,G429,H429)-MIN(E429,F429,G429,H429))&gt;3,1,"")</f>
        <v/>
      </c>
      <c r="M429" s="4">
        <f>IF(COUNT(A429:D429)&gt;0,IF(COUNT(E429:H429)&gt;0,SUM(K429,L429),0),"")</f>
        <v/>
      </c>
    </row>
    <row r="430">
      <c r="A430" s="9">
        <f>IF(Data!A430&gt;0,Data!A430-4,"")</f>
        <v/>
      </c>
      <c r="B430" s="9">
        <f>IF(Data!B430&gt;0,Data!B430-4,"")</f>
        <v/>
      </c>
      <c r="C430" s="9">
        <f>IF(Data!C430&gt;0,Data!C430-4,"")</f>
        <v/>
      </c>
      <c r="D430" s="9">
        <f>IF(Data!D430&gt;0,Data!D430-4,"")</f>
        <v/>
      </c>
      <c r="E430" s="9">
        <f>IF(Data!E430&gt;0,Data!E430-4,"")</f>
        <v/>
      </c>
      <c r="F430" s="9">
        <f>IF(Data!F430&gt;0,Data!F430-4,"")</f>
        <v/>
      </c>
      <c r="G430" s="9">
        <f>IF(Data!G430&gt;0,Data!G430-4,"")</f>
        <v/>
      </c>
      <c r="H430" s="9">
        <f>IF(Data!H430&gt;0,Data!H430-4,"")</f>
        <v/>
      </c>
      <c r="K430" s="7">
        <f>IF((MAX(A430,B430,C430,D430)-MIN(A430,B430,C430,D430))&gt;3,1,"")</f>
        <v/>
      </c>
      <c r="L430" s="7">
        <f>IF((MAX(E430,F430,G430,H430)-MIN(E430,F430,G430,H430))&gt;3,1,"")</f>
        <v/>
      </c>
      <c r="M430" s="4">
        <f>IF(COUNT(A430:D430)&gt;0,IF(COUNT(E430:H430)&gt;0,SUM(K430,L430),0),"")</f>
        <v/>
      </c>
    </row>
    <row r="431">
      <c r="A431" s="9">
        <f>IF(Data!A431&gt;0,Data!A431-4,"")</f>
        <v/>
      </c>
      <c r="B431" s="9">
        <f>IF(Data!B431&gt;0,Data!B431-4,"")</f>
        <v/>
      </c>
      <c r="C431" s="9">
        <f>IF(Data!C431&gt;0,Data!C431-4,"")</f>
        <v/>
      </c>
      <c r="D431" s="9">
        <f>IF(Data!D431&gt;0,Data!D431-4,"")</f>
        <v/>
      </c>
      <c r="E431" s="9">
        <f>IF(Data!E431&gt;0,Data!E431-4,"")</f>
        <v/>
      </c>
      <c r="F431" s="9">
        <f>IF(Data!F431&gt;0,Data!F431-4,"")</f>
        <v/>
      </c>
      <c r="G431" s="9">
        <f>IF(Data!G431&gt;0,Data!G431-4,"")</f>
        <v/>
      </c>
      <c r="H431" s="9">
        <f>IF(Data!H431&gt;0,Data!H431-4,"")</f>
        <v/>
      </c>
      <c r="K431" s="7">
        <f>IF((MAX(A431,B431,C431,D431)-MIN(A431,B431,C431,D431))&gt;3,1,"")</f>
        <v/>
      </c>
      <c r="L431" s="7">
        <f>IF((MAX(E431,F431,G431,H431)-MIN(E431,F431,G431,H431))&gt;3,1,"")</f>
        <v/>
      </c>
      <c r="M431" s="4">
        <f>IF(COUNT(A431:D431)&gt;0,IF(COUNT(E431:H431)&gt;0,SUM(K431,L431),0),"")</f>
        <v/>
      </c>
    </row>
    <row r="432">
      <c r="A432" s="9">
        <f>IF(Data!A432&gt;0,Data!A432-4,"")</f>
        <v/>
      </c>
      <c r="B432" s="9">
        <f>IF(Data!B432&gt;0,Data!B432-4,"")</f>
        <v/>
      </c>
      <c r="C432" s="9">
        <f>IF(Data!C432&gt;0,Data!C432-4,"")</f>
        <v/>
      </c>
      <c r="D432" s="9">
        <f>IF(Data!D432&gt;0,Data!D432-4,"")</f>
        <v/>
      </c>
      <c r="E432" s="9">
        <f>IF(Data!E432&gt;0,Data!E432-4,"")</f>
        <v/>
      </c>
      <c r="F432" s="9">
        <f>IF(Data!F432&gt;0,Data!F432-4,"")</f>
        <v/>
      </c>
      <c r="G432" s="9">
        <f>IF(Data!G432&gt;0,Data!G432-4,"")</f>
        <v/>
      </c>
      <c r="H432" s="9">
        <f>IF(Data!H432&gt;0,Data!H432-4,"")</f>
        <v/>
      </c>
      <c r="K432" s="7">
        <f>IF((MAX(A432,B432,C432,D432)-MIN(A432,B432,C432,D432))&gt;3,1,"")</f>
        <v/>
      </c>
      <c r="L432" s="7">
        <f>IF((MAX(E432,F432,G432,H432)-MIN(E432,F432,G432,H432))&gt;3,1,"")</f>
        <v/>
      </c>
      <c r="M432" s="4">
        <f>IF(COUNT(A432:D432)&gt;0,IF(COUNT(E432:H432)&gt;0,SUM(K432,L432),0),"")</f>
        <v/>
      </c>
    </row>
    <row r="433">
      <c r="A433" s="9">
        <f>IF(Data!A433&gt;0,Data!A433-4,"")</f>
        <v/>
      </c>
      <c r="B433" s="9">
        <f>IF(Data!B433&gt;0,Data!B433-4,"")</f>
        <v/>
      </c>
      <c r="C433" s="9">
        <f>IF(Data!C433&gt;0,Data!C433-4,"")</f>
        <v/>
      </c>
      <c r="D433" s="9">
        <f>IF(Data!D433&gt;0,Data!D433-4,"")</f>
        <v/>
      </c>
      <c r="E433" s="9">
        <f>IF(Data!E433&gt;0,Data!E433-4,"")</f>
        <v/>
      </c>
      <c r="F433" s="9">
        <f>IF(Data!F433&gt;0,Data!F433-4,"")</f>
        <v/>
      </c>
      <c r="G433" s="9">
        <f>IF(Data!G433&gt;0,Data!G433-4,"")</f>
        <v/>
      </c>
      <c r="H433" s="9">
        <f>IF(Data!H433&gt;0,Data!H433-4,"")</f>
        <v/>
      </c>
      <c r="K433" s="7">
        <f>IF((MAX(A433,B433,C433,D433)-MIN(A433,B433,C433,D433))&gt;3,1,"")</f>
        <v/>
      </c>
      <c r="L433" s="7">
        <f>IF((MAX(E433,F433,G433,H433)-MIN(E433,F433,G433,H433))&gt;3,1,"")</f>
        <v/>
      </c>
      <c r="M433" s="4">
        <f>IF(COUNT(A433:D433)&gt;0,IF(COUNT(E433:H433)&gt;0,SUM(K433,L433),0),"")</f>
        <v/>
      </c>
    </row>
    <row r="434">
      <c r="A434" s="9">
        <f>IF(Data!A434&gt;0,Data!A434-4,"")</f>
        <v/>
      </c>
      <c r="B434" s="9">
        <f>IF(Data!B434&gt;0,Data!B434-4,"")</f>
        <v/>
      </c>
      <c r="C434" s="9">
        <f>IF(Data!C434&gt;0,Data!C434-4,"")</f>
        <v/>
      </c>
      <c r="D434" s="9">
        <f>IF(Data!D434&gt;0,Data!D434-4,"")</f>
        <v/>
      </c>
      <c r="E434" s="9">
        <f>IF(Data!E434&gt;0,Data!E434-4,"")</f>
        <v/>
      </c>
      <c r="F434" s="9">
        <f>IF(Data!F434&gt;0,Data!F434-4,"")</f>
        <v/>
      </c>
      <c r="G434" s="9">
        <f>IF(Data!G434&gt;0,Data!G434-4,"")</f>
        <v/>
      </c>
      <c r="H434" s="9">
        <f>IF(Data!H434&gt;0,Data!H434-4,"")</f>
        <v/>
      </c>
      <c r="K434" s="7">
        <f>IF((MAX(A434,B434,C434,D434)-MIN(A434,B434,C434,D434))&gt;3,1,"")</f>
        <v/>
      </c>
      <c r="L434" s="7">
        <f>IF((MAX(E434,F434,G434,H434)-MIN(E434,F434,G434,H434))&gt;3,1,"")</f>
        <v/>
      </c>
      <c r="M434" s="4">
        <f>IF(COUNT(A434:D434)&gt;0,IF(COUNT(E434:H434)&gt;0,SUM(K434,L434),0),"")</f>
        <v/>
      </c>
    </row>
    <row r="435">
      <c r="A435" s="9">
        <f>IF(Data!A435&gt;0,Data!A435-4,"")</f>
        <v/>
      </c>
      <c r="B435" s="9">
        <f>IF(Data!B435&gt;0,Data!B435-4,"")</f>
        <v/>
      </c>
      <c r="C435" s="9">
        <f>IF(Data!C435&gt;0,Data!C435-4,"")</f>
        <v/>
      </c>
      <c r="D435" s="9">
        <f>IF(Data!D435&gt;0,Data!D435-4,"")</f>
        <v/>
      </c>
      <c r="E435" s="9">
        <f>IF(Data!E435&gt;0,Data!E435-4,"")</f>
        <v/>
      </c>
      <c r="F435" s="9">
        <f>IF(Data!F435&gt;0,Data!F435-4,"")</f>
        <v/>
      </c>
      <c r="G435" s="9">
        <f>IF(Data!G435&gt;0,Data!G435-4,"")</f>
        <v/>
      </c>
      <c r="H435" s="9">
        <f>IF(Data!H435&gt;0,Data!H435-4,"")</f>
        <v/>
      </c>
      <c r="K435" s="7">
        <f>IF((MAX(A435,B435,C435,D435)-MIN(A435,B435,C435,D435))&gt;3,1,"")</f>
        <v/>
      </c>
      <c r="L435" s="7">
        <f>IF((MAX(E435,F435,G435,H435)-MIN(E435,F435,G435,H435))&gt;3,1,"")</f>
        <v/>
      </c>
      <c r="M435" s="4">
        <f>IF(COUNT(A435:D435)&gt;0,IF(COUNT(E435:H435)&gt;0,SUM(K435,L435),0),"")</f>
        <v/>
      </c>
    </row>
    <row r="436">
      <c r="A436" s="9">
        <f>IF(Data!A436&gt;0,Data!A436-4,"")</f>
        <v/>
      </c>
      <c r="B436" s="9">
        <f>IF(Data!B436&gt;0,Data!B436-4,"")</f>
        <v/>
      </c>
      <c r="C436" s="9">
        <f>IF(Data!C436&gt;0,Data!C436-4,"")</f>
        <v/>
      </c>
      <c r="D436" s="9">
        <f>IF(Data!D436&gt;0,Data!D436-4,"")</f>
        <v/>
      </c>
      <c r="E436" s="9">
        <f>IF(Data!E436&gt;0,Data!E436-4,"")</f>
        <v/>
      </c>
      <c r="F436" s="9">
        <f>IF(Data!F436&gt;0,Data!F436-4,"")</f>
        <v/>
      </c>
      <c r="G436" s="9">
        <f>IF(Data!G436&gt;0,Data!G436-4,"")</f>
        <v/>
      </c>
      <c r="H436" s="9">
        <f>IF(Data!H436&gt;0,Data!H436-4,"")</f>
        <v/>
      </c>
      <c r="K436" s="7">
        <f>IF((MAX(A436,B436,C436,D436)-MIN(A436,B436,C436,D436))&gt;3,1,"")</f>
        <v/>
      </c>
      <c r="L436" s="7">
        <f>IF((MAX(E436,F436,G436,H436)-MIN(E436,F436,G436,H436))&gt;3,1,"")</f>
        <v/>
      </c>
      <c r="M436" s="4">
        <f>IF(COUNT(A436:D436)&gt;0,IF(COUNT(E436:H436)&gt;0,SUM(K436,L436),0),"")</f>
        <v/>
      </c>
    </row>
    <row r="437">
      <c r="A437" s="9">
        <f>IF(Data!A437&gt;0,Data!A437-4,"")</f>
        <v/>
      </c>
      <c r="B437" s="9">
        <f>IF(Data!B437&gt;0,Data!B437-4,"")</f>
        <v/>
      </c>
      <c r="C437" s="9">
        <f>IF(Data!C437&gt;0,Data!C437-4,"")</f>
        <v/>
      </c>
      <c r="D437" s="9">
        <f>IF(Data!D437&gt;0,Data!D437-4,"")</f>
        <v/>
      </c>
      <c r="E437" s="9">
        <f>IF(Data!E437&gt;0,Data!E437-4,"")</f>
        <v/>
      </c>
      <c r="F437" s="9">
        <f>IF(Data!F437&gt;0,Data!F437-4,"")</f>
        <v/>
      </c>
      <c r="G437" s="9">
        <f>IF(Data!G437&gt;0,Data!G437-4,"")</f>
        <v/>
      </c>
      <c r="H437" s="9">
        <f>IF(Data!H437&gt;0,Data!H437-4,"")</f>
        <v/>
      </c>
      <c r="K437" s="7">
        <f>IF((MAX(A437,B437,C437,D437)-MIN(A437,B437,C437,D437))&gt;3,1,"")</f>
        <v/>
      </c>
      <c r="L437" s="7">
        <f>IF((MAX(E437,F437,G437,H437)-MIN(E437,F437,G437,H437))&gt;3,1,"")</f>
        <v/>
      </c>
      <c r="M437" s="4">
        <f>IF(COUNT(A437:D437)&gt;0,IF(COUNT(E437:H437)&gt;0,SUM(K437,L437),0),"")</f>
        <v/>
      </c>
    </row>
    <row r="438">
      <c r="A438" s="9">
        <f>IF(Data!A438&gt;0,Data!A438-4,"")</f>
        <v/>
      </c>
      <c r="B438" s="9">
        <f>IF(Data!B438&gt;0,Data!B438-4,"")</f>
        <v/>
      </c>
      <c r="C438" s="9">
        <f>IF(Data!C438&gt;0,Data!C438-4,"")</f>
        <v/>
      </c>
      <c r="D438" s="9">
        <f>IF(Data!D438&gt;0,Data!D438-4,"")</f>
        <v/>
      </c>
      <c r="E438" s="9">
        <f>IF(Data!E438&gt;0,Data!E438-4,"")</f>
        <v/>
      </c>
      <c r="F438" s="9">
        <f>IF(Data!F438&gt;0,Data!F438-4,"")</f>
        <v/>
      </c>
      <c r="G438" s="9">
        <f>IF(Data!G438&gt;0,Data!G438-4,"")</f>
        <v/>
      </c>
      <c r="H438" s="9">
        <f>IF(Data!H438&gt;0,Data!H438-4,"")</f>
        <v/>
      </c>
      <c r="K438" s="7">
        <f>IF((MAX(A438,B438,C438,D438)-MIN(A438,B438,C438,D438))&gt;3,1,"")</f>
        <v/>
      </c>
      <c r="L438" s="7">
        <f>IF((MAX(E438,F438,G438,H438)-MIN(E438,F438,G438,H438))&gt;3,1,"")</f>
        <v/>
      </c>
      <c r="M438" s="4">
        <f>IF(COUNT(A438:D438)&gt;0,IF(COUNT(E438:H438)&gt;0,SUM(K438,L438),0),"")</f>
        <v/>
      </c>
    </row>
    <row r="439">
      <c r="A439" s="9">
        <f>IF(Data!A439&gt;0,Data!A439-4,"")</f>
        <v/>
      </c>
      <c r="B439" s="9">
        <f>IF(Data!B439&gt;0,Data!B439-4,"")</f>
        <v/>
      </c>
      <c r="C439" s="9">
        <f>IF(Data!C439&gt;0,Data!C439-4,"")</f>
        <v/>
      </c>
      <c r="D439" s="9">
        <f>IF(Data!D439&gt;0,Data!D439-4,"")</f>
        <v/>
      </c>
      <c r="E439" s="9">
        <f>IF(Data!E439&gt;0,Data!E439-4,"")</f>
        <v/>
      </c>
      <c r="F439" s="9">
        <f>IF(Data!F439&gt;0,Data!F439-4,"")</f>
        <v/>
      </c>
      <c r="G439" s="9">
        <f>IF(Data!G439&gt;0,Data!G439-4,"")</f>
        <v/>
      </c>
      <c r="H439" s="9">
        <f>IF(Data!H439&gt;0,Data!H439-4,"")</f>
        <v/>
      </c>
      <c r="K439" s="7">
        <f>IF((MAX(A439,B439,C439,D439)-MIN(A439,B439,C439,D439))&gt;3,1,"")</f>
        <v/>
      </c>
      <c r="L439" s="7">
        <f>IF((MAX(E439,F439,G439,H439)-MIN(E439,F439,G439,H439))&gt;3,1,"")</f>
        <v/>
      </c>
      <c r="M439" s="4">
        <f>IF(COUNT(A439:D439)&gt;0,IF(COUNT(E439:H439)&gt;0,SUM(K439,L439),0),"")</f>
        <v/>
      </c>
    </row>
    <row r="440">
      <c r="A440" s="9">
        <f>IF(Data!A440&gt;0,Data!A440-4,"")</f>
        <v/>
      </c>
      <c r="B440" s="9">
        <f>IF(Data!B440&gt;0,Data!B440-4,"")</f>
        <v/>
      </c>
      <c r="C440" s="9">
        <f>IF(Data!C440&gt;0,Data!C440-4,"")</f>
        <v/>
      </c>
      <c r="D440" s="9">
        <f>IF(Data!D440&gt;0,Data!D440-4,"")</f>
        <v/>
      </c>
      <c r="E440" s="9">
        <f>IF(Data!E440&gt;0,Data!E440-4,"")</f>
        <v/>
      </c>
      <c r="F440" s="9">
        <f>IF(Data!F440&gt;0,Data!F440-4,"")</f>
        <v/>
      </c>
      <c r="G440" s="9">
        <f>IF(Data!G440&gt;0,Data!G440-4,"")</f>
        <v/>
      </c>
      <c r="H440" s="9">
        <f>IF(Data!H440&gt;0,Data!H440-4,"")</f>
        <v/>
      </c>
      <c r="K440" s="7">
        <f>IF((MAX(A440,B440,C440,D440)-MIN(A440,B440,C440,D440))&gt;3,1,"")</f>
        <v/>
      </c>
      <c r="L440" s="7">
        <f>IF((MAX(E440,F440,G440,H440)-MIN(E440,F440,G440,H440))&gt;3,1,"")</f>
        <v/>
      </c>
      <c r="M440" s="4">
        <f>IF(COUNT(A440:D440)&gt;0,IF(COUNT(E440:H440)&gt;0,SUM(K440,L440),0),"")</f>
        <v/>
      </c>
    </row>
    <row r="441">
      <c r="A441" s="9">
        <f>IF(Data!A441&gt;0,Data!A441-4,"")</f>
        <v/>
      </c>
      <c r="B441" s="9">
        <f>IF(Data!B441&gt;0,Data!B441-4,"")</f>
        <v/>
      </c>
      <c r="C441" s="9">
        <f>IF(Data!C441&gt;0,Data!C441-4,"")</f>
        <v/>
      </c>
      <c r="D441" s="9">
        <f>IF(Data!D441&gt;0,Data!D441-4,"")</f>
        <v/>
      </c>
      <c r="E441" s="9">
        <f>IF(Data!E441&gt;0,Data!E441-4,"")</f>
        <v/>
      </c>
      <c r="F441" s="9">
        <f>IF(Data!F441&gt;0,Data!F441-4,"")</f>
        <v/>
      </c>
      <c r="G441" s="9">
        <f>IF(Data!G441&gt;0,Data!G441-4,"")</f>
        <v/>
      </c>
      <c r="H441" s="9">
        <f>IF(Data!H441&gt;0,Data!H441-4,"")</f>
        <v/>
      </c>
      <c r="K441" s="7">
        <f>IF((MAX(A441,B441,C441,D441)-MIN(A441,B441,C441,D441))&gt;3,1,"")</f>
        <v/>
      </c>
      <c r="L441" s="7">
        <f>IF((MAX(E441,F441,G441,H441)-MIN(E441,F441,G441,H441))&gt;3,1,"")</f>
        <v/>
      </c>
      <c r="M441" s="4">
        <f>IF(COUNT(A441:D441)&gt;0,IF(COUNT(E441:H441)&gt;0,SUM(K441,L441),0),"")</f>
        <v/>
      </c>
    </row>
    <row r="442">
      <c r="A442" s="9">
        <f>IF(Data!A442&gt;0,Data!A442-4,"")</f>
        <v/>
      </c>
      <c r="B442" s="9">
        <f>IF(Data!B442&gt;0,Data!B442-4,"")</f>
        <v/>
      </c>
      <c r="C442" s="9">
        <f>IF(Data!C442&gt;0,Data!C442-4,"")</f>
        <v/>
      </c>
      <c r="D442" s="9">
        <f>IF(Data!D442&gt;0,Data!D442-4,"")</f>
        <v/>
      </c>
      <c r="E442" s="9">
        <f>IF(Data!E442&gt;0,Data!E442-4,"")</f>
        <v/>
      </c>
      <c r="F442" s="9">
        <f>IF(Data!F442&gt;0,Data!F442-4,"")</f>
        <v/>
      </c>
      <c r="G442" s="9">
        <f>IF(Data!G442&gt;0,Data!G442-4,"")</f>
        <v/>
      </c>
      <c r="H442" s="9">
        <f>IF(Data!H442&gt;0,Data!H442-4,"")</f>
        <v/>
      </c>
      <c r="K442" s="7">
        <f>IF((MAX(A442,B442,C442,D442)-MIN(A442,B442,C442,D442))&gt;3,1,"")</f>
        <v/>
      </c>
      <c r="L442" s="7">
        <f>IF((MAX(E442,F442,G442,H442)-MIN(E442,F442,G442,H442))&gt;3,1,"")</f>
        <v/>
      </c>
      <c r="M442" s="4">
        <f>IF(COUNT(A442:D442)&gt;0,IF(COUNT(E442:H442)&gt;0,SUM(K442,L442),0),"")</f>
        <v/>
      </c>
    </row>
    <row r="443">
      <c r="A443" s="9">
        <f>IF(Data!A443&gt;0,Data!A443-4,"")</f>
        <v/>
      </c>
      <c r="B443" s="9">
        <f>IF(Data!B443&gt;0,Data!B443-4,"")</f>
        <v/>
      </c>
      <c r="C443" s="9">
        <f>IF(Data!C443&gt;0,Data!C443-4,"")</f>
        <v/>
      </c>
      <c r="D443" s="9">
        <f>IF(Data!D443&gt;0,Data!D443-4,"")</f>
        <v/>
      </c>
      <c r="E443" s="9">
        <f>IF(Data!E443&gt;0,Data!E443-4,"")</f>
        <v/>
      </c>
      <c r="F443" s="9">
        <f>IF(Data!F443&gt;0,Data!F443-4,"")</f>
        <v/>
      </c>
      <c r="G443" s="9">
        <f>IF(Data!G443&gt;0,Data!G443-4,"")</f>
        <v/>
      </c>
      <c r="H443" s="9">
        <f>IF(Data!H443&gt;0,Data!H443-4,"")</f>
        <v/>
      </c>
      <c r="K443" s="7">
        <f>IF((MAX(A443,B443,C443,D443)-MIN(A443,B443,C443,D443))&gt;3,1,"")</f>
        <v/>
      </c>
      <c r="L443" s="7">
        <f>IF((MAX(E443,F443,G443,H443)-MIN(E443,F443,G443,H443))&gt;3,1,"")</f>
        <v/>
      </c>
      <c r="M443" s="4">
        <f>IF(COUNT(A443:D443)&gt;0,IF(COUNT(E443:H443)&gt;0,SUM(K443,L443),0),"")</f>
        <v/>
      </c>
    </row>
    <row r="444">
      <c r="A444" s="9">
        <f>IF(Data!A444&gt;0,Data!A444-4,"")</f>
        <v/>
      </c>
      <c r="B444" s="9">
        <f>IF(Data!B444&gt;0,Data!B444-4,"")</f>
        <v/>
      </c>
      <c r="C444" s="9">
        <f>IF(Data!C444&gt;0,Data!C444-4,"")</f>
        <v/>
      </c>
      <c r="D444" s="9">
        <f>IF(Data!D444&gt;0,Data!D444-4,"")</f>
        <v/>
      </c>
      <c r="E444" s="9">
        <f>IF(Data!E444&gt;0,Data!E444-4,"")</f>
        <v/>
      </c>
      <c r="F444" s="9">
        <f>IF(Data!F444&gt;0,Data!F444-4,"")</f>
        <v/>
      </c>
      <c r="G444" s="9">
        <f>IF(Data!G444&gt;0,Data!G444-4,"")</f>
        <v/>
      </c>
      <c r="H444" s="9">
        <f>IF(Data!H444&gt;0,Data!H444-4,"")</f>
        <v/>
      </c>
      <c r="K444" s="7">
        <f>IF((MAX(A444,B444,C444,D444)-MIN(A444,B444,C444,D444))&gt;3,1,"")</f>
        <v/>
      </c>
      <c r="L444" s="7">
        <f>IF((MAX(E444,F444,G444,H444)-MIN(E444,F444,G444,H444))&gt;3,1,"")</f>
        <v/>
      </c>
      <c r="M444" s="4">
        <f>IF(COUNT(A444:D444)&gt;0,IF(COUNT(E444:H444)&gt;0,SUM(K444,L444),0),"")</f>
        <v/>
      </c>
    </row>
    <row r="445">
      <c r="A445" s="9">
        <f>IF(Data!A445&gt;0,Data!A445-4,"")</f>
        <v/>
      </c>
      <c r="B445" s="9">
        <f>IF(Data!B445&gt;0,Data!B445-4,"")</f>
        <v/>
      </c>
      <c r="C445" s="9">
        <f>IF(Data!C445&gt;0,Data!C445-4,"")</f>
        <v/>
      </c>
      <c r="D445" s="9">
        <f>IF(Data!D445&gt;0,Data!D445-4,"")</f>
        <v/>
      </c>
      <c r="E445" s="9">
        <f>IF(Data!E445&gt;0,Data!E445-4,"")</f>
        <v/>
      </c>
      <c r="F445" s="9">
        <f>IF(Data!F445&gt;0,Data!F445-4,"")</f>
        <v/>
      </c>
      <c r="G445" s="9">
        <f>IF(Data!G445&gt;0,Data!G445-4,"")</f>
        <v/>
      </c>
      <c r="H445" s="9">
        <f>IF(Data!H445&gt;0,Data!H445-4,"")</f>
        <v/>
      </c>
      <c r="K445" s="7">
        <f>IF((MAX(A445,B445,C445,D445)-MIN(A445,B445,C445,D445))&gt;3,1,"")</f>
        <v/>
      </c>
      <c r="L445" s="7">
        <f>IF((MAX(E445,F445,G445,H445)-MIN(E445,F445,G445,H445))&gt;3,1,"")</f>
        <v/>
      </c>
      <c r="M445" s="4">
        <f>IF(COUNT(A445:D445)&gt;0,IF(COUNT(E445:H445)&gt;0,SUM(K445,L445),0),"")</f>
        <v/>
      </c>
    </row>
    <row r="446">
      <c r="A446" s="9">
        <f>IF(Data!A446&gt;0,Data!A446-4,"")</f>
        <v/>
      </c>
      <c r="B446" s="9">
        <f>IF(Data!B446&gt;0,Data!B446-4,"")</f>
        <v/>
      </c>
      <c r="C446" s="9">
        <f>IF(Data!C446&gt;0,Data!C446-4,"")</f>
        <v/>
      </c>
      <c r="D446" s="9">
        <f>IF(Data!D446&gt;0,Data!D446-4,"")</f>
        <v/>
      </c>
      <c r="E446" s="9">
        <f>IF(Data!E446&gt;0,Data!E446-4,"")</f>
        <v/>
      </c>
      <c r="F446" s="9">
        <f>IF(Data!F446&gt;0,Data!F446-4,"")</f>
        <v/>
      </c>
      <c r="G446" s="9">
        <f>IF(Data!G446&gt;0,Data!G446-4,"")</f>
        <v/>
      </c>
      <c r="H446" s="9">
        <f>IF(Data!H446&gt;0,Data!H446-4,"")</f>
        <v/>
      </c>
      <c r="K446" s="7">
        <f>IF((MAX(A446,B446,C446,D446)-MIN(A446,B446,C446,D446))&gt;3,1,"")</f>
        <v/>
      </c>
      <c r="L446" s="7">
        <f>IF((MAX(E446,F446,G446,H446)-MIN(E446,F446,G446,H446))&gt;3,1,"")</f>
        <v/>
      </c>
      <c r="M446" s="4">
        <f>IF(COUNT(A446:D446)&gt;0,IF(COUNT(E446:H446)&gt;0,SUM(K446,L446),0),"")</f>
        <v/>
      </c>
    </row>
    <row r="447">
      <c r="A447" s="9">
        <f>IF(Data!A447&gt;0,Data!A447-4,"")</f>
        <v/>
      </c>
      <c r="B447" s="9">
        <f>IF(Data!B447&gt;0,Data!B447-4,"")</f>
        <v/>
      </c>
      <c r="C447" s="9">
        <f>IF(Data!C447&gt;0,Data!C447-4,"")</f>
        <v/>
      </c>
      <c r="D447" s="9">
        <f>IF(Data!D447&gt;0,Data!D447-4,"")</f>
        <v/>
      </c>
      <c r="E447" s="9">
        <f>IF(Data!E447&gt;0,Data!E447-4,"")</f>
        <v/>
      </c>
      <c r="F447" s="9">
        <f>IF(Data!F447&gt;0,Data!F447-4,"")</f>
        <v/>
      </c>
      <c r="G447" s="9">
        <f>IF(Data!G447&gt;0,Data!G447-4,"")</f>
        <v/>
      </c>
      <c r="H447" s="9">
        <f>IF(Data!H447&gt;0,Data!H447-4,"")</f>
        <v/>
      </c>
      <c r="K447" s="7">
        <f>IF((MAX(A447,B447,C447,D447)-MIN(A447,B447,C447,D447))&gt;3,1,"")</f>
        <v/>
      </c>
      <c r="L447" s="7">
        <f>IF((MAX(E447,F447,G447,H447)-MIN(E447,F447,G447,H447))&gt;3,1,"")</f>
        <v/>
      </c>
      <c r="M447" s="4">
        <f>IF(COUNT(A447:D447)&gt;0,IF(COUNT(E447:H447)&gt;0,SUM(K447,L447),0),"")</f>
        <v/>
      </c>
    </row>
    <row r="448">
      <c r="A448" s="9">
        <f>IF(Data!A448&gt;0,Data!A448-4,"")</f>
        <v/>
      </c>
      <c r="B448" s="9">
        <f>IF(Data!B448&gt;0,Data!B448-4,"")</f>
        <v/>
      </c>
      <c r="C448" s="9">
        <f>IF(Data!C448&gt;0,Data!C448-4,"")</f>
        <v/>
      </c>
      <c r="D448" s="9">
        <f>IF(Data!D448&gt;0,Data!D448-4,"")</f>
        <v/>
      </c>
      <c r="E448" s="9">
        <f>IF(Data!E448&gt;0,Data!E448-4,"")</f>
        <v/>
      </c>
      <c r="F448" s="9">
        <f>IF(Data!F448&gt;0,Data!F448-4,"")</f>
        <v/>
      </c>
      <c r="G448" s="9">
        <f>IF(Data!G448&gt;0,Data!G448-4,"")</f>
        <v/>
      </c>
      <c r="H448" s="9">
        <f>IF(Data!H448&gt;0,Data!H448-4,"")</f>
        <v/>
      </c>
      <c r="K448" s="7">
        <f>IF((MAX(A448,B448,C448,D448)-MIN(A448,B448,C448,D448))&gt;3,1,"")</f>
        <v/>
      </c>
      <c r="L448" s="7">
        <f>IF((MAX(E448,F448,G448,H448)-MIN(E448,F448,G448,H448))&gt;3,1,"")</f>
        <v/>
      </c>
      <c r="M448" s="4">
        <f>IF(COUNT(A448:D448)&gt;0,IF(COUNT(E448:H448)&gt;0,SUM(K448,L448),0),"")</f>
        <v/>
      </c>
    </row>
    <row r="449">
      <c r="A449" s="9">
        <f>IF(Data!A449&gt;0,Data!A449-4,"")</f>
        <v/>
      </c>
      <c r="B449" s="9">
        <f>IF(Data!B449&gt;0,Data!B449-4,"")</f>
        <v/>
      </c>
      <c r="C449" s="9">
        <f>IF(Data!C449&gt;0,Data!C449-4,"")</f>
        <v/>
      </c>
      <c r="D449" s="9">
        <f>IF(Data!D449&gt;0,Data!D449-4,"")</f>
        <v/>
      </c>
      <c r="E449" s="9">
        <f>IF(Data!E449&gt;0,Data!E449-4,"")</f>
        <v/>
      </c>
      <c r="F449" s="9">
        <f>IF(Data!F449&gt;0,Data!F449-4,"")</f>
        <v/>
      </c>
      <c r="G449" s="9">
        <f>IF(Data!G449&gt;0,Data!G449-4,"")</f>
        <v/>
      </c>
      <c r="H449" s="9">
        <f>IF(Data!H449&gt;0,Data!H449-4,"")</f>
        <v/>
      </c>
      <c r="K449" s="7">
        <f>IF((MAX(A449,B449,C449,D449)-MIN(A449,B449,C449,D449))&gt;3,1,"")</f>
        <v/>
      </c>
      <c r="L449" s="7">
        <f>IF((MAX(E449,F449,G449,H449)-MIN(E449,F449,G449,H449))&gt;3,1,"")</f>
        <v/>
      </c>
      <c r="M449" s="4">
        <f>IF(COUNT(A449:D449)&gt;0,IF(COUNT(E449:H449)&gt;0,SUM(K449,L449),0),"")</f>
        <v/>
      </c>
    </row>
    <row r="450">
      <c r="A450" s="9">
        <f>IF(Data!A450&gt;0,Data!A450-4,"")</f>
        <v/>
      </c>
      <c r="B450" s="9">
        <f>IF(Data!B450&gt;0,Data!B450-4,"")</f>
        <v/>
      </c>
      <c r="C450" s="9">
        <f>IF(Data!C450&gt;0,Data!C450-4,"")</f>
        <v/>
      </c>
      <c r="D450" s="9">
        <f>IF(Data!D450&gt;0,Data!D450-4,"")</f>
        <v/>
      </c>
      <c r="E450" s="9">
        <f>IF(Data!E450&gt;0,Data!E450-4,"")</f>
        <v/>
      </c>
      <c r="F450" s="9">
        <f>IF(Data!F450&gt;0,Data!F450-4,"")</f>
        <v/>
      </c>
      <c r="G450" s="9">
        <f>IF(Data!G450&gt;0,Data!G450-4,"")</f>
        <v/>
      </c>
      <c r="H450" s="9">
        <f>IF(Data!H450&gt;0,Data!H450-4,"")</f>
        <v/>
      </c>
      <c r="K450" s="7">
        <f>IF((MAX(A450,B450,C450,D450)-MIN(A450,B450,C450,D450))&gt;3,1,"")</f>
        <v/>
      </c>
      <c r="L450" s="7">
        <f>IF((MAX(E450,F450,G450,H450)-MIN(E450,F450,G450,H450))&gt;3,1,"")</f>
        <v/>
      </c>
      <c r="M450" s="4">
        <f>IF(COUNT(A450:D450)&gt;0,IF(COUNT(E450:H450)&gt;0,SUM(K450,L450),0),"")</f>
        <v/>
      </c>
    </row>
    <row r="451">
      <c r="A451" s="9">
        <f>IF(Data!A451&gt;0,Data!A451-4,"")</f>
        <v/>
      </c>
      <c r="B451" s="9">
        <f>IF(Data!B451&gt;0,Data!B451-4,"")</f>
        <v/>
      </c>
      <c r="C451" s="9">
        <f>IF(Data!C451&gt;0,Data!C451-4,"")</f>
        <v/>
      </c>
      <c r="D451" s="9">
        <f>IF(Data!D451&gt;0,Data!D451-4,"")</f>
        <v/>
      </c>
      <c r="E451" s="9">
        <f>IF(Data!E451&gt;0,Data!E451-4,"")</f>
        <v/>
      </c>
      <c r="F451" s="9">
        <f>IF(Data!F451&gt;0,Data!F451-4,"")</f>
        <v/>
      </c>
      <c r="G451" s="9">
        <f>IF(Data!G451&gt;0,Data!G451-4,"")</f>
        <v/>
      </c>
      <c r="H451" s="9">
        <f>IF(Data!H451&gt;0,Data!H451-4,"")</f>
        <v/>
      </c>
      <c r="K451" s="7">
        <f>IF((MAX(A451,B451,C451,D451)-MIN(A451,B451,C451,D451))&gt;3,1,"")</f>
        <v/>
      </c>
      <c r="L451" s="7">
        <f>IF((MAX(E451,F451,G451,H451)-MIN(E451,F451,G451,H451))&gt;3,1,"")</f>
        <v/>
      </c>
      <c r="M451" s="4">
        <f>IF(COUNT(A451:D451)&gt;0,IF(COUNT(E451:H451)&gt;0,SUM(K451,L451),0),"")</f>
        <v/>
      </c>
    </row>
    <row r="452">
      <c r="A452" s="9">
        <f>IF(Data!A452&gt;0,Data!A452-4,"")</f>
        <v/>
      </c>
      <c r="B452" s="9">
        <f>IF(Data!B452&gt;0,Data!B452-4,"")</f>
        <v/>
      </c>
      <c r="C452" s="9">
        <f>IF(Data!C452&gt;0,Data!C452-4,"")</f>
        <v/>
      </c>
      <c r="D452" s="9">
        <f>IF(Data!D452&gt;0,Data!D452-4,"")</f>
        <v/>
      </c>
      <c r="E452" s="9">
        <f>IF(Data!E452&gt;0,Data!E452-4,"")</f>
        <v/>
      </c>
      <c r="F452" s="9">
        <f>IF(Data!F452&gt;0,Data!F452-4,"")</f>
        <v/>
      </c>
      <c r="G452" s="9">
        <f>IF(Data!G452&gt;0,Data!G452-4,"")</f>
        <v/>
      </c>
      <c r="H452" s="9">
        <f>IF(Data!H452&gt;0,Data!H452-4,"")</f>
        <v/>
      </c>
      <c r="K452" s="7">
        <f>IF((MAX(A452,B452,C452,D452)-MIN(A452,B452,C452,D452))&gt;3,1,"")</f>
        <v/>
      </c>
      <c r="L452" s="7">
        <f>IF((MAX(E452,F452,G452,H452)-MIN(E452,F452,G452,H452))&gt;3,1,"")</f>
        <v/>
      </c>
      <c r="M452" s="4">
        <f>IF(COUNT(A452:D452)&gt;0,IF(COUNT(E452:H452)&gt;0,SUM(K452,L452),0),"")</f>
        <v/>
      </c>
    </row>
    <row r="453">
      <c r="A453" s="9">
        <f>IF(Data!A453&gt;0,Data!A453-4,"")</f>
        <v/>
      </c>
      <c r="B453" s="9">
        <f>IF(Data!B453&gt;0,Data!B453-4,"")</f>
        <v/>
      </c>
      <c r="C453" s="9">
        <f>IF(Data!C453&gt;0,Data!C453-4,"")</f>
        <v/>
      </c>
      <c r="D453" s="9">
        <f>IF(Data!D453&gt;0,Data!D453-4,"")</f>
        <v/>
      </c>
      <c r="E453" s="9">
        <f>IF(Data!E453&gt;0,Data!E453-4,"")</f>
        <v/>
      </c>
      <c r="F453" s="9">
        <f>IF(Data!F453&gt;0,Data!F453-4,"")</f>
        <v/>
      </c>
      <c r="G453" s="9">
        <f>IF(Data!G453&gt;0,Data!G453-4,"")</f>
        <v/>
      </c>
      <c r="H453" s="9">
        <f>IF(Data!H453&gt;0,Data!H453-4,"")</f>
        <v/>
      </c>
      <c r="K453" s="7">
        <f>IF((MAX(A453,B453,C453,D453)-MIN(A453,B453,C453,D453))&gt;3,1,"")</f>
        <v/>
      </c>
      <c r="L453" s="7">
        <f>IF((MAX(E453,F453,G453,H453)-MIN(E453,F453,G453,H453))&gt;3,1,"")</f>
        <v/>
      </c>
      <c r="M453" s="4">
        <f>IF(COUNT(A453:D453)&gt;0,IF(COUNT(E453:H453)&gt;0,SUM(K453,L453),0),"")</f>
        <v/>
      </c>
    </row>
    <row r="454">
      <c r="A454" s="9">
        <f>IF(Data!A454&gt;0,Data!A454-4,"")</f>
        <v/>
      </c>
      <c r="B454" s="9">
        <f>IF(Data!B454&gt;0,Data!B454-4,"")</f>
        <v/>
      </c>
      <c r="C454" s="9">
        <f>IF(Data!C454&gt;0,Data!C454-4,"")</f>
        <v/>
      </c>
      <c r="D454" s="9">
        <f>IF(Data!D454&gt;0,Data!D454-4,"")</f>
        <v/>
      </c>
      <c r="E454" s="9">
        <f>IF(Data!E454&gt;0,Data!E454-4,"")</f>
        <v/>
      </c>
      <c r="F454" s="9">
        <f>IF(Data!F454&gt;0,Data!F454-4,"")</f>
        <v/>
      </c>
      <c r="G454" s="9">
        <f>IF(Data!G454&gt;0,Data!G454-4,"")</f>
        <v/>
      </c>
      <c r="H454" s="9">
        <f>IF(Data!H454&gt;0,Data!H454-4,"")</f>
        <v/>
      </c>
      <c r="K454" s="7">
        <f>IF((MAX(A454,B454,C454,D454)-MIN(A454,B454,C454,D454))&gt;3,1,"")</f>
        <v/>
      </c>
      <c r="L454" s="7">
        <f>IF((MAX(E454,F454,G454,H454)-MIN(E454,F454,G454,H454))&gt;3,1,"")</f>
        <v/>
      </c>
      <c r="M454" s="4">
        <f>IF(COUNT(A454:D454)&gt;0,IF(COUNT(E454:H454)&gt;0,SUM(K454,L454),0),"")</f>
        <v/>
      </c>
    </row>
    <row r="455">
      <c r="A455" s="9">
        <f>IF(Data!A455&gt;0,Data!A455-4,"")</f>
        <v/>
      </c>
      <c r="B455" s="9">
        <f>IF(Data!B455&gt;0,Data!B455-4,"")</f>
        <v/>
      </c>
      <c r="C455" s="9">
        <f>IF(Data!C455&gt;0,Data!C455-4,"")</f>
        <v/>
      </c>
      <c r="D455" s="9">
        <f>IF(Data!D455&gt;0,Data!D455-4,"")</f>
        <v/>
      </c>
      <c r="E455" s="9">
        <f>IF(Data!E455&gt;0,Data!E455-4,"")</f>
        <v/>
      </c>
      <c r="F455" s="9">
        <f>IF(Data!F455&gt;0,Data!F455-4,"")</f>
        <v/>
      </c>
      <c r="G455" s="9">
        <f>IF(Data!G455&gt;0,Data!G455-4,"")</f>
        <v/>
      </c>
      <c r="H455" s="9">
        <f>IF(Data!H455&gt;0,Data!H455-4,"")</f>
        <v/>
      </c>
      <c r="K455" s="7">
        <f>IF((MAX(A455,B455,C455,D455)-MIN(A455,B455,C455,D455))&gt;3,1,"")</f>
        <v/>
      </c>
      <c r="L455" s="7">
        <f>IF((MAX(E455,F455,G455,H455)-MIN(E455,F455,G455,H455))&gt;3,1,"")</f>
        <v/>
      </c>
      <c r="M455" s="4">
        <f>IF(COUNT(A455:D455)&gt;0,IF(COUNT(E455:H455)&gt;0,SUM(K455,L455),0),"")</f>
        <v/>
      </c>
    </row>
    <row r="456">
      <c r="A456" s="9">
        <f>IF(Data!A456&gt;0,Data!A456-4,"")</f>
        <v/>
      </c>
      <c r="B456" s="9">
        <f>IF(Data!B456&gt;0,Data!B456-4,"")</f>
        <v/>
      </c>
      <c r="C456" s="9">
        <f>IF(Data!C456&gt;0,Data!C456-4,"")</f>
        <v/>
      </c>
      <c r="D456" s="9">
        <f>IF(Data!D456&gt;0,Data!D456-4,"")</f>
        <v/>
      </c>
      <c r="E456" s="9">
        <f>IF(Data!E456&gt;0,Data!E456-4,"")</f>
        <v/>
      </c>
      <c r="F456" s="9">
        <f>IF(Data!F456&gt;0,Data!F456-4,"")</f>
        <v/>
      </c>
      <c r="G456" s="9">
        <f>IF(Data!G456&gt;0,Data!G456-4,"")</f>
        <v/>
      </c>
      <c r="H456" s="9">
        <f>IF(Data!H456&gt;0,Data!H456-4,"")</f>
        <v/>
      </c>
      <c r="K456" s="7">
        <f>IF((MAX(A456,B456,C456,D456)-MIN(A456,B456,C456,D456))&gt;3,1,"")</f>
        <v/>
      </c>
      <c r="L456" s="7">
        <f>IF((MAX(E456,F456,G456,H456)-MIN(E456,F456,G456,H456))&gt;3,1,"")</f>
        <v/>
      </c>
      <c r="M456" s="4">
        <f>IF(COUNT(A456:D456)&gt;0,IF(COUNT(E456:H456)&gt;0,SUM(K456,L456),0),"")</f>
        <v/>
      </c>
    </row>
    <row r="457">
      <c r="A457" s="9">
        <f>IF(Data!A457&gt;0,Data!A457-4,"")</f>
        <v/>
      </c>
      <c r="B457" s="9">
        <f>IF(Data!B457&gt;0,Data!B457-4,"")</f>
        <v/>
      </c>
      <c r="C457" s="9">
        <f>IF(Data!C457&gt;0,Data!C457-4,"")</f>
        <v/>
      </c>
      <c r="D457" s="9">
        <f>IF(Data!D457&gt;0,Data!D457-4,"")</f>
        <v/>
      </c>
      <c r="E457" s="9">
        <f>IF(Data!E457&gt;0,Data!E457-4,"")</f>
        <v/>
      </c>
      <c r="F457" s="9">
        <f>IF(Data!F457&gt;0,Data!F457-4,"")</f>
        <v/>
      </c>
      <c r="G457" s="9">
        <f>IF(Data!G457&gt;0,Data!G457-4,"")</f>
        <v/>
      </c>
      <c r="H457" s="9">
        <f>IF(Data!H457&gt;0,Data!H457-4,"")</f>
        <v/>
      </c>
      <c r="K457" s="7">
        <f>IF((MAX(A457,B457,C457,D457)-MIN(A457,B457,C457,D457))&gt;3,1,"")</f>
        <v/>
      </c>
      <c r="L457" s="7">
        <f>IF((MAX(E457,F457,G457,H457)-MIN(E457,F457,G457,H457))&gt;3,1,"")</f>
        <v/>
      </c>
      <c r="M457" s="4">
        <f>IF(COUNT(A457:D457)&gt;0,IF(COUNT(E457:H457)&gt;0,SUM(K457,L457),0),"")</f>
        <v/>
      </c>
    </row>
    <row r="458">
      <c r="A458" s="9">
        <f>IF(Data!A458&gt;0,Data!A458-4,"")</f>
        <v/>
      </c>
      <c r="B458" s="9">
        <f>IF(Data!B458&gt;0,Data!B458-4,"")</f>
        <v/>
      </c>
      <c r="C458" s="9">
        <f>IF(Data!C458&gt;0,Data!C458-4,"")</f>
        <v/>
      </c>
      <c r="D458" s="9">
        <f>IF(Data!D458&gt;0,Data!D458-4,"")</f>
        <v/>
      </c>
      <c r="E458" s="9">
        <f>IF(Data!E458&gt;0,Data!E458-4,"")</f>
        <v/>
      </c>
      <c r="F458" s="9">
        <f>IF(Data!F458&gt;0,Data!F458-4,"")</f>
        <v/>
      </c>
      <c r="G458" s="9">
        <f>IF(Data!G458&gt;0,Data!G458-4,"")</f>
        <v/>
      </c>
      <c r="H458" s="9">
        <f>IF(Data!H458&gt;0,Data!H458-4,"")</f>
        <v/>
      </c>
      <c r="K458" s="7">
        <f>IF((MAX(A458,B458,C458,D458)-MIN(A458,B458,C458,D458))&gt;3,1,"")</f>
        <v/>
      </c>
      <c r="L458" s="7">
        <f>IF((MAX(E458,F458,G458,H458)-MIN(E458,F458,G458,H458))&gt;3,1,"")</f>
        <v/>
      </c>
      <c r="M458" s="4">
        <f>IF(COUNT(A458:D458)&gt;0,IF(COUNT(E458:H458)&gt;0,SUM(K458,L458),0),"")</f>
        <v/>
      </c>
    </row>
    <row r="459">
      <c r="A459" s="9">
        <f>IF(Data!A459&gt;0,Data!A459-4,"")</f>
        <v/>
      </c>
      <c r="B459" s="9">
        <f>IF(Data!B459&gt;0,Data!B459-4,"")</f>
        <v/>
      </c>
      <c r="C459" s="9">
        <f>IF(Data!C459&gt;0,Data!C459-4,"")</f>
        <v/>
      </c>
      <c r="D459" s="9">
        <f>IF(Data!D459&gt;0,Data!D459-4,"")</f>
        <v/>
      </c>
      <c r="E459" s="9">
        <f>IF(Data!E459&gt;0,Data!E459-4,"")</f>
        <v/>
      </c>
      <c r="F459" s="9">
        <f>IF(Data!F459&gt;0,Data!F459-4,"")</f>
        <v/>
      </c>
      <c r="G459" s="9">
        <f>IF(Data!G459&gt;0,Data!G459-4,"")</f>
        <v/>
      </c>
      <c r="H459" s="9">
        <f>IF(Data!H459&gt;0,Data!H459-4,"")</f>
        <v/>
      </c>
      <c r="K459" s="7">
        <f>IF((MAX(A459,B459,C459,D459)-MIN(A459,B459,C459,D459))&gt;3,1,"")</f>
        <v/>
      </c>
      <c r="L459" s="7">
        <f>IF((MAX(E459,F459,G459,H459)-MIN(E459,F459,G459,H459))&gt;3,1,"")</f>
        <v/>
      </c>
      <c r="M459" s="4">
        <f>IF(COUNT(A459:D459)&gt;0,IF(COUNT(E459:H459)&gt;0,SUM(K459,L459),0),"")</f>
        <v/>
      </c>
    </row>
    <row r="460">
      <c r="A460" s="9">
        <f>IF(Data!A460&gt;0,Data!A460-4,"")</f>
        <v/>
      </c>
      <c r="B460" s="9">
        <f>IF(Data!B460&gt;0,Data!B460-4,"")</f>
        <v/>
      </c>
      <c r="C460" s="9">
        <f>IF(Data!C460&gt;0,Data!C460-4,"")</f>
        <v/>
      </c>
      <c r="D460" s="9">
        <f>IF(Data!D460&gt;0,Data!D460-4,"")</f>
        <v/>
      </c>
      <c r="E460" s="9">
        <f>IF(Data!E460&gt;0,Data!E460-4,"")</f>
        <v/>
      </c>
      <c r="F460" s="9">
        <f>IF(Data!F460&gt;0,Data!F460-4,"")</f>
        <v/>
      </c>
      <c r="G460" s="9">
        <f>IF(Data!G460&gt;0,Data!G460-4,"")</f>
        <v/>
      </c>
      <c r="H460" s="9">
        <f>IF(Data!H460&gt;0,Data!H460-4,"")</f>
        <v/>
      </c>
      <c r="K460" s="7">
        <f>IF((MAX(A460,B460,C460,D460)-MIN(A460,B460,C460,D460))&gt;3,1,"")</f>
        <v/>
      </c>
      <c r="L460" s="7">
        <f>IF((MAX(E460,F460,G460,H460)-MIN(E460,F460,G460,H460))&gt;3,1,"")</f>
        <v/>
      </c>
      <c r="M460" s="4">
        <f>IF(COUNT(A460:D460)&gt;0,IF(COUNT(E460:H460)&gt;0,SUM(K460,L460),0),"")</f>
        <v/>
      </c>
    </row>
    <row r="461">
      <c r="A461" s="9">
        <f>IF(Data!A461&gt;0,Data!A461-4,"")</f>
        <v/>
      </c>
      <c r="B461" s="9">
        <f>IF(Data!B461&gt;0,Data!B461-4,"")</f>
        <v/>
      </c>
      <c r="C461" s="9">
        <f>IF(Data!C461&gt;0,Data!C461-4,"")</f>
        <v/>
      </c>
      <c r="D461" s="9">
        <f>IF(Data!D461&gt;0,Data!D461-4,"")</f>
        <v/>
      </c>
      <c r="E461" s="9">
        <f>IF(Data!E461&gt;0,Data!E461-4,"")</f>
        <v/>
      </c>
      <c r="F461" s="9">
        <f>IF(Data!F461&gt;0,Data!F461-4,"")</f>
        <v/>
      </c>
      <c r="G461" s="9">
        <f>IF(Data!G461&gt;0,Data!G461-4,"")</f>
        <v/>
      </c>
      <c r="H461" s="9">
        <f>IF(Data!H461&gt;0,Data!H461-4,"")</f>
        <v/>
      </c>
      <c r="K461" s="7">
        <f>IF((MAX(A461,B461,C461,D461)-MIN(A461,B461,C461,D461))&gt;3,1,"")</f>
        <v/>
      </c>
      <c r="L461" s="7">
        <f>IF((MAX(E461,F461,G461,H461)-MIN(E461,F461,G461,H461))&gt;3,1,"")</f>
        <v/>
      </c>
      <c r="M461" s="4">
        <f>IF(COUNT(A461:D461)&gt;0,IF(COUNT(E461:H461)&gt;0,SUM(K461,L461),0),"")</f>
        <v/>
      </c>
    </row>
    <row r="462">
      <c r="A462" s="9">
        <f>IF(Data!A462&gt;0,Data!A462-4,"")</f>
        <v/>
      </c>
      <c r="B462" s="9">
        <f>IF(Data!B462&gt;0,Data!B462-4,"")</f>
        <v/>
      </c>
      <c r="C462" s="9">
        <f>IF(Data!C462&gt;0,Data!C462-4,"")</f>
        <v/>
      </c>
      <c r="D462" s="9">
        <f>IF(Data!D462&gt;0,Data!D462-4,"")</f>
        <v/>
      </c>
      <c r="E462" s="9">
        <f>IF(Data!E462&gt;0,Data!E462-4,"")</f>
        <v/>
      </c>
      <c r="F462" s="9">
        <f>IF(Data!F462&gt;0,Data!F462-4,"")</f>
        <v/>
      </c>
      <c r="G462" s="9">
        <f>IF(Data!G462&gt;0,Data!G462-4,"")</f>
        <v/>
      </c>
      <c r="H462" s="9">
        <f>IF(Data!H462&gt;0,Data!H462-4,"")</f>
        <v/>
      </c>
      <c r="K462" s="7">
        <f>IF((MAX(A462,B462,C462,D462)-MIN(A462,B462,C462,D462))&gt;3,1,"")</f>
        <v/>
      </c>
      <c r="L462" s="7">
        <f>IF((MAX(E462,F462,G462,H462)-MIN(E462,F462,G462,H462))&gt;3,1,"")</f>
        <v/>
      </c>
      <c r="M462" s="4">
        <f>IF(COUNT(A462:D462)&gt;0,IF(COUNT(E462:H462)&gt;0,SUM(K462,L462),0),"")</f>
        <v/>
      </c>
    </row>
    <row r="463">
      <c r="A463" s="9">
        <f>IF(Data!A463&gt;0,Data!A463-4,"")</f>
        <v/>
      </c>
      <c r="B463" s="9">
        <f>IF(Data!B463&gt;0,Data!B463-4,"")</f>
        <v/>
      </c>
      <c r="C463" s="9">
        <f>IF(Data!C463&gt;0,Data!C463-4,"")</f>
        <v/>
      </c>
      <c r="D463" s="9">
        <f>IF(Data!D463&gt;0,Data!D463-4,"")</f>
        <v/>
      </c>
      <c r="E463" s="9">
        <f>IF(Data!E463&gt;0,Data!E463-4,"")</f>
        <v/>
      </c>
      <c r="F463" s="9">
        <f>IF(Data!F463&gt;0,Data!F463-4,"")</f>
        <v/>
      </c>
      <c r="G463" s="9">
        <f>IF(Data!G463&gt;0,Data!G463-4,"")</f>
        <v/>
      </c>
      <c r="H463" s="9">
        <f>IF(Data!H463&gt;0,Data!H463-4,"")</f>
        <v/>
      </c>
      <c r="K463" s="7">
        <f>IF((MAX(A463,B463,C463,D463)-MIN(A463,B463,C463,D463))&gt;3,1,"")</f>
        <v/>
      </c>
      <c r="L463" s="7">
        <f>IF((MAX(E463,F463,G463,H463)-MIN(E463,F463,G463,H463))&gt;3,1,"")</f>
        <v/>
      </c>
      <c r="M463" s="4">
        <f>IF(COUNT(A463:D463)&gt;0,IF(COUNT(E463:H463)&gt;0,SUM(K463,L463),0),"")</f>
        <v/>
      </c>
    </row>
    <row r="464">
      <c r="A464" s="9">
        <f>IF(Data!A464&gt;0,Data!A464-4,"")</f>
        <v/>
      </c>
      <c r="B464" s="9">
        <f>IF(Data!B464&gt;0,Data!B464-4,"")</f>
        <v/>
      </c>
      <c r="C464" s="9">
        <f>IF(Data!C464&gt;0,Data!C464-4,"")</f>
        <v/>
      </c>
      <c r="D464" s="9">
        <f>IF(Data!D464&gt;0,Data!D464-4,"")</f>
        <v/>
      </c>
      <c r="E464" s="9">
        <f>IF(Data!E464&gt;0,Data!E464-4,"")</f>
        <v/>
      </c>
      <c r="F464" s="9">
        <f>IF(Data!F464&gt;0,Data!F464-4,"")</f>
        <v/>
      </c>
      <c r="G464" s="9">
        <f>IF(Data!G464&gt;0,Data!G464-4,"")</f>
        <v/>
      </c>
      <c r="H464" s="9">
        <f>IF(Data!H464&gt;0,Data!H464-4,"")</f>
        <v/>
      </c>
      <c r="K464" s="7">
        <f>IF((MAX(A464,B464,C464,D464)-MIN(A464,B464,C464,D464))&gt;3,1,"")</f>
        <v/>
      </c>
      <c r="L464" s="7">
        <f>IF((MAX(E464,F464,G464,H464)-MIN(E464,F464,G464,H464))&gt;3,1,"")</f>
        <v/>
      </c>
      <c r="M464" s="4">
        <f>IF(COUNT(A464:D464)&gt;0,IF(COUNT(E464:H464)&gt;0,SUM(K464,L464),0),"")</f>
        <v/>
      </c>
    </row>
    <row r="465">
      <c r="A465" s="9">
        <f>IF(Data!A465&gt;0,Data!A465-4,"")</f>
        <v/>
      </c>
      <c r="B465" s="9">
        <f>IF(Data!B465&gt;0,Data!B465-4,"")</f>
        <v/>
      </c>
      <c r="C465" s="9">
        <f>IF(Data!C465&gt;0,Data!C465-4,"")</f>
        <v/>
      </c>
      <c r="D465" s="9">
        <f>IF(Data!D465&gt;0,Data!D465-4,"")</f>
        <v/>
      </c>
      <c r="E465" s="9">
        <f>IF(Data!E465&gt;0,Data!E465-4,"")</f>
        <v/>
      </c>
      <c r="F465" s="9">
        <f>IF(Data!F465&gt;0,Data!F465-4,"")</f>
        <v/>
      </c>
      <c r="G465" s="9">
        <f>IF(Data!G465&gt;0,Data!G465-4,"")</f>
        <v/>
      </c>
      <c r="H465" s="9">
        <f>IF(Data!H465&gt;0,Data!H465-4,"")</f>
        <v/>
      </c>
      <c r="K465" s="7">
        <f>IF((MAX(A465,B465,C465,D465)-MIN(A465,B465,C465,D465))&gt;3,1,"")</f>
        <v/>
      </c>
      <c r="L465" s="7">
        <f>IF((MAX(E465,F465,G465,H465)-MIN(E465,F465,G465,H465))&gt;3,1,"")</f>
        <v/>
      </c>
      <c r="M465" s="4">
        <f>IF(COUNT(A465:D465)&gt;0,IF(COUNT(E465:H465)&gt;0,SUM(K465,L465),0),"")</f>
        <v/>
      </c>
    </row>
    <row r="466">
      <c r="A466" s="9">
        <f>IF(Data!A466&gt;0,Data!A466-4,"")</f>
        <v/>
      </c>
      <c r="B466" s="9">
        <f>IF(Data!B466&gt;0,Data!B466-4,"")</f>
        <v/>
      </c>
      <c r="C466" s="9">
        <f>IF(Data!C466&gt;0,Data!C466-4,"")</f>
        <v/>
      </c>
      <c r="D466" s="9">
        <f>IF(Data!D466&gt;0,Data!D466-4,"")</f>
        <v/>
      </c>
      <c r="E466" s="9">
        <f>IF(Data!E466&gt;0,Data!E466-4,"")</f>
        <v/>
      </c>
      <c r="F466" s="9">
        <f>IF(Data!F466&gt;0,Data!F466-4,"")</f>
        <v/>
      </c>
      <c r="G466" s="9">
        <f>IF(Data!G466&gt;0,Data!G466-4,"")</f>
        <v/>
      </c>
      <c r="H466" s="9">
        <f>IF(Data!H466&gt;0,Data!H466-4,"")</f>
        <v/>
      </c>
      <c r="K466" s="7">
        <f>IF((MAX(A466,B466,C466,D466)-MIN(A466,B466,C466,D466))&gt;3,1,"")</f>
        <v/>
      </c>
      <c r="L466" s="7">
        <f>IF((MAX(E466,F466,G466,H466)-MIN(E466,F466,G466,H466))&gt;3,1,"")</f>
        <v/>
      </c>
      <c r="M466" s="4">
        <f>IF(COUNT(A466:D466)&gt;0,IF(COUNT(E466:H466)&gt;0,SUM(K466,L466),0),"")</f>
        <v/>
      </c>
    </row>
    <row r="467">
      <c r="A467" s="9">
        <f>IF(Data!A467&gt;0,Data!A467-4,"")</f>
        <v/>
      </c>
      <c r="B467" s="9">
        <f>IF(Data!B467&gt;0,Data!B467-4,"")</f>
        <v/>
      </c>
      <c r="C467" s="9">
        <f>IF(Data!C467&gt;0,Data!C467-4,"")</f>
        <v/>
      </c>
      <c r="D467" s="9">
        <f>IF(Data!D467&gt;0,Data!D467-4,"")</f>
        <v/>
      </c>
      <c r="E467" s="9">
        <f>IF(Data!E467&gt;0,Data!E467-4,"")</f>
        <v/>
      </c>
      <c r="F467" s="9">
        <f>IF(Data!F467&gt;0,Data!F467-4,"")</f>
        <v/>
      </c>
      <c r="G467" s="9">
        <f>IF(Data!G467&gt;0,Data!G467-4,"")</f>
        <v/>
      </c>
      <c r="H467" s="9">
        <f>IF(Data!H467&gt;0,Data!H467-4,"")</f>
        <v/>
      </c>
      <c r="K467" s="7">
        <f>IF((MAX(A467,B467,C467,D467)-MIN(A467,B467,C467,D467))&gt;3,1,"")</f>
        <v/>
      </c>
      <c r="L467" s="7">
        <f>IF((MAX(E467,F467,G467,H467)-MIN(E467,F467,G467,H467))&gt;3,1,"")</f>
        <v/>
      </c>
      <c r="M467" s="4">
        <f>IF(COUNT(A467:D467)&gt;0,IF(COUNT(E467:H467)&gt;0,SUM(K467,L467),0),"")</f>
        <v/>
      </c>
    </row>
    <row r="468">
      <c r="A468" s="9">
        <f>IF(Data!A468&gt;0,Data!A468-4,"")</f>
        <v/>
      </c>
      <c r="B468" s="9">
        <f>IF(Data!B468&gt;0,Data!B468-4,"")</f>
        <v/>
      </c>
      <c r="C468" s="9">
        <f>IF(Data!C468&gt;0,Data!C468-4,"")</f>
        <v/>
      </c>
      <c r="D468" s="9">
        <f>IF(Data!D468&gt;0,Data!D468-4,"")</f>
        <v/>
      </c>
      <c r="E468" s="9">
        <f>IF(Data!E468&gt;0,Data!E468-4,"")</f>
        <v/>
      </c>
      <c r="F468" s="9">
        <f>IF(Data!F468&gt;0,Data!F468-4,"")</f>
        <v/>
      </c>
      <c r="G468" s="9">
        <f>IF(Data!G468&gt;0,Data!G468-4,"")</f>
        <v/>
      </c>
      <c r="H468" s="9">
        <f>IF(Data!H468&gt;0,Data!H468-4,"")</f>
        <v/>
      </c>
      <c r="K468" s="7">
        <f>IF((MAX(A468,B468,C468,D468)-MIN(A468,B468,C468,D468))&gt;3,1,"")</f>
        <v/>
      </c>
      <c r="L468" s="7">
        <f>IF((MAX(E468,F468,G468,H468)-MIN(E468,F468,G468,H468))&gt;3,1,"")</f>
        <v/>
      </c>
      <c r="M468" s="4">
        <f>IF(COUNT(A468:D468)&gt;0,IF(COUNT(E468:H468)&gt;0,SUM(K468,L468),0),"")</f>
        <v/>
      </c>
    </row>
    <row r="469">
      <c r="A469" s="9">
        <f>IF(Data!A469&gt;0,Data!A469-4,"")</f>
        <v/>
      </c>
      <c r="B469" s="9">
        <f>IF(Data!B469&gt;0,Data!B469-4,"")</f>
        <v/>
      </c>
      <c r="C469" s="9">
        <f>IF(Data!C469&gt;0,Data!C469-4,"")</f>
        <v/>
      </c>
      <c r="D469" s="9">
        <f>IF(Data!D469&gt;0,Data!D469-4,"")</f>
        <v/>
      </c>
      <c r="E469" s="9">
        <f>IF(Data!E469&gt;0,Data!E469-4,"")</f>
        <v/>
      </c>
      <c r="F469" s="9">
        <f>IF(Data!F469&gt;0,Data!F469-4,"")</f>
        <v/>
      </c>
      <c r="G469" s="9">
        <f>IF(Data!G469&gt;0,Data!G469-4,"")</f>
        <v/>
      </c>
      <c r="H469" s="9">
        <f>IF(Data!H469&gt;0,Data!H469-4,"")</f>
        <v/>
      </c>
      <c r="K469" s="7">
        <f>IF((MAX(A469,B469,C469,D469)-MIN(A469,B469,C469,D469))&gt;3,1,"")</f>
        <v/>
      </c>
      <c r="L469" s="7">
        <f>IF((MAX(E469,F469,G469,H469)-MIN(E469,F469,G469,H469))&gt;3,1,"")</f>
        <v/>
      </c>
      <c r="M469" s="4">
        <f>IF(COUNT(A469:D469)&gt;0,IF(COUNT(E469:H469)&gt;0,SUM(K469,L469),0),"")</f>
        <v/>
      </c>
    </row>
    <row r="470">
      <c r="A470" s="9">
        <f>IF(Data!A470&gt;0,Data!A470-4,"")</f>
        <v/>
      </c>
      <c r="B470" s="9">
        <f>IF(Data!B470&gt;0,Data!B470-4,"")</f>
        <v/>
      </c>
      <c r="C470" s="9">
        <f>IF(Data!C470&gt;0,Data!C470-4,"")</f>
        <v/>
      </c>
      <c r="D470" s="9">
        <f>IF(Data!D470&gt;0,Data!D470-4,"")</f>
        <v/>
      </c>
      <c r="E470" s="9">
        <f>IF(Data!E470&gt;0,Data!E470-4,"")</f>
        <v/>
      </c>
      <c r="F470" s="9">
        <f>IF(Data!F470&gt;0,Data!F470-4,"")</f>
        <v/>
      </c>
      <c r="G470" s="9">
        <f>IF(Data!G470&gt;0,Data!G470-4,"")</f>
        <v/>
      </c>
      <c r="H470" s="9">
        <f>IF(Data!H470&gt;0,Data!H470-4,"")</f>
        <v/>
      </c>
      <c r="K470" s="7">
        <f>IF((MAX(A470,B470,C470,D470)-MIN(A470,B470,C470,D470))&gt;3,1,"")</f>
        <v/>
      </c>
      <c r="L470" s="7">
        <f>IF((MAX(E470,F470,G470,H470)-MIN(E470,F470,G470,H470))&gt;3,1,"")</f>
        <v/>
      </c>
      <c r="M470" s="4">
        <f>IF(COUNT(A470:D470)&gt;0,IF(COUNT(E470:H470)&gt;0,SUM(K470,L470),0),"")</f>
        <v/>
      </c>
    </row>
    <row r="471">
      <c r="A471" s="9">
        <f>IF(Data!A471&gt;0,Data!A471-4,"")</f>
        <v/>
      </c>
      <c r="B471" s="9">
        <f>IF(Data!B471&gt;0,Data!B471-4,"")</f>
        <v/>
      </c>
      <c r="C471" s="9">
        <f>IF(Data!C471&gt;0,Data!C471-4,"")</f>
        <v/>
      </c>
      <c r="D471" s="9">
        <f>IF(Data!D471&gt;0,Data!D471-4,"")</f>
        <v/>
      </c>
      <c r="E471" s="9">
        <f>IF(Data!E471&gt;0,Data!E471-4,"")</f>
        <v/>
      </c>
      <c r="F471" s="9">
        <f>IF(Data!F471&gt;0,Data!F471-4,"")</f>
        <v/>
      </c>
      <c r="G471" s="9">
        <f>IF(Data!G471&gt;0,Data!G471-4,"")</f>
        <v/>
      </c>
      <c r="H471" s="9">
        <f>IF(Data!H471&gt;0,Data!H471-4,"")</f>
        <v/>
      </c>
      <c r="K471" s="7">
        <f>IF((MAX(A471,B471,C471,D471)-MIN(A471,B471,C471,D471))&gt;3,1,"")</f>
        <v/>
      </c>
      <c r="L471" s="7">
        <f>IF((MAX(E471,F471,G471,H471)-MIN(E471,F471,G471,H471))&gt;3,1,"")</f>
        <v/>
      </c>
      <c r="M471" s="4">
        <f>IF(COUNT(A471:D471)&gt;0,IF(COUNT(E471:H471)&gt;0,SUM(K471,L471),0),"")</f>
        <v/>
      </c>
    </row>
    <row r="472">
      <c r="A472" s="9">
        <f>IF(Data!A472&gt;0,Data!A472-4,"")</f>
        <v/>
      </c>
      <c r="B472" s="9">
        <f>IF(Data!B472&gt;0,Data!B472-4,"")</f>
        <v/>
      </c>
      <c r="C472" s="9">
        <f>IF(Data!C472&gt;0,Data!C472-4,"")</f>
        <v/>
      </c>
      <c r="D472" s="9">
        <f>IF(Data!D472&gt;0,Data!D472-4,"")</f>
        <v/>
      </c>
      <c r="E472" s="9">
        <f>IF(Data!E472&gt;0,Data!E472-4,"")</f>
        <v/>
      </c>
      <c r="F472" s="9">
        <f>IF(Data!F472&gt;0,Data!F472-4,"")</f>
        <v/>
      </c>
      <c r="G472" s="9">
        <f>IF(Data!G472&gt;0,Data!G472-4,"")</f>
        <v/>
      </c>
      <c r="H472" s="9">
        <f>IF(Data!H472&gt;0,Data!H472-4,"")</f>
        <v/>
      </c>
      <c r="K472" s="7">
        <f>IF((MAX(A472,B472,C472,D472)-MIN(A472,B472,C472,D472))&gt;3,1,"")</f>
        <v/>
      </c>
      <c r="L472" s="7">
        <f>IF((MAX(E472,F472,G472,H472)-MIN(E472,F472,G472,H472))&gt;3,1,"")</f>
        <v/>
      </c>
      <c r="M472" s="4">
        <f>IF(COUNT(A472:D472)&gt;0,IF(COUNT(E472:H472)&gt;0,SUM(K472,L472),0),"")</f>
        <v/>
      </c>
    </row>
    <row r="473">
      <c r="A473" s="9">
        <f>IF(Data!A473&gt;0,Data!A473-4,"")</f>
        <v/>
      </c>
      <c r="B473" s="9">
        <f>IF(Data!B473&gt;0,Data!B473-4,"")</f>
        <v/>
      </c>
      <c r="C473" s="9">
        <f>IF(Data!C473&gt;0,Data!C473-4,"")</f>
        <v/>
      </c>
      <c r="D473" s="9">
        <f>IF(Data!D473&gt;0,Data!D473-4,"")</f>
        <v/>
      </c>
      <c r="E473" s="9">
        <f>IF(Data!E473&gt;0,Data!E473-4,"")</f>
        <v/>
      </c>
      <c r="F473" s="9">
        <f>IF(Data!F473&gt;0,Data!F473-4,"")</f>
        <v/>
      </c>
      <c r="G473" s="9">
        <f>IF(Data!G473&gt;0,Data!G473-4,"")</f>
        <v/>
      </c>
      <c r="H473" s="9">
        <f>IF(Data!H473&gt;0,Data!H473-4,"")</f>
        <v/>
      </c>
      <c r="K473" s="7">
        <f>IF((MAX(A473,B473,C473,D473)-MIN(A473,B473,C473,D473))&gt;3,1,"")</f>
        <v/>
      </c>
      <c r="L473" s="7">
        <f>IF((MAX(E473,F473,G473,H473)-MIN(E473,F473,G473,H473))&gt;3,1,"")</f>
        <v/>
      </c>
      <c r="M473" s="4">
        <f>IF(COUNT(A473:D473)&gt;0,IF(COUNT(E473:H473)&gt;0,SUM(K473,L473),0),"")</f>
        <v/>
      </c>
    </row>
    <row r="474">
      <c r="A474" s="9">
        <f>IF(Data!A474&gt;0,Data!A474-4,"")</f>
        <v/>
      </c>
      <c r="B474" s="9">
        <f>IF(Data!B474&gt;0,Data!B474-4,"")</f>
        <v/>
      </c>
      <c r="C474" s="9">
        <f>IF(Data!C474&gt;0,Data!C474-4,"")</f>
        <v/>
      </c>
      <c r="D474" s="9">
        <f>IF(Data!D474&gt;0,Data!D474-4,"")</f>
        <v/>
      </c>
      <c r="E474" s="9">
        <f>IF(Data!E474&gt;0,Data!E474-4,"")</f>
        <v/>
      </c>
      <c r="F474" s="9">
        <f>IF(Data!F474&gt;0,Data!F474-4,"")</f>
        <v/>
      </c>
      <c r="G474" s="9">
        <f>IF(Data!G474&gt;0,Data!G474-4,"")</f>
        <v/>
      </c>
      <c r="H474" s="9">
        <f>IF(Data!H474&gt;0,Data!H474-4,"")</f>
        <v/>
      </c>
      <c r="K474" s="7">
        <f>IF((MAX(A474,B474,C474,D474)-MIN(A474,B474,C474,D474))&gt;3,1,"")</f>
        <v/>
      </c>
      <c r="L474" s="7">
        <f>IF((MAX(E474,F474,G474,H474)-MIN(E474,F474,G474,H474))&gt;3,1,"")</f>
        <v/>
      </c>
      <c r="M474" s="4">
        <f>IF(COUNT(A474:D474)&gt;0,IF(COUNT(E474:H474)&gt;0,SUM(K474,L474),0),"")</f>
        <v/>
      </c>
    </row>
    <row r="475">
      <c r="A475" s="9">
        <f>IF(Data!A475&gt;0,Data!A475-4,"")</f>
        <v/>
      </c>
      <c r="B475" s="9">
        <f>IF(Data!B475&gt;0,Data!B475-4,"")</f>
        <v/>
      </c>
      <c r="C475" s="9">
        <f>IF(Data!C475&gt;0,Data!C475-4,"")</f>
        <v/>
      </c>
      <c r="D475" s="9">
        <f>IF(Data!D475&gt;0,Data!D475-4,"")</f>
        <v/>
      </c>
      <c r="E475" s="9">
        <f>IF(Data!E475&gt;0,Data!E475-4,"")</f>
        <v/>
      </c>
      <c r="F475" s="9">
        <f>IF(Data!F475&gt;0,Data!F475-4,"")</f>
        <v/>
      </c>
      <c r="G475" s="9">
        <f>IF(Data!G475&gt;0,Data!G475-4,"")</f>
        <v/>
      </c>
      <c r="H475" s="9">
        <f>IF(Data!H475&gt;0,Data!H475-4,"")</f>
        <v/>
      </c>
      <c r="K475" s="7">
        <f>IF((MAX(A475,B475,C475,D475)-MIN(A475,B475,C475,D475))&gt;3,1,"")</f>
        <v/>
      </c>
      <c r="L475" s="7">
        <f>IF((MAX(E475,F475,G475,H475)-MIN(E475,F475,G475,H475))&gt;3,1,"")</f>
        <v/>
      </c>
      <c r="M475" s="4">
        <f>IF(COUNT(A475:D475)&gt;0,IF(COUNT(E475:H475)&gt;0,SUM(K475,L475),0),"")</f>
        <v/>
      </c>
    </row>
    <row r="476">
      <c r="A476" s="9">
        <f>IF(Data!A476&gt;0,Data!A476-4,"")</f>
        <v/>
      </c>
      <c r="B476" s="9">
        <f>IF(Data!B476&gt;0,Data!B476-4,"")</f>
        <v/>
      </c>
      <c r="C476" s="9">
        <f>IF(Data!C476&gt;0,Data!C476-4,"")</f>
        <v/>
      </c>
      <c r="D476" s="9">
        <f>IF(Data!D476&gt;0,Data!D476-4,"")</f>
        <v/>
      </c>
      <c r="E476" s="9">
        <f>IF(Data!E476&gt;0,Data!E476-4,"")</f>
        <v/>
      </c>
      <c r="F476" s="9">
        <f>IF(Data!F476&gt;0,Data!F476-4,"")</f>
        <v/>
      </c>
      <c r="G476" s="9">
        <f>IF(Data!G476&gt;0,Data!G476-4,"")</f>
        <v/>
      </c>
      <c r="H476" s="9">
        <f>IF(Data!H476&gt;0,Data!H476-4,"")</f>
        <v/>
      </c>
      <c r="K476" s="7">
        <f>IF((MAX(A476,B476,C476,D476)-MIN(A476,B476,C476,D476))&gt;3,1,"")</f>
        <v/>
      </c>
      <c r="L476" s="7">
        <f>IF((MAX(E476,F476,G476,H476)-MIN(E476,F476,G476,H476))&gt;3,1,"")</f>
        <v/>
      </c>
      <c r="M476" s="4">
        <f>IF(COUNT(A476:D476)&gt;0,IF(COUNT(E476:H476)&gt;0,SUM(K476,L476),0),"")</f>
        <v/>
      </c>
    </row>
    <row r="477">
      <c r="A477" s="9">
        <f>IF(Data!A477&gt;0,Data!A477-4,"")</f>
        <v/>
      </c>
      <c r="B477" s="9">
        <f>IF(Data!B477&gt;0,Data!B477-4,"")</f>
        <v/>
      </c>
      <c r="C477" s="9">
        <f>IF(Data!C477&gt;0,Data!C477-4,"")</f>
        <v/>
      </c>
      <c r="D477" s="9">
        <f>IF(Data!D477&gt;0,Data!D477-4,"")</f>
        <v/>
      </c>
      <c r="E477" s="9">
        <f>IF(Data!E477&gt;0,Data!E477-4,"")</f>
        <v/>
      </c>
      <c r="F477" s="9">
        <f>IF(Data!F477&gt;0,Data!F477-4,"")</f>
        <v/>
      </c>
      <c r="G477" s="9">
        <f>IF(Data!G477&gt;0,Data!G477-4,"")</f>
        <v/>
      </c>
      <c r="H477" s="9">
        <f>IF(Data!H477&gt;0,Data!H477-4,"")</f>
        <v/>
      </c>
      <c r="K477" s="7">
        <f>IF((MAX(A477,B477,C477,D477)-MIN(A477,B477,C477,D477))&gt;3,1,"")</f>
        <v/>
      </c>
      <c r="L477" s="7">
        <f>IF((MAX(E477,F477,G477,H477)-MIN(E477,F477,G477,H477))&gt;3,1,"")</f>
        <v/>
      </c>
      <c r="M477" s="4">
        <f>IF(COUNT(A477:D477)&gt;0,IF(COUNT(E477:H477)&gt;0,SUM(K477,L477),0),"")</f>
        <v/>
      </c>
    </row>
    <row r="478">
      <c r="A478" s="9">
        <f>IF(Data!A478&gt;0,Data!A478-4,"")</f>
        <v/>
      </c>
      <c r="B478" s="9">
        <f>IF(Data!B478&gt;0,Data!B478-4,"")</f>
        <v/>
      </c>
      <c r="C478" s="9">
        <f>IF(Data!C478&gt;0,Data!C478-4,"")</f>
        <v/>
      </c>
      <c r="D478" s="9">
        <f>IF(Data!D478&gt;0,Data!D478-4,"")</f>
        <v/>
      </c>
      <c r="E478" s="9">
        <f>IF(Data!E478&gt;0,Data!E478-4,"")</f>
        <v/>
      </c>
      <c r="F478" s="9">
        <f>IF(Data!F478&gt;0,Data!F478-4,"")</f>
        <v/>
      </c>
      <c r="G478" s="9">
        <f>IF(Data!G478&gt;0,Data!G478-4,"")</f>
        <v/>
      </c>
      <c r="H478" s="9">
        <f>IF(Data!H478&gt;0,Data!H478-4,"")</f>
        <v/>
      </c>
      <c r="K478" s="7">
        <f>IF((MAX(A478,B478,C478,D478)-MIN(A478,B478,C478,D478))&gt;3,1,"")</f>
        <v/>
      </c>
      <c r="L478" s="7">
        <f>IF((MAX(E478,F478,G478,H478)-MIN(E478,F478,G478,H478))&gt;3,1,"")</f>
        <v/>
      </c>
      <c r="M478" s="4">
        <f>IF(COUNT(A478:D478)&gt;0,IF(COUNT(E478:H478)&gt;0,SUM(K478,L478),0),"")</f>
        <v/>
      </c>
    </row>
    <row r="479">
      <c r="A479" s="9">
        <f>IF(Data!A479&gt;0,Data!A479-4,"")</f>
        <v/>
      </c>
      <c r="B479" s="9">
        <f>IF(Data!B479&gt;0,Data!B479-4,"")</f>
        <v/>
      </c>
      <c r="C479" s="9">
        <f>IF(Data!C479&gt;0,Data!C479-4,"")</f>
        <v/>
      </c>
      <c r="D479" s="9">
        <f>IF(Data!D479&gt;0,Data!D479-4,"")</f>
        <v/>
      </c>
      <c r="E479" s="9">
        <f>IF(Data!E479&gt;0,Data!E479-4,"")</f>
        <v/>
      </c>
      <c r="F479" s="9">
        <f>IF(Data!F479&gt;0,Data!F479-4,"")</f>
        <v/>
      </c>
      <c r="G479" s="9">
        <f>IF(Data!G479&gt;0,Data!G479-4,"")</f>
        <v/>
      </c>
      <c r="H479" s="9">
        <f>IF(Data!H479&gt;0,Data!H479-4,"")</f>
        <v/>
      </c>
      <c r="K479" s="7">
        <f>IF((MAX(A479,B479,C479,D479)-MIN(A479,B479,C479,D479))&gt;3,1,"")</f>
        <v/>
      </c>
      <c r="L479" s="7">
        <f>IF((MAX(E479,F479,G479,H479)-MIN(E479,F479,G479,H479))&gt;3,1,"")</f>
        <v/>
      </c>
      <c r="M479" s="4">
        <f>IF(COUNT(A479:D479)&gt;0,IF(COUNT(E479:H479)&gt;0,SUM(K479,L479),0),"")</f>
        <v/>
      </c>
    </row>
    <row r="480">
      <c r="A480" s="9">
        <f>IF(Data!A480&gt;0,Data!A480-4,"")</f>
        <v/>
      </c>
      <c r="B480" s="9">
        <f>IF(Data!B480&gt;0,Data!B480-4,"")</f>
        <v/>
      </c>
      <c r="C480" s="9">
        <f>IF(Data!C480&gt;0,Data!C480-4,"")</f>
        <v/>
      </c>
      <c r="D480" s="9">
        <f>IF(Data!D480&gt;0,Data!D480-4,"")</f>
        <v/>
      </c>
      <c r="E480" s="9">
        <f>IF(Data!E480&gt;0,Data!E480-4,"")</f>
        <v/>
      </c>
      <c r="F480" s="9">
        <f>IF(Data!F480&gt;0,Data!F480-4,"")</f>
        <v/>
      </c>
      <c r="G480" s="9">
        <f>IF(Data!G480&gt;0,Data!G480-4,"")</f>
        <v/>
      </c>
      <c r="H480" s="9">
        <f>IF(Data!H480&gt;0,Data!H480-4,"")</f>
        <v/>
      </c>
      <c r="K480" s="7">
        <f>IF((MAX(A480,B480,C480,D480)-MIN(A480,B480,C480,D480))&gt;3,1,"")</f>
        <v/>
      </c>
      <c r="L480" s="7">
        <f>IF((MAX(E480,F480,G480,H480)-MIN(E480,F480,G480,H480))&gt;3,1,"")</f>
        <v/>
      </c>
      <c r="M480" s="4">
        <f>IF(COUNT(A480:D480)&gt;0,IF(COUNT(E480:H480)&gt;0,SUM(K480,L480),0),"")</f>
        <v/>
      </c>
    </row>
    <row r="481">
      <c r="A481" s="9">
        <f>IF(Data!A481&gt;0,Data!A481-4,"")</f>
        <v/>
      </c>
      <c r="B481" s="9">
        <f>IF(Data!B481&gt;0,Data!B481-4,"")</f>
        <v/>
      </c>
      <c r="C481" s="9">
        <f>IF(Data!C481&gt;0,Data!C481-4,"")</f>
        <v/>
      </c>
      <c r="D481" s="9">
        <f>IF(Data!D481&gt;0,Data!D481-4,"")</f>
        <v/>
      </c>
      <c r="E481" s="9">
        <f>IF(Data!E481&gt;0,Data!E481-4,"")</f>
        <v/>
      </c>
      <c r="F481" s="9">
        <f>IF(Data!F481&gt;0,Data!F481-4,"")</f>
        <v/>
      </c>
      <c r="G481" s="9">
        <f>IF(Data!G481&gt;0,Data!G481-4,"")</f>
        <v/>
      </c>
      <c r="H481" s="9">
        <f>IF(Data!H481&gt;0,Data!H481-4,"")</f>
        <v/>
      </c>
      <c r="K481" s="7">
        <f>IF((MAX(A481,B481,C481,D481)-MIN(A481,B481,C481,D481))&gt;3,1,"")</f>
        <v/>
      </c>
      <c r="L481" s="7">
        <f>IF((MAX(E481,F481,G481,H481)-MIN(E481,F481,G481,H481))&gt;3,1,"")</f>
        <v/>
      </c>
      <c r="M481" s="4">
        <f>IF(COUNT(A481:D481)&gt;0,IF(COUNT(E481:H481)&gt;0,SUM(K481,L481),0),"")</f>
        <v/>
      </c>
    </row>
    <row r="482">
      <c r="A482" s="9">
        <f>IF(Data!A482&gt;0,Data!A482-4,"")</f>
        <v/>
      </c>
      <c r="B482" s="9">
        <f>IF(Data!B482&gt;0,Data!B482-4,"")</f>
        <v/>
      </c>
      <c r="C482" s="9">
        <f>IF(Data!C482&gt;0,Data!C482-4,"")</f>
        <v/>
      </c>
      <c r="D482" s="9">
        <f>IF(Data!D482&gt;0,Data!D482-4,"")</f>
        <v/>
      </c>
      <c r="E482" s="9">
        <f>IF(Data!E482&gt;0,Data!E482-4,"")</f>
        <v/>
      </c>
      <c r="F482" s="9">
        <f>IF(Data!F482&gt;0,Data!F482-4,"")</f>
        <v/>
      </c>
      <c r="G482" s="9">
        <f>IF(Data!G482&gt;0,Data!G482-4,"")</f>
        <v/>
      </c>
      <c r="H482" s="9">
        <f>IF(Data!H482&gt;0,Data!H482-4,"")</f>
        <v/>
      </c>
      <c r="K482" s="7">
        <f>IF((MAX(A482,B482,C482,D482)-MIN(A482,B482,C482,D482))&gt;3,1,"")</f>
        <v/>
      </c>
      <c r="L482" s="7">
        <f>IF((MAX(E482,F482,G482,H482)-MIN(E482,F482,G482,H482))&gt;3,1,"")</f>
        <v/>
      </c>
      <c r="M482" s="4">
        <f>IF(COUNT(A482:D482)&gt;0,IF(COUNT(E482:H482)&gt;0,SUM(K482,L482),0),"")</f>
        <v/>
      </c>
    </row>
    <row r="483">
      <c r="A483" s="9">
        <f>IF(Data!A483&gt;0,Data!A483-4,"")</f>
        <v/>
      </c>
      <c r="B483" s="9">
        <f>IF(Data!B483&gt;0,Data!B483-4,"")</f>
        <v/>
      </c>
      <c r="C483" s="9">
        <f>IF(Data!C483&gt;0,Data!C483-4,"")</f>
        <v/>
      </c>
      <c r="D483" s="9">
        <f>IF(Data!D483&gt;0,Data!D483-4,"")</f>
        <v/>
      </c>
      <c r="E483" s="9">
        <f>IF(Data!E483&gt;0,Data!E483-4,"")</f>
        <v/>
      </c>
      <c r="F483" s="9">
        <f>IF(Data!F483&gt;0,Data!F483-4,"")</f>
        <v/>
      </c>
      <c r="G483" s="9">
        <f>IF(Data!G483&gt;0,Data!G483-4,"")</f>
        <v/>
      </c>
      <c r="H483" s="9">
        <f>IF(Data!H483&gt;0,Data!H483-4,"")</f>
        <v/>
      </c>
      <c r="K483" s="7">
        <f>IF((MAX(A483,B483,C483,D483)-MIN(A483,B483,C483,D483))&gt;3,1,"")</f>
        <v/>
      </c>
      <c r="L483" s="7">
        <f>IF((MAX(E483,F483,G483,H483)-MIN(E483,F483,G483,H483))&gt;3,1,"")</f>
        <v/>
      </c>
      <c r="M483" s="4">
        <f>IF(COUNT(A483:D483)&gt;0,IF(COUNT(E483:H483)&gt;0,SUM(K483,L483),0),"")</f>
        <v/>
      </c>
    </row>
    <row r="484">
      <c r="A484" s="9">
        <f>IF(Data!A484&gt;0,Data!A484-4,"")</f>
        <v/>
      </c>
      <c r="B484" s="9">
        <f>IF(Data!B484&gt;0,Data!B484-4,"")</f>
        <v/>
      </c>
      <c r="C484" s="9">
        <f>IF(Data!C484&gt;0,Data!C484-4,"")</f>
        <v/>
      </c>
      <c r="D484" s="9">
        <f>IF(Data!D484&gt;0,Data!D484-4,"")</f>
        <v/>
      </c>
      <c r="E484" s="9">
        <f>IF(Data!E484&gt;0,Data!E484-4,"")</f>
        <v/>
      </c>
      <c r="F484" s="9">
        <f>IF(Data!F484&gt;0,Data!F484-4,"")</f>
        <v/>
      </c>
      <c r="G484" s="9">
        <f>IF(Data!G484&gt;0,Data!G484-4,"")</f>
        <v/>
      </c>
      <c r="H484" s="9">
        <f>IF(Data!H484&gt;0,Data!H484-4,"")</f>
        <v/>
      </c>
      <c r="K484" s="7">
        <f>IF((MAX(A484,B484,C484,D484)-MIN(A484,B484,C484,D484))&gt;3,1,"")</f>
        <v/>
      </c>
      <c r="L484" s="7">
        <f>IF((MAX(E484,F484,G484,H484)-MIN(E484,F484,G484,H484))&gt;3,1,"")</f>
        <v/>
      </c>
      <c r="M484" s="4">
        <f>IF(COUNT(A484:D484)&gt;0,IF(COUNT(E484:H484)&gt;0,SUM(K484,L484),0),"")</f>
        <v/>
      </c>
    </row>
    <row r="485">
      <c r="A485" s="9">
        <f>IF(Data!A485&gt;0,Data!A485-4,"")</f>
        <v/>
      </c>
      <c r="B485" s="9">
        <f>IF(Data!B485&gt;0,Data!B485-4,"")</f>
        <v/>
      </c>
      <c r="C485" s="9">
        <f>IF(Data!C485&gt;0,Data!C485-4,"")</f>
        <v/>
      </c>
      <c r="D485" s="9">
        <f>IF(Data!D485&gt;0,Data!D485-4,"")</f>
        <v/>
      </c>
      <c r="E485" s="9">
        <f>IF(Data!E485&gt;0,Data!E485-4,"")</f>
        <v/>
      </c>
      <c r="F485" s="9">
        <f>IF(Data!F485&gt;0,Data!F485-4,"")</f>
        <v/>
      </c>
      <c r="G485" s="9">
        <f>IF(Data!G485&gt;0,Data!G485-4,"")</f>
        <v/>
      </c>
      <c r="H485" s="9">
        <f>IF(Data!H485&gt;0,Data!H485-4,"")</f>
        <v/>
      </c>
      <c r="K485" s="7">
        <f>IF((MAX(A485,B485,C485,D485)-MIN(A485,B485,C485,D485))&gt;3,1,"")</f>
        <v/>
      </c>
      <c r="L485" s="7">
        <f>IF((MAX(E485,F485,G485,H485)-MIN(E485,F485,G485,H485))&gt;3,1,"")</f>
        <v/>
      </c>
      <c r="M485" s="4">
        <f>IF(COUNT(A485:D485)&gt;0,IF(COUNT(E485:H485)&gt;0,SUM(K485,L485),0),"")</f>
        <v/>
      </c>
    </row>
    <row r="486">
      <c r="A486" s="9">
        <f>IF(Data!A486&gt;0,Data!A486-4,"")</f>
        <v/>
      </c>
      <c r="B486" s="9">
        <f>IF(Data!B486&gt;0,Data!B486-4,"")</f>
        <v/>
      </c>
      <c r="C486" s="9">
        <f>IF(Data!C486&gt;0,Data!C486-4,"")</f>
        <v/>
      </c>
      <c r="D486" s="9">
        <f>IF(Data!D486&gt;0,Data!D486-4,"")</f>
        <v/>
      </c>
      <c r="E486" s="9">
        <f>IF(Data!E486&gt;0,Data!E486-4,"")</f>
        <v/>
      </c>
      <c r="F486" s="9">
        <f>IF(Data!F486&gt;0,Data!F486-4,"")</f>
        <v/>
      </c>
      <c r="G486" s="9">
        <f>IF(Data!G486&gt;0,Data!G486-4,"")</f>
        <v/>
      </c>
      <c r="H486" s="9">
        <f>IF(Data!H486&gt;0,Data!H486-4,"")</f>
        <v/>
      </c>
      <c r="K486" s="7">
        <f>IF((MAX(A486,B486,C486,D486)-MIN(A486,B486,C486,D486))&gt;3,1,"")</f>
        <v/>
      </c>
      <c r="L486" s="7">
        <f>IF((MAX(E486,F486,G486,H486)-MIN(E486,F486,G486,H486))&gt;3,1,"")</f>
        <v/>
      </c>
      <c r="M486" s="4">
        <f>IF(COUNT(A486:D486)&gt;0,IF(COUNT(E486:H486)&gt;0,SUM(K486,L486),0),"")</f>
        <v/>
      </c>
    </row>
    <row r="487">
      <c r="A487" s="9">
        <f>IF(Data!A487&gt;0,Data!A487-4,"")</f>
        <v/>
      </c>
      <c r="B487" s="9">
        <f>IF(Data!B487&gt;0,Data!B487-4,"")</f>
        <v/>
      </c>
      <c r="C487" s="9">
        <f>IF(Data!C487&gt;0,Data!C487-4,"")</f>
        <v/>
      </c>
      <c r="D487" s="9">
        <f>IF(Data!D487&gt;0,Data!D487-4,"")</f>
        <v/>
      </c>
      <c r="E487" s="9">
        <f>IF(Data!E487&gt;0,Data!E487-4,"")</f>
        <v/>
      </c>
      <c r="F487" s="9">
        <f>IF(Data!F487&gt;0,Data!F487-4,"")</f>
        <v/>
      </c>
      <c r="G487" s="9">
        <f>IF(Data!G487&gt;0,Data!G487-4,"")</f>
        <v/>
      </c>
      <c r="H487" s="9">
        <f>IF(Data!H487&gt;0,Data!H487-4,"")</f>
        <v/>
      </c>
      <c r="K487" s="7">
        <f>IF((MAX(A487,B487,C487,D487)-MIN(A487,B487,C487,D487))&gt;3,1,"")</f>
        <v/>
      </c>
      <c r="L487" s="7">
        <f>IF((MAX(E487,F487,G487,H487)-MIN(E487,F487,G487,H487))&gt;3,1,"")</f>
        <v/>
      </c>
      <c r="M487" s="4">
        <f>IF(COUNT(A487:D487)&gt;0,IF(COUNT(E487:H487)&gt;0,SUM(K487,L487),0),"")</f>
        <v/>
      </c>
    </row>
    <row r="488">
      <c r="A488" s="9">
        <f>IF(Data!A488&gt;0,Data!A488-4,"")</f>
        <v/>
      </c>
      <c r="B488" s="9">
        <f>IF(Data!B488&gt;0,Data!B488-4,"")</f>
        <v/>
      </c>
      <c r="C488" s="9">
        <f>IF(Data!C488&gt;0,Data!C488-4,"")</f>
        <v/>
      </c>
      <c r="D488" s="9">
        <f>IF(Data!D488&gt;0,Data!D488-4,"")</f>
        <v/>
      </c>
      <c r="E488" s="9">
        <f>IF(Data!E488&gt;0,Data!E488-4,"")</f>
        <v/>
      </c>
      <c r="F488" s="9">
        <f>IF(Data!F488&gt;0,Data!F488-4,"")</f>
        <v/>
      </c>
      <c r="G488" s="9">
        <f>IF(Data!G488&gt;0,Data!G488-4,"")</f>
        <v/>
      </c>
      <c r="H488" s="9">
        <f>IF(Data!H488&gt;0,Data!H488-4,"")</f>
        <v/>
      </c>
      <c r="K488" s="7">
        <f>IF((MAX(A488,B488,C488,D488)-MIN(A488,B488,C488,D488))&gt;3,1,"")</f>
        <v/>
      </c>
      <c r="L488" s="7">
        <f>IF((MAX(E488,F488,G488,H488)-MIN(E488,F488,G488,H488))&gt;3,1,"")</f>
        <v/>
      </c>
      <c r="M488" s="4">
        <f>IF(COUNT(A488:D488)&gt;0,IF(COUNT(E488:H488)&gt;0,SUM(K488,L488),0),"")</f>
        <v/>
      </c>
    </row>
    <row r="489">
      <c r="A489" s="9">
        <f>IF(Data!A489&gt;0,Data!A489-4,"")</f>
        <v/>
      </c>
      <c r="B489" s="9">
        <f>IF(Data!B489&gt;0,Data!B489-4,"")</f>
        <v/>
      </c>
      <c r="C489" s="9">
        <f>IF(Data!C489&gt;0,Data!C489-4,"")</f>
        <v/>
      </c>
      <c r="D489" s="9">
        <f>IF(Data!D489&gt;0,Data!D489-4,"")</f>
        <v/>
      </c>
      <c r="E489" s="9">
        <f>IF(Data!E489&gt;0,Data!E489-4,"")</f>
        <v/>
      </c>
      <c r="F489" s="9">
        <f>IF(Data!F489&gt;0,Data!F489-4,"")</f>
        <v/>
      </c>
      <c r="G489" s="9">
        <f>IF(Data!G489&gt;0,Data!G489-4,"")</f>
        <v/>
      </c>
      <c r="H489" s="9">
        <f>IF(Data!H489&gt;0,Data!H489-4,"")</f>
        <v/>
      </c>
      <c r="K489" s="7">
        <f>IF((MAX(A489,B489,C489,D489)-MIN(A489,B489,C489,D489))&gt;3,1,"")</f>
        <v/>
      </c>
      <c r="L489" s="7">
        <f>IF((MAX(E489,F489,G489,H489)-MIN(E489,F489,G489,H489))&gt;3,1,"")</f>
        <v/>
      </c>
      <c r="M489" s="4">
        <f>IF(COUNT(A489:D489)&gt;0,IF(COUNT(E489:H489)&gt;0,SUM(K489,L489),0),"")</f>
        <v/>
      </c>
    </row>
    <row r="490">
      <c r="A490" s="9">
        <f>IF(Data!A490&gt;0,Data!A490-4,"")</f>
        <v/>
      </c>
      <c r="B490" s="9">
        <f>IF(Data!B490&gt;0,Data!B490-4,"")</f>
        <v/>
      </c>
      <c r="C490" s="9">
        <f>IF(Data!C490&gt;0,Data!C490-4,"")</f>
        <v/>
      </c>
      <c r="D490" s="9">
        <f>IF(Data!D490&gt;0,Data!D490-4,"")</f>
        <v/>
      </c>
      <c r="E490" s="9">
        <f>IF(Data!E490&gt;0,Data!E490-4,"")</f>
        <v/>
      </c>
      <c r="F490" s="9">
        <f>IF(Data!F490&gt;0,Data!F490-4,"")</f>
        <v/>
      </c>
      <c r="G490" s="9">
        <f>IF(Data!G490&gt;0,Data!G490-4,"")</f>
        <v/>
      </c>
      <c r="H490" s="9">
        <f>IF(Data!H490&gt;0,Data!H490-4,"")</f>
        <v/>
      </c>
      <c r="K490" s="7">
        <f>IF((MAX(A490,B490,C490,D490)-MIN(A490,B490,C490,D490))&gt;3,1,"")</f>
        <v/>
      </c>
      <c r="L490" s="7">
        <f>IF((MAX(E490,F490,G490,H490)-MIN(E490,F490,G490,H490))&gt;3,1,"")</f>
        <v/>
      </c>
      <c r="M490" s="4">
        <f>IF(COUNT(A490:D490)&gt;0,IF(COUNT(E490:H490)&gt;0,SUM(K490,L490),0),"")</f>
        <v/>
      </c>
    </row>
    <row r="491">
      <c r="A491" s="9">
        <f>IF(Data!A491&gt;0,Data!A491-4,"")</f>
        <v/>
      </c>
      <c r="B491" s="9">
        <f>IF(Data!B491&gt;0,Data!B491-4,"")</f>
        <v/>
      </c>
      <c r="C491" s="9">
        <f>IF(Data!C491&gt;0,Data!C491-4,"")</f>
        <v/>
      </c>
      <c r="D491" s="9">
        <f>IF(Data!D491&gt;0,Data!D491-4,"")</f>
        <v/>
      </c>
      <c r="E491" s="9">
        <f>IF(Data!E491&gt;0,Data!E491-4,"")</f>
        <v/>
      </c>
      <c r="F491" s="9">
        <f>IF(Data!F491&gt;0,Data!F491-4,"")</f>
        <v/>
      </c>
      <c r="G491" s="9">
        <f>IF(Data!G491&gt;0,Data!G491-4,"")</f>
        <v/>
      </c>
      <c r="H491" s="9">
        <f>IF(Data!H491&gt;0,Data!H491-4,"")</f>
        <v/>
      </c>
      <c r="K491" s="7">
        <f>IF((MAX(A491,B491,C491,D491)-MIN(A491,B491,C491,D491))&gt;3,1,"")</f>
        <v/>
      </c>
      <c r="L491" s="7">
        <f>IF((MAX(E491,F491,G491,H491)-MIN(E491,F491,G491,H491))&gt;3,1,"")</f>
        <v/>
      </c>
      <c r="M491" s="4">
        <f>IF(COUNT(A491:D491)&gt;0,IF(COUNT(E491:H491)&gt;0,SUM(K491,L491),0),"")</f>
        <v/>
      </c>
    </row>
    <row r="492">
      <c r="A492" s="9">
        <f>IF(Data!A492&gt;0,Data!A492-4,"")</f>
        <v/>
      </c>
      <c r="B492" s="9">
        <f>IF(Data!B492&gt;0,Data!B492-4,"")</f>
        <v/>
      </c>
      <c r="C492" s="9">
        <f>IF(Data!C492&gt;0,Data!C492-4,"")</f>
        <v/>
      </c>
      <c r="D492" s="9">
        <f>IF(Data!D492&gt;0,Data!D492-4,"")</f>
        <v/>
      </c>
      <c r="E492" s="9">
        <f>IF(Data!E492&gt;0,Data!E492-4,"")</f>
        <v/>
      </c>
      <c r="F492" s="9">
        <f>IF(Data!F492&gt;0,Data!F492-4,"")</f>
        <v/>
      </c>
      <c r="G492" s="9">
        <f>IF(Data!G492&gt;0,Data!G492-4,"")</f>
        <v/>
      </c>
      <c r="H492" s="9">
        <f>IF(Data!H492&gt;0,Data!H492-4,"")</f>
        <v/>
      </c>
      <c r="K492" s="7">
        <f>IF((MAX(A492,B492,C492,D492)-MIN(A492,B492,C492,D492))&gt;3,1,"")</f>
        <v/>
      </c>
      <c r="L492" s="7">
        <f>IF((MAX(E492,F492,G492,H492)-MIN(E492,F492,G492,H492))&gt;3,1,"")</f>
        <v/>
      </c>
      <c r="M492" s="4">
        <f>IF(COUNT(A492:D492)&gt;0,IF(COUNT(E492:H492)&gt;0,SUM(K492,L492),0),"")</f>
        <v/>
      </c>
    </row>
    <row r="493">
      <c r="A493" s="9">
        <f>IF(Data!A493&gt;0,Data!A493-4,"")</f>
        <v/>
      </c>
      <c r="B493" s="9">
        <f>IF(Data!B493&gt;0,Data!B493-4,"")</f>
        <v/>
      </c>
      <c r="C493" s="9">
        <f>IF(Data!C493&gt;0,Data!C493-4,"")</f>
        <v/>
      </c>
      <c r="D493" s="9">
        <f>IF(Data!D493&gt;0,Data!D493-4,"")</f>
        <v/>
      </c>
      <c r="E493" s="9">
        <f>IF(Data!E493&gt;0,Data!E493-4,"")</f>
        <v/>
      </c>
      <c r="F493" s="9">
        <f>IF(Data!F493&gt;0,Data!F493-4,"")</f>
        <v/>
      </c>
      <c r="G493" s="9">
        <f>IF(Data!G493&gt;0,Data!G493-4,"")</f>
        <v/>
      </c>
      <c r="H493" s="9">
        <f>IF(Data!H493&gt;0,Data!H493-4,"")</f>
        <v/>
      </c>
      <c r="K493" s="7">
        <f>IF((MAX(A493,B493,C493,D493)-MIN(A493,B493,C493,D493))&gt;3,1,"")</f>
        <v/>
      </c>
      <c r="L493" s="7">
        <f>IF((MAX(E493,F493,G493,H493)-MIN(E493,F493,G493,H493))&gt;3,1,"")</f>
        <v/>
      </c>
      <c r="M493" s="4">
        <f>IF(COUNT(A493:D493)&gt;0,IF(COUNT(E493:H493)&gt;0,SUM(K493,L493),0),"")</f>
        <v/>
      </c>
    </row>
    <row r="494">
      <c r="A494" s="9">
        <f>IF(Data!A494&gt;0,Data!A494-4,"")</f>
        <v/>
      </c>
      <c r="B494" s="9">
        <f>IF(Data!B494&gt;0,Data!B494-4,"")</f>
        <v/>
      </c>
      <c r="C494" s="9">
        <f>IF(Data!C494&gt;0,Data!C494-4,"")</f>
        <v/>
      </c>
      <c r="D494" s="9">
        <f>IF(Data!D494&gt;0,Data!D494-4,"")</f>
        <v/>
      </c>
      <c r="E494" s="9">
        <f>IF(Data!E494&gt;0,Data!E494-4,"")</f>
        <v/>
      </c>
      <c r="F494" s="9">
        <f>IF(Data!F494&gt;0,Data!F494-4,"")</f>
        <v/>
      </c>
      <c r="G494" s="9">
        <f>IF(Data!G494&gt;0,Data!G494-4,"")</f>
        <v/>
      </c>
      <c r="H494" s="9">
        <f>IF(Data!H494&gt;0,Data!H494-4,"")</f>
        <v/>
      </c>
      <c r="K494" s="7">
        <f>IF((MAX(A494,B494,C494,D494)-MIN(A494,B494,C494,D494))&gt;3,1,"")</f>
        <v/>
      </c>
      <c r="L494" s="7">
        <f>IF((MAX(E494,F494,G494,H494)-MIN(E494,F494,G494,H494))&gt;3,1,"")</f>
        <v/>
      </c>
      <c r="M494" s="4">
        <f>IF(COUNT(A494:D494)&gt;0,IF(COUNT(E494:H494)&gt;0,SUM(K494,L494),0),"")</f>
        <v/>
      </c>
    </row>
    <row r="495">
      <c r="A495" s="9">
        <f>IF(Data!A495&gt;0,Data!A495-4,"")</f>
        <v/>
      </c>
      <c r="B495" s="9">
        <f>IF(Data!B495&gt;0,Data!B495-4,"")</f>
        <v/>
      </c>
      <c r="C495" s="9">
        <f>IF(Data!C495&gt;0,Data!C495-4,"")</f>
        <v/>
      </c>
      <c r="D495" s="9">
        <f>IF(Data!D495&gt;0,Data!D495-4,"")</f>
        <v/>
      </c>
      <c r="E495" s="9">
        <f>IF(Data!E495&gt;0,Data!E495-4,"")</f>
        <v/>
      </c>
      <c r="F495" s="9">
        <f>IF(Data!F495&gt;0,Data!F495-4,"")</f>
        <v/>
      </c>
      <c r="G495" s="9">
        <f>IF(Data!G495&gt;0,Data!G495-4,"")</f>
        <v/>
      </c>
      <c r="H495" s="9">
        <f>IF(Data!H495&gt;0,Data!H495-4,"")</f>
        <v/>
      </c>
      <c r="K495" s="7">
        <f>IF((MAX(A495,B495,C495,D495)-MIN(A495,B495,C495,D495))&gt;3,1,"")</f>
        <v/>
      </c>
      <c r="L495" s="7">
        <f>IF((MAX(E495,F495,G495,H495)-MIN(E495,F495,G495,H495))&gt;3,1,"")</f>
        <v/>
      </c>
      <c r="M495" s="4">
        <f>IF(COUNT(A495:D495)&gt;0,IF(COUNT(E495:H495)&gt;0,SUM(K495,L495),0),"")</f>
        <v/>
      </c>
    </row>
    <row r="496">
      <c r="A496" s="9">
        <f>IF(Data!A496&gt;0,Data!A496-4,"")</f>
        <v/>
      </c>
      <c r="B496" s="9">
        <f>IF(Data!B496&gt;0,Data!B496-4,"")</f>
        <v/>
      </c>
      <c r="C496" s="9">
        <f>IF(Data!C496&gt;0,Data!C496-4,"")</f>
        <v/>
      </c>
      <c r="D496" s="9">
        <f>IF(Data!D496&gt;0,Data!D496-4,"")</f>
        <v/>
      </c>
      <c r="E496" s="9">
        <f>IF(Data!E496&gt;0,Data!E496-4,"")</f>
        <v/>
      </c>
      <c r="F496" s="9">
        <f>IF(Data!F496&gt;0,Data!F496-4,"")</f>
        <v/>
      </c>
      <c r="G496" s="9">
        <f>IF(Data!G496&gt;0,Data!G496-4,"")</f>
        <v/>
      </c>
      <c r="H496" s="9">
        <f>IF(Data!H496&gt;0,Data!H496-4,"")</f>
        <v/>
      </c>
      <c r="K496" s="7">
        <f>IF((MAX(A496,B496,C496,D496)-MIN(A496,B496,C496,D496))&gt;3,1,"")</f>
        <v/>
      </c>
      <c r="L496" s="7">
        <f>IF((MAX(E496,F496,G496,H496)-MIN(E496,F496,G496,H496))&gt;3,1,"")</f>
        <v/>
      </c>
      <c r="M496" s="4">
        <f>IF(COUNT(A496:D496)&gt;0,IF(COUNT(E496:H496)&gt;0,SUM(K496,L496),0),"")</f>
        <v/>
      </c>
    </row>
    <row r="497">
      <c r="A497" s="9">
        <f>IF(Data!A497&gt;0,Data!A497-4,"")</f>
        <v/>
      </c>
      <c r="B497" s="9">
        <f>IF(Data!B497&gt;0,Data!B497-4,"")</f>
        <v/>
      </c>
      <c r="C497" s="9">
        <f>IF(Data!C497&gt;0,Data!C497-4,"")</f>
        <v/>
      </c>
      <c r="D497" s="9">
        <f>IF(Data!D497&gt;0,Data!D497-4,"")</f>
        <v/>
      </c>
      <c r="E497" s="9">
        <f>IF(Data!E497&gt;0,Data!E497-4,"")</f>
        <v/>
      </c>
      <c r="F497" s="9">
        <f>IF(Data!F497&gt;0,Data!F497-4,"")</f>
        <v/>
      </c>
      <c r="G497" s="9">
        <f>IF(Data!G497&gt;0,Data!G497-4,"")</f>
        <v/>
      </c>
      <c r="H497" s="9">
        <f>IF(Data!H497&gt;0,Data!H497-4,"")</f>
        <v/>
      </c>
      <c r="K497" s="7">
        <f>IF((MAX(A497,B497,C497,D497)-MIN(A497,B497,C497,D497))&gt;3,1,"")</f>
        <v/>
      </c>
      <c r="L497" s="7">
        <f>IF((MAX(E497,F497,G497,H497)-MIN(E497,F497,G497,H497))&gt;3,1,"")</f>
        <v/>
      </c>
      <c r="M497" s="4">
        <f>IF(COUNT(A497:D497)&gt;0,IF(COUNT(E497:H497)&gt;0,SUM(K497,L497),0),"")</f>
        <v/>
      </c>
    </row>
    <row r="498">
      <c r="A498" s="9">
        <f>IF(Data!A498&gt;0,Data!A498-4,"")</f>
        <v/>
      </c>
      <c r="B498" s="9">
        <f>IF(Data!B498&gt;0,Data!B498-4,"")</f>
        <v/>
      </c>
      <c r="C498" s="9">
        <f>IF(Data!C498&gt;0,Data!C498-4,"")</f>
        <v/>
      </c>
      <c r="D498" s="9">
        <f>IF(Data!D498&gt;0,Data!D498-4,"")</f>
        <v/>
      </c>
      <c r="E498" s="9">
        <f>IF(Data!E498&gt;0,Data!E498-4,"")</f>
        <v/>
      </c>
      <c r="F498" s="9">
        <f>IF(Data!F498&gt;0,Data!F498-4,"")</f>
        <v/>
      </c>
      <c r="G498" s="9">
        <f>IF(Data!G498&gt;0,Data!G498-4,"")</f>
        <v/>
      </c>
      <c r="H498" s="9">
        <f>IF(Data!H498&gt;0,Data!H498-4,"")</f>
        <v/>
      </c>
      <c r="K498" s="7">
        <f>IF((MAX(A498,B498,C498,D498)-MIN(A498,B498,C498,D498))&gt;3,1,"")</f>
        <v/>
      </c>
      <c r="L498" s="7">
        <f>IF((MAX(E498,F498,G498,H498)-MIN(E498,F498,G498,H498))&gt;3,1,"")</f>
        <v/>
      </c>
      <c r="M498" s="4">
        <f>IF(COUNT(A498:D498)&gt;0,IF(COUNT(E498:H498)&gt;0,SUM(K498,L498),0),"")</f>
        <v/>
      </c>
    </row>
    <row r="499">
      <c r="A499" s="9">
        <f>IF(Data!A499&gt;0,Data!A499-4,"")</f>
        <v/>
      </c>
      <c r="B499" s="9">
        <f>IF(Data!B499&gt;0,Data!B499-4,"")</f>
        <v/>
      </c>
      <c r="C499" s="9">
        <f>IF(Data!C499&gt;0,Data!C499-4,"")</f>
        <v/>
      </c>
      <c r="D499" s="9">
        <f>IF(Data!D499&gt;0,Data!D499-4,"")</f>
        <v/>
      </c>
      <c r="E499" s="9">
        <f>IF(Data!E499&gt;0,Data!E499-4,"")</f>
        <v/>
      </c>
      <c r="F499" s="9">
        <f>IF(Data!F499&gt;0,Data!F499-4,"")</f>
        <v/>
      </c>
      <c r="G499" s="9">
        <f>IF(Data!G499&gt;0,Data!G499-4,"")</f>
        <v/>
      </c>
      <c r="H499" s="9">
        <f>IF(Data!H499&gt;0,Data!H499-4,"")</f>
        <v/>
      </c>
      <c r="K499" s="7">
        <f>IF((MAX(A499,B499,C499,D499)-MIN(A499,B499,C499,D499))&gt;3,1,"")</f>
        <v/>
      </c>
      <c r="L499" s="7">
        <f>IF((MAX(E499,F499,G499,H499)-MIN(E499,F499,G499,H499))&gt;3,1,"")</f>
        <v/>
      </c>
      <c r="M499" s="4">
        <f>IF(COUNT(A499:D499)&gt;0,IF(COUNT(E499:H499)&gt;0,SUM(K499,L499),0),"")</f>
        <v/>
      </c>
    </row>
    <row r="500">
      <c r="A500" s="9">
        <f>IF(Data!A500&gt;0,Data!A500-4,"")</f>
        <v/>
      </c>
      <c r="B500" s="9">
        <f>IF(Data!B500&gt;0,Data!B500-4,"")</f>
        <v/>
      </c>
      <c r="C500" s="9">
        <f>IF(Data!C500&gt;0,Data!C500-4,"")</f>
        <v/>
      </c>
      <c r="D500" s="9">
        <f>IF(Data!D500&gt;0,Data!D500-4,"")</f>
        <v/>
      </c>
      <c r="E500" s="9">
        <f>IF(Data!E500&gt;0,Data!E500-4,"")</f>
        <v/>
      </c>
      <c r="F500" s="9">
        <f>IF(Data!F500&gt;0,Data!F500-4,"")</f>
        <v/>
      </c>
      <c r="G500" s="9">
        <f>IF(Data!G500&gt;0,Data!G500-4,"")</f>
        <v/>
      </c>
      <c r="H500" s="9">
        <f>IF(Data!H500&gt;0,Data!H500-4,"")</f>
        <v/>
      </c>
      <c r="K500" s="7">
        <f>IF((MAX(A500,B500,C500,D500)-MIN(A500,B500,C500,D500))&gt;3,1,"")</f>
        <v/>
      </c>
      <c r="L500" s="7">
        <f>IF((MAX(E500,F500,G500,H500)-MIN(E500,F500,G500,H500))&gt;3,1,"")</f>
        <v/>
      </c>
      <c r="M500" s="4">
        <f>IF(COUNT(A500:D500)&gt;0,IF(COUNT(E500:H500)&gt;0,SUM(K500,L500),0),"")</f>
        <v/>
      </c>
    </row>
    <row r="501">
      <c r="A501" s="9">
        <f>IF(Data!A501&gt;0,Data!A501-4,"")</f>
        <v/>
      </c>
      <c r="B501" s="9">
        <f>IF(Data!B501&gt;0,Data!B501-4,"")</f>
        <v/>
      </c>
      <c r="C501" s="9">
        <f>IF(Data!C501&gt;0,Data!C501-4,"")</f>
        <v/>
      </c>
      <c r="D501" s="9">
        <f>IF(Data!D501&gt;0,Data!D501-4,"")</f>
        <v/>
      </c>
      <c r="E501" s="9">
        <f>IF(Data!E501&gt;0,Data!E501-4,"")</f>
        <v/>
      </c>
      <c r="F501" s="9">
        <f>IF(Data!F501&gt;0,Data!F501-4,"")</f>
        <v/>
      </c>
      <c r="G501" s="9">
        <f>IF(Data!G501&gt;0,Data!G501-4,"")</f>
        <v/>
      </c>
      <c r="H501" s="9">
        <f>IF(Data!H501&gt;0,Data!H501-4,"")</f>
        <v/>
      </c>
      <c r="K501" s="7">
        <f>IF((MAX(A501,B501,C501,D501)-MIN(A501,B501,C501,D501))&gt;3,1,"")</f>
        <v/>
      </c>
      <c r="L501" s="7">
        <f>IF((MAX(E501,F501,G501,H501)-MIN(E501,F501,G501,H501))&gt;3,1,"")</f>
        <v/>
      </c>
      <c r="M501" s="4">
        <f>IF(COUNT(A501:D501)&gt;0,IF(COUNT(E501:H501)&gt;0,SUM(K501,L501),0),"")</f>
        <v/>
      </c>
    </row>
    <row r="502">
      <c r="A502" s="9">
        <f>IF(Data!A502&gt;0,Data!A502-4,"")</f>
        <v/>
      </c>
      <c r="B502" s="9">
        <f>IF(Data!B502&gt;0,Data!B502-4,"")</f>
        <v/>
      </c>
      <c r="C502" s="9">
        <f>IF(Data!C502&gt;0,Data!C502-4,"")</f>
        <v/>
      </c>
      <c r="D502" s="9">
        <f>IF(Data!D502&gt;0,Data!D502-4,"")</f>
        <v/>
      </c>
      <c r="E502" s="9">
        <f>IF(Data!E502&gt;0,Data!E502-4,"")</f>
        <v/>
      </c>
      <c r="F502" s="9">
        <f>IF(Data!F502&gt;0,Data!F502-4,"")</f>
        <v/>
      </c>
      <c r="G502" s="9">
        <f>IF(Data!G502&gt;0,Data!G502-4,"")</f>
        <v/>
      </c>
      <c r="H502" s="9">
        <f>IF(Data!H502&gt;0,Data!H502-4,"")</f>
        <v/>
      </c>
      <c r="K502" s="7">
        <f>IF((MAX(A502,B502,C502,D502)-MIN(A502,B502,C502,D502))&gt;3,1,"")</f>
        <v/>
      </c>
      <c r="L502" s="7">
        <f>IF((MAX(E502,F502,G502,H502)-MIN(E502,F502,G502,H502))&gt;3,1,"")</f>
        <v/>
      </c>
      <c r="M502" s="4">
        <f>IF(COUNT(A502:D502)&gt;0,IF(COUNT(E502:H502)&gt;0,SUM(K502,L502),0),"")</f>
        <v/>
      </c>
    </row>
    <row r="503">
      <c r="A503" s="9">
        <f>IF(Data!A503&gt;0,Data!A503-4,"")</f>
        <v/>
      </c>
      <c r="B503" s="9">
        <f>IF(Data!B503&gt;0,Data!B503-4,"")</f>
        <v/>
      </c>
      <c r="C503" s="9">
        <f>IF(Data!C503&gt;0,Data!C503-4,"")</f>
        <v/>
      </c>
      <c r="D503" s="9">
        <f>IF(Data!D503&gt;0,Data!D503-4,"")</f>
        <v/>
      </c>
      <c r="E503" s="9">
        <f>IF(Data!E503&gt;0,Data!E503-4,"")</f>
        <v/>
      </c>
      <c r="F503" s="9">
        <f>IF(Data!F503&gt;0,Data!F503-4,"")</f>
        <v/>
      </c>
      <c r="G503" s="9">
        <f>IF(Data!G503&gt;0,Data!G503-4,"")</f>
        <v/>
      </c>
      <c r="H503" s="9">
        <f>IF(Data!H503&gt;0,Data!H503-4,"")</f>
        <v/>
      </c>
      <c r="K503" s="7">
        <f>IF((MAX(A503,B503,C503,D503)-MIN(A503,B503,C503,D503))&gt;3,1,"")</f>
        <v/>
      </c>
      <c r="L503" s="7">
        <f>IF((MAX(E503,F503,G503,H503)-MIN(E503,F503,G503,H503))&gt;3,1,"")</f>
        <v/>
      </c>
      <c r="M503" s="4">
        <f>IF(COUNT(A503:D503)&gt;0,IF(COUNT(E503:H503)&gt;0,SUM(K503,L503),0),"")</f>
        <v/>
      </c>
    </row>
    <row r="504">
      <c r="A504" s="9">
        <f>IF(Data!A504&gt;0,Data!A504-4,"")</f>
        <v/>
      </c>
      <c r="B504" s="9">
        <f>IF(Data!B504&gt;0,Data!B504-4,"")</f>
        <v/>
      </c>
      <c r="C504" s="9">
        <f>IF(Data!C504&gt;0,Data!C504-4,"")</f>
        <v/>
      </c>
      <c r="D504" s="9">
        <f>IF(Data!D504&gt;0,Data!D504-4,"")</f>
        <v/>
      </c>
      <c r="E504" s="9">
        <f>IF(Data!E504&gt;0,Data!E504-4,"")</f>
        <v/>
      </c>
      <c r="F504" s="9">
        <f>IF(Data!F504&gt;0,Data!F504-4,"")</f>
        <v/>
      </c>
      <c r="G504" s="9">
        <f>IF(Data!G504&gt;0,Data!G504-4,"")</f>
        <v/>
      </c>
      <c r="H504" s="9">
        <f>IF(Data!H504&gt;0,Data!H504-4,"")</f>
        <v/>
      </c>
      <c r="K504" s="7">
        <f>IF((MAX(A504,B504,C504,D504)-MIN(A504,B504,C504,D504))&gt;3,1,"")</f>
        <v/>
      </c>
      <c r="L504" s="7">
        <f>IF((MAX(E504,F504,G504,H504)-MIN(E504,F504,G504,H504))&gt;3,1,"")</f>
        <v/>
      </c>
      <c r="M504" s="4">
        <f>IF(COUNT(A504:D504)&gt;0,IF(COUNT(E504:H504)&gt;0,SUM(K504,L504),0),"")</f>
        <v/>
      </c>
    </row>
    <row r="505">
      <c r="A505" s="9">
        <f>IF(Data!A505&gt;0,Data!A505-4,"")</f>
        <v/>
      </c>
      <c r="B505" s="9">
        <f>IF(Data!B505&gt;0,Data!B505-4,"")</f>
        <v/>
      </c>
      <c r="C505" s="9">
        <f>IF(Data!C505&gt;0,Data!C505-4,"")</f>
        <v/>
      </c>
      <c r="D505" s="9">
        <f>IF(Data!D505&gt;0,Data!D505-4,"")</f>
        <v/>
      </c>
      <c r="E505" s="9">
        <f>IF(Data!E505&gt;0,Data!E505-4,"")</f>
        <v/>
      </c>
      <c r="F505" s="9">
        <f>IF(Data!F505&gt;0,Data!F505-4,"")</f>
        <v/>
      </c>
      <c r="G505" s="9">
        <f>IF(Data!G505&gt;0,Data!G505-4,"")</f>
        <v/>
      </c>
      <c r="H505" s="9">
        <f>IF(Data!H505&gt;0,Data!H505-4,"")</f>
        <v/>
      </c>
      <c r="K505" s="7">
        <f>IF((MAX(A505,B505,C505,D505)-MIN(A505,B505,C505,D505))&gt;3,1,"")</f>
        <v/>
      </c>
      <c r="L505" s="7">
        <f>IF((MAX(E505,F505,G505,H505)-MIN(E505,F505,G505,H505))&gt;3,1,"")</f>
        <v/>
      </c>
      <c r="M505" s="4">
        <f>IF(COUNT(A505:D505)&gt;0,IF(COUNT(E505:H505)&gt;0,SUM(K505,L505),0),"")</f>
        <v/>
      </c>
    </row>
    <row r="506">
      <c r="A506" s="9">
        <f>IF(Data!A506&gt;0,Data!A506-4,"")</f>
        <v/>
      </c>
      <c r="B506" s="9">
        <f>IF(Data!B506&gt;0,Data!B506-4,"")</f>
        <v/>
      </c>
      <c r="C506" s="9">
        <f>IF(Data!C506&gt;0,Data!C506-4,"")</f>
        <v/>
      </c>
      <c r="D506" s="9">
        <f>IF(Data!D506&gt;0,Data!D506-4,"")</f>
        <v/>
      </c>
      <c r="E506" s="9">
        <f>IF(Data!E506&gt;0,Data!E506-4,"")</f>
        <v/>
      </c>
      <c r="F506" s="9">
        <f>IF(Data!F506&gt;0,Data!F506-4,"")</f>
        <v/>
      </c>
      <c r="G506" s="9">
        <f>IF(Data!G506&gt;0,Data!G506-4,"")</f>
        <v/>
      </c>
      <c r="H506" s="9">
        <f>IF(Data!H506&gt;0,Data!H506-4,"")</f>
        <v/>
      </c>
      <c r="K506" s="7">
        <f>IF((MAX(A506,B506,C506,D506)-MIN(A506,B506,C506,D506))&gt;3,1,"")</f>
        <v/>
      </c>
      <c r="L506" s="7">
        <f>IF((MAX(E506,F506,G506,H506)-MIN(E506,F506,G506,H506))&gt;3,1,"")</f>
        <v/>
      </c>
      <c r="M506" s="4">
        <f>IF(COUNT(A506:D506)&gt;0,IF(COUNT(E506:H506)&gt;0,SUM(K506,L506),0),"")</f>
        <v/>
      </c>
    </row>
    <row r="507">
      <c r="A507" s="9">
        <f>IF(Data!A507&gt;0,Data!A507-4,"")</f>
        <v/>
      </c>
      <c r="B507" s="9">
        <f>IF(Data!B507&gt;0,Data!B507-4,"")</f>
        <v/>
      </c>
      <c r="C507" s="9">
        <f>IF(Data!C507&gt;0,Data!C507-4,"")</f>
        <v/>
      </c>
      <c r="D507" s="9">
        <f>IF(Data!D507&gt;0,Data!D507-4,"")</f>
        <v/>
      </c>
      <c r="E507" s="9">
        <f>IF(Data!E507&gt;0,Data!E507-4,"")</f>
        <v/>
      </c>
      <c r="F507" s="9">
        <f>IF(Data!F507&gt;0,Data!F507-4,"")</f>
        <v/>
      </c>
      <c r="G507" s="9">
        <f>IF(Data!G507&gt;0,Data!G507-4,"")</f>
        <v/>
      </c>
      <c r="H507" s="9">
        <f>IF(Data!H507&gt;0,Data!H507-4,"")</f>
        <v/>
      </c>
      <c r="K507" s="7">
        <f>IF((MAX(A507,B507,C507,D507)-MIN(A507,B507,C507,D507))&gt;3,1,"")</f>
        <v/>
      </c>
      <c r="L507" s="7">
        <f>IF((MAX(E507,F507,G507,H507)-MIN(E507,F507,G507,H507))&gt;3,1,"")</f>
        <v/>
      </c>
      <c r="M507" s="4">
        <f>IF(COUNT(A507:D507)&gt;0,IF(COUNT(E507:H507)&gt;0,SUM(K507,L507),0),"")</f>
        <v/>
      </c>
    </row>
    <row r="508">
      <c r="A508" s="9">
        <f>IF(Data!A508&gt;0,Data!A508-4,"")</f>
        <v/>
      </c>
      <c r="B508" s="9">
        <f>IF(Data!B508&gt;0,Data!B508-4,"")</f>
        <v/>
      </c>
      <c r="C508" s="9">
        <f>IF(Data!C508&gt;0,Data!C508-4,"")</f>
        <v/>
      </c>
      <c r="D508" s="9">
        <f>IF(Data!D508&gt;0,Data!D508-4,"")</f>
        <v/>
      </c>
      <c r="E508" s="9">
        <f>IF(Data!E508&gt;0,Data!E508-4,"")</f>
        <v/>
      </c>
      <c r="F508" s="9">
        <f>IF(Data!F508&gt;0,Data!F508-4,"")</f>
        <v/>
      </c>
      <c r="G508" s="9">
        <f>IF(Data!G508&gt;0,Data!G508-4,"")</f>
        <v/>
      </c>
      <c r="H508" s="9">
        <f>IF(Data!H508&gt;0,Data!H508-4,"")</f>
        <v/>
      </c>
      <c r="K508" s="7">
        <f>IF((MAX(A508,B508,C508,D508)-MIN(A508,B508,C508,D508))&gt;3,1,"")</f>
        <v/>
      </c>
      <c r="L508" s="7">
        <f>IF((MAX(E508,F508,G508,H508)-MIN(E508,F508,G508,H508))&gt;3,1,"")</f>
        <v/>
      </c>
      <c r="M508" s="4">
        <f>IF(COUNT(A508:D508)&gt;0,IF(COUNT(E508:H508)&gt;0,SUM(K508,L508),0),"")</f>
        <v/>
      </c>
    </row>
    <row r="509">
      <c r="A509" s="9">
        <f>IF(Data!A509&gt;0,Data!A509-4,"")</f>
        <v/>
      </c>
      <c r="B509" s="9">
        <f>IF(Data!B509&gt;0,Data!B509-4,"")</f>
        <v/>
      </c>
      <c r="C509" s="9">
        <f>IF(Data!C509&gt;0,Data!C509-4,"")</f>
        <v/>
      </c>
      <c r="D509" s="9">
        <f>IF(Data!D509&gt;0,Data!D509-4,"")</f>
        <v/>
      </c>
      <c r="E509" s="9">
        <f>IF(Data!E509&gt;0,Data!E509-4,"")</f>
        <v/>
      </c>
      <c r="F509" s="9">
        <f>IF(Data!F509&gt;0,Data!F509-4,"")</f>
        <v/>
      </c>
      <c r="G509" s="9">
        <f>IF(Data!G509&gt;0,Data!G509-4,"")</f>
        <v/>
      </c>
      <c r="H509" s="9">
        <f>IF(Data!H509&gt;0,Data!H509-4,"")</f>
        <v/>
      </c>
      <c r="K509" s="7">
        <f>IF((MAX(A509,B509,C509,D509)-MIN(A509,B509,C509,D509))&gt;3,1,"")</f>
        <v/>
      </c>
      <c r="L509" s="7">
        <f>IF((MAX(E509,F509,G509,H509)-MIN(E509,F509,G509,H509))&gt;3,1,"")</f>
        <v/>
      </c>
      <c r="M509" s="4">
        <f>IF(COUNT(A509:D509)&gt;0,IF(COUNT(E509:H509)&gt;0,SUM(K509,L509),0),"")</f>
        <v/>
      </c>
    </row>
    <row r="510">
      <c r="A510" s="9">
        <f>IF(Data!A510&gt;0,Data!A510-4,"")</f>
        <v/>
      </c>
      <c r="B510" s="9">
        <f>IF(Data!B510&gt;0,Data!B510-4,"")</f>
        <v/>
      </c>
      <c r="C510" s="9">
        <f>IF(Data!C510&gt;0,Data!C510-4,"")</f>
        <v/>
      </c>
      <c r="D510" s="9">
        <f>IF(Data!D510&gt;0,Data!D510-4,"")</f>
        <v/>
      </c>
      <c r="E510" s="9">
        <f>IF(Data!E510&gt;0,Data!E510-4,"")</f>
        <v/>
      </c>
      <c r="F510" s="9">
        <f>IF(Data!F510&gt;0,Data!F510-4,"")</f>
        <v/>
      </c>
      <c r="G510" s="9">
        <f>IF(Data!G510&gt;0,Data!G510-4,"")</f>
        <v/>
      </c>
      <c r="H510" s="9">
        <f>IF(Data!H510&gt;0,Data!H510-4,"")</f>
        <v/>
      </c>
      <c r="K510" s="7">
        <f>IF((MAX(A510,B510,C510,D510)-MIN(A510,B510,C510,D510))&gt;3,1,"")</f>
        <v/>
      </c>
      <c r="L510" s="7">
        <f>IF((MAX(E510,F510,G510,H510)-MIN(E510,F510,G510,H510))&gt;3,1,"")</f>
        <v/>
      </c>
      <c r="M510" s="4">
        <f>IF(COUNT(A510:D510)&gt;0,IF(COUNT(E510:H510)&gt;0,SUM(K510,L510),0),"")</f>
        <v/>
      </c>
    </row>
    <row r="511">
      <c r="A511" s="9">
        <f>IF(Data!A511&gt;0,Data!A511-4,"")</f>
        <v/>
      </c>
      <c r="B511" s="9">
        <f>IF(Data!B511&gt;0,Data!B511-4,"")</f>
        <v/>
      </c>
      <c r="C511" s="9">
        <f>IF(Data!C511&gt;0,Data!C511-4,"")</f>
        <v/>
      </c>
      <c r="D511" s="9">
        <f>IF(Data!D511&gt;0,Data!D511-4,"")</f>
        <v/>
      </c>
      <c r="E511" s="9">
        <f>IF(Data!E511&gt;0,Data!E511-4,"")</f>
        <v/>
      </c>
      <c r="F511" s="9">
        <f>IF(Data!F511&gt;0,Data!F511-4,"")</f>
        <v/>
      </c>
      <c r="G511" s="9">
        <f>IF(Data!G511&gt;0,Data!G511-4,"")</f>
        <v/>
      </c>
      <c r="H511" s="9">
        <f>IF(Data!H511&gt;0,Data!H511-4,"")</f>
        <v/>
      </c>
      <c r="K511" s="7">
        <f>IF((MAX(A511,B511,C511,D511)-MIN(A511,B511,C511,D511))&gt;3,1,"")</f>
        <v/>
      </c>
      <c r="L511" s="7">
        <f>IF((MAX(E511,F511,G511,H511)-MIN(E511,F511,G511,H511))&gt;3,1,"")</f>
        <v/>
      </c>
      <c r="M511" s="4">
        <f>IF(COUNT(A511:D511)&gt;0,IF(COUNT(E511:H511)&gt;0,SUM(K511,L511),0),"")</f>
        <v/>
      </c>
    </row>
    <row r="512">
      <c r="A512" s="9">
        <f>IF(Data!A512&gt;0,Data!A512-4,"")</f>
        <v/>
      </c>
      <c r="B512" s="9">
        <f>IF(Data!B512&gt;0,Data!B512-4,"")</f>
        <v/>
      </c>
      <c r="C512" s="9">
        <f>IF(Data!C512&gt;0,Data!C512-4,"")</f>
        <v/>
      </c>
      <c r="D512" s="9">
        <f>IF(Data!D512&gt;0,Data!D512-4,"")</f>
        <v/>
      </c>
      <c r="E512" s="9">
        <f>IF(Data!E512&gt;0,Data!E512-4,"")</f>
        <v/>
      </c>
      <c r="F512" s="9">
        <f>IF(Data!F512&gt;0,Data!F512-4,"")</f>
        <v/>
      </c>
      <c r="G512" s="9">
        <f>IF(Data!G512&gt;0,Data!G512-4,"")</f>
        <v/>
      </c>
      <c r="H512" s="9">
        <f>IF(Data!H512&gt;0,Data!H512-4,"")</f>
        <v/>
      </c>
      <c r="K512" s="7">
        <f>IF((MAX(A512,B512,C512,D512)-MIN(A512,B512,C512,D512))&gt;3,1,"")</f>
        <v/>
      </c>
      <c r="L512" s="7">
        <f>IF((MAX(E512,F512,G512,H512)-MIN(E512,F512,G512,H512))&gt;3,1,"")</f>
        <v/>
      </c>
      <c r="M512" s="4">
        <f>IF(COUNT(A512:D512)&gt;0,IF(COUNT(E512:H512)&gt;0,SUM(K512,L512),0),"")</f>
        <v/>
      </c>
    </row>
    <row r="513">
      <c r="A513" s="9">
        <f>IF(Data!A513&gt;0,Data!A513-4,"")</f>
        <v/>
      </c>
      <c r="B513" s="9">
        <f>IF(Data!B513&gt;0,Data!B513-4,"")</f>
        <v/>
      </c>
      <c r="C513" s="9">
        <f>IF(Data!C513&gt;0,Data!C513-4,"")</f>
        <v/>
      </c>
      <c r="D513" s="9">
        <f>IF(Data!D513&gt;0,Data!D513-4,"")</f>
        <v/>
      </c>
      <c r="E513" s="9">
        <f>IF(Data!E513&gt;0,Data!E513-4,"")</f>
        <v/>
      </c>
      <c r="F513" s="9">
        <f>IF(Data!F513&gt;0,Data!F513-4,"")</f>
        <v/>
      </c>
      <c r="G513" s="9">
        <f>IF(Data!G513&gt;0,Data!G513-4,"")</f>
        <v/>
      </c>
      <c r="H513" s="9">
        <f>IF(Data!H513&gt;0,Data!H513-4,"")</f>
        <v/>
      </c>
      <c r="K513" s="7">
        <f>IF((MAX(A513,B513,C513,D513)-MIN(A513,B513,C513,D513))&gt;3,1,"")</f>
        <v/>
      </c>
      <c r="L513" s="7">
        <f>IF((MAX(E513,F513,G513,H513)-MIN(E513,F513,G513,H513))&gt;3,1,"")</f>
        <v/>
      </c>
      <c r="M513" s="4">
        <f>IF(COUNT(A513:D513)&gt;0,IF(COUNT(E513:H513)&gt;0,SUM(K513,L513),0),"")</f>
        <v/>
      </c>
    </row>
    <row r="514">
      <c r="A514" s="9">
        <f>IF(Data!A514&gt;0,Data!A514-4,"")</f>
        <v/>
      </c>
      <c r="B514" s="9">
        <f>IF(Data!B514&gt;0,Data!B514-4,"")</f>
        <v/>
      </c>
      <c r="C514" s="9">
        <f>IF(Data!C514&gt;0,Data!C514-4,"")</f>
        <v/>
      </c>
      <c r="D514" s="9">
        <f>IF(Data!D514&gt;0,Data!D514-4,"")</f>
        <v/>
      </c>
      <c r="E514" s="9">
        <f>IF(Data!E514&gt;0,Data!E514-4,"")</f>
        <v/>
      </c>
      <c r="F514" s="9">
        <f>IF(Data!F514&gt;0,Data!F514-4,"")</f>
        <v/>
      </c>
      <c r="G514" s="9">
        <f>IF(Data!G514&gt;0,Data!G514-4,"")</f>
        <v/>
      </c>
      <c r="H514" s="9">
        <f>IF(Data!H514&gt;0,Data!H514-4,"")</f>
        <v/>
      </c>
      <c r="K514" s="7">
        <f>IF((MAX(A514,B514,C514,D514)-MIN(A514,B514,C514,D514))&gt;3,1,"")</f>
        <v/>
      </c>
      <c r="L514" s="7">
        <f>IF((MAX(E514,F514,G514,H514)-MIN(E514,F514,G514,H514))&gt;3,1,"")</f>
        <v/>
      </c>
      <c r="M514" s="4">
        <f>IF(COUNT(A514:D514)&gt;0,IF(COUNT(E514:H514)&gt;0,SUM(K514,L514),0),"")</f>
        <v/>
      </c>
    </row>
    <row r="515">
      <c r="A515" s="9">
        <f>IF(Data!A515&gt;0,Data!A515-4,"")</f>
        <v/>
      </c>
      <c r="B515" s="9">
        <f>IF(Data!B515&gt;0,Data!B515-4,"")</f>
        <v/>
      </c>
      <c r="C515" s="9">
        <f>IF(Data!C515&gt;0,Data!C515-4,"")</f>
        <v/>
      </c>
      <c r="D515" s="9">
        <f>IF(Data!D515&gt;0,Data!D515-4,"")</f>
        <v/>
      </c>
      <c r="E515" s="9">
        <f>IF(Data!E515&gt;0,Data!E515-4,"")</f>
        <v/>
      </c>
      <c r="F515" s="9">
        <f>IF(Data!F515&gt;0,Data!F515-4,"")</f>
        <v/>
      </c>
      <c r="G515" s="9">
        <f>IF(Data!G515&gt;0,Data!G515-4,"")</f>
        <v/>
      </c>
      <c r="H515" s="9">
        <f>IF(Data!H515&gt;0,Data!H515-4,"")</f>
        <v/>
      </c>
      <c r="K515" s="7">
        <f>IF((MAX(A515,B515,C515,D515)-MIN(A515,B515,C515,D515))&gt;3,1,"")</f>
        <v/>
      </c>
      <c r="L515" s="7">
        <f>IF((MAX(E515,F515,G515,H515)-MIN(E515,F515,G515,H515))&gt;3,1,"")</f>
        <v/>
      </c>
      <c r="M515" s="4">
        <f>IF(COUNT(A515:D515)&gt;0,IF(COUNT(E515:H515)&gt;0,SUM(K515,L515),0),"")</f>
        <v/>
      </c>
    </row>
    <row r="516">
      <c r="A516" s="9">
        <f>IF(Data!A516&gt;0,Data!A516-4,"")</f>
        <v/>
      </c>
      <c r="B516" s="9">
        <f>IF(Data!B516&gt;0,Data!B516-4,"")</f>
        <v/>
      </c>
      <c r="C516" s="9">
        <f>IF(Data!C516&gt;0,Data!C516-4,"")</f>
        <v/>
      </c>
      <c r="D516" s="9">
        <f>IF(Data!D516&gt;0,Data!D516-4,"")</f>
        <v/>
      </c>
      <c r="E516" s="9">
        <f>IF(Data!E516&gt;0,Data!E516-4,"")</f>
        <v/>
      </c>
      <c r="F516" s="9">
        <f>IF(Data!F516&gt;0,Data!F516-4,"")</f>
        <v/>
      </c>
      <c r="G516" s="9">
        <f>IF(Data!G516&gt;0,Data!G516-4,"")</f>
        <v/>
      </c>
      <c r="H516" s="9">
        <f>IF(Data!H516&gt;0,Data!H516-4,"")</f>
        <v/>
      </c>
      <c r="K516" s="7">
        <f>IF((MAX(A516,B516,C516,D516)-MIN(A516,B516,C516,D516))&gt;3,1,"")</f>
        <v/>
      </c>
      <c r="L516" s="7">
        <f>IF((MAX(E516,F516,G516,H516)-MIN(E516,F516,G516,H516))&gt;3,1,"")</f>
        <v/>
      </c>
      <c r="M516" s="4">
        <f>IF(COUNT(A516:D516)&gt;0,IF(COUNT(E516:H516)&gt;0,SUM(K516,L516),0),"")</f>
        <v/>
      </c>
    </row>
    <row r="517">
      <c r="A517" s="9">
        <f>IF(Data!A517&gt;0,Data!A517-4,"")</f>
        <v/>
      </c>
      <c r="B517" s="9">
        <f>IF(Data!B517&gt;0,Data!B517-4,"")</f>
        <v/>
      </c>
      <c r="C517" s="9">
        <f>IF(Data!C517&gt;0,Data!C517-4,"")</f>
        <v/>
      </c>
      <c r="D517" s="9">
        <f>IF(Data!D517&gt;0,Data!D517-4,"")</f>
        <v/>
      </c>
      <c r="E517" s="9">
        <f>IF(Data!E517&gt;0,Data!E517-4,"")</f>
        <v/>
      </c>
      <c r="F517" s="9">
        <f>IF(Data!F517&gt;0,Data!F517-4,"")</f>
        <v/>
      </c>
      <c r="G517" s="9">
        <f>IF(Data!G517&gt;0,Data!G517-4,"")</f>
        <v/>
      </c>
      <c r="H517" s="9">
        <f>IF(Data!H517&gt;0,Data!H517-4,"")</f>
        <v/>
      </c>
      <c r="K517" s="7">
        <f>IF((MAX(A517,B517,C517,D517)-MIN(A517,B517,C517,D517))&gt;3,1,"")</f>
        <v/>
      </c>
      <c r="L517" s="7">
        <f>IF((MAX(E517,F517,G517,H517)-MIN(E517,F517,G517,H517))&gt;3,1,"")</f>
        <v/>
      </c>
      <c r="M517" s="4">
        <f>IF(COUNT(A517:D517)&gt;0,IF(COUNT(E517:H517)&gt;0,SUM(K517,L517),0),"")</f>
        <v/>
      </c>
    </row>
    <row r="518">
      <c r="A518" s="9">
        <f>IF(Data!A518&gt;0,Data!A518-4,"")</f>
        <v/>
      </c>
      <c r="B518" s="9">
        <f>IF(Data!B518&gt;0,Data!B518-4,"")</f>
        <v/>
      </c>
      <c r="C518" s="9">
        <f>IF(Data!C518&gt;0,Data!C518-4,"")</f>
        <v/>
      </c>
      <c r="D518" s="9">
        <f>IF(Data!D518&gt;0,Data!D518-4,"")</f>
        <v/>
      </c>
      <c r="E518" s="9">
        <f>IF(Data!E518&gt;0,Data!E518-4,"")</f>
        <v/>
      </c>
      <c r="F518" s="9">
        <f>IF(Data!F518&gt;0,Data!F518-4,"")</f>
        <v/>
      </c>
      <c r="G518" s="9">
        <f>IF(Data!G518&gt;0,Data!G518-4,"")</f>
        <v/>
      </c>
      <c r="H518" s="9">
        <f>IF(Data!H518&gt;0,Data!H518-4,"")</f>
        <v/>
      </c>
      <c r="K518" s="7">
        <f>IF((MAX(A518,B518,C518,D518)-MIN(A518,B518,C518,D518))&gt;3,1,"")</f>
        <v/>
      </c>
      <c r="L518" s="7">
        <f>IF((MAX(E518,F518,G518,H518)-MIN(E518,F518,G518,H518))&gt;3,1,"")</f>
        <v/>
      </c>
      <c r="M518" s="4">
        <f>IF(COUNT(A518:D518)&gt;0,IF(COUNT(E518:H518)&gt;0,SUM(K518,L518),0),"")</f>
        <v/>
      </c>
    </row>
    <row r="519">
      <c r="A519" s="9">
        <f>IF(Data!A519&gt;0,Data!A519-4,"")</f>
        <v/>
      </c>
      <c r="B519" s="9">
        <f>IF(Data!B519&gt;0,Data!B519-4,"")</f>
        <v/>
      </c>
      <c r="C519" s="9">
        <f>IF(Data!C519&gt;0,Data!C519-4,"")</f>
        <v/>
      </c>
      <c r="D519" s="9">
        <f>IF(Data!D519&gt;0,Data!D519-4,"")</f>
        <v/>
      </c>
      <c r="E519" s="9">
        <f>IF(Data!E519&gt;0,Data!E519-4,"")</f>
        <v/>
      </c>
      <c r="F519" s="9">
        <f>IF(Data!F519&gt;0,Data!F519-4,"")</f>
        <v/>
      </c>
      <c r="G519" s="9">
        <f>IF(Data!G519&gt;0,Data!G519-4,"")</f>
        <v/>
      </c>
      <c r="H519" s="9">
        <f>IF(Data!H519&gt;0,Data!H519-4,"")</f>
        <v/>
      </c>
      <c r="K519" s="7">
        <f>IF((MAX(A519,B519,C519,D519)-MIN(A519,B519,C519,D519))&gt;3,1,"")</f>
        <v/>
      </c>
      <c r="L519" s="7">
        <f>IF((MAX(E519,F519,G519,H519)-MIN(E519,F519,G519,H519))&gt;3,1,"")</f>
        <v/>
      </c>
      <c r="M519" s="4">
        <f>IF(COUNT(A519:D519)&gt;0,IF(COUNT(E519:H519)&gt;0,SUM(K519,L519),0),"")</f>
        <v/>
      </c>
    </row>
    <row r="520">
      <c r="A520" s="9">
        <f>IF(Data!A520&gt;0,Data!A520-4,"")</f>
        <v/>
      </c>
      <c r="B520" s="9">
        <f>IF(Data!B520&gt;0,Data!B520-4,"")</f>
        <v/>
      </c>
      <c r="C520" s="9">
        <f>IF(Data!C520&gt;0,Data!C520-4,"")</f>
        <v/>
      </c>
      <c r="D520" s="9">
        <f>IF(Data!D520&gt;0,Data!D520-4,"")</f>
        <v/>
      </c>
      <c r="E520" s="9">
        <f>IF(Data!E520&gt;0,Data!E520-4,"")</f>
        <v/>
      </c>
      <c r="F520" s="9">
        <f>IF(Data!F520&gt;0,Data!F520-4,"")</f>
        <v/>
      </c>
      <c r="G520" s="9">
        <f>IF(Data!G520&gt;0,Data!G520-4,"")</f>
        <v/>
      </c>
      <c r="H520" s="9">
        <f>IF(Data!H520&gt;0,Data!H520-4,"")</f>
        <v/>
      </c>
      <c r="K520" s="7">
        <f>IF((MAX(A520,B520,C520,D520)-MIN(A520,B520,C520,D520))&gt;3,1,"")</f>
        <v/>
      </c>
      <c r="L520" s="7">
        <f>IF((MAX(E520,F520,G520,H520)-MIN(E520,F520,G520,H520))&gt;3,1,"")</f>
        <v/>
      </c>
      <c r="M520" s="4">
        <f>IF(COUNT(A520:D520)&gt;0,IF(COUNT(E520:H520)&gt;0,SUM(K520,L520),0),"")</f>
        <v/>
      </c>
    </row>
    <row r="521">
      <c r="A521" s="9">
        <f>IF(Data!A521&gt;0,Data!A521-4,"")</f>
        <v/>
      </c>
      <c r="B521" s="9">
        <f>IF(Data!B521&gt;0,Data!B521-4,"")</f>
        <v/>
      </c>
      <c r="C521" s="9">
        <f>IF(Data!C521&gt;0,Data!C521-4,"")</f>
        <v/>
      </c>
      <c r="D521" s="9">
        <f>IF(Data!D521&gt;0,Data!D521-4,"")</f>
        <v/>
      </c>
      <c r="E521" s="9">
        <f>IF(Data!E521&gt;0,Data!E521-4,"")</f>
        <v/>
      </c>
      <c r="F521" s="9">
        <f>IF(Data!F521&gt;0,Data!F521-4,"")</f>
        <v/>
      </c>
      <c r="G521" s="9">
        <f>IF(Data!G521&gt;0,Data!G521-4,"")</f>
        <v/>
      </c>
      <c r="H521" s="9">
        <f>IF(Data!H521&gt;0,Data!H521-4,"")</f>
        <v/>
      </c>
      <c r="K521" s="7">
        <f>IF((MAX(A521,B521,C521,D521)-MIN(A521,B521,C521,D521))&gt;3,1,"")</f>
        <v/>
      </c>
      <c r="L521" s="7">
        <f>IF((MAX(E521,F521,G521,H521)-MIN(E521,F521,G521,H521))&gt;3,1,"")</f>
        <v/>
      </c>
      <c r="M521" s="4">
        <f>IF(COUNT(A521:D521)&gt;0,IF(COUNT(E521:H521)&gt;0,SUM(K521,L521),0),"")</f>
        <v/>
      </c>
    </row>
    <row r="522">
      <c r="A522" s="9">
        <f>IF(Data!A522&gt;0,Data!A522-4,"")</f>
        <v/>
      </c>
      <c r="B522" s="9">
        <f>IF(Data!B522&gt;0,Data!B522-4,"")</f>
        <v/>
      </c>
      <c r="C522" s="9">
        <f>IF(Data!C522&gt;0,Data!C522-4,"")</f>
        <v/>
      </c>
      <c r="D522" s="9">
        <f>IF(Data!D522&gt;0,Data!D522-4,"")</f>
        <v/>
      </c>
      <c r="E522" s="9">
        <f>IF(Data!E522&gt;0,Data!E522-4,"")</f>
        <v/>
      </c>
      <c r="F522" s="9">
        <f>IF(Data!F522&gt;0,Data!F522-4,"")</f>
        <v/>
      </c>
      <c r="G522" s="9">
        <f>IF(Data!G522&gt;0,Data!G522-4,"")</f>
        <v/>
      </c>
      <c r="H522" s="9">
        <f>IF(Data!H522&gt;0,Data!H522-4,"")</f>
        <v/>
      </c>
      <c r="K522" s="7">
        <f>IF((MAX(A522,B522,C522,D522)-MIN(A522,B522,C522,D522))&gt;3,1,"")</f>
        <v/>
      </c>
      <c r="L522" s="7">
        <f>IF((MAX(E522,F522,G522,H522)-MIN(E522,F522,G522,H522))&gt;3,1,"")</f>
        <v/>
      </c>
      <c r="M522" s="4">
        <f>IF(COUNT(A522:D522)&gt;0,IF(COUNT(E522:H522)&gt;0,SUM(K522,L522),0),"")</f>
        <v/>
      </c>
    </row>
    <row r="523">
      <c r="A523" s="9">
        <f>IF(Data!A523&gt;0,Data!A523-4,"")</f>
        <v/>
      </c>
      <c r="B523" s="9">
        <f>IF(Data!B523&gt;0,Data!B523-4,"")</f>
        <v/>
      </c>
      <c r="C523" s="9">
        <f>IF(Data!C523&gt;0,Data!C523-4,"")</f>
        <v/>
      </c>
      <c r="D523" s="9">
        <f>IF(Data!D523&gt;0,Data!D523-4,"")</f>
        <v/>
      </c>
      <c r="E523" s="9">
        <f>IF(Data!E523&gt;0,Data!E523-4,"")</f>
        <v/>
      </c>
      <c r="F523" s="9">
        <f>IF(Data!F523&gt;0,Data!F523-4,"")</f>
        <v/>
      </c>
      <c r="G523" s="9">
        <f>IF(Data!G523&gt;0,Data!G523-4,"")</f>
        <v/>
      </c>
      <c r="H523" s="9">
        <f>IF(Data!H523&gt;0,Data!H523-4,"")</f>
        <v/>
      </c>
      <c r="K523" s="7">
        <f>IF((MAX(A523,B523,C523,D523)-MIN(A523,B523,C523,D523))&gt;3,1,"")</f>
        <v/>
      </c>
      <c r="L523" s="7">
        <f>IF((MAX(E523,F523,G523,H523)-MIN(E523,F523,G523,H523))&gt;3,1,"")</f>
        <v/>
      </c>
      <c r="M523" s="4">
        <f>IF(COUNT(A523:D523)&gt;0,IF(COUNT(E523:H523)&gt;0,SUM(K523,L523),0),"")</f>
        <v/>
      </c>
    </row>
    <row r="524">
      <c r="A524" s="9">
        <f>IF(Data!A524&gt;0,Data!A524-4,"")</f>
        <v/>
      </c>
      <c r="B524" s="9">
        <f>IF(Data!B524&gt;0,Data!B524-4,"")</f>
        <v/>
      </c>
      <c r="C524" s="9">
        <f>IF(Data!C524&gt;0,Data!C524-4,"")</f>
        <v/>
      </c>
      <c r="D524" s="9">
        <f>IF(Data!D524&gt;0,Data!D524-4,"")</f>
        <v/>
      </c>
      <c r="E524" s="9">
        <f>IF(Data!E524&gt;0,Data!E524-4,"")</f>
        <v/>
      </c>
      <c r="F524" s="9">
        <f>IF(Data!F524&gt;0,Data!F524-4,"")</f>
        <v/>
      </c>
      <c r="G524" s="9">
        <f>IF(Data!G524&gt;0,Data!G524-4,"")</f>
        <v/>
      </c>
      <c r="H524" s="9">
        <f>IF(Data!H524&gt;0,Data!H524-4,"")</f>
        <v/>
      </c>
      <c r="K524" s="7">
        <f>IF((MAX(A524,B524,C524,D524)-MIN(A524,B524,C524,D524))&gt;3,1,"")</f>
        <v/>
      </c>
      <c r="L524" s="7">
        <f>IF((MAX(E524,F524,G524,H524)-MIN(E524,F524,G524,H524))&gt;3,1,"")</f>
        <v/>
      </c>
      <c r="M524" s="4">
        <f>IF(COUNT(A524:D524)&gt;0,IF(COUNT(E524:H524)&gt;0,SUM(K524,L524),0),"")</f>
        <v/>
      </c>
    </row>
    <row r="525">
      <c r="A525" s="9">
        <f>IF(Data!A525&gt;0,Data!A525-4,"")</f>
        <v/>
      </c>
      <c r="B525" s="9">
        <f>IF(Data!B525&gt;0,Data!B525-4,"")</f>
        <v/>
      </c>
      <c r="C525" s="9">
        <f>IF(Data!C525&gt;0,Data!C525-4,"")</f>
        <v/>
      </c>
      <c r="D525" s="9">
        <f>IF(Data!D525&gt;0,Data!D525-4,"")</f>
        <v/>
      </c>
      <c r="E525" s="9">
        <f>IF(Data!E525&gt;0,Data!E525-4,"")</f>
        <v/>
      </c>
      <c r="F525" s="9">
        <f>IF(Data!F525&gt;0,Data!F525-4,"")</f>
        <v/>
      </c>
      <c r="G525" s="9">
        <f>IF(Data!G525&gt;0,Data!G525-4,"")</f>
        <v/>
      </c>
      <c r="H525" s="9">
        <f>IF(Data!H525&gt;0,Data!H525-4,"")</f>
        <v/>
      </c>
      <c r="K525" s="7">
        <f>IF((MAX(A525,B525,C525,D525)-MIN(A525,B525,C525,D525))&gt;3,1,"")</f>
        <v/>
      </c>
      <c r="L525" s="7">
        <f>IF((MAX(E525,F525,G525,H525)-MIN(E525,F525,G525,H525))&gt;3,1,"")</f>
        <v/>
      </c>
      <c r="M525" s="4">
        <f>IF(COUNT(A525:D525)&gt;0,IF(COUNT(E525:H525)&gt;0,SUM(K525,L525),0),"")</f>
        <v/>
      </c>
    </row>
    <row r="526">
      <c r="A526" s="9">
        <f>IF(Data!A526&gt;0,Data!A526-4,"")</f>
        <v/>
      </c>
      <c r="B526" s="9">
        <f>IF(Data!B526&gt;0,Data!B526-4,"")</f>
        <v/>
      </c>
      <c r="C526" s="9">
        <f>IF(Data!C526&gt;0,Data!C526-4,"")</f>
        <v/>
      </c>
      <c r="D526" s="9">
        <f>IF(Data!D526&gt;0,Data!D526-4,"")</f>
        <v/>
      </c>
      <c r="E526" s="9">
        <f>IF(Data!E526&gt;0,Data!E526-4,"")</f>
        <v/>
      </c>
      <c r="F526" s="9">
        <f>IF(Data!F526&gt;0,Data!F526-4,"")</f>
        <v/>
      </c>
      <c r="G526" s="9">
        <f>IF(Data!G526&gt;0,Data!G526-4,"")</f>
        <v/>
      </c>
      <c r="H526" s="9">
        <f>IF(Data!H526&gt;0,Data!H526-4,"")</f>
        <v/>
      </c>
      <c r="K526" s="7">
        <f>IF((MAX(A526,B526,C526,D526)-MIN(A526,B526,C526,D526))&gt;3,1,"")</f>
        <v/>
      </c>
      <c r="L526" s="7">
        <f>IF((MAX(E526,F526,G526,H526)-MIN(E526,F526,G526,H526))&gt;3,1,"")</f>
        <v/>
      </c>
      <c r="M526" s="4">
        <f>IF(COUNT(A526:D526)&gt;0,IF(COUNT(E526:H526)&gt;0,SUM(K526,L526),0),"")</f>
        <v/>
      </c>
    </row>
    <row r="527">
      <c r="A527" s="9">
        <f>IF(Data!A527&gt;0,Data!A527-4,"")</f>
        <v/>
      </c>
      <c r="B527" s="9">
        <f>IF(Data!B527&gt;0,Data!B527-4,"")</f>
        <v/>
      </c>
      <c r="C527" s="9">
        <f>IF(Data!C527&gt;0,Data!C527-4,"")</f>
        <v/>
      </c>
      <c r="D527" s="9">
        <f>IF(Data!D527&gt;0,Data!D527-4,"")</f>
        <v/>
      </c>
      <c r="E527" s="9">
        <f>IF(Data!E527&gt;0,Data!E527-4,"")</f>
        <v/>
      </c>
      <c r="F527" s="9">
        <f>IF(Data!F527&gt;0,Data!F527-4,"")</f>
        <v/>
      </c>
      <c r="G527" s="9">
        <f>IF(Data!G527&gt;0,Data!G527-4,"")</f>
        <v/>
      </c>
      <c r="H527" s="9">
        <f>IF(Data!H527&gt;0,Data!H527-4,"")</f>
        <v/>
      </c>
      <c r="K527" s="7">
        <f>IF((MAX(A527,B527,C527,D527)-MIN(A527,B527,C527,D527))&gt;3,1,"")</f>
        <v/>
      </c>
      <c r="L527" s="7">
        <f>IF((MAX(E527,F527,G527,H527)-MIN(E527,F527,G527,H527))&gt;3,1,"")</f>
        <v/>
      </c>
      <c r="M527" s="4">
        <f>IF(COUNT(A527:D527)&gt;0,IF(COUNT(E527:H527)&gt;0,SUM(K527,L527),0),"")</f>
        <v/>
      </c>
    </row>
    <row r="528">
      <c r="A528" s="9">
        <f>IF(Data!A528&gt;0,Data!A528-4,"")</f>
        <v/>
      </c>
      <c r="B528" s="9">
        <f>IF(Data!B528&gt;0,Data!B528-4,"")</f>
        <v/>
      </c>
      <c r="C528" s="9">
        <f>IF(Data!C528&gt;0,Data!C528-4,"")</f>
        <v/>
      </c>
      <c r="D528" s="9">
        <f>IF(Data!D528&gt;0,Data!D528-4,"")</f>
        <v/>
      </c>
      <c r="E528" s="9">
        <f>IF(Data!E528&gt;0,Data!E528-4,"")</f>
        <v/>
      </c>
      <c r="F528" s="9">
        <f>IF(Data!F528&gt;0,Data!F528-4,"")</f>
        <v/>
      </c>
      <c r="G528" s="9">
        <f>IF(Data!G528&gt;0,Data!G528-4,"")</f>
        <v/>
      </c>
      <c r="H528" s="9">
        <f>IF(Data!H528&gt;0,Data!H528-4,"")</f>
        <v/>
      </c>
      <c r="K528" s="7">
        <f>IF((MAX(A528,B528,C528,D528)-MIN(A528,B528,C528,D528))&gt;3,1,"")</f>
        <v/>
      </c>
      <c r="L528" s="7">
        <f>IF((MAX(E528,F528,G528,H528)-MIN(E528,F528,G528,H528))&gt;3,1,"")</f>
        <v/>
      </c>
      <c r="M528" s="4">
        <f>IF(COUNT(A528:D528)&gt;0,IF(COUNT(E528:H528)&gt;0,SUM(K528,L528),0),"")</f>
        <v/>
      </c>
    </row>
    <row r="529">
      <c r="A529" s="9">
        <f>IF(Data!A529&gt;0,Data!A529-4,"")</f>
        <v/>
      </c>
      <c r="B529" s="9">
        <f>IF(Data!B529&gt;0,Data!B529-4,"")</f>
        <v/>
      </c>
      <c r="C529" s="9">
        <f>IF(Data!C529&gt;0,Data!C529-4,"")</f>
        <v/>
      </c>
      <c r="D529" s="9">
        <f>IF(Data!D529&gt;0,Data!D529-4,"")</f>
        <v/>
      </c>
      <c r="E529" s="9">
        <f>IF(Data!E529&gt;0,Data!E529-4,"")</f>
        <v/>
      </c>
      <c r="F529" s="9">
        <f>IF(Data!F529&gt;0,Data!F529-4,"")</f>
        <v/>
      </c>
      <c r="G529" s="9">
        <f>IF(Data!G529&gt;0,Data!G529-4,"")</f>
        <v/>
      </c>
      <c r="H529" s="9">
        <f>IF(Data!H529&gt;0,Data!H529-4,"")</f>
        <v/>
      </c>
      <c r="K529" s="7">
        <f>IF((MAX(A529,B529,C529,D529)-MIN(A529,B529,C529,D529))&gt;3,1,"")</f>
        <v/>
      </c>
      <c r="L529" s="7">
        <f>IF((MAX(E529,F529,G529,H529)-MIN(E529,F529,G529,H529))&gt;3,1,"")</f>
        <v/>
      </c>
      <c r="M529" s="4">
        <f>IF(COUNT(A529:D529)&gt;0,IF(COUNT(E529:H529)&gt;0,SUM(K529,L529),0),"")</f>
        <v/>
      </c>
    </row>
    <row r="530">
      <c r="A530" s="9">
        <f>IF(Data!A530&gt;0,Data!A530-4,"")</f>
        <v/>
      </c>
      <c r="B530" s="9">
        <f>IF(Data!B530&gt;0,Data!B530-4,"")</f>
        <v/>
      </c>
      <c r="C530" s="9">
        <f>IF(Data!C530&gt;0,Data!C530-4,"")</f>
        <v/>
      </c>
      <c r="D530" s="9">
        <f>IF(Data!D530&gt;0,Data!D530-4,"")</f>
        <v/>
      </c>
      <c r="E530" s="9">
        <f>IF(Data!E530&gt;0,Data!E530-4,"")</f>
        <v/>
      </c>
      <c r="F530" s="9">
        <f>IF(Data!F530&gt;0,Data!F530-4,"")</f>
        <v/>
      </c>
      <c r="G530" s="9">
        <f>IF(Data!G530&gt;0,Data!G530-4,"")</f>
        <v/>
      </c>
      <c r="H530" s="9">
        <f>IF(Data!H530&gt;0,Data!H530-4,"")</f>
        <v/>
      </c>
      <c r="K530" s="7">
        <f>IF((MAX(A530,B530,C530,D530)-MIN(A530,B530,C530,D530))&gt;3,1,"")</f>
        <v/>
      </c>
      <c r="L530" s="7">
        <f>IF((MAX(E530,F530,G530,H530)-MIN(E530,F530,G530,H530))&gt;3,1,"")</f>
        <v/>
      </c>
      <c r="M530" s="4">
        <f>IF(COUNT(A530:D530)&gt;0,IF(COUNT(E530:H530)&gt;0,SUM(K530,L530),0),"")</f>
        <v/>
      </c>
    </row>
    <row r="531">
      <c r="A531" s="9">
        <f>IF(Data!A531&gt;0,Data!A531-4,"")</f>
        <v/>
      </c>
      <c r="B531" s="9">
        <f>IF(Data!B531&gt;0,Data!B531-4,"")</f>
        <v/>
      </c>
      <c r="C531" s="9">
        <f>IF(Data!C531&gt;0,Data!C531-4,"")</f>
        <v/>
      </c>
      <c r="D531" s="9">
        <f>IF(Data!D531&gt;0,Data!D531-4,"")</f>
        <v/>
      </c>
      <c r="E531" s="9">
        <f>IF(Data!E531&gt;0,Data!E531-4,"")</f>
        <v/>
      </c>
      <c r="F531" s="9">
        <f>IF(Data!F531&gt;0,Data!F531-4,"")</f>
        <v/>
      </c>
      <c r="G531" s="9">
        <f>IF(Data!G531&gt;0,Data!G531-4,"")</f>
        <v/>
      </c>
      <c r="H531" s="9">
        <f>IF(Data!H531&gt;0,Data!H531-4,"")</f>
        <v/>
      </c>
      <c r="K531" s="7">
        <f>IF((MAX(A531,B531,C531,D531)-MIN(A531,B531,C531,D531))&gt;3,1,"")</f>
        <v/>
      </c>
      <c r="L531" s="7">
        <f>IF((MAX(E531,F531,G531,H531)-MIN(E531,F531,G531,H531))&gt;3,1,"")</f>
        <v/>
      </c>
      <c r="M531" s="4">
        <f>IF(COUNT(A531:D531)&gt;0,IF(COUNT(E531:H531)&gt;0,SUM(K531,L531),0),"")</f>
        <v/>
      </c>
    </row>
    <row r="532">
      <c r="A532" s="9">
        <f>IF(Data!A532&gt;0,Data!A532-4,"")</f>
        <v/>
      </c>
      <c r="B532" s="9">
        <f>IF(Data!B532&gt;0,Data!B532-4,"")</f>
        <v/>
      </c>
      <c r="C532" s="9">
        <f>IF(Data!C532&gt;0,Data!C532-4,"")</f>
        <v/>
      </c>
      <c r="D532" s="9">
        <f>IF(Data!D532&gt;0,Data!D532-4,"")</f>
        <v/>
      </c>
      <c r="E532" s="9">
        <f>IF(Data!E532&gt;0,Data!E532-4,"")</f>
        <v/>
      </c>
      <c r="F532" s="9">
        <f>IF(Data!F532&gt;0,Data!F532-4,"")</f>
        <v/>
      </c>
      <c r="G532" s="9">
        <f>IF(Data!G532&gt;0,Data!G532-4,"")</f>
        <v/>
      </c>
      <c r="H532" s="9">
        <f>IF(Data!H532&gt;0,Data!H532-4,"")</f>
        <v/>
      </c>
      <c r="K532" s="7">
        <f>IF((MAX(A532,B532,C532,D532)-MIN(A532,B532,C532,D532))&gt;3,1,"")</f>
        <v/>
      </c>
      <c r="L532" s="7">
        <f>IF((MAX(E532,F532,G532,H532)-MIN(E532,F532,G532,H532))&gt;3,1,"")</f>
        <v/>
      </c>
      <c r="M532" s="4">
        <f>IF(COUNT(A532:D532)&gt;0,IF(COUNT(E532:H532)&gt;0,SUM(K532,L532),0),"")</f>
        <v/>
      </c>
    </row>
    <row r="533">
      <c r="A533" s="9">
        <f>IF(Data!A533&gt;0,Data!A533-4,"")</f>
        <v/>
      </c>
      <c r="B533" s="9">
        <f>IF(Data!B533&gt;0,Data!B533-4,"")</f>
        <v/>
      </c>
      <c r="C533" s="9">
        <f>IF(Data!C533&gt;0,Data!C533-4,"")</f>
        <v/>
      </c>
      <c r="D533" s="9">
        <f>IF(Data!D533&gt;0,Data!D533-4,"")</f>
        <v/>
      </c>
      <c r="E533" s="9">
        <f>IF(Data!E533&gt;0,Data!E533-4,"")</f>
        <v/>
      </c>
      <c r="F533" s="9">
        <f>IF(Data!F533&gt;0,Data!F533-4,"")</f>
        <v/>
      </c>
      <c r="G533" s="9">
        <f>IF(Data!G533&gt;0,Data!G533-4,"")</f>
        <v/>
      </c>
      <c r="H533" s="9">
        <f>IF(Data!H533&gt;0,Data!H533-4,"")</f>
        <v/>
      </c>
      <c r="K533" s="7">
        <f>IF((MAX(A533,B533,C533,D533)-MIN(A533,B533,C533,D533))&gt;3,1,"")</f>
        <v/>
      </c>
      <c r="L533" s="7">
        <f>IF((MAX(E533,F533,G533,H533)-MIN(E533,F533,G533,H533))&gt;3,1,"")</f>
        <v/>
      </c>
      <c r="M533" s="4">
        <f>IF(COUNT(A533:D533)&gt;0,IF(COUNT(E533:H533)&gt;0,SUM(K533,L533),0),"")</f>
        <v/>
      </c>
    </row>
    <row r="534">
      <c r="A534" s="9">
        <f>IF(Data!A534&gt;0,Data!A534-4,"")</f>
        <v/>
      </c>
      <c r="B534" s="9">
        <f>IF(Data!B534&gt;0,Data!B534-4,"")</f>
        <v/>
      </c>
      <c r="C534" s="9">
        <f>IF(Data!C534&gt;0,Data!C534-4,"")</f>
        <v/>
      </c>
      <c r="D534" s="9">
        <f>IF(Data!D534&gt;0,Data!D534-4,"")</f>
        <v/>
      </c>
      <c r="E534" s="9">
        <f>IF(Data!E534&gt;0,Data!E534-4,"")</f>
        <v/>
      </c>
      <c r="F534" s="9">
        <f>IF(Data!F534&gt;0,Data!F534-4,"")</f>
        <v/>
      </c>
      <c r="G534" s="9">
        <f>IF(Data!G534&gt;0,Data!G534-4,"")</f>
        <v/>
      </c>
      <c r="H534" s="9">
        <f>IF(Data!H534&gt;0,Data!H534-4,"")</f>
        <v/>
      </c>
      <c r="K534" s="7">
        <f>IF((MAX(A534,B534,C534,D534)-MIN(A534,B534,C534,D534))&gt;3,1,"")</f>
        <v/>
      </c>
      <c r="L534" s="7">
        <f>IF((MAX(E534,F534,G534,H534)-MIN(E534,F534,G534,H534))&gt;3,1,"")</f>
        <v/>
      </c>
      <c r="M534" s="4">
        <f>IF(COUNT(A534:D534)&gt;0,IF(COUNT(E534:H534)&gt;0,SUM(K534,L534),0),"")</f>
        <v/>
      </c>
    </row>
    <row r="535">
      <c r="A535" s="9">
        <f>IF(Data!A535&gt;0,Data!A535-4,"")</f>
        <v/>
      </c>
      <c r="B535" s="9">
        <f>IF(Data!B535&gt;0,Data!B535-4,"")</f>
        <v/>
      </c>
      <c r="C535" s="9">
        <f>IF(Data!C535&gt;0,Data!C535-4,"")</f>
        <v/>
      </c>
      <c r="D535" s="9">
        <f>IF(Data!D535&gt;0,Data!D535-4,"")</f>
        <v/>
      </c>
      <c r="E535" s="9">
        <f>IF(Data!E535&gt;0,Data!E535-4,"")</f>
        <v/>
      </c>
      <c r="F535" s="9">
        <f>IF(Data!F535&gt;0,Data!F535-4,"")</f>
        <v/>
      </c>
      <c r="G535" s="9">
        <f>IF(Data!G535&gt;0,Data!G535-4,"")</f>
        <v/>
      </c>
      <c r="H535" s="9">
        <f>IF(Data!H535&gt;0,Data!H535-4,"")</f>
        <v/>
      </c>
      <c r="K535" s="7">
        <f>IF((MAX(A535,B535,C535,D535)-MIN(A535,B535,C535,D535))&gt;3,1,"")</f>
        <v/>
      </c>
      <c r="L535" s="7">
        <f>IF((MAX(E535,F535,G535,H535)-MIN(E535,F535,G535,H535))&gt;3,1,"")</f>
        <v/>
      </c>
      <c r="M535" s="4">
        <f>IF(COUNT(A535:D535)&gt;0,IF(COUNT(E535:H535)&gt;0,SUM(K535,L535),0),"")</f>
        <v/>
      </c>
    </row>
    <row r="536">
      <c r="A536" s="9">
        <f>IF(Data!A536&gt;0,Data!A536-4,"")</f>
        <v/>
      </c>
      <c r="B536" s="9">
        <f>IF(Data!B536&gt;0,Data!B536-4,"")</f>
        <v/>
      </c>
      <c r="C536" s="9">
        <f>IF(Data!C536&gt;0,Data!C536-4,"")</f>
        <v/>
      </c>
      <c r="D536" s="9">
        <f>IF(Data!D536&gt;0,Data!D536-4,"")</f>
        <v/>
      </c>
      <c r="E536" s="9">
        <f>IF(Data!E536&gt;0,Data!E536-4,"")</f>
        <v/>
      </c>
      <c r="F536" s="9">
        <f>IF(Data!F536&gt;0,Data!F536-4,"")</f>
        <v/>
      </c>
      <c r="G536" s="9">
        <f>IF(Data!G536&gt;0,Data!G536-4,"")</f>
        <v/>
      </c>
      <c r="H536" s="9">
        <f>IF(Data!H536&gt;0,Data!H536-4,"")</f>
        <v/>
      </c>
      <c r="K536" s="7">
        <f>IF((MAX(A536,B536,C536,D536)-MIN(A536,B536,C536,D536))&gt;3,1,"")</f>
        <v/>
      </c>
      <c r="L536" s="7">
        <f>IF((MAX(E536,F536,G536,H536)-MIN(E536,F536,G536,H536))&gt;3,1,"")</f>
        <v/>
      </c>
      <c r="M536" s="4">
        <f>IF(COUNT(A536:D536)&gt;0,IF(COUNT(E536:H536)&gt;0,SUM(K536,L536),0),"")</f>
        <v/>
      </c>
    </row>
    <row r="537">
      <c r="A537" s="9">
        <f>IF(Data!A537&gt;0,Data!A537-4,"")</f>
        <v/>
      </c>
      <c r="B537" s="9">
        <f>IF(Data!B537&gt;0,Data!B537-4,"")</f>
        <v/>
      </c>
      <c r="C537" s="9">
        <f>IF(Data!C537&gt;0,Data!C537-4,"")</f>
        <v/>
      </c>
      <c r="D537" s="9">
        <f>IF(Data!D537&gt;0,Data!D537-4,"")</f>
        <v/>
      </c>
      <c r="E537" s="9">
        <f>IF(Data!E537&gt;0,Data!E537-4,"")</f>
        <v/>
      </c>
      <c r="F537" s="9">
        <f>IF(Data!F537&gt;0,Data!F537-4,"")</f>
        <v/>
      </c>
      <c r="G537" s="9">
        <f>IF(Data!G537&gt;0,Data!G537-4,"")</f>
        <v/>
      </c>
      <c r="H537" s="9">
        <f>IF(Data!H537&gt;0,Data!H537-4,"")</f>
        <v/>
      </c>
      <c r="K537" s="7">
        <f>IF((MAX(A537,B537,C537,D537)-MIN(A537,B537,C537,D537))&gt;3,1,"")</f>
        <v/>
      </c>
      <c r="L537" s="7">
        <f>IF((MAX(E537,F537,G537,H537)-MIN(E537,F537,G537,H537))&gt;3,1,"")</f>
        <v/>
      </c>
      <c r="M537" s="4">
        <f>IF(COUNT(A537:D537)&gt;0,IF(COUNT(E537:H537)&gt;0,SUM(K537,L537),0),"")</f>
        <v/>
      </c>
    </row>
    <row r="538">
      <c r="A538" s="9">
        <f>IF(Data!A538&gt;0,Data!A538-4,"")</f>
        <v/>
      </c>
      <c r="B538" s="9">
        <f>IF(Data!B538&gt;0,Data!B538-4,"")</f>
        <v/>
      </c>
      <c r="C538" s="9">
        <f>IF(Data!C538&gt;0,Data!C538-4,"")</f>
        <v/>
      </c>
      <c r="D538" s="9">
        <f>IF(Data!D538&gt;0,Data!D538-4,"")</f>
        <v/>
      </c>
      <c r="E538" s="9">
        <f>IF(Data!E538&gt;0,Data!E538-4,"")</f>
        <v/>
      </c>
      <c r="F538" s="9">
        <f>IF(Data!F538&gt;0,Data!F538-4,"")</f>
        <v/>
      </c>
      <c r="G538" s="9">
        <f>IF(Data!G538&gt;0,Data!G538-4,"")</f>
        <v/>
      </c>
      <c r="H538" s="9">
        <f>IF(Data!H538&gt;0,Data!H538-4,"")</f>
        <v/>
      </c>
      <c r="K538" s="7">
        <f>IF((MAX(A538,B538,C538,D538)-MIN(A538,B538,C538,D538))&gt;3,1,"")</f>
        <v/>
      </c>
      <c r="L538" s="7">
        <f>IF((MAX(E538,F538,G538,H538)-MIN(E538,F538,G538,H538))&gt;3,1,"")</f>
        <v/>
      </c>
      <c r="M538" s="4">
        <f>IF(COUNT(A538:D538)&gt;0,IF(COUNT(E538:H538)&gt;0,SUM(K538,L538),0),"")</f>
        <v/>
      </c>
    </row>
    <row r="539">
      <c r="A539" s="9">
        <f>IF(Data!A539&gt;0,Data!A539-4,"")</f>
        <v/>
      </c>
      <c r="B539" s="9">
        <f>IF(Data!B539&gt;0,Data!B539-4,"")</f>
        <v/>
      </c>
      <c r="C539" s="9">
        <f>IF(Data!C539&gt;0,Data!C539-4,"")</f>
        <v/>
      </c>
      <c r="D539" s="9">
        <f>IF(Data!D539&gt;0,Data!D539-4,"")</f>
        <v/>
      </c>
      <c r="E539" s="9">
        <f>IF(Data!E539&gt;0,Data!E539-4,"")</f>
        <v/>
      </c>
      <c r="F539" s="9">
        <f>IF(Data!F539&gt;0,Data!F539-4,"")</f>
        <v/>
      </c>
      <c r="G539" s="9">
        <f>IF(Data!G539&gt;0,Data!G539-4,"")</f>
        <v/>
      </c>
      <c r="H539" s="9">
        <f>IF(Data!H539&gt;0,Data!H539-4,"")</f>
        <v/>
      </c>
      <c r="K539" s="7">
        <f>IF((MAX(A539,B539,C539,D539)-MIN(A539,B539,C539,D539))&gt;3,1,"")</f>
        <v/>
      </c>
      <c r="L539" s="7">
        <f>IF((MAX(E539,F539,G539,H539)-MIN(E539,F539,G539,H539))&gt;3,1,"")</f>
        <v/>
      </c>
      <c r="M539" s="4">
        <f>IF(COUNT(A539:D539)&gt;0,IF(COUNT(E539:H539)&gt;0,SUM(K539,L539),0),"")</f>
        <v/>
      </c>
    </row>
    <row r="540">
      <c r="A540" s="9">
        <f>IF(Data!A540&gt;0,Data!A540-4,"")</f>
        <v/>
      </c>
      <c r="B540" s="9">
        <f>IF(Data!B540&gt;0,Data!B540-4,"")</f>
        <v/>
      </c>
      <c r="C540" s="9">
        <f>IF(Data!C540&gt;0,Data!C540-4,"")</f>
        <v/>
      </c>
      <c r="D540" s="9">
        <f>IF(Data!D540&gt;0,Data!D540-4,"")</f>
        <v/>
      </c>
      <c r="E540" s="9">
        <f>IF(Data!E540&gt;0,Data!E540-4,"")</f>
        <v/>
      </c>
      <c r="F540" s="9">
        <f>IF(Data!F540&gt;0,Data!F540-4,"")</f>
        <v/>
      </c>
      <c r="G540" s="9">
        <f>IF(Data!G540&gt;0,Data!G540-4,"")</f>
        <v/>
      </c>
      <c r="H540" s="9">
        <f>IF(Data!H540&gt;0,Data!H540-4,"")</f>
        <v/>
      </c>
      <c r="K540" s="7">
        <f>IF((MAX(A540,B540,C540,D540)-MIN(A540,B540,C540,D540))&gt;3,1,"")</f>
        <v/>
      </c>
      <c r="L540" s="7">
        <f>IF((MAX(E540,F540,G540,H540)-MIN(E540,F540,G540,H540))&gt;3,1,"")</f>
        <v/>
      </c>
      <c r="M540" s="4">
        <f>IF(COUNT(A540:D540)&gt;0,IF(COUNT(E540:H540)&gt;0,SUM(K540,L540),0),"")</f>
        <v/>
      </c>
    </row>
    <row r="541">
      <c r="A541" s="9">
        <f>IF(Data!A541&gt;0,Data!A541-4,"")</f>
        <v/>
      </c>
      <c r="B541" s="9">
        <f>IF(Data!B541&gt;0,Data!B541-4,"")</f>
        <v/>
      </c>
      <c r="C541" s="9">
        <f>IF(Data!C541&gt;0,Data!C541-4,"")</f>
        <v/>
      </c>
      <c r="D541" s="9">
        <f>IF(Data!D541&gt;0,Data!D541-4,"")</f>
        <v/>
      </c>
      <c r="E541" s="9">
        <f>IF(Data!E541&gt;0,Data!E541-4,"")</f>
        <v/>
      </c>
      <c r="F541" s="9">
        <f>IF(Data!F541&gt;0,Data!F541-4,"")</f>
        <v/>
      </c>
      <c r="G541" s="9">
        <f>IF(Data!G541&gt;0,Data!G541-4,"")</f>
        <v/>
      </c>
      <c r="H541" s="9">
        <f>IF(Data!H541&gt;0,Data!H541-4,"")</f>
        <v/>
      </c>
      <c r="K541" s="7">
        <f>IF((MAX(A541,B541,C541,D541)-MIN(A541,B541,C541,D541))&gt;3,1,"")</f>
        <v/>
      </c>
      <c r="L541" s="7">
        <f>IF((MAX(E541,F541,G541,H541)-MIN(E541,F541,G541,H541))&gt;3,1,"")</f>
        <v/>
      </c>
      <c r="M541" s="4">
        <f>IF(COUNT(A541:D541)&gt;0,IF(COUNT(E541:H541)&gt;0,SUM(K541,L541),0),"")</f>
        <v/>
      </c>
    </row>
    <row r="542">
      <c r="A542" s="9">
        <f>IF(Data!A542&gt;0,Data!A542-4,"")</f>
        <v/>
      </c>
      <c r="B542" s="9">
        <f>IF(Data!B542&gt;0,Data!B542-4,"")</f>
        <v/>
      </c>
      <c r="C542" s="9">
        <f>IF(Data!C542&gt;0,Data!C542-4,"")</f>
        <v/>
      </c>
      <c r="D542" s="9">
        <f>IF(Data!D542&gt;0,Data!D542-4,"")</f>
        <v/>
      </c>
      <c r="E542" s="9">
        <f>IF(Data!E542&gt;0,Data!E542-4,"")</f>
        <v/>
      </c>
      <c r="F542" s="9">
        <f>IF(Data!F542&gt;0,Data!F542-4,"")</f>
        <v/>
      </c>
      <c r="G542" s="9">
        <f>IF(Data!G542&gt;0,Data!G542-4,"")</f>
        <v/>
      </c>
      <c r="H542" s="9">
        <f>IF(Data!H542&gt;0,Data!H542-4,"")</f>
        <v/>
      </c>
      <c r="K542" s="7">
        <f>IF((MAX(A542,B542,C542,D542)-MIN(A542,B542,C542,D542))&gt;3,1,"")</f>
        <v/>
      </c>
      <c r="L542" s="7">
        <f>IF((MAX(E542,F542,G542,H542)-MIN(E542,F542,G542,H542))&gt;3,1,"")</f>
        <v/>
      </c>
      <c r="M542" s="4">
        <f>IF(COUNT(A542:D542)&gt;0,IF(COUNT(E542:H542)&gt;0,SUM(K542,L542),0),"")</f>
        <v/>
      </c>
    </row>
    <row r="543">
      <c r="A543" s="9">
        <f>IF(Data!A543&gt;0,Data!A543-4,"")</f>
        <v/>
      </c>
      <c r="B543" s="9">
        <f>IF(Data!B543&gt;0,Data!B543-4,"")</f>
        <v/>
      </c>
      <c r="C543" s="9">
        <f>IF(Data!C543&gt;0,Data!C543-4,"")</f>
        <v/>
      </c>
      <c r="D543" s="9">
        <f>IF(Data!D543&gt;0,Data!D543-4,"")</f>
        <v/>
      </c>
      <c r="E543" s="9">
        <f>IF(Data!E543&gt;0,Data!E543-4,"")</f>
        <v/>
      </c>
      <c r="F543" s="9">
        <f>IF(Data!F543&gt;0,Data!F543-4,"")</f>
        <v/>
      </c>
      <c r="G543" s="9">
        <f>IF(Data!G543&gt;0,Data!G543-4,"")</f>
        <v/>
      </c>
      <c r="H543" s="9">
        <f>IF(Data!H543&gt;0,Data!H543-4,"")</f>
        <v/>
      </c>
      <c r="K543" s="7">
        <f>IF((MAX(A543,B543,C543,D543)-MIN(A543,B543,C543,D543))&gt;3,1,"")</f>
        <v/>
      </c>
      <c r="L543" s="7">
        <f>IF((MAX(E543,F543,G543,H543)-MIN(E543,F543,G543,H543))&gt;3,1,"")</f>
        <v/>
      </c>
      <c r="M543" s="4">
        <f>IF(COUNT(A543:D543)&gt;0,IF(COUNT(E543:H543)&gt;0,SUM(K543,L543),0),"")</f>
        <v/>
      </c>
    </row>
    <row r="544">
      <c r="A544" s="9">
        <f>IF(Data!A544&gt;0,Data!A544-4,"")</f>
        <v/>
      </c>
      <c r="B544" s="9">
        <f>IF(Data!B544&gt;0,Data!B544-4,"")</f>
        <v/>
      </c>
      <c r="C544" s="9">
        <f>IF(Data!C544&gt;0,Data!C544-4,"")</f>
        <v/>
      </c>
      <c r="D544" s="9">
        <f>IF(Data!D544&gt;0,Data!D544-4,"")</f>
        <v/>
      </c>
      <c r="E544" s="9">
        <f>IF(Data!E544&gt;0,Data!E544-4,"")</f>
        <v/>
      </c>
      <c r="F544" s="9">
        <f>IF(Data!F544&gt;0,Data!F544-4,"")</f>
        <v/>
      </c>
      <c r="G544" s="9">
        <f>IF(Data!G544&gt;0,Data!G544-4,"")</f>
        <v/>
      </c>
      <c r="H544" s="9">
        <f>IF(Data!H544&gt;0,Data!H544-4,"")</f>
        <v/>
      </c>
      <c r="K544" s="7">
        <f>IF((MAX(A544,B544,C544,D544)-MIN(A544,B544,C544,D544))&gt;3,1,"")</f>
        <v/>
      </c>
      <c r="L544" s="7">
        <f>IF((MAX(E544,F544,G544,H544)-MIN(E544,F544,G544,H544))&gt;3,1,"")</f>
        <v/>
      </c>
      <c r="M544" s="4">
        <f>IF(COUNT(A544:D544)&gt;0,IF(COUNT(E544:H544)&gt;0,SUM(K544,L544),0),"")</f>
        <v/>
      </c>
    </row>
    <row r="545">
      <c r="A545" s="9">
        <f>IF(Data!A545&gt;0,Data!A545-4,"")</f>
        <v/>
      </c>
      <c r="B545" s="9">
        <f>IF(Data!B545&gt;0,Data!B545-4,"")</f>
        <v/>
      </c>
      <c r="C545" s="9">
        <f>IF(Data!C545&gt;0,Data!C545-4,"")</f>
        <v/>
      </c>
      <c r="D545" s="9">
        <f>IF(Data!D545&gt;0,Data!D545-4,"")</f>
        <v/>
      </c>
      <c r="E545" s="9">
        <f>IF(Data!E545&gt;0,Data!E545-4,"")</f>
        <v/>
      </c>
      <c r="F545" s="9">
        <f>IF(Data!F545&gt;0,Data!F545-4,"")</f>
        <v/>
      </c>
      <c r="G545" s="9">
        <f>IF(Data!G545&gt;0,Data!G545-4,"")</f>
        <v/>
      </c>
      <c r="H545" s="9">
        <f>IF(Data!H545&gt;0,Data!H545-4,"")</f>
        <v/>
      </c>
      <c r="K545" s="7">
        <f>IF((MAX(A545,B545,C545,D545)-MIN(A545,B545,C545,D545))&gt;3,1,"")</f>
        <v/>
      </c>
      <c r="L545" s="7">
        <f>IF((MAX(E545,F545,G545,H545)-MIN(E545,F545,G545,H545))&gt;3,1,"")</f>
        <v/>
      </c>
      <c r="M545" s="4">
        <f>IF(COUNT(A545:D545)&gt;0,IF(COUNT(E545:H545)&gt;0,SUM(K545,L545),0),"")</f>
        <v/>
      </c>
    </row>
    <row r="546">
      <c r="A546" s="9">
        <f>IF(Data!A546&gt;0,Data!A546-4,"")</f>
        <v/>
      </c>
      <c r="B546" s="9">
        <f>IF(Data!B546&gt;0,Data!B546-4,"")</f>
        <v/>
      </c>
      <c r="C546" s="9">
        <f>IF(Data!C546&gt;0,Data!C546-4,"")</f>
        <v/>
      </c>
      <c r="D546" s="9">
        <f>IF(Data!D546&gt;0,Data!D546-4,"")</f>
        <v/>
      </c>
      <c r="E546" s="9">
        <f>IF(Data!E546&gt;0,Data!E546-4,"")</f>
        <v/>
      </c>
      <c r="F546" s="9">
        <f>IF(Data!F546&gt;0,Data!F546-4,"")</f>
        <v/>
      </c>
      <c r="G546" s="9">
        <f>IF(Data!G546&gt;0,Data!G546-4,"")</f>
        <v/>
      </c>
      <c r="H546" s="9">
        <f>IF(Data!H546&gt;0,Data!H546-4,"")</f>
        <v/>
      </c>
      <c r="K546" s="7">
        <f>IF((MAX(A546,B546,C546,D546)-MIN(A546,B546,C546,D546))&gt;3,1,"")</f>
        <v/>
      </c>
      <c r="L546" s="7">
        <f>IF((MAX(E546,F546,G546,H546)-MIN(E546,F546,G546,H546))&gt;3,1,"")</f>
        <v/>
      </c>
      <c r="M546" s="4">
        <f>IF(COUNT(A546:D546)&gt;0,IF(COUNT(E546:H546)&gt;0,SUM(K546,L546),0),"")</f>
        <v/>
      </c>
    </row>
    <row r="547">
      <c r="A547" s="9">
        <f>IF(Data!A547&gt;0,Data!A547-4,"")</f>
        <v/>
      </c>
      <c r="B547" s="9">
        <f>IF(Data!B547&gt;0,Data!B547-4,"")</f>
        <v/>
      </c>
      <c r="C547" s="9">
        <f>IF(Data!C547&gt;0,Data!C547-4,"")</f>
        <v/>
      </c>
      <c r="D547" s="9">
        <f>IF(Data!D547&gt;0,Data!D547-4,"")</f>
        <v/>
      </c>
      <c r="E547" s="9">
        <f>IF(Data!E547&gt;0,Data!E547-4,"")</f>
        <v/>
      </c>
      <c r="F547" s="9">
        <f>IF(Data!F547&gt;0,Data!F547-4,"")</f>
        <v/>
      </c>
      <c r="G547" s="9">
        <f>IF(Data!G547&gt;0,Data!G547-4,"")</f>
        <v/>
      </c>
      <c r="H547" s="9">
        <f>IF(Data!H547&gt;0,Data!H547-4,"")</f>
        <v/>
      </c>
      <c r="K547" s="7">
        <f>IF((MAX(A547,B547,C547,D547)-MIN(A547,B547,C547,D547))&gt;3,1,"")</f>
        <v/>
      </c>
      <c r="L547" s="7">
        <f>IF((MAX(E547,F547,G547,H547)-MIN(E547,F547,G547,H547))&gt;3,1,"")</f>
        <v/>
      </c>
      <c r="M547" s="4">
        <f>IF(COUNT(A547:D547)&gt;0,IF(COUNT(E547:H547)&gt;0,SUM(K547,L547),0),"")</f>
        <v/>
      </c>
    </row>
    <row r="548">
      <c r="A548" s="9">
        <f>IF(Data!A548&gt;0,Data!A548-4,"")</f>
        <v/>
      </c>
      <c r="B548" s="9">
        <f>IF(Data!B548&gt;0,Data!B548-4,"")</f>
        <v/>
      </c>
      <c r="C548" s="9">
        <f>IF(Data!C548&gt;0,Data!C548-4,"")</f>
        <v/>
      </c>
      <c r="D548" s="9">
        <f>IF(Data!D548&gt;0,Data!D548-4,"")</f>
        <v/>
      </c>
      <c r="E548" s="9">
        <f>IF(Data!E548&gt;0,Data!E548-4,"")</f>
        <v/>
      </c>
      <c r="F548" s="9">
        <f>IF(Data!F548&gt;0,Data!F548-4,"")</f>
        <v/>
      </c>
      <c r="G548" s="9">
        <f>IF(Data!G548&gt;0,Data!G548-4,"")</f>
        <v/>
      </c>
      <c r="H548" s="9">
        <f>IF(Data!H548&gt;0,Data!H548-4,"")</f>
        <v/>
      </c>
      <c r="K548" s="7">
        <f>IF((MAX(A548,B548,C548,D548)-MIN(A548,B548,C548,D548))&gt;3,1,"")</f>
        <v/>
      </c>
      <c r="L548" s="7">
        <f>IF((MAX(E548,F548,G548,H548)-MIN(E548,F548,G548,H548))&gt;3,1,"")</f>
        <v/>
      </c>
      <c r="M548" s="4">
        <f>IF(COUNT(A548:D548)&gt;0,IF(COUNT(E548:H548)&gt;0,SUM(K548,L548),0),"")</f>
        <v/>
      </c>
    </row>
    <row r="549">
      <c r="A549" s="9">
        <f>IF(Data!A549&gt;0,Data!A549-4,"")</f>
        <v/>
      </c>
      <c r="B549" s="9">
        <f>IF(Data!B549&gt;0,Data!B549-4,"")</f>
        <v/>
      </c>
      <c r="C549" s="9">
        <f>IF(Data!C549&gt;0,Data!C549-4,"")</f>
        <v/>
      </c>
      <c r="D549" s="9">
        <f>IF(Data!D549&gt;0,Data!D549-4,"")</f>
        <v/>
      </c>
      <c r="E549" s="9">
        <f>IF(Data!E549&gt;0,Data!E549-4,"")</f>
        <v/>
      </c>
      <c r="F549" s="9">
        <f>IF(Data!F549&gt;0,Data!F549-4,"")</f>
        <v/>
      </c>
      <c r="G549" s="9">
        <f>IF(Data!G549&gt;0,Data!G549-4,"")</f>
        <v/>
      </c>
      <c r="H549" s="9">
        <f>IF(Data!H549&gt;0,Data!H549-4,"")</f>
        <v/>
      </c>
      <c r="K549" s="7">
        <f>IF((MAX(A549,B549,C549,D549)-MIN(A549,B549,C549,D549))&gt;3,1,"")</f>
        <v/>
      </c>
      <c r="L549" s="7">
        <f>IF((MAX(E549,F549,G549,H549)-MIN(E549,F549,G549,H549))&gt;3,1,"")</f>
        <v/>
      </c>
      <c r="M549" s="4">
        <f>IF(COUNT(A549:D549)&gt;0,IF(COUNT(E549:H549)&gt;0,SUM(K549,L549),0),"")</f>
        <v/>
      </c>
    </row>
    <row r="550">
      <c r="A550" s="9">
        <f>IF(Data!A550&gt;0,Data!A550-4,"")</f>
        <v/>
      </c>
      <c r="B550" s="9">
        <f>IF(Data!B550&gt;0,Data!B550-4,"")</f>
        <v/>
      </c>
      <c r="C550" s="9">
        <f>IF(Data!C550&gt;0,Data!C550-4,"")</f>
        <v/>
      </c>
      <c r="D550" s="9">
        <f>IF(Data!D550&gt;0,Data!D550-4,"")</f>
        <v/>
      </c>
      <c r="E550" s="9">
        <f>IF(Data!E550&gt;0,Data!E550-4,"")</f>
        <v/>
      </c>
      <c r="F550" s="9">
        <f>IF(Data!F550&gt;0,Data!F550-4,"")</f>
        <v/>
      </c>
      <c r="G550" s="9">
        <f>IF(Data!G550&gt;0,Data!G550-4,"")</f>
        <v/>
      </c>
      <c r="H550" s="9">
        <f>IF(Data!H550&gt;0,Data!H550-4,"")</f>
        <v/>
      </c>
      <c r="K550" s="7">
        <f>IF((MAX(A550,B550,C550,D550)-MIN(A550,B550,C550,D550))&gt;3,1,"")</f>
        <v/>
      </c>
      <c r="L550" s="7">
        <f>IF((MAX(E550,F550,G550,H550)-MIN(E550,F550,G550,H550))&gt;3,1,"")</f>
        <v/>
      </c>
      <c r="M550" s="4">
        <f>IF(COUNT(A550:D550)&gt;0,IF(COUNT(E550:H550)&gt;0,SUM(K550,L550),0),"")</f>
        <v/>
      </c>
    </row>
    <row r="551">
      <c r="A551" s="9">
        <f>IF(Data!A551&gt;0,Data!A551-4,"")</f>
        <v/>
      </c>
      <c r="B551" s="9">
        <f>IF(Data!B551&gt;0,Data!B551-4,"")</f>
        <v/>
      </c>
      <c r="C551" s="9">
        <f>IF(Data!C551&gt;0,Data!C551-4,"")</f>
        <v/>
      </c>
      <c r="D551" s="9">
        <f>IF(Data!D551&gt;0,Data!D551-4,"")</f>
        <v/>
      </c>
      <c r="E551" s="9">
        <f>IF(Data!E551&gt;0,Data!E551-4,"")</f>
        <v/>
      </c>
      <c r="F551" s="9">
        <f>IF(Data!F551&gt;0,Data!F551-4,"")</f>
        <v/>
      </c>
      <c r="G551" s="9">
        <f>IF(Data!G551&gt;0,Data!G551-4,"")</f>
        <v/>
      </c>
      <c r="H551" s="9">
        <f>IF(Data!H551&gt;0,Data!H551-4,"")</f>
        <v/>
      </c>
      <c r="K551" s="7">
        <f>IF((MAX(A551,B551,C551,D551)-MIN(A551,B551,C551,D551))&gt;3,1,"")</f>
        <v/>
      </c>
      <c r="L551" s="7">
        <f>IF((MAX(E551,F551,G551,H551)-MIN(E551,F551,G551,H551))&gt;3,1,"")</f>
        <v/>
      </c>
      <c r="M551" s="4">
        <f>IF(COUNT(A551:D551)&gt;0,IF(COUNT(E551:H551)&gt;0,SUM(K551,L551),0),"")</f>
        <v/>
      </c>
    </row>
    <row r="552">
      <c r="A552" s="9">
        <f>IF(Data!A552&gt;0,Data!A552-4,"")</f>
        <v/>
      </c>
      <c r="B552" s="9">
        <f>IF(Data!B552&gt;0,Data!B552-4,"")</f>
        <v/>
      </c>
      <c r="C552" s="9">
        <f>IF(Data!C552&gt;0,Data!C552-4,"")</f>
        <v/>
      </c>
      <c r="D552" s="9">
        <f>IF(Data!D552&gt;0,Data!D552-4,"")</f>
        <v/>
      </c>
      <c r="E552" s="9">
        <f>IF(Data!E552&gt;0,Data!E552-4,"")</f>
        <v/>
      </c>
      <c r="F552" s="9">
        <f>IF(Data!F552&gt;0,Data!F552-4,"")</f>
        <v/>
      </c>
      <c r="G552" s="9">
        <f>IF(Data!G552&gt;0,Data!G552-4,"")</f>
        <v/>
      </c>
      <c r="H552" s="9">
        <f>IF(Data!H552&gt;0,Data!H552-4,"")</f>
        <v/>
      </c>
      <c r="K552" s="7">
        <f>IF((MAX(A552,B552,C552,D552)-MIN(A552,B552,C552,D552))&gt;3,1,"")</f>
        <v/>
      </c>
      <c r="L552" s="7">
        <f>IF((MAX(E552,F552,G552,H552)-MIN(E552,F552,G552,H552))&gt;3,1,"")</f>
        <v/>
      </c>
      <c r="M552" s="4">
        <f>IF(COUNT(A552:D552)&gt;0,IF(COUNT(E552:H552)&gt;0,SUM(K552,L552),0),"")</f>
        <v/>
      </c>
    </row>
    <row r="553">
      <c r="A553" s="9">
        <f>IF(Data!A553&gt;0,Data!A553-4,"")</f>
        <v/>
      </c>
      <c r="B553" s="9">
        <f>IF(Data!B553&gt;0,Data!B553-4,"")</f>
        <v/>
      </c>
      <c r="C553" s="9">
        <f>IF(Data!C553&gt;0,Data!C553-4,"")</f>
        <v/>
      </c>
      <c r="D553" s="9">
        <f>IF(Data!D553&gt;0,Data!D553-4,"")</f>
        <v/>
      </c>
      <c r="E553" s="9">
        <f>IF(Data!E553&gt;0,Data!E553-4,"")</f>
        <v/>
      </c>
      <c r="F553" s="9">
        <f>IF(Data!F553&gt;0,Data!F553-4,"")</f>
        <v/>
      </c>
      <c r="G553" s="9">
        <f>IF(Data!G553&gt;0,Data!G553-4,"")</f>
        <v/>
      </c>
      <c r="H553" s="9">
        <f>IF(Data!H553&gt;0,Data!H553-4,"")</f>
        <v/>
      </c>
      <c r="K553" s="7">
        <f>IF((MAX(A553,B553,C553,D553)-MIN(A553,B553,C553,D553))&gt;3,1,"")</f>
        <v/>
      </c>
      <c r="L553" s="7">
        <f>IF((MAX(E553,F553,G553,H553)-MIN(E553,F553,G553,H553))&gt;3,1,"")</f>
        <v/>
      </c>
      <c r="M553" s="4">
        <f>IF(COUNT(A553:D553)&gt;0,IF(COUNT(E553:H553)&gt;0,SUM(K553,L553),0),"")</f>
        <v/>
      </c>
    </row>
    <row r="554">
      <c r="A554" s="9">
        <f>IF(Data!A554&gt;0,Data!A554-4,"")</f>
        <v/>
      </c>
      <c r="B554" s="9">
        <f>IF(Data!B554&gt;0,Data!B554-4,"")</f>
        <v/>
      </c>
      <c r="C554" s="9">
        <f>IF(Data!C554&gt;0,Data!C554-4,"")</f>
        <v/>
      </c>
      <c r="D554" s="9">
        <f>IF(Data!D554&gt;0,Data!D554-4,"")</f>
        <v/>
      </c>
      <c r="E554" s="9">
        <f>IF(Data!E554&gt;0,Data!E554-4,"")</f>
        <v/>
      </c>
      <c r="F554" s="9">
        <f>IF(Data!F554&gt;0,Data!F554-4,"")</f>
        <v/>
      </c>
      <c r="G554" s="9">
        <f>IF(Data!G554&gt;0,Data!G554-4,"")</f>
        <v/>
      </c>
      <c r="H554" s="9">
        <f>IF(Data!H554&gt;0,Data!H554-4,"")</f>
        <v/>
      </c>
      <c r="K554" s="7">
        <f>IF((MAX(A554,B554,C554,D554)-MIN(A554,B554,C554,D554))&gt;3,1,"")</f>
        <v/>
      </c>
      <c r="L554" s="7">
        <f>IF((MAX(E554,F554,G554,H554)-MIN(E554,F554,G554,H554))&gt;3,1,"")</f>
        <v/>
      </c>
      <c r="M554" s="4">
        <f>IF(COUNT(A554:D554)&gt;0,IF(COUNT(E554:H554)&gt;0,SUM(K554,L554),0),"")</f>
        <v/>
      </c>
    </row>
    <row r="555">
      <c r="A555" s="9">
        <f>IF(Data!A555&gt;0,Data!A555-4,"")</f>
        <v/>
      </c>
      <c r="B555" s="9">
        <f>IF(Data!B555&gt;0,Data!B555-4,"")</f>
        <v/>
      </c>
      <c r="C555" s="9">
        <f>IF(Data!C555&gt;0,Data!C555-4,"")</f>
        <v/>
      </c>
      <c r="D555" s="9">
        <f>IF(Data!D555&gt;0,Data!D555-4,"")</f>
        <v/>
      </c>
      <c r="E555" s="9">
        <f>IF(Data!E555&gt;0,Data!E555-4,"")</f>
        <v/>
      </c>
      <c r="F555" s="9">
        <f>IF(Data!F555&gt;0,Data!F555-4,"")</f>
        <v/>
      </c>
      <c r="G555" s="9">
        <f>IF(Data!G555&gt;0,Data!G555-4,"")</f>
        <v/>
      </c>
      <c r="H555" s="9">
        <f>IF(Data!H555&gt;0,Data!H555-4,"")</f>
        <v/>
      </c>
      <c r="K555" s="7">
        <f>IF((MAX(A555,B555,C555,D555)-MIN(A555,B555,C555,D555))&gt;3,1,"")</f>
        <v/>
      </c>
      <c r="L555" s="7">
        <f>IF((MAX(E555,F555,G555,H555)-MIN(E555,F555,G555,H555))&gt;3,1,"")</f>
        <v/>
      </c>
      <c r="M555" s="4">
        <f>IF(COUNT(A555:D555)&gt;0,IF(COUNT(E555:H555)&gt;0,SUM(K555,L555),0),"")</f>
        <v/>
      </c>
    </row>
    <row r="556">
      <c r="A556" s="9">
        <f>IF(Data!A556&gt;0,Data!A556-4,"")</f>
        <v/>
      </c>
      <c r="B556" s="9">
        <f>IF(Data!B556&gt;0,Data!B556-4,"")</f>
        <v/>
      </c>
      <c r="C556" s="9">
        <f>IF(Data!C556&gt;0,Data!C556-4,"")</f>
        <v/>
      </c>
      <c r="D556" s="9">
        <f>IF(Data!D556&gt;0,Data!D556-4,"")</f>
        <v/>
      </c>
      <c r="E556" s="9">
        <f>IF(Data!E556&gt;0,Data!E556-4,"")</f>
        <v/>
      </c>
      <c r="F556" s="9">
        <f>IF(Data!F556&gt;0,Data!F556-4,"")</f>
        <v/>
      </c>
      <c r="G556" s="9">
        <f>IF(Data!G556&gt;0,Data!G556-4,"")</f>
        <v/>
      </c>
      <c r="H556" s="9">
        <f>IF(Data!H556&gt;0,Data!H556-4,"")</f>
        <v/>
      </c>
      <c r="K556" s="7">
        <f>IF((MAX(A556,B556,C556,D556)-MIN(A556,B556,C556,D556))&gt;3,1,"")</f>
        <v/>
      </c>
      <c r="L556" s="7">
        <f>IF((MAX(E556,F556,G556,H556)-MIN(E556,F556,G556,H556))&gt;3,1,"")</f>
        <v/>
      </c>
      <c r="M556" s="4">
        <f>IF(COUNT(A556:D556)&gt;0,IF(COUNT(E556:H556)&gt;0,SUM(K556,L556),0),"")</f>
        <v/>
      </c>
    </row>
    <row r="557">
      <c r="A557" s="9">
        <f>IF(Data!A557&gt;0,Data!A557-4,"")</f>
        <v/>
      </c>
      <c r="B557" s="9">
        <f>IF(Data!B557&gt;0,Data!B557-4,"")</f>
        <v/>
      </c>
      <c r="C557" s="9">
        <f>IF(Data!C557&gt;0,Data!C557-4,"")</f>
        <v/>
      </c>
      <c r="D557" s="9">
        <f>IF(Data!D557&gt;0,Data!D557-4,"")</f>
        <v/>
      </c>
      <c r="E557" s="9">
        <f>IF(Data!E557&gt;0,Data!E557-4,"")</f>
        <v/>
      </c>
      <c r="F557" s="9">
        <f>IF(Data!F557&gt;0,Data!F557-4,"")</f>
        <v/>
      </c>
      <c r="G557" s="9">
        <f>IF(Data!G557&gt;0,Data!G557-4,"")</f>
        <v/>
      </c>
      <c r="H557" s="9">
        <f>IF(Data!H557&gt;0,Data!H557-4,"")</f>
        <v/>
      </c>
      <c r="K557" s="7">
        <f>IF((MAX(A557,B557,C557,D557)-MIN(A557,B557,C557,D557))&gt;3,1,"")</f>
        <v/>
      </c>
      <c r="L557" s="7">
        <f>IF((MAX(E557,F557,G557,H557)-MIN(E557,F557,G557,H557))&gt;3,1,"")</f>
        <v/>
      </c>
      <c r="M557" s="4">
        <f>IF(COUNT(A557:D557)&gt;0,IF(COUNT(E557:H557)&gt;0,SUM(K557,L557),0),"")</f>
        <v/>
      </c>
    </row>
    <row r="558">
      <c r="A558" s="9">
        <f>IF(Data!A558&gt;0,Data!A558-4,"")</f>
        <v/>
      </c>
      <c r="B558" s="9">
        <f>IF(Data!B558&gt;0,Data!B558-4,"")</f>
        <v/>
      </c>
      <c r="C558" s="9">
        <f>IF(Data!C558&gt;0,Data!C558-4,"")</f>
        <v/>
      </c>
      <c r="D558" s="9">
        <f>IF(Data!D558&gt;0,Data!D558-4,"")</f>
        <v/>
      </c>
      <c r="E558" s="9">
        <f>IF(Data!E558&gt;0,Data!E558-4,"")</f>
        <v/>
      </c>
      <c r="F558" s="9">
        <f>IF(Data!F558&gt;0,Data!F558-4,"")</f>
        <v/>
      </c>
      <c r="G558" s="9">
        <f>IF(Data!G558&gt;0,Data!G558-4,"")</f>
        <v/>
      </c>
      <c r="H558" s="9">
        <f>IF(Data!H558&gt;0,Data!H558-4,"")</f>
        <v/>
      </c>
      <c r="K558" s="7">
        <f>IF((MAX(A558,B558,C558,D558)-MIN(A558,B558,C558,D558))&gt;3,1,"")</f>
        <v/>
      </c>
      <c r="L558" s="7">
        <f>IF((MAX(E558,F558,G558,H558)-MIN(E558,F558,G558,H558))&gt;3,1,"")</f>
        <v/>
      </c>
      <c r="M558" s="4">
        <f>IF(COUNT(A558:D558)&gt;0,IF(COUNT(E558:H558)&gt;0,SUM(K558,L558),0),"")</f>
        <v/>
      </c>
    </row>
    <row r="559">
      <c r="A559" s="9">
        <f>IF(Data!A559&gt;0,Data!A559-4,"")</f>
        <v/>
      </c>
      <c r="B559" s="9">
        <f>IF(Data!B559&gt;0,Data!B559-4,"")</f>
        <v/>
      </c>
      <c r="C559" s="9">
        <f>IF(Data!C559&gt;0,Data!C559-4,"")</f>
        <v/>
      </c>
      <c r="D559" s="9">
        <f>IF(Data!D559&gt;0,Data!D559-4,"")</f>
        <v/>
      </c>
      <c r="E559" s="9">
        <f>IF(Data!E559&gt;0,Data!E559-4,"")</f>
        <v/>
      </c>
      <c r="F559" s="9">
        <f>IF(Data!F559&gt;0,Data!F559-4,"")</f>
        <v/>
      </c>
      <c r="G559" s="9">
        <f>IF(Data!G559&gt;0,Data!G559-4,"")</f>
        <v/>
      </c>
      <c r="H559" s="9">
        <f>IF(Data!H559&gt;0,Data!H559-4,"")</f>
        <v/>
      </c>
      <c r="K559" s="7">
        <f>IF((MAX(A559,B559,C559,D559)-MIN(A559,B559,C559,D559))&gt;3,1,"")</f>
        <v/>
      </c>
      <c r="L559" s="7">
        <f>IF((MAX(E559,F559,G559,H559)-MIN(E559,F559,G559,H559))&gt;3,1,"")</f>
        <v/>
      </c>
      <c r="M559" s="4">
        <f>IF(COUNT(A559:D559)&gt;0,IF(COUNT(E559:H559)&gt;0,SUM(K559,L559),0),"")</f>
        <v/>
      </c>
    </row>
    <row r="560">
      <c r="A560" s="9">
        <f>IF(Data!A560&gt;0,Data!A560-4,"")</f>
        <v/>
      </c>
      <c r="B560" s="9">
        <f>IF(Data!B560&gt;0,Data!B560-4,"")</f>
        <v/>
      </c>
      <c r="C560" s="9">
        <f>IF(Data!C560&gt;0,Data!C560-4,"")</f>
        <v/>
      </c>
      <c r="D560" s="9">
        <f>IF(Data!D560&gt;0,Data!D560-4,"")</f>
        <v/>
      </c>
      <c r="E560" s="9">
        <f>IF(Data!E560&gt;0,Data!E560-4,"")</f>
        <v/>
      </c>
      <c r="F560" s="9">
        <f>IF(Data!F560&gt;0,Data!F560-4,"")</f>
        <v/>
      </c>
      <c r="G560" s="9">
        <f>IF(Data!G560&gt;0,Data!G560-4,"")</f>
        <v/>
      </c>
      <c r="H560" s="9">
        <f>IF(Data!H560&gt;0,Data!H560-4,"")</f>
        <v/>
      </c>
      <c r="K560" s="7">
        <f>IF((MAX(A560,B560,C560,D560)-MIN(A560,B560,C560,D560))&gt;3,1,"")</f>
        <v/>
      </c>
      <c r="L560" s="7">
        <f>IF((MAX(E560,F560,G560,H560)-MIN(E560,F560,G560,H560))&gt;3,1,"")</f>
        <v/>
      </c>
      <c r="M560" s="4">
        <f>IF(COUNT(A560:D560)&gt;0,IF(COUNT(E560:H560)&gt;0,SUM(K560,L560),0),"")</f>
        <v/>
      </c>
    </row>
    <row r="561">
      <c r="A561" s="9">
        <f>IF(Data!A561&gt;0,Data!A561-4,"")</f>
        <v/>
      </c>
      <c r="B561" s="9">
        <f>IF(Data!B561&gt;0,Data!B561-4,"")</f>
        <v/>
      </c>
      <c r="C561" s="9">
        <f>IF(Data!C561&gt;0,Data!C561-4,"")</f>
        <v/>
      </c>
      <c r="D561" s="9">
        <f>IF(Data!D561&gt;0,Data!D561-4,"")</f>
        <v/>
      </c>
      <c r="E561" s="9">
        <f>IF(Data!E561&gt;0,Data!E561-4,"")</f>
        <v/>
      </c>
      <c r="F561" s="9">
        <f>IF(Data!F561&gt;0,Data!F561-4,"")</f>
        <v/>
      </c>
      <c r="G561" s="9">
        <f>IF(Data!G561&gt;0,Data!G561-4,"")</f>
        <v/>
      </c>
      <c r="H561" s="9">
        <f>IF(Data!H561&gt;0,Data!H561-4,"")</f>
        <v/>
      </c>
      <c r="K561" s="7">
        <f>IF((MAX(A561,B561,C561,D561)-MIN(A561,B561,C561,D561))&gt;3,1,"")</f>
        <v/>
      </c>
      <c r="L561" s="7">
        <f>IF((MAX(E561,F561,G561,H561)-MIN(E561,F561,G561,H561))&gt;3,1,"")</f>
        <v/>
      </c>
      <c r="M561" s="4">
        <f>IF(COUNT(A561:D561)&gt;0,IF(COUNT(E561:H561)&gt;0,SUM(K561,L561),0),"")</f>
        <v/>
      </c>
    </row>
    <row r="562">
      <c r="A562" s="9">
        <f>IF(Data!A562&gt;0,Data!A562-4,"")</f>
        <v/>
      </c>
      <c r="B562" s="9">
        <f>IF(Data!B562&gt;0,Data!B562-4,"")</f>
        <v/>
      </c>
      <c r="C562" s="9">
        <f>IF(Data!C562&gt;0,Data!C562-4,"")</f>
        <v/>
      </c>
      <c r="D562" s="9">
        <f>IF(Data!D562&gt;0,Data!D562-4,"")</f>
        <v/>
      </c>
      <c r="E562" s="9">
        <f>IF(Data!E562&gt;0,Data!E562-4,"")</f>
        <v/>
      </c>
      <c r="F562" s="9">
        <f>IF(Data!F562&gt;0,Data!F562-4,"")</f>
        <v/>
      </c>
      <c r="G562" s="9">
        <f>IF(Data!G562&gt;0,Data!G562-4,"")</f>
        <v/>
      </c>
      <c r="H562" s="9">
        <f>IF(Data!H562&gt;0,Data!H562-4,"")</f>
        <v/>
      </c>
      <c r="K562" s="7">
        <f>IF((MAX(A562,B562,C562,D562)-MIN(A562,B562,C562,D562))&gt;3,1,"")</f>
        <v/>
      </c>
      <c r="L562" s="7">
        <f>IF((MAX(E562,F562,G562,H562)-MIN(E562,F562,G562,H562))&gt;3,1,"")</f>
        <v/>
      </c>
      <c r="M562" s="4">
        <f>IF(COUNT(A562:D562)&gt;0,IF(COUNT(E562:H562)&gt;0,SUM(K562,L562),0),"")</f>
        <v/>
      </c>
    </row>
    <row r="563">
      <c r="A563" s="9">
        <f>IF(Data!A563&gt;0,Data!A563-4,"")</f>
        <v/>
      </c>
      <c r="B563" s="9">
        <f>IF(Data!B563&gt;0,Data!B563-4,"")</f>
        <v/>
      </c>
      <c r="C563" s="9">
        <f>IF(Data!C563&gt;0,Data!C563-4,"")</f>
        <v/>
      </c>
      <c r="D563" s="9">
        <f>IF(Data!D563&gt;0,Data!D563-4,"")</f>
        <v/>
      </c>
      <c r="E563" s="9">
        <f>IF(Data!E563&gt;0,Data!E563-4,"")</f>
        <v/>
      </c>
      <c r="F563" s="9">
        <f>IF(Data!F563&gt;0,Data!F563-4,"")</f>
        <v/>
      </c>
      <c r="G563" s="9">
        <f>IF(Data!G563&gt;0,Data!G563-4,"")</f>
        <v/>
      </c>
      <c r="H563" s="9">
        <f>IF(Data!H563&gt;0,Data!H563-4,"")</f>
        <v/>
      </c>
      <c r="K563" s="7">
        <f>IF((MAX(A563,B563,C563,D563)-MIN(A563,B563,C563,D563))&gt;3,1,"")</f>
        <v/>
      </c>
      <c r="L563" s="7">
        <f>IF((MAX(E563,F563,G563,H563)-MIN(E563,F563,G563,H563))&gt;3,1,"")</f>
        <v/>
      </c>
      <c r="M563" s="4">
        <f>IF(COUNT(A563:D563)&gt;0,IF(COUNT(E563:H563)&gt;0,SUM(K563,L563),0),"")</f>
        <v/>
      </c>
    </row>
    <row r="564">
      <c r="A564" s="9">
        <f>IF(Data!A564&gt;0,Data!A564-4,"")</f>
        <v/>
      </c>
      <c r="B564" s="9">
        <f>IF(Data!B564&gt;0,Data!B564-4,"")</f>
        <v/>
      </c>
      <c r="C564" s="9">
        <f>IF(Data!C564&gt;0,Data!C564-4,"")</f>
        <v/>
      </c>
      <c r="D564" s="9">
        <f>IF(Data!D564&gt;0,Data!D564-4,"")</f>
        <v/>
      </c>
      <c r="E564" s="9">
        <f>IF(Data!E564&gt;0,Data!E564-4,"")</f>
        <v/>
      </c>
      <c r="F564" s="9">
        <f>IF(Data!F564&gt;0,Data!F564-4,"")</f>
        <v/>
      </c>
      <c r="G564" s="9">
        <f>IF(Data!G564&gt;0,Data!G564-4,"")</f>
        <v/>
      </c>
      <c r="H564" s="9">
        <f>IF(Data!H564&gt;0,Data!H564-4,"")</f>
        <v/>
      </c>
      <c r="K564" s="7">
        <f>IF((MAX(A564,B564,C564,D564)-MIN(A564,B564,C564,D564))&gt;3,1,"")</f>
        <v/>
      </c>
      <c r="L564" s="7">
        <f>IF((MAX(E564,F564,G564,H564)-MIN(E564,F564,G564,H564))&gt;3,1,"")</f>
        <v/>
      </c>
      <c r="M564" s="4">
        <f>IF(COUNT(A564:D564)&gt;0,IF(COUNT(E564:H564)&gt;0,SUM(K564,L564),0),"")</f>
        <v/>
      </c>
    </row>
    <row r="565">
      <c r="A565" s="9">
        <f>IF(Data!A565&gt;0,Data!A565-4,"")</f>
        <v/>
      </c>
      <c r="B565" s="9">
        <f>IF(Data!B565&gt;0,Data!B565-4,"")</f>
        <v/>
      </c>
      <c r="C565" s="9">
        <f>IF(Data!C565&gt;0,Data!C565-4,"")</f>
        <v/>
      </c>
      <c r="D565" s="9">
        <f>IF(Data!D565&gt;0,Data!D565-4,"")</f>
        <v/>
      </c>
      <c r="E565" s="9">
        <f>IF(Data!E565&gt;0,Data!E565-4,"")</f>
        <v/>
      </c>
      <c r="F565" s="9">
        <f>IF(Data!F565&gt;0,Data!F565-4,"")</f>
        <v/>
      </c>
      <c r="G565" s="9">
        <f>IF(Data!G565&gt;0,Data!G565-4,"")</f>
        <v/>
      </c>
      <c r="H565" s="9">
        <f>IF(Data!H565&gt;0,Data!H565-4,"")</f>
        <v/>
      </c>
      <c r="K565" s="7">
        <f>IF((MAX(A565,B565,C565,D565)-MIN(A565,B565,C565,D565))&gt;3,1,"")</f>
        <v/>
      </c>
      <c r="L565" s="7">
        <f>IF((MAX(E565,F565,G565,H565)-MIN(E565,F565,G565,H565))&gt;3,1,"")</f>
        <v/>
      </c>
      <c r="M565" s="4">
        <f>IF(COUNT(A565:D565)&gt;0,IF(COUNT(E565:H565)&gt;0,SUM(K565,L565),0),"")</f>
        <v/>
      </c>
    </row>
    <row r="566">
      <c r="A566" s="9">
        <f>IF(Data!A566&gt;0,Data!A566-4,"")</f>
        <v/>
      </c>
      <c r="B566" s="9">
        <f>IF(Data!B566&gt;0,Data!B566-4,"")</f>
        <v/>
      </c>
      <c r="C566" s="9">
        <f>IF(Data!C566&gt;0,Data!C566-4,"")</f>
        <v/>
      </c>
      <c r="D566" s="9">
        <f>IF(Data!D566&gt;0,Data!D566-4,"")</f>
        <v/>
      </c>
      <c r="E566" s="9">
        <f>IF(Data!E566&gt;0,Data!E566-4,"")</f>
        <v/>
      </c>
      <c r="F566" s="9">
        <f>IF(Data!F566&gt;0,Data!F566-4,"")</f>
        <v/>
      </c>
      <c r="G566" s="9">
        <f>IF(Data!G566&gt;0,Data!G566-4,"")</f>
        <v/>
      </c>
      <c r="H566" s="9">
        <f>IF(Data!H566&gt;0,Data!H566-4,"")</f>
        <v/>
      </c>
      <c r="K566" s="7">
        <f>IF((MAX(A566,B566,C566,D566)-MIN(A566,B566,C566,D566))&gt;3,1,"")</f>
        <v/>
      </c>
      <c r="L566" s="7">
        <f>IF((MAX(E566,F566,G566,H566)-MIN(E566,F566,G566,H566))&gt;3,1,"")</f>
        <v/>
      </c>
      <c r="M566" s="4">
        <f>IF(COUNT(A566:D566)&gt;0,IF(COUNT(E566:H566)&gt;0,SUM(K566,L566),0),"")</f>
        <v/>
      </c>
    </row>
    <row r="567">
      <c r="A567" s="9">
        <f>IF(Data!A567&gt;0,Data!A567-4,"")</f>
        <v/>
      </c>
      <c r="B567" s="9">
        <f>IF(Data!B567&gt;0,Data!B567-4,"")</f>
        <v/>
      </c>
      <c r="C567" s="9">
        <f>IF(Data!C567&gt;0,Data!C567-4,"")</f>
        <v/>
      </c>
      <c r="D567" s="9">
        <f>IF(Data!D567&gt;0,Data!D567-4,"")</f>
        <v/>
      </c>
      <c r="E567" s="9">
        <f>IF(Data!E567&gt;0,Data!E567-4,"")</f>
        <v/>
      </c>
      <c r="F567" s="9">
        <f>IF(Data!F567&gt;0,Data!F567-4,"")</f>
        <v/>
      </c>
      <c r="G567" s="9">
        <f>IF(Data!G567&gt;0,Data!G567-4,"")</f>
        <v/>
      </c>
      <c r="H567" s="9">
        <f>IF(Data!H567&gt;0,Data!H567-4,"")</f>
        <v/>
      </c>
      <c r="K567" s="7">
        <f>IF((MAX(A567,B567,C567,D567)-MIN(A567,B567,C567,D567))&gt;3,1,"")</f>
        <v/>
      </c>
      <c r="L567" s="7">
        <f>IF((MAX(E567,F567,G567,H567)-MIN(E567,F567,G567,H567))&gt;3,1,"")</f>
        <v/>
      </c>
      <c r="M567" s="4">
        <f>IF(COUNT(A567:D567)&gt;0,IF(COUNT(E567:H567)&gt;0,SUM(K567,L567),0),"")</f>
        <v/>
      </c>
    </row>
    <row r="568">
      <c r="A568" s="9">
        <f>IF(Data!A568&gt;0,Data!A568-4,"")</f>
        <v/>
      </c>
      <c r="B568" s="9">
        <f>IF(Data!B568&gt;0,Data!B568-4,"")</f>
        <v/>
      </c>
      <c r="C568" s="9">
        <f>IF(Data!C568&gt;0,Data!C568-4,"")</f>
        <v/>
      </c>
      <c r="D568" s="9">
        <f>IF(Data!D568&gt;0,Data!D568-4,"")</f>
        <v/>
      </c>
      <c r="E568" s="9">
        <f>IF(Data!E568&gt;0,Data!E568-4,"")</f>
        <v/>
      </c>
      <c r="F568" s="9">
        <f>IF(Data!F568&gt;0,Data!F568-4,"")</f>
        <v/>
      </c>
      <c r="G568" s="9">
        <f>IF(Data!G568&gt;0,Data!G568-4,"")</f>
        <v/>
      </c>
      <c r="H568" s="9">
        <f>IF(Data!H568&gt;0,Data!H568-4,"")</f>
        <v/>
      </c>
      <c r="K568" s="7">
        <f>IF((MAX(A568,B568,C568,D568)-MIN(A568,B568,C568,D568))&gt;3,1,"")</f>
        <v/>
      </c>
      <c r="L568" s="7">
        <f>IF((MAX(E568,F568,G568,H568)-MIN(E568,F568,G568,H568))&gt;3,1,"")</f>
        <v/>
      </c>
      <c r="M568" s="4">
        <f>IF(COUNT(A568:D568)&gt;0,IF(COUNT(E568:H568)&gt;0,SUM(K568,L568),0),"")</f>
        <v/>
      </c>
    </row>
    <row r="569">
      <c r="A569" s="9">
        <f>IF(Data!A569&gt;0,Data!A569-4,"")</f>
        <v/>
      </c>
      <c r="B569" s="9">
        <f>IF(Data!B569&gt;0,Data!B569-4,"")</f>
        <v/>
      </c>
      <c r="C569" s="9">
        <f>IF(Data!C569&gt;0,Data!C569-4,"")</f>
        <v/>
      </c>
      <c r="D569" s="9">
        <f>IF(Data!D569&gt;0,Data!D569-4,"")</f>
        <v/>
      </c>
      <c r="E569" s="9">
        <f>IF(Data!E569&gt;0,Data!E569-4,"")</f>
        <v/>
      </c>
      <c r="F569" s="9">
        <f>IF(Data!F569&gt;0,Data!F569-4,"")</f>
        <v/>
      </c>
      <c r="G569" s="9">
        <f>IF(Data!G569&gt;0,Data!G569-4,"")</f>
        <v/>
      </c>
      <c r="H569" s="9">
        <f>IF(Data!H569&gt;0,Data!H569-4,"")</f>
        <v/>
      </c>
      <c r="K569" s="7">
        <f>IF((MAX(A569,B569,C569,D569)-MIN(A569,B569,C569,D569))&gt;3,1,"")</f>
        <v/>
      </c>
      <c r="L569" s="7">
        <f>IF((MAX(E569,F569,G569,H569)-MIN(E569,F569,G569,H569))&gt;3,1,"")</f>
        <v/>
      </c>
      <c r="M569" s="4">
        <f>IF(COUNT(A569:D569)&gt;0,IF(COUNT(E569:H569)&gt;0,SUM(K569,L569),0),"")</f>
        <v/>
      </c>
    </row>
    <row r="570">
      <c r="A570" s="9">
        <f>IF(Data!A570&gt;0,Data!A570-4,"")</f>
        <v/>
      </c>
      <c r="B570" s="9">
        <f>IF(Data!B570&gt;0,Data!B570-4,"")</f>
        <v/>
      </c>
      <c r="C570" s="9">
        <f>IF(Data!C570&gt;0,Data!C570-4,"")</f>
        <v/>
      </c>
      <c r="D570" s="9">
        <f>IF(Data!D570&gt;0,Data!D570-4,"")</f>
        <v/>
      </c>
      <c r="E570" s="9">
        <f>IF(Data!E570&gt;0,Data!E570-4,"")</f>
        <v/>
      </c>
      <c r="F570" s="9">
        <f>IF(Data!F570&gt;0,Data!F570-4,"")</f>
        <v/>
      </c>
      <c r="G570" s="9">
        <f>IF(Data!G570&gt;0,Data!G570-4,"")</f>
        <v/>
      </c>
      <c r="H570" s="9">
        <f>IF(Data!H570&gt;0,Data!H570-4,"")</f>
        <v/>
      </c>
      <c r="K570" s="7">
        <f>IF((MAX(A570,B570,C570,D570)-MIN(A570,B570,C570,D570))&gt;3,1,"")</f>
        <v/>
      </c>
      <c r="L570" s="7">
        <f>IF((MAX(E570,F570,G570,H570)-MIN(E570,F570,G570,H570))&gt;3,1,"")</f>
        <v/>
      </c>
      <c r="M570" s="4">
        <f>IF(COUNT(A570:D570)&gt;0,IF(COUNT(E570:H570)&gt;0,SUM(K570,L570),0),"")</f>
        <v/>
      </c>
    </row>
    <row r="571">
      <c r="A571" s="9">
        <f>IF(Data!A571&gt;0,Data!A571-4,"")</f>
        <v/>
      </c>
      <c r="B571" s="9">
        <f>IF(Data!B571&gt;0,Data!B571-4,"")</f>
        <v/>
      </c>
      <c r="C571" s="9">
        <f>IF(Data!C571&gt;0,Data!C571-4,"")</f>
        <v/>
      </c>
      <c r="D571" s="9">
        <f>IF(Data!D571&gt;0,Data!D571-4,"")</f>
        <v/>
      </c>
      <c r="E571" s="9">
        <f>IF(Data!E571&gt;0,Data!E571-4,"")</f>
        <v/>
      </c>
      <c r="F571" s="9">
        <f>IF(Data!F571&gt;0,Data!F571-4,"")</f>
        <v/>
      </c>
      <c r="G571" s="9">
        <f>IF(Data!G571&gt;0,Data!G571-4,"")</f>
        <v/>
      </c>
      <c r="H571" s="9">
        <f>IF(Data!H571&gt;0,Data!H571-4,"")</f>
        <v/>
      </c>
      <c r="K571" s="7">
        <f>IF((MAX(A571,B571,C571,D571)-MIN(A571,B571,C571,D571))&gt;3,1,"")</f>
        <v/>
      </c>
      <c r="L571" s="7">
        <f>IF((MAX(E571,F571,G571,H571)-MIN(E571,F571,G571,H571))&gt;3,1,"")</f>
        <v/>
      </c>
      <c r="M571" s="4">
        <f>IF(COUNT(A571:D571)&gt;0,IF(COUNT(E571:H571)&gt;0,SUM(K571,L571),0),"")</f>
        <v/>
      </c>
    </row>
    <row r="572">
      <c r="A572" s="9">
        <f>IF(Data!A572&gt;0,Data!A572-4,"")</f>
        <v/>
      </c>
      <c r="B572" s="9">
        <f>IF(Data!B572&gt;0,Data!B572-4,"")</f>
        <v/>
      </c>
      <c r="C572" s="9">
        <f>IF(Data!C572&gt;0,Data!C572-4,"")</f>
        <v/>
      </c>
      <c r="D572" s="9">
        <f>IF(Data!D572&gt;0,Data!D572-4,"")</f>
        <v/>
      </c>
      <c r="E572" s="9">
        <f>IF(Data!E572&gt;0,Data!E572-4,"")</f>
        <v/>
      </c>
      <c r="F572" s="9">
        <f>IF(Data!F572&gt;0,Data!F572-4,"")</f>
        <v/>
      </c>
      <c r="G572" s="9">
        <f>IF(Data!G572&gt;0,Data!G572-4,"")</f>
        <v/>
      </c>
      <c r="H572" s="9">
        <f>IF(Data!H572&gt;0,Data!H572-4,"")</f>
        <v/>
      </c>
      <c r="K572" s="7">
        <f>IF((MAX(A572,B572,C572,D572)-MIN(A572,B572,C572,D572))&gt;3,1,"")</f>
        <v/>
      </c>
      <c r="L572" s="7">
        <f>IF((MAX(E572,F572,G572,H572)-MIN(E572,F572,G572,H572))&gt;3,1,"")</f>
        <v/>
      </c>
      <c r="M572" s="4">
        <f>IF(COUNT(A572:D572)&gt;0,IF(COUNT(E572:H572)&gt;0,SUM(K572,L572),0),"")</f>
        <v/>
      </c>
    </row>
    <row r="573">
      <c r="A573" s="9">
        <f>IF(Data!A573&gt;0,Data!A573-4,"")</f>
        <v/>
      </c>
      <c r="B573" s="9">
        <f>IF(Data!B573&gt;0,Data!B573-4,"")</f>
        <v/>
      </c>
      <c r="C573" s="9">
        <f>IF(Data!C573&gt;0,Data!C573-4,"")</f>
        <v/>
      </c>
      <c r="D573" s="9">
        <f>IF(Data!D573&gt;0,Data!D573-4,"")</f>
        <v/>
      </c>
      <c r="E573" s="9">
        <f>IF(Data!E573&gt;0,Data!E573-4,"")</f>
        <v/>
      </c>
      <c r="F573" s="9">
        <f>IF(Data!F573&gt;0,Data!F573-4,"")</f>
        <v/>
      </c>
      <c r="G573" s="9">
        <f>IF(Data!G573&gt;0,Data!G573-4,"")</f>
        <v/>
      </c>
      <c r="H573" s="9">
        <f>IF(Data!H573&gt;0,Data!H573-4,"")</f>
        <v/>
      </c>
      <c r="K573" s="7">
        <f>IF((MAX(A573,B573,C573,D573)-MIN(A573,B573,C573,D573))&gt;3,1,"")</f>
        <v/>
      </c>
      <c r="L573" s="7">
        <f>IF((MAX(E573,F573,G573,H573)-MIN(E573,F573,G573,H573))&gt;3,1,"")</f>
        <v/>
      </c>
      <c r="M573" s="4">
        <f>IF(COUNT(A573:D573)&gt;0,IF(COUNT(E573:H573)&gt;0,SUM(K573,L573),0),"")</f>
        <v/>
      </c>
    </row>
    <row r="574">
      <c r="A574" s="9">
        <f>IF(Data!A574&gt;0,Data!A574-4,"")</f>
        <v/>
      </c>
      <c r="B574" s="9">
        <f>IF(Data!B574&gt;0,Data!B574-4,"")</f>
        <v/>
      </c>
      <c r="C574" s="9">
        <f>IF(Data!C574&gt;0,Data!C574-4,"")</f>
        <v/>
      </c>
      <c r="D574" s="9">
        <f>IF(Data!D574&gt;0,Data!D574-4,"")</f>
        <v/>
      </c>
      <c r="E574" s="9">
        <f>IF(Data!E574&gt;0,Data!E574-4,"")</f>
        <v/>
      </c>
      <c r="F574" s="9">
        <f>IF(Data!F574&gt;0,Data!F574-4,"")</f>
        <v/>
      </c>
      <c r="G574" s="9">
        <f>IF(Data!G574&gt;0,Data!G574-4,"")</f>
        <v/>
      </c>
      <c r="H574" s="9">
        <f>IF(Data!H574&gt;0,Data!H574-4,"")</f>
        <v/>
      </c>
      <c r="K574" s="7">
        <f>IF((MAX(A574,B574,C574,D574)-MIN(A574,B574,C574,D574))&gt;3,1,"")</f>
        <v/>
      </c>
      <c r="L574" s="7">
        <f>IF((MAX(E574,F574,G574,H574)-MIN(E574,F574,G574,H574))&gt;3,1,"")</f>
        <v/>
      </c>
      <c r="M574" s="4">
        <f>IF(COUNT(A574:D574)&gt;0,IF(COUNT(E574:H574)&gt;0,SUM(K574,L574),0),"")</f>
        <v/>
      </c>
    </row>
    <row r="575">
      <c r="A575" s="9">
        <f>IF(Data!A575&gt;0,Data!A575-4,"")</f>
        <v/>
      </c>
      <c r="B575" s="9">
        <f>IF(Data!B575&gt;0,Data!B575-4,"")</f>
        <v/>
      </c>
      <c r="C575" s="9">
        <f>IF(Data!C575&gt;0,Data!C575-4,"")</f>
        <v/>
      </c>
      <c r="D575" s="9">
        <f>IF(Data!D575&gt;0,Data!D575-4,"")</f>
        <v/>
      </c>
      <c r="E575" s="9">
        <f>IF(Data!E575&gt;0,Data!E575-4,"")</f>
        <v/>
      </c>
      <c r="F575" s="9">
        <f>IF(Data!F575&gt;0,Data!F575-4,"")</f>
        <v/>
      </c>
      <c r="G575" s="9">
        <f>IF(Data!G575&gt;0,Data!G575-4,"")</f>
        <v/>
      </c>
      <c r="H575" s="9">
        <f>IF(Data!H575&gt;0,Data!H575-4,"")</f>
        <v/>
      </c>
      <c r="K575" s="7">
        <f>IF((MAX(A575,B575,C575,D575)-MIN(A575,B575,C575,D575))&gt;3,1,"")</f>
        <v/>
      </c>
      <c r="L575" s="7">
        <f>IF((MAX(E575,F575,G575,H575)-MIN(E575,F575,G575,H575))&gt;3,1,"")</f>
        <v/>
      </c>
      <c r="M575" s="4">
        <f>IF(COUNT(A575:D575)&gt;0,IF(COUNT(E575:H575)&gt;0,SUM(K575,L575),0),"")</f>
        <v/>
      </c>
    </row>
    <row r="576">
      <c r="A576" s="9">
        <f>IF(Data!A576&gt;0,Data!A576-4,"")</f>
        <v/>
      </c>
      <c r="B576" s="9">
        <f>IF(Data!B576&gt;0,Data!B576-4,"")</f>
        <v/>
      </c>
      <c r="C576" s="9">
        <f>IF(Data!C576&gt;0,Data!C576-4,"")</f>
        <v/>
      </c>
      <c r="D576" s="9">
        <f>IF(Data!D576&gt;0,Data!D576-4,"")</f>
        <v/>
      </c>
      <c r="E576" s="9">
        <f>IF(Data!E576&gt;0,Data!E576-4,"")</f>
        <v/>
      </c>
      <c r="F576" s="9">
        <f>IF(Data!F576&gt;0,Data!F576-4,"")</f>
        <v/>
      </c>
      <c r="G576" s="9">
        <f>IF(Data!G576&gt;0,Data!G576-4,"")</f>
        <v/>
      </c>
      <c r="H576" s="9">
        <f>IF(Data!H576&gt;0,Data!H576-4,"")</f>
        <v/>
      </c>
      <c r="K576" s="7">
        <f>IF((MAX(A576,B576,C576,D576)-MIN(A576,B576,C576,D576))&gt;3,1,"")</f>
        <v/>
      </c>
      <c r="L576" s="7">
        <f>IF((MAX(E576,F576,G576,H576)-MIN(E576,F576,G576,H576))&gt;3,1,"")</f>
        <v/>
      </c>
      <c r="M576" s="4">
        <f>IF(COUNT(A576:D576)&gt;0,IF(COUNT(E576:H576)&gt;0,SUM(K576,L576),0),"")</f>
        <v/>
      </c>
    </row>
    <row r="577">
      <c r="A577" s="9">
        <f>IF(Data!A577&gt;0,Data!A577-4,"")</f>
        <v/>
      </c>
      <c r="B577" s="9">
        <f>IF(Data!B577&gt;0,Data!B577-4,"")</f>
        <v/>
      </c>
      <c r="C577" s="9">
        <f>IF(Data!C577&gt;0,Data!C577-4,"")</f>
        <v/>
      </c>
      <c r="D577" s="9">
        <f>IF(Data!D577&gt;0,Data!D577-4,"")</f>
        <v/>
      </c>
      <c r="E577" s="9">
        <f>IF(Data!E577&gt;0,Data!E577-4,"")</f>
        <v/>
      </c>
      <c r="F577" s="9">
        <f>IF(Data!F577&gt;0,Data!F577-4,"")</f>
        <v/>
      </c>
      <c r="G577" s="9">
        <f>IF(Data!G577&gt;0,Data!G577-4,"")</f>
        <v/>
      </c>
      <c r="H577" s="9">
        <f>IF(Data!H577&gt;0,Data!H577-4,"")</f>
        <v/>
      </c>
      <c r="K577" s="7">
        <f>IF((MAX(A577,B577,C577,D577)-MIN(A577,B577,C577,D577))&gt;3,1,"")</f>
        <v/>
      </c>
      <c r="L577" s="7">
        <f>IF((MAX(E577,F577,G577,H577)-MIN(E577,F577,G577,H577))&gt;3,1,"")</f>
        <v/>
      </c>
      <c r="M577" s="4">
        <f>IF(COUNT(A577:D577)&gt;0,IF(COUNT(E577:H577)&gt;0,SUM(K577,L577),0),"")</f>
        <v/>
      </c>
    </row>
    <row r="578">
      <c r="A578" s="9">
        <f>IF(Data!A578&gt;0,Data!A578-4,"")</f>
        <v/>
      </c>
      <c r="B578" s="9">
        <f>IF(Data!B578&gt;0,Data!B578-4,"")</f>
        <v/>
      </c>
      <c r="C578" s="9">
        <f>IF(Data!C578&gt;0,Data!C578-4,"")</f>
        <v/>
      </c>
      <c r="D578" s="9">
        <f>IF(Data!D578&gt;0,Data!D578-4,"")</f>
        <v/>
      </c>
      <c r="E578" s="9">
        <f>IF(Data!E578&gt;0,Data!E578-4,"")</f>
        <v/>
      </c>
      <c r="F578" s="9">
        <f>IF(Data!F578&gt;0,Data!F578-4,"")</f>
        <v/>
      </c>
      <c r="G578" s="9">
        <f>IF(Data!G578&gt;0,Data!G578-4,"")</f>
        <v/>
      </c>
      <c r="H578" s="9">
        <f>IF(Data!H578&gt;0,Data!H578-4,"")</f>
        <v/>
      </c>
      <c r="K578" s="7">
        <f>IF((MAX(A578,B578,C578,D578)-MIN(A578,B578,C578,D578))&gt;3,1,"")</f>
        <v/>
      </c>
      <c r="L578" s="7">
        <f>IF((MAX(E578,F578,G578,H578)-MIN(E578,F578,G578,H578))&gt;3,1,"")</f>
        <v/>
      </c>
      <c r="M578" s="4">
        <f>IF(COUNT(A578:D578)&gt;0,IF(COUNT(E578:H578)&gt;0,SUM(K578,L578),0),"")</f>
        <v/>
      </c>
    </row>
    <row r="579">
      <c r="A579" s="9">
        <f>IF(Data!A579&gt;0,Data!A579-4,"")</f>
        <v/>
      </c>
      <c r="B579" s="9">
        <f>IF(Data!B579&gt;0,Data!B579-4,"")</f>
        <v/>
      </c>
      <c r="C579" s="9">
        <f>IF(Data!C579&gt;0,Data!C579-4,"")</f>
        <v/>
      </c>
      <c r="D579" s="9">
        <f>IF(Data!D579&gt;0,Data!D579-4,"")</f>
        <v/>
      </c>
      <c r="E579" s="9">
        <f>IF(Data!E579&gt;0,Data!E579-4,"")</f>
        <v/>
      </c>
      <c r="F579" s="9">
        <f>IF(Data!F579&gt;0,Data!F579-4,"")</f>
        <v/>
      </c>
      <c r="G579" s="9">
        <f>IF(Data!G579&gt;0,Data!G579-4,"")</f>
        <v/>
      </c>
      <c r="H579" s="9">
        <f>IF(Data!H579&gt;0,Data!H579-4,"")</f>
        <v/>
      </c>
      <c r="K579" s="7">
        <f>IF((MAX(A579,B579,C579,D579)-MIN(A579,B579,C579,D579))&gt;3,1,"")</f>
        <v/>
      </c>
      <c r="L579" s="7">
        <f>IF((MAX(E579,F579,G579,H579)-MIN(E579,F579,G579,H579))&gt;3,1,"")</f>
        <v/>
      </c>
      <c r="M579" s="4">
        <f>IF(COUNT(A579:D579)&gt;0,IF(COUNT(E579:H579)&gt;0,SUM(K579,L579),0),"")</f>
        <v/>
      </c>
    </row>
    <row r="580">
      <c r="A580" s="9">
        <f>IF(Data!A580&gt;0,Data!A580-4,"")</f>
        <v/>
      </c>
      <c r="B580" s="9">
        <f>IF(Data!B580&gt;0,Data!B580-4,"")</f>
        <v/>
      </c>
      <c r="C580" s="9">
        <f>IF(Data!C580&gt;0,Data!C580-4,"")</f>
        <v/>
      </c>
      <c r="D580" s="9">
        <f>IF(Data!D580&gt;0,Data!D580-4,"")</f>
        <v/>
      </c>
      <c r="E580" s="9">
        <f>IF(Data!E580&gt;0,Data!E580-4,"")</f>
        <v/>
      </c>
      <c r="F580" s="9">
        <f>IF(Data!F580&gt;0,Data!F580-4,"")</f>
        <v/>
      </c>
      <c r="G580" s="9">
        <f>IF(Data!G580&gt;0,Data!G580-4,"")</f>
        <v/>
      </c>
      <c r="H580" s="9">
        <f>IF(Data!H580&gt;0,Data!H580-4,"")</f>
        <v/>
      </c>
      <c r="K580" s="7">
        <f>IF((MAX(A580,B580,C580,D580)-MIN(A580,B580,C580,D580))&gt;3,1,"")</f>
        <v/>
      </c>
      <c r="L580" s="7">
        <f>IF((MAX(E580,F580,G580,H580)-MIN(E580,F580,G580,H580))&gt;3,1,"")</f>
        <v/>
      </c>
      <c r="M580" s="4">
        <f>IF(COUNT(A580:D580)&gt;0,IF(COUNT(E580:H580)&gt;0,SUM(K580,L580),0),"")</f>
        <v/>
      </c>
    </row>
    <row r="581">
      <c r="A581" s="9">
        <f>IF(Data!A581&gt;0,Data!A581-4,"")</f>
        <v/>
      </c>
      <c r="B581" s="9">
        <f>IF(Data!B581&gt;0,Data!B581-4,"")</f>
        <v/>
      </c>
      <c r="C581" s="9">
        <f>IF(Data!C581&gt;0,Data!C581-4,"")</f>
        <v/>
      </c>
      <c r="D581" s="9">
        <f>IF(Data!D581&gt;0,Data!D581-4,"")</f>
        <v/>
      </c>
      <c r="E581" s="9">
        <f>IF(Data!E581&gt;0,Data!E581-4,"")</f>
        <v/>
      </c>
      <c r="F581" s="9">
        <f>IF(Data!F581&gt;0,Data!F581-4,"")</f>
        <v/>
      </c>
      <c r="G581" s="9">
        <f>IF(Data!G581&gt;0,Data!G581-4,"")</f>
        <v/>
      </c>
      <c r="H581" s="9">
        <f>IF(Data!H581&gt;0,Data!H581-4,"")</f>
        <v/>
      </c>
      <c r="K581" s="7">
        <f>IF((MAX(A581,B581,C581,D581)-MIN(A581,B581,C581,D581))&gt;3,1,"")</f>
        <v/>
      </c>
      <c r="L581" s="7">
        <f>IF((MAX(E581,F581,G581,H581)-MIN(E581,F581,G581,H581))&gt;3,1,"")</f>
        <v/>
      </c>
      <c r="M581" s="4">
        <f>IF(COUNT(A581:D581)&gt;0,IF(COUNT(E581:H581)&gt;0,SUM(K581,L581),0),"")</f>
        <v/>
      </c>
    </row>
    <row r="582">
      <c r="A582" s="9">
        <f>IF(Data!A582&gt;0,Data!A582-4,"")</f>
        <v/>
      </c>
      <c r="B582" s="9">
        <f>IF(Data!B582&gt;0,Data!B582-4,"")</f>
        <v/>
      </c>
      <c r="C582" s="9">
        <f>IF(Data!C582&gt;0,Data!C582-4,"")</f>
        <v/>
      </c>
      <c r="D582" s="9">
        <f>IF(Data!D582&gt;0,Data!D582-4,"")</f>
        <v/>
      </c>
      <c r="E582" s="9">
        <f>IF(Data!E582&gt;0,Data!E582-4,"")</f>
        <v/>
      </c>
      <c r="F582" s="9">
        <f>IF(Data!F582&gt;0,Data!F582-4,"")</f>
        <v/>
      </c>
      <c r="G582" s="9">
        <f>IF(Data!G582&gt;0,Data!G582-4,"")</f>
        <v/>
      </c>
      <c r="H582" s="9">
        <f>IF(Data!H582&gt;0,Data!H582-4,"")</f>
        <v/>
      </c>
      <c r="K582" s="7">
        <f>IF((MAX(A582,B582,C582,D582)-MIN(A582,B582,C582,D582))&gt;3,1,"")</f>
        <v/>
      </c>
      <c r="L582" s="7">
        <f>IF((MAX(E582,F582,G582,H582)-MIN(E582,F582,G582,H582))&gt;3,1,"")</f>
        <v/>
      </c>
      <c r="M582" s="4">
        <f>IF(COUNT(A582:D582)&gt;0,IF(COUNT(E582:H582)&gt;0,SUM(K582,L582),0),"")</f>
        <v/>
      </c>
    </row>
    <row r="583">
      <c r="A583" s="9">
        <f>IF(Data!A583&gt;0,Data!A583-4,"")</f>
        <v/>
      </c>
      <c r="B583" s="9">
        <f>IF(Data!B583&gt;0,Data!B583-4,"")</f>
        <v/>
      </c>
      <c r="C583" s="9">
        <f>IF(Data!C583&gt;0,Data!C583-4,"")</f>
        <v/>
      </c>
      <c r="D583" s="9">
        <f>IF(Data!D583&gt;0,Data!D583-4,"")</f>
        <v/>
      </c>
      <c r="E583" s="9">
        <f>IF(Data!E583&gt;0,Data!E583-4,"")</f>
        <v/>
      </c>
      <c r="F583" s="9">
        <f>IF(Data!F583&gt;0,Data!F583-4,"")</f>
        <v/>
      </c>
      <c r="G583" s="9">
        <f>IF(Data!G583&gt;0,Data!G583-4,"")</f>
        <v/>
      </c>
      <c r="H583" s="9">
        <f>IF(Data!H583&gt;0,Data!H583-4,"")</f>
        <v/>
      </c>
      <c r="K583" s="7">
        <f>IF((MAX(A583,B583,C583,D583)-MIN(A583,B583,C583,D583))&gt;3,1,"")</f>
        <v/>
      </c>
      <c r="L583" s="7">
        <f>IF((MAX(E583,F583,G583,H583)-MIN(E583,F583,G583,H583))&gt;3,1,"")</f>
        <v/>
      </c>
      <c r="M583" s="4">
        <f>IF(COUNT(A583:D583)&gt;0,IF(COUNT(E583:H583)&gt;0,SUM(K583,L583),0),"")</f>
        <v/>
      </c>
    </row>
    <row r="584">
      <c r="A584" s="9">
        <f>IF(Data!A584&gt;0,Data!A584-4,"")</f>
        <v/>
      </c>
      <c r="B584" s="9">
        <f>IF(Data!B584&gt;0,Data!B584-4,"")</f>
        <v/>
      </c>
      <c r="C584" s="9">
        <f>IF(Data!C584&gt;0,Data!C584-4,"")</f>
        <v/>
      </c>
      <c r="D584" s="9">
        <f>IF(Data!D584&gt;0,Data!D584-4,"")</f>
        <v/>
      </c>
      <c r="E584" s="9">
        <f>IF(Data!E584&gt;0,Data!E584-4,"")</f>
        <v/>
      </c>
      <c r="F584" s="9">
        <f>IF(Data!F584&gt;0,Data!F584-4,"")</f>
        <v/>
      </c>
      <c r="G584" s="9">
        <f>IF(Data!G584&gt;0,Data!G584-4,"")</f>
        <v/>
      </c>
      <c r="H584" s="9">
        <f>IF(Data!H584&gt;0,Data!H584-4,"")</f>
        <v/>
      </c>
      <c r="K584" s="7">
        <f>IF((MAX(A584,B584,C584,D584)-MIN(A584,B584,C584,D584))&gt;3,1,"")</f>
        <v/>
      </c>
      <c r="L584" s="7">
        <f>IF((MAX(E584,F584,G584,H584)-MIN(E584,F584,G584,H584))&gt;3,1,"")</f>
        <v/>
      </c>
      <c r="M584" s="4">
        <f>IF(COUNT(A584:D584)&gt;0,IF(COUNT(E584:H584)&gt;0,SUM(K584,L584),0),"")</f>
        <v/>
      </c>
    </row>
    <row r="585">
      <c r="A585" s="9">
        <f>IF(Data!A585&gt;0,Data!A585-4,"")</f>
        <v/>
      </c>
      <c r="B585" s="9">
        <f>IF(Data!B585&gt;0,Data!B585-4,"")</f>
        <v/>
      </c>
      <c r="C585" s="9">
        <f>IF(Data!C585&gt;0,Data!C585-4,"")</f>
        <v/>
      </c>
      <c r="D585" s="9">
        <f>IF(Data!D585&gt;0,Data!D585-4,"")</f>
        <v/>
      </c>
      <c r="E585" s="9">
        <f>IF(Data!E585&gt;0,Data!E585-4,"")</f>
        <v/>
      </c>
      <c r="F585" s="9">
        <f>IF(Data!F585&gt;0,Data!F585-4,"")</f>
        <v/>
      </c>
      <c r="G585" s="9">
        <f>IF(Data!G585&gt;0,Data!G585-4,"")</f>
        <v/>
      </c>
      <c r="H585" s="9">
        <f>IF(Data!H585&gt;0,Data!H585-4,"")</f>
        <v/>
      </c>
      <c r="K585" s="7">
        <f>IF((MAX(A585,B585,C585,D585)-MIN(A585,B585,C585,D585))&gt;3,1,"")</f>
        <v/>
      </c>
      <c r="L585" s="7">
        <f>IF((MAX(E585,F585,G585,H585)-MIN(E585,F585,G585,H585))&gt;3,1,"")</f>
        <v/>
      </c>
      <c r="M585" s="4">
        <f>IF(COUNT(A585:D585)&gt;0,IF(COUNT(E585:H585)&gt;0,SUM(K585,L585),0),"")</f>
        <v/>
      </c>
    </row>
    <row r="586">
      <c r="A586" s="9">
        <f>IF(Data!A586&gt;0,Data!A586-4,"")</f>
        <v/>
      </c>
      <c r="B586" s="9">
        <f>IF(Data!B586&gt;0,Data!B586-4,"")</f>
        <v/>
      </c>
      <c r="C586" s="9">
        <f>IF(Data!C586&gt;0,Data!C586-4,"")</f>
        <v/>
      </c>
      <c r="D586" s="9">
        <f>IF(Data!D586&gt;0,Data!D586-4,"")</f>
        <v/>
      </c>
      <c r="E586" s="9">
        <f>IF(Data!E586&gt;0,Data!E586-4,"")</f>
        <v/>
      </c>
      <c r="F586" s="9">
        <f>IF(Data!F586&gt;0,Data!F586-4,"")</f>
        <v/>
      </c>
      <c r="G586" s="9">
        <f>IF(Data!G586&gt;0,Data!G586-4,"")</f>
        <v/>
      </c>
      <c r="H586" s="9">
        <f>IF(Data!H586&gt;0,Data!H586-4,"")</f>
        <v/>
      </c>
      <c r="K586" s="7">
        <f>IF((MAX(A586,B586,C586,D586)-MIN(A586,B586,C586,D586))&gt;3,1,"")</f>
        <v/>
      </c>
      <c r="L586" s="7">
        <f>IF((MAX(E586,F586,G586,H586)-MIN(E586,F586,G586,H586))&gt;3,1,"")</f>
        <v/>
      </c>
      <c r="M586" s="4">
        <f>IF(COUNT(A586:D586)&gt;0,IF(COUNT(E586:H586)&gt;0,SUM(K586,L586),0),"")</f>
        <v/>
      </c>
    </row>
    <row r="587">
      <c r="A587" s="9">
        <f>IF(Data!A587&gt;0,Data!A587-4,"")</f>
        <v/>
      </c>
      <c r="B587" s="9">
        <f>IF(Data!B587&gt;0,Data!B587-4,"")</f>
        <v/>
      </c>
      <c r="C587" s="9">
        <f>IF(Data!C587&gt;0,Data!C587-4,"")</f>
        <v/>
      </c>
      <c r="D587" s="9">
        <f>IF(Data!D587&gt;0,Data!D587-4,"")</f>
        <v/>
      </c>
      <c r="E587" s="9">
        <f>IF(Data!E587&gt;0,Data!E587-4,"")</f>
        <v/>
      </c>
      <c r="F587" s="9">
        <f>IF(Data!F587&gt;0,Data!F587-4,"")</f>
        <v/>
      </c>
      <c r="G587" s="9">
        <f>IF(Data!G587&gt;0,Data!G587-4,"")</f>
        <v/>
      </c>
      <c r="H587" s="9">
        <f>IF(Data!H587&gt;0,Data!H587-4,"")</f>
        <v/>
      </c>
      <c r="K587" s="7">
        <f>IF((MAX(A587,B587,C587,D587)-MIN(A587,B587,C587,D587))&gt;3,1,"")</f>
        <v/>
      </c>
      <c r="L587" s="7">
        <f>IF((MAX(E587,F587,G587,H587)-MIN(E587,F587,G587,H587))&gt;3,1,"")</f>
        <v/>
      </c>
      <c r="M587" s="4">
        <f>IF(COUNT(A587:D587)&gt;0,IF(COUNT(E587:H587)&gt;0,SUM(K587,L587),0),"")</f>
        <v/>
      </c>
    </row>
    <row r="588">
      <c r="A588" s="9">
        <f>IF(Data!A588&gt;0,Data!A588-4,"")</f>
        <v/>
      </c>
      <c r="B588" s="9">
        <f>IF(Data!B588&gt;0,Data!B588-4,"")</f>
        <v/>
      </c>
      <c r="C588" s="9">
        <f>IF(Data!C588&gt;0,Data!C588-4,"")</f>
        <v/>
      </c>
      <c r="D588" s="9">
        <f>IF(Data!D588&gt;0,Data!D588-4,"")</f>
        <v/>
      </c>
      <c r="E588" s="9">
        <f>IF(Data!E588&gt;0,Data!E588-4,"")</f>
        <v/>
      </c>
      <c r="F588" s="9">
        <f>IF(Data!F588&gt;0,Data!F588-4,"")</f>
        <v/>
      </c>
      <c r="G588" s="9">
        <f>IF(Data!G588&gt;0,Data!G588-4,"")</f>
        <v/>
      </c>
      <c r="H588" s="9">
        <f>IF(Data!H588&gt;0,Data!H588-4,"")</f>
        <v/>
      </c>
      <c r="K588" s="7">
        <f>IF((MAX(A588,B588,C588,D588)-MIN(A588,B588,C588,D588))&gt;3,1,"")</f>
        <v/>
      </c>
      <c r="L588" s="7">
        <f>IF((MAX(E588,F588,G588,H588)-MIN(E588,F588,G588,H588))&gt;3,1,"")</f>
        <v/>
      </c>
      <c r="M588" s="4">
        <f>IF(COUNT(A588:D588)&gt;0,IF(COUNT(E588:H588)&gt;0,SUM(K588,L588),0),"")</f>
        <v/>
      </c>
    </row>
    <row r="589">
      <c r="A589" s="9">
        <f>IF(Data!A589&gt;0,Data!A589-4,"")</f>
        <v/>
      </c>
      <c r="B589" s="9">
        <f>IF(Data!B589&gt;0,Data!B589-4,"")</f>
        <v/>
      </c>
      <c r="C589" s="9">
        <f>IF(Data!C589&gt;0,Data!C589-4,"")</f>
        <v/>
      </c>
      <c r="D589" s="9">
        <f>IF(Data!D589&gt;0,Data!D589-4,"")</f>
        <v/>
      </c>
      <c r="E589" s="9">
        <f>IF(Data!E589&gt;0,Data!E589-4,"")</f>
        <v/>
      </c>
      <c r="F589" s="9">
        <f>IF(Data!F589&gt;0,Data!F589-4,"")</f>
        <v/>
      </c>
      <c r="G589" s="9">
        <f>IF(Data!G589&gt;0,Data!G589-4,"")</f>
        <v/>
      </c>
      <c r="H589" s="9">
        <f>IF(Data!H589&gt;0,Data!H589-4,"")</f>
        <v/>
      </c>
      <c r="K589" s="7">
        <f>IF((MAX(A589,B589,C589,D589)-MIN(A589,B589,C589,D589))&gt;3,1,"")</f>
        <v/>
      </c>
      <c r="L589" s="7">
        <f>IF((MAX(E589,F589,G589,H589)-MIN(E589,F589,G589,H589))&gt;3,1,"")</f>
        <v/>
      </c>
      <c r="M589" s="4">
        <f>IF(COUNT(A589:D589)&gt;0,IF(COUNT(E589:H589)&gt;0,SUM(K589,L589),0),"")</f>
        <v/>
      </c>
    </row>
    <row r="590">
      <c r="A590" s="9">
        <f>IF(Data!A590&gt;0,Data!A590-4,"")</f>
        <v/>
      </c>
      <c r="B590" s="9">
        <f>IF(Data!B590&gt;0,Data!B590-4,"")</f>
        <v/>
      </c>
      <c r="C590" s="9">
        <f>IF(Data!C590&gt;0,Data!C590-4,"")</f>
        <v/>
      </c>
      <c r="D590" s="9">
        <f>IF(Data!D590&gt;0,Data!D590-4,"")</f>
        <v/>
      </c>
      <c r="E590" s="9">
        <f>IF(Data!E590&gt;0,Data!E590-4,"")</f>
        <v/>
      </c>
      <c r="F590" s="9">
        <f>IF(Data!F590&gt;0,Data!F590-4,"")</f>
        <v/>
      </c>
      <c r="G590" s="9">
        <f>IF(Data!G590&gt;0,Data!G590-4,"")</f>
        <v/>
      </c>
      <c r="H590" s="9">
        <f>IF(Data!H590&gt;0,Data!H590-4,"")</f>
        <v/>
      </c>
      <c r="K590" s="7">
        <f>IF((MAX(A590,B590,C590,D590)-MIN(A590,B590,C590,D590))&gt;3,1,"")</f>
        <v/>
      </c>
      <c r="L590" s="7">
        <f>IF((MAX(E590,F590,G590,H590)-MIN(E590,F590,G590,H590))&gt;3,1,"")</f>
        <v/>
      </c>
      <c r="M590" s="4">
        <f>IF(COUNT(A590:D590)&gt;0,IF(COUNT(E590:H590)&gt;0,SUM(K590,L590),0),"")</f>
        <v/>
      </c>
    </row>
    <row r="591">
      <c r="A591" s="9">
        <f>IF(Data!A591&gt;0,Data!A591-4,"")</f>
        <v/>
      </c>
      <c r="B591" s="9">
        <f>IF(Data!B591&gt;0,Data!B591-4,"")</f>
        <v/>
      </c>
      <c r="C591" s="9">
        <f>IF(Data!C591&gt;0,Data!C591-4,"")</f>
        <v/>
      </c>
      <c r="D591" s="9">
        <f>IF(Data!D591&gt;0,Data!D591-4,"")</f>
        <v/>
      </c>
      <c r="E591" s="9">
        <f>IF(Data!E591&gt;0,Data!E591-4,"")</f>
        <v/>
      </c>
      <c r="F591" s="9">
        <f>IF(Data!F591&gt;0,Data!F591-4,"")</f>
        <v/>
      </c>
      <c r="G591" s="9">
        <f>IF(Data!G591&gt;0,Data!G591-4,"")</f>
        <v/>
      </c>
      <c r="H591" s="9">
        <f>IF(Data!H591&gt;0,Data!H591-4,"")</f>
        <v/>
      </c>
      <c r="K591" s="7">
        <f>IF((MAX(A591,B591,C591,D591)-MIN(A591,B591,C591,D591))&gt;3,1,"")</f>
        <v/>
      </c>
      <c r="L591" s="7">
        <f>IF((MAX(E591,F591,G591,H591)-MIN(E591,F591,G591,H591))&gt;3,1,"")</f>
        <v/>
      </c>
      <c r="M591" s="4">
        <f>IF(COUNT(A591:D591)&gt;0,IF(COUNT(E591:H591)&gt;0,SUM(K591,L591),0),"")</f>
        <v/>
      </c>
    </row>
    <row r="592">
      <c r="A592" s="9">
        <f>IF(Data!A592&gt;0,Data!A592-4,"")</f>
        <v/>
      </c>
      <c r="B592" s="9">
        <f>IF(Data!B592&gt;0,Data!B592-4,"")</f>
        <v/>
      </c>
      <c r="C592" s="9">
        <f>IF(Data!C592&gt;0,Data!C592-4,"")</f>
        <v/>
      </c>
      <c r="D592" s="9">
        <f>IF(Data!D592&gt;0,Data!D592-4,"")</f>
        <v/>
      </c>
      <c r="E592" s="9">
        <f>IF(Data!E592&gt;0,Data!E592-4,"")</f>
        <v/>
      </c>
      <c r="F592" s="9">
        <f>IF(Data!F592&gt;0,Data!F592-4,"")</f>
        <v/>
      </c>
      <c r="G592" s="9">
        <f>IF(Data!G592&gt;0,Data!G592-4,"")</f>
        <v/>
      </c>
      <c r="H592" s="9">
        <f>IF(Data!H592&gt;0,Data!H592-4,"")</f>
        <v/>
      </c>
      <c r="K592" s="7">
        <f>IF((MAX(A592,B592,C592,D592)-MIN(A592,B592,C592,D592))&gt;3,1,"")</f>
        <v/>
      </c>
      <c r="L592" s="7">
        <f>IF((MAX(E592,F592,G592,H592)-MIN(E592,F592,G592,H592))&gt;3,1,"")</f>
        <v/>
      </c>
      <c r="M592" s="4">
        <f>IF(COUNT(A592:D592)&gt;0,IF(COUNT(E592:H592)&gt;0,SUM(K592,L592),0),"")</f>
        <v/>
      </c>
    </row>
    <row r="593">
      <c r="A593" s="9">
        <f>IF(Data!A593&gt;0,Data!A593-4,"")</f>
        <v/>
      </c>
      <c r="B593" s="9">
        <f>IF(Data!B593&gt;0,Data!B593-4,"")</f>
        <v/>
      </c>
      <c r="C593" s="9">
        <f>IF(Data!C593&gt;0,Data!C593-4,"")</f>
        <v/>
      </c>
      <c r="D593" s="9">
        <f>IF(Data!D593&gt;0,Data!D593-4,"")</f>
        <v/>
      </c>
      <c r="E593" s="9">
        <f>IF(Data!E593&gt;0,Data!E593-4,"")</f>
        <v/>
      </c>
      <c r="F593" s="9">
        <f>IF(Data!F593&gt;0,Data!F593-4,"")</f>
        <v/>
      </c>
      <c r="G593" s="9">
        <f>IF(Data!G593&gt;0,Data!G593-4,"")</f>
        <v/>
      </c>
      <c r="H593" s="9">
        <f>IF(Data!H593&gt;0,Data!H593-4,"")</f>
        <v/>
      </c>
      <c r="K593" s="7">
        <f>IF((MAX(A593,B593,C593,D593)-MIN(A593,B593,C593,D593))&gt;3,1,"")</f>
        <v/>
      </c>
      <c r="L593" s="7">
        <f>IF((MAX(E593,F593,G593,H593)-MIN(E593,F593,G593,H593))&gt;3,1,"")</f>
        <v/>
      </c>
      <c r="M593" s="4">
        <f>IF(COUNT(A593:D593)&gt;0,IF(COUNT(E593:H593)&gt;0,SUM(K593,L593),0),"")</f>
        <v/>
      </c>
    </row>
    <row r="594">
      <c r="A594" s="9">
        <f>IF(Data!A594&gt;0,Data!A594-4,"")</f>
        <v/>
      </c>
      <c r="B594" s="9">
        <f>IF(Data!B594&gt;0,Data!B594-4,"")</f>
        <v/>
      </c>
      <c r="C594" s="9">
        <f>IF(Data!C594&gt;0,Data!C594-4,"")</f>
        <v/>
      </c>
      <c r="D594" s="9">
        <f>IF(Data!D594&gt;0,Data!D594-4,"")</f>
        <v/>
      </c>
      <c r="E594" s="9">
        <f>IF(Data!E594&gt;0,Data!E594-4,"")</f>
        <v/>
      </c>
      <c r="F594" s="9">
        <f>IF(Data!F594&gt;0,Data!F594-4,"")</f>
        <v/>
      </c>
      <c r="G594" s="9">
        <f>IF(Data!G594&gt;0,Data!G594-4,"")</f>
        <v/>
      </c>
      <c r="H594" s="9">
        <f>IF(Data!H594&gt;0,Data!H594-4,"")</f>
        <v/>
      </c>
      <c r="K594" s="7">
        <f>IF((MAX(A594,B594,C594,D594)-MIN(A594,B594,C594,D594))&gt;3,1,"")</f>
        <v/>
      </c>
      <c r="L594" s="7">
        <f>IF((MAX(E594,F594,G594,H594)-MIN(E594,F594,G594,H594))&gt;3,1,"")</f>
        <v/>
      </c>
      <c r="M594" s="4">
        <f>IF(COUNT(A594:D594)&gt;0,IF(COUNT(E594:H594)&gt;0,SUM(K594,L594),0),"")</f>
        <v/>
      </c>
    </row>
    <row r="595">
      <c r="A595" s="9">
        <f>IF(Data!A595&gt;0,Data!A595-4,"")</f>
        <v/>
      </c>
      <c r="B595" s="9">
        <f>IF(Data!B595&gt;0,Data!B595-4,"")</f>
        <v/>
      </c>
      <c r="C595" s="9">
        <f>IF(Data!C595&gt;0,Data!C595-4,"")</f>
        <v/>
      </c>
      <c r="D595" s="9">
        <f>IF(Data!D595&gt;0,Data!D595-4,"")</f>
        <v/>
      </c>
      <c r="E595" s="9">
        <f>IF(Data!E595&gt;0,Data!E595-4,"")</f>
        <v/>
      </c>
      <c r="F595" s="9">
        <f>IF(Data!F595&gt;0,Data!F595-4,"")</f>
        <v/>
      </c>
      <c r="G595" s="9">
        <f>IF(Data!G595&gt;0,Data!G595-4,"")</f>
        <v/>
      </c>
      <c r="H595" s="9">
        <f>IF(Data!H595&gt;0,Data!H595-4,"")</f>
        <v/>
      </c>
      <c r="K595" s="7">
        <f>IF((MAX(A595,B595,C595,D595)-MIN(A595,B595,C595,D595))&gt;3,1,"")</f>
        <v/>
      </c>
      <c r="L595" s="7">
        <f>IF((MAX(E595,F595,G595,H595)-MIN(E595,F595,G595,H595))&gt;3,1,"")</f>
        <v/>
      </c>
      <c r="M595" s="4">
        <f>IF(COUNT(A595:D595)&gt;0,IF(COUNT(E595:H595)&gt;0,SUM(K595,L595),0),"")</f>
        <v/>
      </c>
    </row>
    <row r="596">
      <c r="A596" s="9">
        <f>IF(Data!A596&gt;0,Data!A596-4,"")</f>
        <v/>
      </c>
      <c r="B596" s="9">
        <f>IF(Data!B596&gt;0,Data!B596-4,"")</f>
        <v/>
      </c>
      <c r="C596" s="9">
        <f>IF(Data!C596&gt;0,Data!C596-4,"")</f>
        <v/>
      </c>
      <c r="D596" s="9">
        <f>IF(Data!D596&gt;0,Data!D596-4,"")</f>
        <v/>
      </c>
      <c r="E596" s="9">
        <f>IF(Data!E596&gt;0,Data!E596-4,"")</f>
        <v/>
      </c>
      <c r="F596" s="9">
        <f>IF(Data!F596&gt;0,Data!F596-4,"")</f>
        <v/>
      </c>
      <c r="G596" s="9">
        <f>IF(Data!G596&gt;0,Data!G596-4,"")</f>
        <v/>
      </c>
      <c r="H596" s="9">
        <f>IF(Data!H596&gt;0,Data!H596-4,"")</f>
        <v/>
      </c>
      <c r="K596" s="7">
        <f>IF((MAX(A596,B596,C596,D596)-MIN(A596,B596,C596,D596))&gt;3,1,"")</f>
        <v/>
      </c>
      <c r="L596" s="7">
        <f>IF((MAX(E596,F596,G596,H596)-MIN(E596,F596,G596,H596))&gt;3,1,"")</f>
        <v/>
      </c>
      <c r="M596" s="4">
        <f>IF(COUNT(A596:D596)&gt;0,IF(COUNT(E596:H596)&gt;0,SUM(K596,L596),0),"")</f>
        <v/>
      </c>
    </row>
    <row r="597">
      <c r="A597" s="9">
        <f>IF(Data!A597&gt;0,Data!A597-4,"")</f>
        <v/>
      </c>
      <c r="B597" s="9">
        <f>IF(Data!B597&gt;0,Data!B597-4,"")</f>
        <v/>
      </c>
      <c r="C597" s="9">
        <f>IF(Data!C597&gt;0,Data!C597-4,"")</f>
        <v/>
      </c>
      <c r="D597" s="9">
        <f>IF(Data!D597&gt;0,Data!D597-4,"")</f>
        <v/>
      </c>
      <c r="E597" s="9">
        <f>IF(Data!E597&gt;0,Data!E597-4,"")</f>
        <v/>
      </c>
      <c r="F597" s="9">
        <f>IF(Data!F597&gt;0,Data!F597-4,"")</f>
        <v/>
      </c>
      <c r="G597" s="9">
        <f>IF(Data!G597&gt;0,Data!G597-4,"")</f>
        <v/>
      </c>
      <c r="H597" s="9">
        <f>IF(Data!H597&gt;0,Data!H597-4,"")</f>
        <v/>
      </c>
      <c r="K597" s="7">
        <f>IF((MAX(A597,B597,C597,D597)-MIN(A597,B597,C597,D597))&gt;3,1,"")</f>
        <v/>
      </c>
      <c r="L597" s="7">
        <f>IF((MAX(E597,F597,G597,H597)-MIN(E597,F597,G597,H597))&gt;3,1,"")</f>
        <v/>
      </c>
      <c r="M597" s="4">
        <f>IF(COUNT(A597:D597)&gt;0,IF(COUNT(E597:H597)&gt;0,SUM(K597,L597),0),"")</f>
        <v/>
      </c>
    </row>
    <row r="598">
      <c r="A598" s="9">
        <f>IF(Data!A598&gt;0,Data!A598-4,"")</f>
        <v/>
      </c>
      <c r="B598" s="9">
        <f>IF(Data!B598&gt;0,Data!B598-4,"")</f>
        <v/>
      </c>
      <c r="C598" s="9">
        <f>IF(Data!C598&gt;0,Data!C598-4,"")</f>
        <v/>
      </c>
      <c r="D598" s="9">
        <f>IF(Data!D598&gt;0,Data!D598-4,"")</f>
        <v/>
      </c>
      <c r="E598" s="9">
        <f>IF(Data!E598&gt;0,Data!E598-4,"")</f>
        <v/>
      </c>
      <c r="F598" s="9">
        <f>IF(Data!F598&gt;0,Data!F598-4,"")</f>
        <v/>
      </c>
      <c r="G598" s="9">
        <f>IF(Data!G598&gt;0,Data!G598-4,"")</f>
        <v/>
      </c>
      <c r="H598" s="9">
        <f>IF(Data!H598&gt;0,Data!H598-4,"")</f>
        <v/>
      </c>
      <c r="K598" s="7">
        <f>IF((MAX(A598,B598,C598,D598)-MIN(A598,B598,C598,D598))&gt;3,1,"")</f>
        <v/>
      </c>
      <c r="L598" s="7">
        <f>IF((MAX(E598,F598,G598,H598)-MIN(E598,F598,G598,H598))&gt;3,1,"")</f>
        <v/>
      </c>
      <c r="M598" s="4">
        <f>IF(COUNT(A598:D598)&gt;0,IF(COUNT(E598:H598)&gt;0,SUM(K598,L598),0),"")</f>
        <v/>
      </c>
    </row>
    <row r="599">
      <c r="A599" s="9">
        <f>IF(Data!A599&gt;0,Data!A599-4,"")</f>
        <v/>
      </c>
      <c r="B599" s="9">
        <f>IF(Data!B599&gt;0,Data!B599-4,"")</f>
        <v/>
      </c>
      <c r="C599" s="9">
        <f>IF(Data!C599&gt;0,Data!C599-4,"")</f>
        <v/>
      </c>
      <c r="D599" s="9">
        <f>IF(Data!D599&gt;0,Data!D599-4,"")</f>
        <v/>
      </c>
      <c r="E599" s="9">
        <f>IF(Data!E599&gt;0,Data!E599-4,"")</f>
        <v/>
      </c>
      <c r="F599" s="9">
        <f>IF(Data!F599&gt;0,Data!F599-4,"")</f>
        <v/>
      </c>
      <c r="G599" s="9">
        <f>IF(Data!G599&gt;0,Data!G599-4,"")</f>
        <v/>
      </c>
      <c r="H599" s="9">
        <f>IF(Data!H599&gt;0,Data!H599-4,"")</f>
        <v/>
      </c>
      <c r="K599" s="7">
        <f>IF((MAX(A599,B599,C599,D599)-MIN(A599,B599,C599,D599))&gt;3,1,"")</f>
        <v/>
      </c>
      <c r="L599" s="7">
        <f>IF((MAX(E599,F599,G599,H599)-MIN(E599,F599,G599,H599))&gt;3,1,"")</f>
        <v/>
      </c>
      <c r="M599" s="4">
        <f>IF(COUNT(A599:D599)&gt;0,IF(COUNT(E599:H599)&gt;0,SUM(K599,L599),0),"")</f>
        <v/>
      </c>
    </row>
    <row r="600">
      <c r="A600" s="9">
        <f>IF(Data!A600&gt;0,Data!A600-4,"")</f>
        <v/>
      </c>
      <c r="B600" s="9">
        <f>IF(Data!B600&gt;0,Data!B600-4,"")</f>
        <v/>
      </c>
      <c r="C600" s="9">
        <f>IF(Data!C600&gt;0,Data!C600-4,"")</f>
        <v/>
      </c>
      <c r="D600" s="9">
        <f>IF(Data!D600&gt;0,Data!D600-4,"")</f>
        <v/>
      </c>
      <c r="E600" s="9">
        <f>IF(Data!E600&gt;0,Data!E600-4,"")</f>
        <v/>
      </c>
      <c r="F600" s="9">
        <f>IF(Data!F600&gt;0,Data!F600-4,"")</f>
        <v/>
      </c>
      <c r="G600" s="9">
        <f>IF(Data!G600&gt;0,Data!G600-4,"")</f>
        <v/>
      </c>
      <c r="H600" s="9">
        <f>IF(Data!H600&gt;0,Data!H600-4,"")</f>
        <v/>
      </c>
      <c r="K600" s="7">
        <f>IF((MAX(A600,B600,C600,D600)-MIN(A600,B600,C600,D600))&gt;3,1,"")</f>
        <v/>
      </c>
      <c r="L600" s="7">
        <f>IF((MAX(E600,F600,G600,H600)-MIN(E600,F600,G600,H600))&gt;3,1,"")</f>
        <v/>
      </c>
      <c r="M600" s="4">
        <f>IF(COUNT(A600:D600)&gt;0,IF(COUNT(E600:H600)&gt;0,SUM(K600,L600),0),"")</f>
        <v/>
      </c>
    </row>
    <row r="601">
      <c r="A601" s="9">
        <f>IF(Data!A601&gt;0,Data!A601-4,"")</f>
        <v/>
      </c>
      <c r="B601" s="9">
        <f>IF(Data!B601&gt;0,Data!B601-4,"")</f>
        <v/>
      </c>
      <c r="C601" s="9">
        <f>IF(Data!C601&gt;0,Data!C601-4,"")</f>
        <v/>
      </c>
      <c r="D601" s="9">
        <f>IF(Data!D601&gt;0,Data!D601-4,"")</f>
        <v/>
      </c>
      <c r="E601" s="9">
        <f>IF(Data!E601&gt;0,Data!E601-4,"")</f>
        <v/>
      </c>
      <c r="F601" s="9">
        <f>IF(Data!F601&gt;0,Data!F601-4,"")</f>
        <v/>
      </c>
      <c r="G601" s="9">
        <f>IF(Data!G601&gt;0,Data!G601-4,"")</f>
        <v/>
      </c>
      <c r="H601" s="9">
        <f>IF(Data!H601&gt;0,Data!H601-4,"")</f>
        <v/>
      </c>
      <c r="K601" s="7">
        <f>IF((MAX(A601,B601,C601,D601)-MIN(A601,B601,C601,D601))&gt;3,1,"")</f>
        <v/>
      </c>
      <c r="L601" s="7">
        <f>IF((MAX(E601,F601,G601,H601)-MIN(E601,F601,G601,H601))&gt;3,1,"")</f>
        <v/>
      </c>
      <c r="M601" s="4">
        <f>IF(COUNT(A601:D601)&gt;0,IF(COUNT(E601:H601)&gt;0,SUM(K601,L601),0),"")</f>
        <v/>
      </c>
    </row>
    <row r="602">
      <c r="A602" s="9">
        <f>IF(Data!A602&gt;0,Data!A602-4,"")</f>
        <v/>
      </c>
      <c r="B602" s="9">
        <f>IF(Data!B602&gt;0,Data!B602-4,"")</f>
        <v/>
      </c>
      <c r="C602" s="9">
        <f>IF(Data!C602&gt;0,Data!C602-4,"")</f>
        <v/>
      </c>
      <c r="D602" s="9">
        <f>IF(Data!D602&gt;0,Data!D602-4,"")</f>
        <v/>
      </c>
      <c r="E602" s="9">
        <f>IF(Data!E602&gt;0,Data!E602-4,"")</f>
        <v/>
      </c>
      <c r="F602" s="9">
        <f>IF(Data!F602&gt;0,Data!F602-4,"")</f>
        <v/>
      </c>
      <c r="G602" s="9">
        <f>IF(Data!G602&gt;0,Data!G602-4,"")</f>
        <v/>
      </c>
      <c r="H602" s="9">
        <f>IF(Data!H602&gt;0,Data!H602-4,"")</f>
        <v/>
      </c>
      <c r="K602" s="7">
        <f>IF((MAX(A602,B602,C602,D602)-MIN(A602,B602,C602,D602))&gt;3,1,"")</f>
        <v/>
      </c>
      <c r="L602" s="7">
        <f>IF((MAX(E602,F602,G602,H602)-MIN(E602,F602,G602,H602))&gt;3,1,"")</f>
        <v/>
      </c>
      <c r="M602" s="4">
        <f>IF(COUNT(A602:D602)&gt;0,IF(COUNT(E602:H602)&gt;0,SUM(K602,L602),0),"")</f>
        <v/>
      </c>
    </row>
    <row r="603">
      <c r="A603" s="9">
        <f>IF(Data!A603&gt;0,Data!A603-4,"")</f>
        <v/>
      </c>
      <c r="B603" s="9">
        <f>IF(Data!B603&gt;0,Data!B603-4,"")</f>
        <v/>
      </c>
      <c r="C603" s="9">
        <f>IF(Data!C603&gt;0,Data!C603-4,"")</f>
        <v/>
      </c>
      <c r="D603" s="9">
        <f>IF(Data!D603&gt;0,Data!D603-4,"")</f>
        <v/>
      </c>
      <c r="E603" s="9">
        <f>IF(Data!E603&gt;0,Data!E603-4,"")</f>
        <v/>
      </c>
      <c r="F603" s="9">
        <f>IF(Data!F603&gt;0,Data!F603-4,"")</f>
        <v/>
      </c>
      <c r="G603" s="9">
        <f>IF(Data!G603&gt;0,Data!G603-4,"")</f>
        <v/>
      </c>
      <c r="H603" s="9">
        <f>IF(Data!H603&gt;0,Data!H603-4,"")</f>
        <v/>
      </c>
      <c r="K603" s="7">
        <f>IF((MAX(A603,B603,C603,D603)-MIN(A603,B603,C603,D603))&gt;3,1,"")</f>
        <v/>
      </c>
      <c r="L603" s="7">
        <f>IF((MAX(E603,F603,G603,H603)-MIN(E603,F603,G603,H603))&gt;3,1,"")</f>
        <v/>
      </c>
      <c r="M603" s="4">
        <f>IF(COUNT(A603:D603)&gt;0,IF(COUNT(E603:H603)&gt;0,SUM(K603,L603),0),"")</f>
        <v/>
      </c>
    </row>
    <row r="604">
      <c r="A604" s="9">
        <f>IF(Data!A604&gt;0,Data!A604-4,"")</f>
        <v/>
      </c>
      <c r="B604" s="9">
        <f>IF(Data!B604&gt;0,Data!B604-4,"")</f>
        <v/>
      </c>
      <c r="C604" s="9">
        <f>IF(Data!C604&gt;0,Data!C604-4,"")</f>
        <v/>
      </c>
      <c r="D604" s="9">
        <f>IF(Data!D604&gt;0,Data!D604-4,"")</f>
        <v/>
      </c>
      <c r="E604" s="9">
        <f>IF(Data!E604&gt;0,Data!E604-4,"")</f>
        <v/>
      </c>
      <c r="F604" s="9">
        <f>IF(Data!F604&gt;0,Data!F604-4,"")</f>
        <v/>
      </c>
      <c r="G604" s="9">
        <f>IF(Data!G604&gt;0,Data!G604-4,"")</f>
        <v/>
      </c>
      <c r="H604" s="9">
        <f>IF(Data!H604&gt;0,Data!H604-4,"")</f>
        <v/>
      </c>
      <c r="K604" s="7">
        <f>IF((MAX(A604,B604,C604,D604)-MIN(A604,B604,C604,D604))&gt;3,1,"")</f>
        <v/>
      </c>
      <c r="L604" s="7">
        <f>IF((MAX(E604,F604,G604,H604)-MIN(E604,F604,G604,H604))&gt;3,1,"")</f>
        <v/>
      </c>
      <c r="M604" s="4">
        <f>IF(COUNT(A604:D604)&gt;0,IF(COUNT(E604:H604)&gt;0,SUM(K604,L604),0),"")</f>
        <v/>
      </c>
    </row>
    <row r="605">
      <c r="A605" s="9">
        <f>IF(Data!A605&gt;0,Data!A605-4,"")</f>
        <v/>
      </c>
      <c r="B605" s="9">
        <f>IF(Data!B605&gt;0,Data!B605-4,"")</f>
        <v/>
      </c>
      <c r="C605" s="9">
        <f>IF(Data!C605&gt;0,Data!C605-4,"")</f>
        <v/>
      </c>
      <c r="D605" s="9">
        <f>IF(Data!D605&gt;0,Data!D605-4,"")</f>
        <v/>
      </c>
      <c r="E605" s="9">
        <f>IF(Data!E605&gt;0,Data!E605-4,"")</f>
        <v/>
      </c>
      <c r="F605" s="9">
        <f>IF(Data!F605&gt;0,Data!F605-4,"")</f>
        <v/>
      </c>
      <c r="G605" s="9">
        <f>IF(Data!G605&gt;0,Data!G605-4,"")</f>
        <v/>
      </c>
      <c r="H605" s="9">
        <f>IF(Data!H605&gt;0,Data!H605-4,"")</f>
        <v/>
      </c>
      <c r="K605" s="7">
        <f>IF((MAX(A605,B605,C605,D605)-MIN(A605,B605,C605,D605))&gt;3,1,"")</f>
        <v/>
      </c>
      <c r="L605" s="7">
        <f>IF((MAX(E605,F605,G605,H605)-MIN(E605,F605,G605,H605))&gt;3,1,"")</f>
        <v/>
      </c>
      <c r="M605" s="4">
        <f>IF(COUNT(A605:D605)&gt;0,IF(COUNT(E605:H605)&gt;0,SUM(K605,L605),0),"")</f>
        <v/>
      </c>
    </row>
    <row r="606">
      <c r="A606" s="9">
        <f>IF(Data!A606&gt;0,Data!A606-4,"")</f>
        <v/>
      </c>
      <c r="B606" s="9">
        <f>IF(Data!B606&gt;0,Data!B606-4,"")</f>
        <v/>
      </c>
      <c r="C606" s="9">
        <f>IF(Data!C606&gt;0,Data!C606-4,"")</f>
        <v/>
      </c>
      <c r="D606" s="9">
        <f>IF(Data!D606&gt;0,Data!D606-4,"")</f>
        <v/>
      </c>
      <c r="E606" s="9">
        <f>IF(Data!E606&gt;0,Data!E606-4,"")</f>
        <v/>
      </c>
      <c r="F606" s="9">
        <f>IF(Data!F606&gt;0,Data!F606-4,"")</f>
        <v/>
      </c>
      <c r="G606" s="9">
        <f>IF(Data!G606&gt;0,Data!G606-4,"")</f>
        <v/>
      </c>
      <c r="H606" s="9">
        <f>IF(Data!H606&gt;0,Data!H606-4,"")</f>
        <v/>
      </c>
      <c r="K606" s="7">
        <f>IF((MAX(A606,B606,C606,D606)-MIN(A606,B606,C606,D606))&gt;3,1,"")</f>
        <v/>
      </c>
      <c r="L606" s="7">
        <f>IF((MAX(E606,F606,G606,H606)-MIN(E606,F606,G606,H606))&gt;3,1,"")</f>
        <v/>
      </c>
      <c r="M606" s="4">
        <f>IF(COUNT(A606:D606)&gt;0,IF(COUNT(E606:H606)&gt;0,SUM(K606,L606),0),"")</f>
        <v/>
      </c>
    </row>
    <row r="607">
      <c r="A607" s="9">
        <f>IF(Data!A607&gt;0,Data!A607-4,"")</f>
        <v/>
      </c>
      <c r="B607" s="9">
        <f>IF(Data!B607&gt;0,Data!B607-4,"")</f>
        <v/>
      </c>
      <c r="C607" s="9">
        <f>IF(Data!C607&gt;0,Data!C607-4,"")</f>
        <v/>
      </c>
      <c r="D607" s="9">
        <f>IF(Data!D607&gt;0,Data!D607-4,"")</f>
        <v/>
      </c>
      <c r="E607" s="9">
        <f>IF(Data!E607&gt;0,Data!E607-4,"")</f>
        <v/>
      </c>
      <c r="F607" s="9">
        <f>IF(Data!F607&gt;0,Data!F607-4,"")</f>
        <v/>
      </c>
      <c r="G607" s="9">
        <f>IF(Data!G607&gt;0,Data!G607-4,"")</f>
        <v/>
      </c>
      <c r="H607" s="9">
        <f>IF(Data!H607&gt;0,Data!H607-4,"")</f>
        <v/>
      </c>
      <c r="K607" s="7">
        <f>IF((MAX(A607,B607,C607,D607)-MIN(A607,B607,C607,D607))&gt;3,1,"")</f>
        <v/>
      </c>
      <c r="L607" s="7">
        <f>IF((MAX(E607,F607,G607,H607)-MIN(E607,F607,G607,H607))&gt;3,1,"")</f>
        <v/>
      </c>
      <c r="M607" s="4">
        <f>IF(COUNT(A607:D607)&gt;0,IF(COUNT(E607:H607)&gt;0,SUM(K607,L607),0),"")</f>
        <v/>
      </c>
    </row>
    <row r="608">
      <c r="A608" s="9">
        <f>IF(Data!A608&gt;0,Data!A608-4,"")</f>
        <v/>
      </c>
      <c r="B608" s="9">
        <f>IF(Data!B608&gt;0,Data!B608-4,"")</f>
        <v/>
      </c>
      <c r="C608" s="9">
        <f>IF(Data!C608&gt;0,Data!C608-4,"")</f>
        <v/>
      </c>
      <c r="D608" s="9">
        <f>IF(Data!D608&gt;0,Data!D608-4,"")</f>
        <v/>
      </c>
      <c r="E608" s="9">
        <f>IF(Data!E608&gt;0,Data!E608-4,"")</f>
        <v/>
      </c>
      <c r="F608" s="9">
        <f>IF(Data!F608&gt;0,Data!F608-4,"")</f>
        <v/>
      </c>
      <c r="G608" s="9">
        <f>IF(Data!G608&gt;0,Data!G608-4,"")</f>
        <v/>
      </c>
      <c r="H608" s="9">
        <f>IF(Data!H608&gt;0,Data!H608-4,"")</f>
        <v/>
      </c>
      <c r="K608" s="7">
        <f>IF((MAX(A608,B608,C608,D608)-MIN(A608,B608,C608,D608))&gt;3,1,"")</f>
        <v/>
      </c>
      <c r="L608" s="7">
        <f>IF((MAX(E608,F608,G608,H608)-MIN(E608,F608,G608,H608))&gt;3,1,"")</f>
        <v/>
      </c>
      <c r="M608" s="4">
        <f>IF(COUNT(A608:D608)&gt;0,IF(COUNT(E608:H608)&gt;0,SUM(K608,L608),0),"")</f>
        <v/>
      </c>
    </row>
    <row r="609">
      <c r="A609" s="9">
        <f>IF(Data!A609&gt;0,Data!A609-4,"")</f>
        <v/>
      </c>
      <c r="B609" s="9">
        <f>IF(Data!B609&gt;0,Data!B609-4,"")</f>
        <v/>
      </c>
      <c r="C609" s="9">
        <f>IF(Data!C609&gt;0,Data!C609-4,"")</f>
        <v/>
      </c>
      <c r="D609" s="9">
        <f>IF(Data!D609&gt;0,Data!D609-4,"")</f>
        <v/>
      </c>
      <c r="E609" s="9">
        <f>IF(Data!E609&gt;0,Data!E609-4,"")</f>
        <v/>
      </c>
      <c r="F609" s="9">
        <f>IF(Data!F609&gt;0,Data!F609-4,"")</f>
        <v/>
      </c>
      <c r="G609" s="9">
        <f>IF(Data!G609&gt;0,Data!G609-4,"")</f>
        <v/>
      </c>
      <c r="H609" s="9">
        <f>IF(Data!H609&gt;0,Data!H609-4,"")</f>
        <v/>
      </c>
      <c r="K609" s="7">
        <f>IF((MAX(A609,B609,C609,D609)-MIN(A609,B609,C609,D609))&gt;3,1,"")</f>
        <v/>
      </c>
      <c r="L609" s="7">
        <f>IF((MAX(E609,F609,G609,H609)-MIN(E609,F609,G609,H609))&gt;3,1,"")</f>
        <v/>
      </c>
      <c r="M609" s="4">
        <f>IF(COUNT(A609:D609)&gt;0,IF(COUNT(E609:H609)&gt;0,SUM(K609,L609),0),"")</f>
        <v/>
      </c>
    </row>
    <row r="610">
      <c r="A610" s="9">
        <f>IF(Data!A610&gt;0,Data!A610-4,"")</f>
        <v/>
      </c>
      <c r="B610" s="9">
        <f>IF(Data!B610&gt;0,Data!B610-4,"")</f>
        <v/>
      </c>
      <c r="C610" s="9">
        <f>IF(Data!C610&gt;0,Data!C610-4,"")</f>
        <v/>
      </c>
      <c r="D610" s="9">
        <f>IF(Data!D610&gt;0,Data!D610-4,"")</f>
        <v/>
      </c>
      <c r="E610" s="9">
        <f>IF(Data!E610&gt;0,Data!E610-4,"")</f>
        <v/>
      </c>
      <c r="F610" s="9">
        <f>IF(Data!F610&gt;0,Data!F610-4,"")</f>
        <v/>
      </c>
      <c r="G610" s="9">
        <f>IF(Data!G610&gt;0,Data!G610-4,"")</f>
        <v/>
      </c>
      <c r="H610" s="9">
        <f>IF(Data!H610&gt;0,Data!H610-4,"")</f>
        <v/>
      </c>
      <c r="K610" s="7">
        <f>IF((MAX(A610,B610,C610,D610)-MIN(A610,B610,C610,D610))&gt;3,1,"")</f>
        <v/>
      </c>
      <c r="L610" s="7">
        <f>IF((MAX(E610,F610,G610,H610)-MIN(E610,F610,G610,H610))&gt;3,1,"")</f>
        <v/>
      </c>
      <c r="M610" s="4">
        <f>IF(COUNT(A610:D610)&gt;0,IF(COUNT(E610:H610)&gt;0,SUM(K610,L610),0),"")</f>
        <v/>
      </c>
    </row>
    <row r="611">
      <c r="A611" s="9">
        <f>IF(Data!A611&gt;0,Data!A611-4,"")</f>
        <v/>
      </c>
      <c r="B611" s="9">
        <f>IF(Data!B611&gt;0,Data!B611-4,"")</f>
        <v/>
      </c>
      <c r="C611" s="9">
        <f>IF(Data!C611&gt;0,Data!C611-4,"")</f>
        <v/>
      </c>
      <c r="D611" s="9">
        <f>IF(Data!D611&gt;0,Data!D611-4,"")</f>
        <v/>
      </c>
      <c r="E611" s="9">
        <f>IF(Data!E611&gt;0,Data!E611-4,"")</f>
        <v/>
      </c>
      <c r="F611" s="9">
        <f>IF(Data!F611&gt;0,Data!F611-4,"")</f>
        <v/>
      </c>
      <c r="G611" s="9">
        <f>IF(Data!G611&gt;0,Data!G611-4,"")</f>
        <v/>
      </c>
      <c r="H611" s="9">
        <f>IF(Data!H611&gt;0,Data!H611-4,"")</f>
        <v/>
      </c>
      <c r="K611" s="7">
        <f>IF((MAX(A611,B611,C611,D611)-MIN(A611,B611,C611,D611))&gt;3,1,"")</f>
        <v/>
      </c>
      <c r="L611" s="7">
        <f>IF((MAX(E611,F611,G611,H611)-MIN(E611,F611,G611,H611))&gt;3,1,"")</f>
        <v/>
      </c>
      <c r="M611" s="4">
        <f>IF(COUNT(A611:D611)&gt;0,IF(COUNT(E611:H611)&gt;0,SUM(K611,L611),0),"")</f>
        <v/>
      </c>
    </row>
    <row r="612">
      <c r="A612" s="9">
        <f>IF(Data!A612&gt;0,Data!A612-4,"")</f>
        <v/>
      </c>
      <c r="B612" s="9">
        <f>IF(Data!B612&gt;0,Data!B612-4,"")</f>
        <v/>
      </c>
      <c r="C612" s="9">
        <f>IF(Data!C612&gt;0,Data!C612-4,"")</f>
        <v/>
      </c>
      <c r="D612" s="9">
        <f>IF(Data!D612&gt;0,Data!D612-4,"")</f>
        <v/>
      </c>
      <c r="E612" s="9">
        <f>IF(Data!E612&gt;0,Data!E612-4,"")</f>
        <v/>
      </c>
      <c r="F612" s="9">
        <f>IF(Data!F612&gt;0,Data!F612-4,"")</f>
        <v/>
      </c>
      <c r="G612" s="9">
        <f>IF(Data!G612&gt;0,Data!G612-4,"")</f>
        <v/>
      </c>
      <c r="H612" s="9">
        <f>IF(Data!H612&gt;0,Data!H612-4,"")</f>
        <v/>
      </c>
      <c r="K612" s="7">
        <f>IF((MAX(A612,B612,C612,D612)-MIN(A612,B612,C612,D612))&gt;3,1,"")</f>
        <v/>
      </c>
      <c r="L612" s="7">
        <f>IF((MAX(E612,F612,G612,H612)-MIN(E612,F612,G612,H612))&gt;3,1,"")</f>
        <v/>
      </c>
      <c r="M612" s="4">
        <f>IF(COUNT(A612:D612)&gt;0,IF(COUNT(E612:H612)&gt;0,SUM(K612,L612),0),"")</f>
        <v/>
      </c>
    </row>
    <row r="613">
      <c r="A613" s="9">
        <f>IF(Data!A613&gt;0,Data!A613-4,"")</f>
        <v/>
      </c>
      <c r="B613" s="9">
        <f>IF(Data!B613&gt;0,Data!B613-4,"")</f>
        <v/>
      </c>
      <c r="C613" s="9">
        <f>IF(Data!C613&gt;0,Data!C613-4,"")</f>
        <v/>
      </c>
      <c r="D613" s="9">
        <f>IF(Data!D613&gt;0,Data!D613-4,"")</f>
        <v/>
      </c>
      <c r="E613" s="9">
        <f>IF(Data!E613&gt;0,Data!E613-4,"")</f>
        <v/>
      </c>
      <c r="F613" s="9">
        <f>IF(Data!F613&gt;0,Data!F613-4,"")</f>
        <v/>
      </c>
      <c r="G613" s="9">
        <f>IF(Data!G613&gt;0,Data!G613-4,"")</f>
        <v/>
      </c>
      <c r="H613" s="9">
        <f>IF(Data!H613&gt;0,Data!H613-4,"")</f>
        <v/>
      </c>
      <c r="K613" s="7">
        <f>IF((MAX(A613,B613,C613,D613)-MIN(A613,B613,C613,D613))&gt;3,1,"")</f>
        <v/>
      </c>
      <c r="L613" s="7">
        <f>IF((MAX(E613,F613,G613,H613)-MIN(E613,F613,G613,H613))&gt;3,1,"")</f>
        <v/>
      </c>
      <c r="M613" s="4">
        <f>IF(COUNT(A613:D613)&gt;0,IF(COUNT(E613:H613)&gt;0,SUM(K613,L613),0),"")</f>
        <v/>
      </c>
    </row>
    <row r="614">
      <c r="A614" s="9">
        <f>IF(Data!A614&gt;0,Data!A614-4,"")</f>
        <v/>
      </c>
      <c r="B614" s="9">
        <f>IF(Data!B614&gt;0,Data!B614-4,"")</f>
        <v/>
      </c>
      <c r="C614" s="9">
        <f>IF(Data!C614&gt;0,Data!C614-4,"")</f>
        <v/>
      </c>
      <c r="D614" s="9">
        <f>IF(Data!D614&gt;0,Data!D614-4,"")</f>
        <v/>
      </c>
      <c r="E614" s="9">
        <f>IF(Data!E614&gt;0,Data!E614-4,"")</f>
        <v/>
      </c>
      <c r="F614" s="9">
        <f>IF(Data!F614&gt;0,Data!F614-4,"")</f>
        <v/>
      </c>
      <c r="G614" s="9">
        <f>IF(Data!G614&gt;0,Data!G614-4,"")</f>
        <v/>
      </c>
      <c r="H614" s="9">
        <f>IF(Data!H614&gt;0,Data!H614-4,"")</f>
        <v/>
      </c>
      <c r="K614" s="7">
        <f>IF((MAX(A614,B614,C614,D614)-MIN(A614,B614,C614,D614))&gt;3,1,"")</f>
        <v/>
      </c>
      <c r="L614" s="7">
        <f>IF((MAX(E614,F614,G614,H614)-MIN(E614,F614,G614,H614))&gt;3,1,"")</f>
        <v/>
      </c>
      <c r="M614" s="4">
        <f>IF(COUNT(A614:D614)&gt;0,IF(COUNT(E614:H614)&gt;0,SUM(K614,L614),0),"")</f>
        <v/>
      </c>
    </row>
    <row r="615">
      <c r="A615" s="9">
        <f>IF(Data!A615&gt;0,Data!A615-4,"")</f>
        <v/>
      </c>
      <c r="B615" s="9">
        <f>IF(Data!B615&gt;0,Data!B615-4,"")</f>
        <v/>
      </c>
      <c r="C615" s="9">
        <f>IF(Data!C615&gt;0,Data!C615-4,"")</f>
        <v/>
      </c>
      <c r="D615" s="9">
        <f>IF(Data!D615&gt;0,Data!D615-4,"")</f>
        <v/>
      </c>
      <c r="E615" s="9">
        <f>IF(Data!E615&gt;0,Data!E615-4,"")</f>
        <v/>
      </c>
      <c r="F615" s="9">
        <f>IF(Data!F615&gt;0,Data!F615-4,"")</f>
        <v/>
      </c>
      <c r="G615" s="9">
        <f>IF(Data!G615&gt;0,Data!G615-4,"")</f>
        <v/>
      </c>
      <c r="H615" s="9">
        <f>IF(Data!H615&gt;0,Data!H615-4,"")</f>
        <v/>
      </c>
      <c r="K615" s="7">
        <f>IF((MAX(A615,B615,C615,D615)-MIN(A615,B615,C615,D615))&gt;3,1,"")</f>
        <v/>
      </c>
      <c r="L615" s="7">
        <f>IF((MAX(E615,F615,G615,H615)-MIN(E615,F615,G615,H615))&gt;3,1,"")</f>
        <v/>
      </c>
      <c r="M615" s="4">
        <f>IF(COUNT(A615:D615)&gt;0,IF(COUNT(E615:H615)&gt;0,SUM(K615,L615),0),"")</f>
        <v/>
      </c>
    </row>
    <row r="616">
      <c r="A616" s="9">
        <f>IF(Data!A616&gt;0,Data!A616-4,"")</f>
        <v/>
      </c>
      <c r="B616" s="9">
        <f>IF(Data!B616&gt;0,Data!B616-4,"")</f>
        <v/>
      </c>
      <c r="C616" s="9">
        <f>IF(Data!C616&gt;0,Data!C616-4,"")</f>
        <v/>
      </c>
      <c r="D616" s="9">
        <f>IF(Data!D616&gt;0,Data!D616-4,"")</f>
        <v/>
      </c>
      <c r="E616" s="9">
        <f>IF(Data!E616&gt;0,Data!E616-4,"")</f>
        <v/>
      </c>
      <c r="F616" s="9">
        <f>IF(Data!F616&gt;0,Data!F616-4,"")</f>
        <v/>
      </c>
      <c r="G616" s="9">
        <f>IF(Data!G616&gt;0,Data!G616-4,"")</f>
        <v/>
      </c>
      <c r="H616" s="9">
        <f>IF(Data!H616&gt;0,Data!H616-4,"")</f>
        <v/>
      </c>
      <c r="K616" s="7">
        <f>IF((MAX(A616,B616,C616,D616)-MIN(A616,B616,C616,D616))&gt;3,1,"")</f>
        <v/>
      </c>
      <c r="L616" s="7">
        <f>IF((MAX(E616,F616,G616,H616)-MIN(E616,F616,G616,H616))&gt;3,1,"")</f>
        <v/>
      </c>
      <c r="M616" s="4">
        <f>IF(COUNT(A616:D616)&gt;0,IF(COUNT(E616:H616)&gt;0,SUM(K616,L616),0),"")</f>
        <v/>
      </c>
    </row>
    <row r="617">
      <c r="A617" s="9">
        <f>IF(Data!A617&gt;0,Data!A617-4,"")</f>
        <v/>
      </c>
      <c r="B617" s="9">
        <f>IF(Data!B617&gt;0,Data!B617-4,"")</f>
        <v/>
      </c>
      <c r="C617" s="9">
        <f>IF(Data!C617&gt;0,Data!C617-4,"")</f>
        <v/>
      </c>
      <c r="D617" s="9">
        <f>IF(Data!D617&gt;0,Data!D617-4,"")</f>
        <v/>
      </c>
      <c r="E617" s="9">
        <f>IF(Data!E617&gt;0,Data!E617-4,"")</f>
        <v/>
      </c>
      <c r="F617" s="9">
        <f>IF(Data!F617&gt;0,Data!F617-4,"")</f>
        <v/>
      </c>
      <c r="G617" s="9">
        <f>IF(Data!G617&gt;0,Data!G617-4,"")</f>
        <v/>
      </c>
      <c r="H617" s="9">
        <f>IF(Data!H617&gt;0,Data!H617-4,"")</f>
        <v/>
      </c>
      <c r="K617" s="7">
        <f>IF((MAX(A617,B617,C617,D617)-MIN(A617,B617,C617,D617))&gt;3,1,"")</f>
        <v/>
      </c>
      <c r="L617" s="7">
        <f>IF((MAX(E617,F617,G617,H617)-MIN(E617,F617,G617,H617))&gt;3,1,"")</f>
        <v/>
      </c>
      <c r="M617" s="4">
        <f>IF(COUNT(A617:D617)&gt;0,IF(COUNT(E617:H617)&gt;0,SUM(K617,L617),0),"")</f>
        <v/>
      </c>
    </row>
    <row r="618">
      <c r="A618" s="9">
        <f>IF(Data!A618&gt;0,Data!A618-4,"")</f>
        <v/>
      </c>
      <c r="B618" s="9">
        <f>IF(Data!B618&gt;0,Data!B618-4,"")</f>
        <v/>
      </c>
      <c r="C618" s="9">
        <f>IF(Data!C618&gt;0,Data!C618-4,"")</f>
        <v/>
      </c>
      <c r="D618" s="9">
        <f>IF(Data!D618&gt;0,Data!D618-4,"")</f>
        <v/>
      </c>
      <c r="E618" s="9">
        <f>IF(Data!E618&gt;0,Data!E618-4,"")</f>
        <v/>
      </c>
      <c r="F618" s="9">
        <f>IF(Data!F618&gt;0,Data!F618-4,"")</f>
        <v/>
      </c>
      <c r="G618" s="9">
        <f>IF(Data!G618&gt;0,Data!G618-4,"")</f>
        <v/>
      </c>
      <c r="H618" s="9">
        <f>IF(Data!H618&gt;0,Data!H618-4,"")</f>
        <v/>
      </c>
      <c r="K618" s="7">
        <f>IF((MAX(A618,B618,C618,D618)-MIN(A618,B618,C618,D618))&gt;3,1,"")</f>
        <v/>
      </c>
      <c r="L618" s="7">
        <f>IF((MAX(E618,F618,G618,H618)-MIN(E618,F618,G618,H618))&gt;3,1,"")</f>
        <v/>
      </c>
      <c r="M618" s="4">
        <f>IF(COUNT(A618:D618)&gt;0,IF(COUNT(E618:H618)&gt;0,SUM(K618,L618),0),"")</f>
        <v/>
      </c>
    </row>
    <row r="619">
      <c r="A619" s="9">
        <f>IF(Data!A619&gt;0,Data!A619-4,"")</f>
        <v/>
      </c>
      <c r="B619" s="9">
        <f>IF(Data!B619&gt;0,Data!B619-4,"")</f>
        <v/>
      </c>
      <c r="C619" s="9">
        <f>IF(Data!C619&gt;0,Data!C619-4,"")</f>
        <v/>
      </c>
      <c r="D619" s="9">
        <f>IF(Data!D619&gt;0,Data!D619-4,"")</f>
        <v/>
      </c>
      <c r="E619" s="9">
        <f>IF(Data!E619&gt;0,Data!E619-4,"")</f>
        <v/>
      </c>
      <c r="F619" s="9">
        <f>IF(Data!F619&gt;0,Data!F619-4,"")</f>
        <v/>
      </c>
      <c r="G619" s="9">
        <f>IF(Data!G619&gt;0,Data!G619-4,"")</f>
        <v/>
      </c>
      <c r="H619" s="9">
        <f>IF(Data!H619&gt;0,Data!H619-4,"")</f>
        <v/>
      </c>
      <c r="K619" s="7">
        <f>IF((MAX(A619,B619,C619,D619)-MIN(A619,B619,C619,D619))&gt;3,1,"")</f>
        <v/>
      </c>
      <c r="L619" s="7">
        <f>IF((MAX(E619,F619,G619,H619)-MIN(E619,F619,G619,H619))&gt;3,1,"")</f>
        <v/>
      </c>
      <c r="M619" s="4">
        <f>IF(COUNT(A619:D619)&gt;0,IF(COUNT(E619:H619)&gt;0,SUM(K619,L619),0),"")</f>
        <v/>
      </c>
    </row>
    <row r="620">
      <c r="A620" s="9">
        <f>IF(Data!A620&gt;0,Data!A620-4,"")</f>
        <v/>
      </c>
      <c r="B620" s="9">
        <f>IF(Data!B620&gt;0,Data!B620-4,"")</f>
        <v/>
      </c>
      <c r="C620" s="9">
        <f>IF(Data!C620&gt;0,Data!C620-4,"")</f>
        <v/>
      </c>
      <c r="D620" s="9">
        <f>IF(Data!D620&gt;0,Data!D620-4,"")</f>
        <v/>
      </c>
      <c r="E620" s="9">
        <f>IF(Data!E620&gt;0,Data!E620-4,"")</f>
        <v/>
      </c>
      <c r="F620" s="9">
        <f>IF(Data!F620&gt;0,Data!F620-4,"")</f>
        <v/>
      </c>
      <c r="G620" s="9">
        <f>IF(Data!G620&gt;0,Data!G620-4,"")</f>
        <v/>
      </c>
      <c r="H620" s="9">
        <f>IF(Data!H620&gt;0,Data!H620-4,"")</f>
        <v/>
      </c>
      <c r="K620" s="7">
        <f>IF((MAX(A620,B620,C620,D620)-MIN(A620,B620,C620,D620))&gt;3,1,"")</f>
        <v/>
      </c>
      <c r="L620" s="7">
        <f>IF((MAX(E620,F620,G620,H620)-MIN(E620,F620,G620,H620))&gt;3,1,"")</f>
        <v/>
      </c>
      <c r="M620" s="4">
        <f>IF(COUNT(A620:D620)&gt;0,IF(COUNT(E620:H620)&gt;0,SUM(K620,L620),0),"")</f>
        <v/>
      </c>
    </row>
    <row r="621">
      <c r="A621" s="9">
        <f>IF(Data!A621&gt;0,Data!A621-4,"")</f>
        <v/>
      </c>
      <c r="B621" s="9">
        <f>IF(Data!B621&gt;0,Data!B621-4,"")</f>
        <v/>
      </c>
      <c r="C621" s="9">
        <f>IF(Data!C621&gt;0,Data!C621-4,"")</f>
        <v/>
      </c>
      <c r="D621" s="9">
        <f>IF(Data!D621&gt;0,Data!D621-4,"")</f>
        <v/>
      </c>
      <c r="E621" s="9">
        <f>IF(Data!E621&gt;0,Data!E621-4,"")</f>
        <v/>
      </c>
      <c r="F621" s="9">
        <f>IF(Data!F621&gt;0,Data!F621-4,"")</f>
        <v/>
      </c>
      <c r="G621" s="9">
        <f>IF(Data!G621&gt;0,Data!G621-4,"")</f>
        <v/>
      </c>
      <c r="H621" s="9">
        <f>IF(Data!H621&gt;0,Data!H621-4,"")</f>
        <v/>
      </c>
      <c r="K621" s="7">
        <f>IF((MAX(A621,B621,C621,D621)-MIN(A621,B621,C621,D621))&gt;3,1,"")</f>
        <v/>
      </c>
      <c r="L621" s="7">
        <f>IF((MAX(E621,F621,G621,H621)-MIN(E621,F621,G621,H621))&gt;3,1,"")</f>
        <v/>
      </c>
      <c r="M621" s="4">
        <f>IF(COUNT(A621:D621)&gt;0,IF(COUNT(E621:H621)&gt;0,SUM(K621,L621),0),"")</f>
        <v/>
      </c>
    </row>
    <row r="622">
      <c r="A622" s="9">
        <f>IF(Data!A622&gt;0,Data!A622-4,"")</f>
        <v/>
      </c>
      <c r="B622" s="9">
        <f>IF(Data!B622&gt;0,Data!B622-4,"")</f>
        <v/>
      </c>
      <c r="C622" s="9">
        <f>IF(Data!C622&gt;0,Data!C622-4,"")</f>
        <v/>
      </c>
      <c r="D622" s="9">
        <f>IF(Data!D622&gt;0,Data!D622-4,"")</f>
        <v/>
      </c>
      <c r="E622" s="9">
        <f>IF(Data!E622&gt;0,Data!E622-4,"")</f>
        <v/>
      </c>
      <c r="F622" s="9">
        <f>IF(Data!F622&gt;0,Data!F622-4,"")</f>
        <v/>
      </c>
      <c r="G622" s="9">
        <f>IF(Data!G622&gt;0,Data!G622-4,"")</f>
        <v/>
      </c>
      <c r="H622" s="9">
        <f>IF(Data!H622&gt;0,Data!H622-4,"")</f>
        <v/>
      </c>
      <c r="K622" s="7">
        <f>IF((MAX(A622,B622,C622,D622)-MIN(A622,B622,C622,D622))&gt;3,1,"")</f>
        <v/>
      </c>
      <c r="L622" s="7">
        <f>IF((MAX(E622,F622,G622,H622)-MIN(E622,F622,G622,H622))&gt;3,1,"")</f>
        <v/>
      </c>
      <c r="M622" s="4">
        <f>IF(COUNT(A622:D622)&gt;0,IF(COUNT(E622:H622)&gt;0,SUM(K622,L622),0),"")</f>
        <v/>
      </c>
    </row>
    <row r="623">
      <c r="A623" s="9">
        <f>IF(Data!A623&gt;0,Data!A623-4,"")</f>
        <v/>
      </c>
      <c r="B623" s="9">
        <f>IF(Data!B623&gt;0,Data!B623-4,"")</f>
        <v/>
      </c>
      <c r="C623" s="9">
        <f>IF(Data!C623&gt;0,Data!C623-4,"")</f>
        <v/>
      </c>
      <c r="D623" s="9">
        <f>IF(Data!D623&gt;0,Data!D623-4,"")</f>
        <v/>
      </c>
      <c r="E623" s="9">
        <f>IF(Data!E623&gt;0,Data!E623-4,"")</f>
        <v/>
      </c>
      <c r="F623" s="9">
        <f>IF(Data!F623&gt;0,Data!F623-4,"")</f>
        <v/>
      </c>
      <c r="G623" s="9">
        <f>IF(Data!G623&gt;0,Data!G623-4,"")</f>
        <v/>
      </c>
      <c r="H623" s="9">
        <f>IF(Data!H623&gt;0,Data!H623-4,"")</f>
        <v/>
      </c>
      <c r="K623" s="7">
        <f>IF((MAX(A623,B623,C623,D623)-MIN(A623,B623,C623,D623))&gt;3,1,"")</f>
        <v/>
      </c>
      <c r="L623" s="7">
        <f>IF((MAX(E623,F623,G623,H623)-MIN(E623,F623,G623,H623))&gt;3,1,"")</f>
        <v/>
      </c>
      <c r="M623" s="4">
        <f>IF(COUNT(A623:D623)&gt;0,IF(COUNT(E623:H623)&gt;0,SUM(K623,L623),0),"")</f>
        <v/>
      </c>
    </row>
    <row r="624">
      <c r="A624" s="9">
        <f>IF(Data!A624&gt;0,Data!A624-4,"")</f>
        <v/>
      </c>
      <c r="B624" s="9">
        <f>IF(Data!B624&gt;0,Data!B624-4,"")</f>
        <v/>
      </c>
      <c r="C624" s="9">
        <f>IF(Data!C624&gt;0,Data!C624-4,"")</f>
        <v/>
      </c>
      <c r="D624" s="9">
        <f>IF(Data!D624&gt;0,Data!D624-4,"")</f>
        <v/>
      </c>
      <c r="E624" s="9">
        <f>IF(Data!E624&gt;0,Data!E624-4,"")</f>
        <v/>
      </c>
      <c r="F624" s="9">
        <f>IF(Data!F624&gt;0,Data!F624-4,"")</f>
        <v/>
      </c>
      <c r="G624" s="9">
        <f>IF(Data!G624&gt;0,Data!G624-4,"")</f>
        <v/>
      </c>
      <c r="H624" s="9">
        <f>IF(Data!H624&gt;0,Data!H624-4,"")</f>
        <v/>
      </c>
      <c r="K624" s="7">
        <f>IF((MAX(A624,B624,C624,D624)-MIN(A624,B624,C624,D624))&gt;3,1,"")</f>
        <v/>
      </c>
      <c r="L624" s="7">
        <f>IF((MAX(E624,F624,G624,H624)-MIN(E624,F624,G624,H624))&gt;3,1,"")</f>
        <v/>
      </c>
      <c r="M624" s="4">
        <f>IF(COUNT(A624:D624)&gt;0,IF(COUNT(E624:H624)&gt;0,SUM(K624,L624),0),"")</f>
        <v/>
      </c>
    </row>
    <row r="625">
      <c r="A625" s="9">
        <f>IF(Data!A625&gt;0,Data!A625-4,"")</f>
        <v/>
      </c>
      <c r="B625" s="9">
        <f>IF(Data!B625&gt;0,Data!B625-4,"")</f>
        <v/>
      </c>
      <c r="C625" s="9">
        <f>IF(Data!C625&gt;0,Data!C625-4,"")</f>
        <v/>
      </c>
      <c r="D625" s="9">
        <f>IF(Data!D625&gt;0,Data!D625-4,"")</f>
        <v/>
      </c>
      <c r="E625" s="9">
        <f>IF(Data!E625&gt;0,Data!E625-4,"")</f>
        <v/>
      </c>
      <c r="F625" s="9">
        <f>IF(Data!F625&gt;0,Data!F625-4,"")</f>
        <v/>
      </c>
      <c r="G625" s="9">
        <f>IF(Data!G625&gt;0,Data!G625-4,"")</f>
        <v/>
      </c>
      <c r="H625" s="9">
        <f>IF(Data!H625&gt;0,Data!H625-4,"")</f>
        <v/>
      </c>
      <c r="K625" s="7">
        <f>IF((MAX(A625,B625,C625,D625)-MIN(A625,B625,C625,D625))&gt;3,1,"")</f>
        <v/>
      </c>
      <c r="L625" s="7">
        <f>IF((MAX(E625,F625,G625,H625)-MIN(E625,F625,G625,H625))&gt;3,1,"")</f>
        <v/>
      </c>
      <c r="M625" s="4">
        <f>IF(COUNT(A625:D625)&gt;0,IF(COUNT(E625:H625)&gt;0,SUM(K625,L625),0),"")</f>
        <v/>
      </c>
    </row>
    <row r="626">
      <c r="A626" s="9">
        <f>IF(Data!A626&gt;0,Data!A626-4,"")</f>
        <v/>
      </c>
      <c r="B626" s="9">
        <f>IF(Data!B626&gt;0,Data!B626-4,"")</f>
        <v/>
      </c>
      <c r="C626" s="9">
        <f>IF(Data!C626&gt;0,Data!C626-4,"")</f>
        <v/>
      </c>
      <c r="D626" s="9">
        <f>IF(Data!D626&gt;0,Data!D626-4,"")</f>
        <v/>
      </c>
      <c r="E626" s="9">
        <f>IF(Data!E626&gt;0,Data!E626-4,"")</f>
        <v/>
      </c>
      <c r="F626" s="9">
        <f>IF(Data!F626&gt;0,Data!F626-4,"")</f>
        <v/>
      </c>
      <c r="G626" s="9">
        <f>IF(Data!G626&gt;0,Data!G626-4,"")</f>
        <v/>
      </c>
      <c r="H626" s="9">
        <f>IF(Data!H626&gt;0,Data!H626-4,"")</f>
        <v/>
      </c>
      <c r="K626" s="7">
        <f>IF((MAX(A626,B626,C626,D626)-MIN(A626,B626,C626,D626))&gt;3,1,"")</f>
        <v/>
      </c>
      <c r="L626" s="7">
        <f>IF((MAX(E626,F626,G626,H626)-MIN(E626,F626,G626,H626))&gt;3,1,"")</f>
        <v/>
      </c>
      <c r="M626" s="4">
        <f>IF(COUNT(A626:D626)&gt;0,IF(COUNT(E626:H626)&gt;0,SUM(K626,L626),0),"")</f>
        <v/>
      </c>
    </row>
    <row r="627">
      <c r="A627" s="9">
        <f>IF(Data!A627&gt;0,Data!A627-4,"")</f>
        <v/>
      </c>
      <c r="B627" s="9">
        <f>IF(Data!B627&gt;0,Data!B627-4,"")</f>
        <v/>
      </c>
      <c r="C627" s="9">
        <f>IF(Data!C627&gt;0,Data!C627-4,"")</f>
        <v/>
      </c>
      <c r="D627" s="9">
        <f>IF(Data!D627&gt;0,Data!D627-4,"")</f>
        <v/>
      </c>
      <c r="E627" s="9">
        <f>IF(Data!E627&gt;0,Data!E627-4,"")</f>
        <v/>
      </c>
      <c r="F627" s="9">
        <f>IF(Data!F627&gt;0,Data!F627-4,"")</f>
        <v/>
      </c>
      <c r="G627" s="9">
        <f>IF(Data!G627&gt;0,Data!G627-4,"")</f>
        <v/>
      </c>
      <c r="H627" s="9">
        <f>IF(Data!H627&gt;0,Data!H627-4,"")</f>
        <v/>
      </c>
      <c r="K627" s="7">
        <f>IF((MAX(A627,B627,C627,D627)-MIN(A627,B627,C627,D627))&gt;3,1,"")</f>
        <v/>
      </c>
      <c r="L627" s="7">
        <f>IF((MAX(E627,F627,G627,H627)-MIN(E627,F627,G627,H627))&gt;3,1,"")</f>
        <v/>
      </c>
      <c r="M627" s="4">
        <f>IF(COUNT(A627:D627)&gt;0,IF(COUNT(E627:H627)&gt;0,SUM(K627,L627),0),"")</f>
        <v/>
      </c>
    </row>
    <row r="628">
      <c r="A628" s="9">
        <f>IF(Data!A628&gt;0,Data!A628-4,"")</f>
        <v/>
      </c>
      <c r="B628" s="9">
        <f>IF(Data!B628&gt;0,Data!B628-4,"")</f>
        <v/>
      </c>
      <c r="C628" s="9">
        <f>IF(Data!C628&gt;0,Data!C628-4,"")</f>
        <v/>
      </c>
      <c r="D628" s="9">
        <f>IF(Data!D628&gt;0,Data!D628-4,"")</f>
        <v/>
      </c>
      <c r="E628" s="9">
        <f>IF(Data!E628&gt;0,Data!E628-4,"")</f>
        <v/>
      </c>
      <c r="F628" s="9">
        <f>IF(Data!F628&gt;0,Data!F628-4,"")</f>
        <v/>
      </c>
      <c r="G628" s="9">
        <f>IF(Data!G628&gt;0,Data!G628-4,"")</f>
        <v/>
      </c>
      <c r="H628" s="9">
        <f>IF(Data!H628&gt;0,Data!H628-4,"")</f>
        <v/>
      </c>
      <c r="K628" s="7">
        <f>IF((MAX(A628,B628,C628,D628)-MIN(A628,B628,C628,D628))&gt;3,1,"")</f>
        <v/>
      </c>
      <c r="L628" s="7">
        <f>IF((MAX(E628,F628,G628,H628)-MIN(E628,F628,G628,H628))&gt;3,1,"")</f>
        <v/>
      </c>
      <c r="M628" s="4">
        <f>IF(COUNT(A628:D628)&gt;0,IF(COUNT(E628:H628)&gt;0,SUM(K628,L628),0),"")</f>
        <v/>
      </c>
    </row>
    <row r="629">
      <c r="A629" s="9">
        <f>IF(Data!A629&gt;0,Data!A629-4,"")</f>
        <v/>
      </c>
      <c r="B629" s="9">
        <f>IF(Data!B629&gt;0,Data!B629-4,"")</f>
        <v/>
      </c>
      <c r="C629" s="9">
        <f>IF(Data!C629&gt;0,Data!C629-4,"")</f>
        <v/>
      </c>
      <c r="D629" s="9">
        <f>IF(Data!D629&gt;0,Data!D629-4,"")</f>
        <v/>
      </c>
      <c r="E629" s="9">
        <f>IF(Data!E629&gt;0,Data!E629-4,"")</f>
        <v/>
      </c>
      <c r="F629" s="9">
        <f>IF(Data!F629&gt;0,Data!F629-4,"")</f>
        <v/>
      </c>
      <c r="G629" s="9">
        <f>IF(Data!G629&gt;0,Data!G629-4,"")</f>
        <v/>
      </c>
      <c r="H629" s="9">
        <f>IF(Data!H629&gt;0,Data!H629-4,"")</f>
        <v/>
      </c>
      <c r="K629" s="7">
        <f>IF((MAX(A629,B629,C629,D629)-MIN(A629,B629,C629,D629))&gt;3,1,"")</f>
        <v/>
      </c>
      <c r="L629" s="7">
        <f>IF((MAX(E629,F629,G629,H629)-MIN(E629,F629,G629,H629))&gt;3,1,"")</f>
        <v/>
      </c>
      <c r="M629" s="4">
        <f>IF(COUNT(A629:D629)&gt;0,IF(COUNT(E629:H629)&gt;0,SUM(K629,L629),0),"")</f>
        <v/>
      </c>
    </row>
    <row r="630">
      <c r="A630" s="9">
        <f>IF(Data!A630&gt;0,Data!A630-4,"")</f>
        <v/>
      </c>
      <c r="B630" s="9">
        <f>IF(Data!B630&gt;0,Data!B630-4,"")</f>
        <v/>
      </c>
      <c r="C630" s="9">
        <f>IF(Data!C630&gt;0,Data!C630-4,"")</f>
        <v/>
      </c>
      <c r="D630" s="9">
        <f>IF(Data!D630&gt;0,Data!D630-4,"")</f>
        <v/>
      </c>
      <c r="E630" s="9">
        <f>IF(Data!E630&gt;0,Data!E630-4,"")</f>
        <v/>
      </c>
      <c r="F630" s="9">
        <f>IF(Data!F630&gt;0,Data!F630-4,"")</f>
        <v/>
      </c>
      <c r="G630" s="9">
        <f>IF(Data!G630&gt;0,Data!G630-4,"")</f>
        <v/>
      </c>
      <c r="H630" s="9">
        <f>IF(Data!H630&gt;0,Data!H630-4,"")</f>
        <v/>
      </c>
      <c r="K630" s="7">
        <f>IF((MAX(A630,B630,C630,D630)-MIN(A630,B630,C630,D630))&gt;3,1,"")</f>
        <v/>
      </c>
      <c r="L630" s="7">
        <f>IF((MAX(E630,F630,G630,H630)-MIN(E630,F630,G630,H630))&gt;3,1,"")</f>
        <v/>
      </c>
      <c r="M630" s="4">
        <f>IF(COUNT(A630:D630)&gt;0,IF(COUNT(E630:H630)&gt;0,SUM(K630,L630),0),"")</f>
        <v/>
      </c>
    </row>
    <row r="631">
      <c r="A631" s="9">
        <f>IF(Data!A631&gt;0,Data!A631-4,"")</f>
        <v/>
      </c>
      <c r="B631" s="9">
        <f>IF(Data!B631&gt;0,Data!B631-4,"")</f>
        <v/>
      </c>
      <c r="C631" s="9">
        <f>IF(Data!C631&gt;0,Data!C631-4,"")</f>
        <v/>
      </c>
      <c r="D631" s="9">
        <f>IF(Data!D631&gt;0,Data!D631-4,"")</f>
        <v/>
      </c>
      <c r="E631" s="9">
        <f>IF(Data!E631&gt;0,Data!E631-4,"")</f>
        <v/>
      </c>
      <c r="F631" s="9">
        <f>IF(Data!F631&gt;0,Data!F631-4,"")</f>
        <v/>
      </c>
      <c r="G631" s="9">
        <f>IF(Data!G631&gt;0,Data!G631-4,"")</f>
        <v/>
      </c>
      <c r="H631" s="9">
        <f>IF(Data!H631&gt;0,Data!H631-4,"")</f>
        <v/>
      </c>
      <c r="K631" s="7">
        <f>IF((MAX(A631,B631,C631,D631)-MIN(A631,B631,C631,D631))&gt;3,1,"")</f>
        <v/>
      </c>
      <c r="L631" s="7">
        <f>IF((MAX(E631,F631,G631,H631)-MIN(E631,F631,G631,H631))&gt;3,1,"")</f>
        <v/>
      </c>
      <c r="M631" s="4">
        <f>IF(COUNT(A631:D631)&gt;0,IF(COUNT(E631:H631)&gt;0,SUM(K631,L631),0),"")</f>
        <v/>
      </c>
    </row>
    <row r="632">
      <c r="A632" s="9">
        <f>IF(Data!A632&gt;0,Data!A632-4,"")</f>
        <v/>
      </c>
      <c r="B632" s="9">
        <f>IF(Data!B632&gt;0,Data!B632-4,"")</f>
        <v/>
      </c>
      <c r="C632" s="9">
        <f>IF(Data!C632&gt;0,Data!C632-4,"")</f>
        <v/>
      </c>
      <c r="D632" s="9">
        <f>IF(Data!D632&gt;0,Data!D632-4,"")</f>
        <v/>
      </c>
      <c r="E632" s="9">
        <f>IF(Data!E632&gt;0,Data!E632-4,"")</f>
        <v/>
      </c>
      <c r="F632" s="9">
        <f>IF(Data!F632&gt;0,Data!F632-4,"")</f>
        <v/>
      </c>
      <c r="G632" s="9">
        <f>IF(Data!G632&gt;0,Data!G632-4,"")</f>
        <v/>
      </c>
      <c r="H632" s="9">
        <f>IF(Data!H632&gt;0,Data!H632-4,"")</f>
        <v/>
      </c>
      <c r="K632" s="7">
        <f>IF((MAX(A632,B632,C632,D632)-MIN(A632,B632,C632,D632))&gt;3,1,"")</f>
        <v/>
      </c>
      <c r="L632" s="7">
        <f>IF((MAX(E632,F632,G632,H632)-MIN(E632,F632,G632,H632))&gt;3,1,"")</f>
        <v/>
      </c>
      <c r="M632" s="4">
        <f>IF(COUNT(A632:D632)&gt;0,IF(COUNT(E632:H632)&gt;0,SUM(K632,L632),0),"")</f>
        <v/>
      </c>
    </row>
    <row r="633">
      <c r="A633" s="9">
        <f>IF(Data!A633&gt;0,Data!A633-4,"")</f>
        <v/>
      </c>
      <c r="B633" s="9">
        <f>IF(Data!B633&gt;0,Data!B633-4,"")</f>
        <v/>
      </c>
      <c r="C633" s="9">
        <f>IF(Data!C633&gt;0,Data!C633-4,"")</f>
        <v/>
      </c>
      <c r="D633" s="9">
        <f>IF(Data!D633&gt;0,Data!D633-4,"")</f>
        <v/>
      </c>
      <c r="E633" s="9">
        <f>IF(Data!E633&gt;0,Data!E633-4,"")</f>
        <v/>
      </c>
      <c r="F633" s="9">
        <f>IF(Data!F633&gt;0,Data!F633-4,"")</f>
        <v/>
      </c>
      <c r="G633" s="9">
        <f>IF(Data!G633&gt;0,Data!G633-4,"")</f>
        <v/>
      </c>
      <c r="H633" s="9">
        <f>IF(Data!H633&gt;0,Data!H633-4,"")</f>
        <v/>
      </c>
      <c r="K633" s="7">
        <f>IF((MAX(A633,B633,C633,D633)-MIN(A633,B633,C633,D633))&gt;3,1,"")</f>
        <v/>
      </c>
      <c r="L633" s="7">
        <f>IF((MAX(E633,F633,G633,H633)-MIN(E633,F633,G633,H633))&gt;3,1,"")</f>
        <v/>
      </c>
      <c r="M633" s="4">
        <f>IF(COUNT(A633:D633)&gt;0,IF(COUNT(E633:H633)&gt;0,SUM(K633,L633),0),"")</f>
        <v/>
      </c>
    </row>
    <row r="634">
      <c r="A634" s="9">
        <f>IF(Data!A634&gt;0,Data!A634-4,"")</f>
        <v/>
      </c>
      <c r="B634" s="9">
        <f>IF(Data!B634&gt;0,Data!B634-4,"")</f>
        <v/>
      </c>
      <c r="C634" s="9">
        <f>IF(Data!C634&gt;0,Data!C634-4,"")</f>
        <v/>
      </c>
      <c r="D634" s="9">
        <f>IF(Data!D634&gt;0,Data!D634-4,"")</f>
        <v/>
      </c>
      <c r="E634" s="9">
        <f>IF(Data!E634&gt;0,Data!E634-4,"")</f>
        <v/>
      </c>
      <c r="F634" s="9">
        <f>IF(Data!F634&gt;0,Data!F634-4,"")</f>
        <v/>
      </c>
      <c r="G634" s="9">
        <f>IF(Data!G634&gt;0,Data!G634-4,"")</f>
        <v/>
      </c>
      <c r="H634" s="9">
        <f>IF(Data!H634&gt;0,Data!H634-4,"")</f>
        <v/>
      </c>
      <c r="K634" s="7">
        <f>IF((MAX(A634,B634,C634,D634)-MIN(A634,B634,C634,D634))&gt;3,1,"")</f>
        <v/>
      </c>
      <c r="L634" s="7">
        <f>IF((MAX(E634,F634,G634,H634)-MIN(E634,F634,G634,H634))&gt;3,1,"")</f>
        <v/>
      </c>
      <c r="M634" s="4">
        <f>IF(COUNT(A634:D634)&gt;0,IF(COUNT(E634:H634)&gt;0,SUM(K634,L634),0),"")</f>
        <v/>
      </c>
    </row>
    <row r="635">
      <c r="A635" s="9">
        <f>IF(Data!A635&gt;0,Data!A635-4,"")</f>
        <v/>
      </c>
      <c r="B635" s="9">
        <f>IF(Data!B635&gt;0,Data!B635-4,"")</f>
        <v/>
      </c>
      <c r="C635" s="9">
        <f>IF(Data!C635&gt;0,Data!C635-4,"")</f>
        <v/>
      </c>
      <c r="D635" s="9">
        <f>IF(Data!D635&gt;0,Data!D635-4,"")</f>
        <v/>
      </c>
      <c r="E635" s="9">
        <f>IF(Data!E635&gt;0,Data!E635-4,"")</f>
        <v/>
      </c>
      <c r="F635" s="9">
        <f>IF(Data!F635&gt;0,Data!F635-4,"")</f>
        <v/>
      </c>
      <c r="G635" s="9">
        <f>IF(Data!G635&gt;0,Data!G635-4,"")</f>
        <v/>
      </c>
      <c r="H635" s="9">
        <f>IF(Data!H635&gt;0,Data!H635-4,"")</f>
        <v/>
      </c>
      <c r="K635" s="7">
        <f>IF((MAX(A635,B635,C635,D635)-MIN(A635,B635,C635,D635))&gt;3,1,"")</f>
        <v/>
      </c>
      <c r="L635" s="7">
        <f>IF((MAX(E635,F635,G635,H635)-MIN(E635,F635,G635,H635))&gt;3,1,"")</f>
        <v/>
      </c>
      <c r="M635" s="4">
        <f>IF(COUNT(A635:D635)&gt;0,IF(COUNT(E635:H635)&gt;0,SUM(K635,L635),0),"")</f>
        <v/>
      </c>
    </row>
    <row r="636">
      <c r="A636" s="9">
        <f>IF(Data!A636&gt;0,Data!A636-4,"")</f>
        <v/>
      </c>
      <c r="B636" s="9">
        <f>IF(Data!B636&gt;0,Data!B636-4,"")</f>
        <v/>
      </c>
      <c r="C636" s="9">
        <f>IF(Data!C636&gt;0,Data!C636-4,"")</f>
        <v/>
      </c>
      <c r="D636" s="9">
        <f>IF(Data!D636&gt;0,Data!D636-4,"")</f>
        <v/>
      </c>
      <c r="E636" s="9">
        <f>IF(Data!E636&gt;0,Data!E636-4,"")</f>
        <v/>
      </c>
      <c r="F636" s="9">
        <f>IF(Data!F636&gt;0,Data!F636-4,"")</f>
        <v/>
      </c>
      <c r="G636" s="9">
        <f>IF(Data!G636&gt;0,Data!G636-4,"")</f>
        <v/>
      </c>
      <c r="H636" s="9">
        <f>IF(Data!H636&gt;0,Data!H636-4,"")</f>
        <v/>
      </c>
      <c r="K636" s="7">
        <f>IF((MAX(A636,B636,C636,D636)-MIN(A636,B636,C636,D636))&gt;3,1,"")</f>
        <v/>
      </c>
      <c r="L636" s="7">
        <f>IF((MAX(E636,F636,G636,H636)-MIN(E636,F636,G636,H636))&gt;3,1,"")</f>
        <v/>
      </c>
      <c r="M636" s="4">
        <f>IF(COUNT(A636:D636)&gt;0,IF(COUNT(E636:H636)&gt;0,SUM(K636,L636),0),"")</f>
        <v/>
      </c>
    </row>
    <row r="637">
      <c r="A637" s="9">
        <f>IF(Data!A637&gt;0,Data!A637-4,"")</f>
        <v/>
      </c>
      <c r="B637" s="9">
        <f>IF(Data!B637&gt;0,Data!B637-4,"")</f>
        <v/>
      </c>
      <c r="C637" s="9">
        <f>IF(Data!C637&gt;0,Data!C637-4,"")</f>
        <v/>
      </c>
      <c r="D637" s="9">
        <f>IF(Data!D637&gt;0,Data!D637-4,"")</f>
        <v/>
      </c>
      <c r="E637" s="9">
        <f>IF(Data!E637&gt;0,Data!E637-4,"")</f>
        <v/>
      </c>
      <c r="F637" s="9">
        <f>IF(Data!F637&gt;0,Data!F637-4,"")</f>
        <v/>
      </c>
      <c r="G637" s="9">
        <f>IF(Data!G637&gt;0,Data!G637-4,"")</f>
        <v/>
      </c>
      <c r="H637" s="9">
        <f>IF(Data!H637&gt;0,Data!H637-4,"")</f>
        <v/>
      </c>
      <c r="K637" s="7">
        <f>IF((MAX(A637,B637,C637,D637)-MIN(A637,B637,C637,D637))&gt;3,1,"")</f>
        <v/>
      </c>
      <c r="L637" s="7">
        <f>IF((MAX(E637,F637,G637,H637)-MIN(E637,F637,G637,H637))&gt;3,1,"")</f>
        <v/>
      </c>
      <c r="M637" s="4">
        <f>IF(COUNT(A637:D637)&gt;0,IF(COUNT(E637:H637)&gt;0,SUM(K637,L637),0),"")</f>
        <v/>
      </c>
    </row>
    <row r="638">
      <c r="A638" s="9">
        <f>IF(Data!A638&gt;0,Data!A638-4,"")</f>
        <v/>
      </c>
      <c r="B638" s="9">
        <f>IF(Data!B638&gt;0,Data!B638-4,"")</f>
        <v/>
      </c>
      <c r="C638" s="9">
        <f>IF(Data!C638&gt;0,Data!C638-4,"")</f>
        <v/>
      </c>
      <c r="D638" s="9">
        <f>IF(Data!D638&gt;0,Data!D638-4,"")</f>
        <v/>
      </c>
      <c r="E638" s="9">
        <f>IF(Data!E638&gt;0,Data!E638-4,"")</f>
        <v/>
      </c>
      <c r="F638" s="9">
        <f>IF(Data!F638&gt;0,Data!F638-4,"")</f>
        <v/>
      </c>
      <c r="G638" s="9">
        <f>IF(Data!G638&gt;0,Data!G638-4,"")</f>
        <v/>
      </c>
      <c r="H638" s="9">
        <f>IF(Data!H638&gt;0,Data!H638-4,"")</f>
        <v/>
      </c>
      <c r="K638" s="7">
        <f>IF((MAX(A638,B638,C638,D638)-MIN(A638,B638,C638,D638))&gt;3,1,"")</f>
        <v/>
      </c>
      <c r="L638" s="7">
        <f>IF((MAX(E638,F638,G638,H638)-MIN(E638,F638,G638,H638))&gt;3,1,"")</f>
        <v/>
      </c>
      <c r="M638" s="4">
        <f>IF(COUNT(A638:D638)&gt;0,IF(COUNT(E638:H638)&gt;0,SUM(K638,L638),0),"")</f>
        <v/>
      </c>
    </row>
    <row r="639">
      <c r="A639" s="9">
        <f>IF(Data!A639&gt;0,Data!A639-4,"")</f>
        <v/>
      </c>
      <c r="B639" s="9">
        <f>IF(Data!B639&gt;0,Data!B639-4,"")</f>
        <v/>
      </c>
      <c r="C639" s="9">
        <f>IF(Data!C639&gt;0,Data!C639-4,"")</f>
        <v/>
      </c>
      <c r="D639" s="9">
        <f>IF(Data!D639&gt;0,Data!D639-4,"")</f>
        <v/>
      </c>
      <c r="E639" s="9">
        <f>IF(Data!E639&gt;0,Data!E639-4,"")</f>
        <v/>
      </c>
      <c r="F639" s="9">
        <f>IF(Data!F639&gt;0,Data!F639-4,"")</f>
        <v/>
      </c>
      <c r="G639" s="9">
        <f>IF(Data!G639&gt;0,Data!G639-4,"")</f>
        <v/>
      </c>
      <c r="H639" s="9">
        <f>IF(Data!H639&gt;0,Data!H639-4,"")</f>
        <v/>
      </c>
      <c r="K639" s="7">
        <f>IF((MAX(A639,B639,C639,D639)-MIN(A639,B639,C639,D639))&gt;3,1,"")</f>
        <v/>
      </c>
      <c r="L639" s="7">
        <f>IF((MAX(E639,F639,G639,H639)-MIN(E639,F639,G639,H639))&gt;3,1,"")</f>
        <v/>
      </c>
      <c r="M639" s="4">
        <f>IF(COUNT(A639:D639)&gt;0,IF(COUNT(E639:H639)&gt;0,SUM(K639,L639),0),"")</f>
        <v/>
      </c>
    </row>
    <row r="640">
      <c r="A640" s="9">
        <f>IF(Data!A640&gt;0,Data!A640-4,"")</f>
        <v/>
      </c>
      <c r="B640" s="9">
        <f>IF(Data!B640&gt;0,Data!B640-4,"")</f>
        <v/>
      </c>
      <c r="C640" s="9">
        <f>IF(Data!C640&gt;0,Data!C640-4,"")</f>
        <v/>
      </c>
      <c r="D640" s="9">
        <f>IF(Data!D640&gt;0,Data!D640-4,"")</f>
        <v/>
      </c>
      <c r="E640" s="9">
        <f>IF(Data!E640&gt;0,Data!E640-4,"")</f>
        <v/>
      </c>
      <c r="F640" s="9">
        <f>IF(Data!F640&gt;0,Data!F640-4,"")</f>
        <v/>
      </c>
      <c r="G640" s="9">
        <f>IF(Data!G640&gt;0,Data!G640-4,"")</f>
        <v/>
      </c>
      <c r="H640" s="9">
        <f>IF(Data!H640&gt;0,Data!H640-4,"")</f>
        <v/>
      </c>
      <c r="K640" s="7">
        <f>IF((MAX(A640,B640,C640,D640)-MIN(A640,B640,C640,D640))&gt;3,1,"")</f>
        <v/>
      </c>
      <c r="L640" s="7">
        <f>IF((MAX(E640,F640,G640,H640)-MIN(E640,F640,G640,H640))&gt;3,1,"")</f>
        <v/>
      </c>
      <c r="M640" s="4">
        <f>IF(COUNT(A640:D640)&gt;0,IF(COUNT(E640:H640)&gt;0,SUM(K640,L640),0),"")</f>
        <v/>
      </c>
    </row>
    <row r="641">
      <c r="A641" s="9">
        <f>IF(Data!A641&gt;0,Data!A641-4,"")</f>
        <v/>
      </c>
      <c r="B641" s="9">
        <f>IF(Data!B641&gt;0,Data!B641-4,"")</f>
        <v/>
      </c>
      <c r="C641" s="9">
        <f>IF(Data!C641&gt;0,Data!C641-4,"")</f>
        <v/>
      </c>
      <c r="D641" s="9">
        <f>IF(Data!D641&gt;0,Data!D641-4,"")</f>
        <v/>
      </c>
      <c r="E641" s="9">
        <f>IF(Data!E641&gt;0,Data!E641-4,"")</f>
        <v/>
      </c>
      <c r="F641" s="9">
        <f>IF(Data!F641&gt;0,Data!F641-4,"")</f>
        <v/>
      </c>
      <c r="G641" s="9">
        <f>IF(Data!G641&gt;0,Data!G641-4,"")</f>
        <v/>
      </c>
      <c r="H641" s="9">
        <f>IF(Data!H641&gt;0,Data!H641-4,"")</f>
        <v/>
      </c>
      <c r="K641" s="7">
        <f>IF((MAX(A641,B641,C641,D641)-MIN(A641,B641,C641,D641))&gt;3,1,"")</f>
        <v/>
      </c>
      <c r="L641" s="7">
        <f>IF((MAX(E641,F641,G641,H641)-MIN(E641,F641,G641,H641))&gt;3,1,"")</f>
        <v/>
      </c>
      <c r="M641" s="4">
        <f>IF(COUNT(A641:D641)&gt;0,IF(COUNT(E641:H641)&gt;0,SUM(K641,L641),0),"")</f>
        <v/>
      </c>
    </row>
    <row r="642">
      <c r="A642" s="9">
        <f>IF(Data!A642&gt;0,Data!A642-4,"")</f>
        <v/>
      </c>
      <c r="B642" s="9">
        <f>IF(Data!B642&gt;0,Data!B642-4,"")</f>
        <v/>
      </c>
      <c r="C642" s="9">
        <f>IF(Data!C642&gt;0,Data!C642-4,"")</f>
        <v/>
      </c>
      <c r="D642" s="9">
        <f>IF(Data!D642&gt;0,Data!D642-4,"")</f>
        <v/>
      </c>
      <c r="E642" s="9">
        <f>IF(Data!E642&gt;0,Data!E642-4,"")</f>
        <v/>
      </c>
      <c r="F642" s="9">
        <f>IF(Data!F642&gt;0,Data!F642-4,"")</f>
        <v/>
      </c>
      <c r="G642" s="9">
        <f>IF(Data!G642&gt;0,Data!G642-4,"")</f>
        <v/>
      </c>
      <c r="H642" s="9">
        <f>IF(Data!H642&gt;0,Data!H642-4,"")</f>
        <v/>
      </c>
      <c r="K642" s="7">
        <f>IF((MAX(A642,B642,C642,D642)-MIN(A642,B642,C642,D642))&gt;3,1,"")</f>
        <v/>
      </c>
      <c r="L642" s="7">
        <f>IF((MAX(E642,F642,G642,H642)-MIN(E642,F642,G642,H642))&gt;3,1,"")</f>
        <v/>
      </c>
      <c r="M642" s="4">
        <f>IF(COUNT(A642:D642)&gt;0,IF(COUNT(E642:H642)&gt;0,SUM(K642,L642),0),"")</f>
        <v/>
      </c>
    </row>
    <row r="643">
      <c r="A643" s="9">
        <f>IF(Data!A643&gt;0,Data!A643-4,"")</f>
        <v/>
      </c>
      <c r="B643" s="9">
        <f>IF(Data!B643&gt;0,Data!B643-4,"")</f>
        <v/>
      </c>
      <c r="C643" s="9">
        <f>IF(Data!C643&gt;0,Data!C643-4,"")</f>
        <v/>
      </c>
      <c r="D643" s="9">
        <f>IF(Data!D643&gt;0,Data!D643-4,"")</f>
        <v/>
      </c>
      <c r="E643" s="9">
        <f>IF(Data!E643&gt;0,Data!E643-4,"")</f>
        <v/>
      </c>
      <c r="F643" s="9">
        <f>IF(Data!F643&gt;0,Data!F643-4,"")</f>
        <v/>
      </c>
      <c r="G643" s="9">
        <f>IF(Data!G643&gt;0,Data!G643-4,"")</f>
        <v/>
      </c>
      <c r="H643" s="9">
        <f>IF(Data!H643&gt;0,Data!H643-4,"")</f>
        <v/>
      </c>
      <c r="K643" s="7">
        <f>IF((MAX(A643,B643,C643,D643)-MIN(A643,B643,C643,D643))&gt;3,1,"")</f>
        <v/>
      </c>
      <c r="L643" s="7">
        <f>IF((MAX(E643,F643,G643,H643)-MIN(E643,F643,G643,H643))&gt;3,1,"")</f>
        <v/>
      </c>
      <c r="M643" s="4">
        <f>IF(COUNT(A643:D643)&gt;0,IF(COUNT(E643:H643)&gt;0,SUM(K643,L643),0),"")</f>
        <v/>
      </c>
    </row>
    <row r="644">
      <c r="A644" s="9">
        <f>IF(Data!A644&gt;0,Data!A644-4,"")</f>
        <v/>
      </c>
      <c r="B644" s="9">
        <f>IF(Data!B644&gt;0,Data!B644-4,"")</f>
        <v/>
      </c>
      <c r="C644" s="9">
        <f>IF(Data!C644&gt;0,Data!C644-4,"")</f>
        <v/>
      </c>
      <c r="D644" s="9">
        <f>IF(Data!D644&gt;0,Data!D644-4,"")</f>
        <v/>
      </c>
      <c r="E644" s="9">
        <f>IF(Data!E644&gt;0,Data!E644-4,"")</f>
        <v/>
      </c>
      <c r="F644" s="9">
        <f>IF(Data!F644&gt;0,Data!F644-4,"")</f>
        <v/>
      </c>
      <c r="G644" s="9">
        <f>IF(Data!G644&gt;0,Data!G644-4,"")</f>
        <v/>
      </c>
      <c r="H644" s="9">
        <f>IF(Data!H644&gt;0,Data!H644-4,"")</f>
        <v/>
      </c>
      <c r="K644" s="7">
        <f>IF((MAX(A644,B644,C644,D644)-MIN(A644,B644,C644,D644))&gt;3,1,"")</f>
        <v/>
      </c>
      <c r="L644" s="7">
        <f>IF((MAX(E644,F644,G644,H644)-MIN(E644,F644,G644,H644))&gt;3,1,"")</f>
        <v/>
      </c>
      <c r="M644" s="4">
        <f>IF(COUNT(A644:D644)&gt;0,IF(COUNT(E644:H644)&gt;0,SUM(K644,L644),0),"")</f>
        <v/>
      </c>
    </row>
    <row r="645">
      <c r="A645" s="9">
        <f>IF(Data!A645&gt;0,Data!A645-4,"")</f>
        <v/>
      </c>
      <c r="B645" s="9">
        <f>IF(Data!B645&gt;0,Data!B645-4,"")</f>
        <v/>
      </c>
      <c r="C645" s="9">
        <f>IF(Data!C645&gt;0,Data!C645-4,"")</f>
        <v/>
      </c>
      <c r="D645" s="9">
        <f>IF(Data!D645&gt;0,Data!D645-4,"")</f>
        <v/>
      </c>
      <c r="E645" s="9">
        <f>IF(Data!E645&gt;0,Data!E645-4,"")</f>
        <v/>
      </c>
      <c r="F645" s="9">
        <f>IF(Data!F645&gt;0,Data!F645-4,"")</f>
        <v/>
      </c>
      <c r="G645" s="9">
        <f>IF(Data!G645&gt;0,Data!G645-4,"")</f>
        <v/>
      </c>
      <c r="H645" s="9">
        <f>IF(Data!H645&gt;0,Data!H645-4,"")</f>
        <v/>
      </c>
      <c r="K645" s="7">
        <f>IF((MAX(A645,B645,C645,D645)-MIN(A645,B645,C645,D645))&gt;3,1,"")</f>
        <v/>
      </c>
      <c r="L645" s="7">
        <f>IF((MAX(E645,F645,G645,H645)-MIN(E645,F645,G645,H645))&gt;3,1,"")</f>
        <v/>
      </c>
      <c r="M645" s="4">
        <f>IF(COUNT(A645:D645)&gt;0,IF(COUNT(E645:H645)&gt;0,SUM(K645,L645),0),"")</f>
        <v/>
      </c>
    </row>
    <row r="646">
      <c r="A646" s="9">
        <f>IF(Data!A646&gt;0,Data!A646-4,"")</f>
        <v/>
      </c>
      <c r="B646" s="9">
        <f>IF(Data!B646&gt;0,Data!B646-4,"")</f>
        <v/>
      </c>
      <c r="C646" s="9">
        <f>IF(Data!C646&gt;0,Data!C646-4,"")</f>
        <v/>
      </c>
      <c r="D646" s="9">
        <f>IF(Data!D646&gt;0,Data!D646-4,"")</f>
        <v/>
      </c>
      <c r="E646" s="9">
        <f>IF(Data!E646&gt;0,Data!E646-4,"")</f>
        <v/>
      </c>
      <c r="F646" s="9">
        <f>IF(Data!F646&gt;0,Data!F646-4,"")</f>
        <v/>
      </c>
      <c r="G646" s="9">
        <f>IF(Data!G646&gt;0,Data!G646-4,"")</f>
        <v/>
      </c>
      <c r="H646" s="9">
        <f>IF(Data!H646&gt;0,Data!H646-4,"")</f>
        <v/>
      </c>
      <c r="K646" s="7">
        <f>IF((MAX(A646,B646,C646,D646)-MIN(A646,B646,C646,D646))&gt;3,1,"")</f>
        <v/>
      </c>
      <c r="L646" s="7">
        <f>IF((MAX(E646,F646,G646,H646)-MIN(E646,F646,G646,H646))&gt;3,1,"")</f>
        <v/>
      </c>
      <c r="M646" s="4">
        <f>IF(COUNT(A646:D646)&gt;0,IF(COUNT(E646:H646)&gt;0,SUM(K646,L646),0),"")</f>
        <v/>
      </c>
    </row>
    <row r="647">
      <c r="A647" s="9">
        <f>IF(Data!A647&gt;0,Data!A647-4,"")</f>
        <v/>
      </c>
      <c r="B647" s="9">
        <f>IF(Data!B647&gt;0,Data!B647-4,"")</f>
        <v/>
      </c>
      <c r="C647" s="9">
        <f>IF(Data!C647&gt;0,Data!C647-4,"")</f>
        <v/>
      </c>
      <c r="D647" s="9">
        <f>IF(Data!D647&gt;0,Data!D647-4,"")</f>
        <v/>
      </c>
      <c r="E647" s="9">
        <f>IF(Data!E647&gt;0,Data!E647-4,"")</f>
        <v/>
      </c>
      <c r="F647" s="9">
        <f>IF(Data!F647&gt;0,Data!F647-4,"")</f>
        <v/>
      </c>
      <c r="G647" s="9">
        <f>IF(Data!G647&gt;0,Data!G647-4,"")</f>
        <v/>
      </c>
      <c r="H647" s="9">
        <f>IF(Data!H647&gt;0,Data!H647-4,"")</f>
        <v/>
      </c>
      <c r="K647" s="7">
        <f>IF((MAX(A647,B647,C647,D647)-MIN(A647,B647,C647,D647))&gt;3,1,"")</f>
        <v/>
      </c>
      <c r="L647" s="7">
        <f>IF((MAX(E647,F647,G647,H647)-MIN(E647,F647,G647,H647))&gt;3,1,"")</f>
        <v/>
      </c>
      <c r="M647" s="4">
        <f>IF(COUNT(A647:D647)&gt;0,IF(COUNT(E647:H647)&gt;0,SUM(K647,L647),0),"")</f>
        <v/>
      </c>
    </row>
    <row r="648">
      <c r="A648" s="9">
        <f>IF(Data!A648&gt;0,Data!A648-4,"")</f>
        <v/>
      </c>
      <c r="B648" s="9">
        <f>IF(Data!B648&gt;0,Data!B648-4,"")</f>
        <v/>
      </c>
      <c r="C648" s="9">
        <f>IF(Data!C648&gt;0,Data!C648-4,"")</f>
        <v/>
      </c>
      <c r="D648" s="9">
        <f>IF(Data!D648&gt;0,Data!D648-4,"")</f>
        <v/>
      </c>
      <c r="E648" s="9">
        <f>IF(Data!E648&gt;0,Data!E648-4,"")</f>
        <v/>
      </c>
      <c r="F648" s="9">
        <f>IF(Data!F648&gt;0,Data!F648-4,"")</f>
        <v/>
      </c>
      <c r="G648" s="9">
        <f>IF(Data!G648&gt;0,Data!G648-4,"")</f>
        <v/>
      </c>
      <c r="H648" s="9">
        <f>IF(Data!H648&gt;0,Data!H648-4,"")</f>
        <v/>
      </c>
      <c r="K648" s="7">
        <f>IF((MAX(A648,B648,C648,D648)-MIN(A648,B648,C648,D648))&gt;3,1,"")</f>
        <v/>
      </c>
      <c r="L648" s="7">
        <f>IF((MAX(E648,F648,G648,H648)-MIN(E648,F648,G648,H648))&gt;3,1,"")</f>
        <v/>
      </c>
      <c r="M648" s="4">
        <f>IF(COUNT(A648:D648)&gt;0,IF(COUNT(E648:H648)&gt;0,SUM(K648,L648),0),"")</f>
        <v/>
      </c>
    </row>
    <row r="649">
      <c r="A649" s="9">
        <f>IF(Data!A649&gt;0,Data!A649-4,"")</f>
        <v/>
      </c>
      <c r="B649" s="9">
        <f>IF(Data!B649&gt;0,Data!B649-4,"")</f>
        <v/>
      </c>
      <c r="C649" s="9">
        <f>IF(Data!C649&gt;0,Data!C649-4,"")</f>
        <v/>
      </c>
      <c r="D649" s="9">
        <f>IF(Data!D649&gt;0,Data!D649-4,"")</f>
        <v/>
      </c>
      <c r="E649" s="9">
        <f>IF(Data!E649&gt;0,Data!E649-4,"")</f>
        <v/>
      </c>
      <c r="F649" s="9">
        <f>IF(Data!F649&gt;0,Data!F649-4,"")</f>
        <v/>
      </c>
      <c r="G649" s="9">
        <f>IF(Data!G649&gt;0,Data!G649-4,"")</f>
        <v/>
      </c>
      <c r="H649" s="9">
        <f>IF(Data!H649&gt;0,Data!H649-4,"")</f>
        <v/>
      </c>
      <c r="K649" s="7">
        <f>IF((MAX(A649,B649,C649,D649)-MIN(A649,B649,C649,D649))&gt;3,1,"")</f>
        <v/>
      </c>
      <c r="L649" s="7">
        <f>IF((MAX(E649,F649,G649,H649)-MIN(E649,F649,G649,H649))&gt;3,1,"")</f>
        <v/>
      </c>
      <c r="M649" s="4">
        <f>IF(COUNT(A649:D649)&gt;0,IF(COUNT(E649:H649)&gt;0,SUM(K649,L649),0),"")</f>
        <v/>
      </c>
    </row>
    <row r="650">
      <c r="A650" s="9">
        <f>IF(Data!A650&gt;0,Data!A650-4,"")</f>
        <v/>
      </c>
      <c r="B650" s="9">
        <f>IF(Data!B650&gt;0,Data!B650-4,"")</f>
        <v/>
      </c>
      <c r="C650" s="9">
        <f>IF(Data!C650&gt;0,Data!C650-4,"")</f>
        <v/>
      </c>
      <c r="D650" s="9">
        <f>IF(Data!D650&gt;0,Data!D650-4,"")</f>
        <v/>
      </c>
      <c r="E650" s="9">
        <f>IF(Data!E650&gt;0,Data!E650-4,"")</f>
        <v/>
      </c>
      <c r="F650" s="9">
        <f>IF(Data!F650&gt;0,Data!F650-4,"")</f>
        <v/>
      </c>
      <c r="G650" s="9">
        <f>IF(Data!G650&gt;0,Data!G650-4,"")</f>
        <v/>
      </c>
      <c r="H650" s="9">
        <f>IF(Data!H650&gt;0,Data!H650-4,"")</f>
        <v/>
      </c>
      <c r="K650" s="7">
        <f>IF((MAX(A650,B650,C650,D650)-MIN(A650,B650,C650,D650))&gt;3,1,"")</f>
        <v/>
      </c>
      <c r="L650" s="7">
        <f>IF((MAX(E650,F650,G650,H650)-MIN(E650,F650,G650,H650))&gt;3,1,"")</f>
        <v/>
      </c>
      <c r="M650" s="4">
        <f>IF(COUNT(A650:D650)&gt;0,IF(COUNT(E650:H650)&gt;0,SUM(K650,L650),0),"")</f>
        <v/>
      </c>
    </row>
    <row r="651">
      <c r="A651" s="9">
        <f>IF(Data!A651&gt;0,Data!A651-4,"")</f>
        <v/>
      </c>
      <c r="B651" s="9">
        <f>IF(Data!B651&gt;0,Data!B651-4,"")</f>
        <v/>
      </c>
      <c r="C651" s="9">
        <f>IF(Data!C651&gt;0,Data!C651-4,"")</f>
        <v/>
      </c>
      <c r="D651" s="9">
        <f>IF(Data!D651&gt;0,Data!D651-4,"")</f>
        <v/>
      </c>
      <c r="E651" s="9">
        <f>IF(Data!E651&gt;0,Data!E651-4,"")</f>
        <v/>
      </c>
      <c r="F651" s="9">
        <f>IF(Data!F651&gt;0,Data!F651-4,"")</f>
        <v/>
      </c>
      <c r="G651" s="9">
        <f>IF(Data!G651&gt;0,Data!G651-4,"")</f>
        <v/>
      </c>
      <c r="H651" s="9">
        <f>IF(Data!H651&gt;0,Data!H651-4,"")</f>
        <v/>
      </c>
      <c r="K651" s="7">
        <f>IF((MAX(A651,B651,C651,D651)-MIN(A651,B651,C651,D651))&gt;3,1,"")</f>
        <v/>
      </c>
      <c r="L651" s="7">
        <f>IF((MAX(E651,F651,G651,H651)-MIN(E651,F651,G651,H651))&gt;3,1,"")</f>
        <v/>
      </c>
      <c r="M651" s="4">
        <f>IF(COUNT(A651:D651)&gt;0,IF(COUNT(E651:H651)&gt;0,SUM(K651,L651),0),"")</f>
        <v/>
      </c>
    </row>
    <row r="652">
      <c r="A652" s="9">
        <f>IF(Data!A652&gt;0,Data!A652-4,"")</f>
        <v/>
      </c>
      <c r="B652" s="9">
        <f>IF(Data!B652&gt;0,Data!B652-4,"")</f>
        <v/>
      </c>
      <c r="C652" s="9">
        <f>IF(Data!C652&gt;0,Data!C652-4,"")</f>
        <v/>
      </c>
      <c r="D652" s="9">
        <f>IF(Data!D652&gt;0,Data!D652-4,"")</f>
        <v/>
      </c>
      <c r="E652" s="9">
        <f>IF(Data!E652&gt;0,Data!E652-4,"")</f>
        <v/>
      </c>
      <c r="F652" s="9">
        <f>IF(Data!F652&gt;0,Data!F652-4,"")</f>
        <v/>
      </c>
      <c r="G652" s="9">
        <f>IF(Data!G652&gt;0,Data!G652-4,"")</f>
        <v/>
      </c>
      <c r="H652" s="9">
        <f>IF(Data!H652&gt;0,Data!H652-4,"")</f>
        <v/>
      </c>
      <c r="K652" s="7">
        <f>IF((MAX(A652,B652,C652,D652)-MIN(A652,B652,C652,D652))&gt;3,1,"")</f>
        <v/>
      </c>
      <c r="L652" s="7">
        <f>IF((MAX(E652,F652,G652,H652)-MIN(E652,F652,G652,H652))&gt;3,1,"")</f>
        <v/>
      </c>
      <c r="M652" s="4">
        <f>IF(COUNT(A652:D652)&gt;0,IF(COUNT(E652:H652)&gt;0,SUM(K652,L652),0),"")</f>
        <v/>
      </c>
    </row>
    <row r="653">
      <c r="A653" s="9">
        <f>IF(Data!A653&gt;0,Data!A653-4,"")</f>
        <v/>
      </c>
      <c r="B653" s="9">
        <f>IF(Data!B653&gt;0,Data!B653-4,"")</f>
        <v/>
      </c>
      <c r="C653" s="9">
        <f>IF(Data!C653&gt;0,Data!C653-4,"")</f>
        <v/>
      </c>
      <c r="D653" s="9">
        <f>IF(Data!D653&gt;0,Data!D653-4,"")</f>
        <v/>
      </c>
      <c r="E653" s="9">
        <f>IF(Data!E653&gt;0,Data!E653-4,"")</f>
        <v/>
      </c>
      <c r="F653" s="9">
        <f>IF(Data!F653&gt;0,Data!F653-4,"")</f>
        <v/>
      </c>
      <c r="G653" s="9">
        <f>IF(Data!G653&gt;0,Data!G653-4,"")</f>
        <v/>
      </c>
      <c r="H653" s="9">
        <f>IF(Data!H653&gt;0,Data!H653-4,"")</f>
        <v/>
      </c>
      <c r="K653" s="7">
        <f>IF((MAX(A653,B653,C653,D653)-MIN(A653,B653,C653,D653))&gt;3,1,"")</f>
        <v/>
      </c>
      <c r="L653" s="7">
        <f>IF((MAX(E653,F653,G653,H653)-MIN(E653,F653,G653,H653))&gt;3,1,"")</f>
        <v/>
      </c>
      <c r="M653" s="4">
        <f>IF(COUNT(A653:D653)&gt;0,IF(COUNT(E653:H653)&gt;0,SUM(K653,L653),0),"")</f>
        <v/>
      </c>
    </row>
    <row r="654">
      <c r="A654" s="9">
        <f>IF(Data!A654&gt;0,Data!A654-4,"")</f>
        <v/>
      </c>
      <c r="B654" s="9">
        <f>IF(Data!B654&gt;0,Data!B654-4,"")</f>
        <v/>
      </c>
      <c r="C654" s="9">
        <f>IF(Data!C654&gt;0,Data!C654-4,"")</f>
        <v/>
      </c>
      <c r="D654" s="9">
        <f>IF(Data!D654&gt;0,Data!D654-4,"")</f>
        <v/>
      </c>
      <c r="E654" s="9">
        <f>IF(Data!E654&gt;0,Data!E654-4,"")</f>
        <v/>
      </c>
      <c r="F654" s="9">
        <f>IF(Data!F654&gt;0,Data!F654-4,"")</f>
        <v/>
      </c>
      <c r="G654" s="9">
        <f>IF(Data!G654&gt;0,Data!G654-4,"")</f>
        <v/>
      </c>
      <c r="H654" s="9">
        <f>IF(Data!H654&gt;0,Data!H654-4,"")</f>
        <v/>
      </c>
      <c r="K654" s="7">
        <f>IF((MAX(A654,B654,C654,D654)-MIN(A654,B654,C654,D654))&gt;3,1,"")</f>
        <v/>
      </c>
      <c r="L654" s="7">
        <f>IF((MAX(E654,F654,G654,H654)-MIN(E654,F654,G654,H654))&gt;3,1,"")</f>
        <v/>
      </c>
      <c r="M654" s="4">
        <f>IF(COUNT(A654:D654)&gt;0,IF(COUNT(E654:H654)&gt;0,SUM(K654,L654),0),"")</f>
        <v/>
      </c>
    </row>
    <row r="655">
      <c r="A655" s="9">
        <f>IF(Data!A655&gt;0,Data!A655-4,"")</f>
        <v/>
      </c>
      <c r="B655" s="9">
        <f>IF(Data!B655&gt;0,Data!B655-4,"")</f>
        <v/>
      </c>
      <c r="C655" s="9">
        <f>IF(Data!C655&gt;0,Data!C655-4,"")</f>
        <v/>
      </c>
      <c r="D655" s="9">
        <f>IF(Data!D655&gt;0,Data!D655-4,"")</f>
        <v/>
      </c>
      <c r="E655" s="9">
        <f>IF(Data!E655&gt;0,Data!E655-4,"")</f>
        <v/>
      </c>
      <c r="F655" s="9">
        <f>IF(Data!F655&gt;0,Data!F655-4,"")</f>
        <v/>
      </c>
      <c r="G655" s="9">
        <f>IF(Data!G655&gt;0,Data!G655-4,"")</f>
        <v/>
      </c>
      <c r="H655" s="9">
        <f>IF(Data!H655&gt;0,Data!H655-4,"")</f>
        <v/>
      </c>
      <c r="K655" s="7">
        <f>IF((MAX(A655,B655,C655,D655)-MIN(A655,B655,C655,D655))&gt;3,1,"")</f>
        <v/>
      </c>
      <c r="L655" s="7">
        <f>IF((MAX(E655,F655,G655,H655)-MIN(E655,F655,G655,H655))&gt;3,1,"")</f>
        <v/>
      </c>
      <c r="M655" s="4">
        <f>IF(COUNT(A655:D655)&gt;0,IF(COUNT(E655:H655)&gt;0,SUM(K655,L655),0),"")</f>
        <v/>
      </c>
    </row>
    <row r="656">
      <c r="A656" s="9">
        <f>IF(Data!A656&gt;0,Data!A656-4,"")</f>
        <v/>
      </c>
      <c r="B656" s="9">
        <f>IF(Data!B656&gt;0,Data!B656-4,"")</f>
        <v/>
      </c>
      <c r="C656" s="9">
        <f>IF(Data!C656&gt;0,Data!C656-4,"")</f>
        <v/>
      </c>
      <c r="D656" s="9">
        <f>IF(Data!D656&gt;0,Data!D656-4,"")</f>
        <v/>
      </c>
      <c r="E656" s="9">
        <f>IF(Data!E656&gt;0,Data!E656-4,"")</f>
        <v/>
      </c>
      <c r="F656" s="9">
        <f>IF(Data!F656&gt;0,Data!F656-4,"")</f>
        <v/>
      </c>
      <c r="G656" s="9">
        <f>IF(Data!G656&gt;0,Data!G656-4,"")</f>
        <v/>
      </c>
      <c r="H656" s="9">
        <f>IF(Data!H656&gt;0,Data!H656-4,"")</f>
        <v/>
      </c>
      <c r="K656" s="7">
        <f>IF((MAX(A656,B656,C656,D656)-MIN(A656,B656,C656,D656))&gt;3,1,"")</f>
        <v/>
      </c>
      <c r="L656" s="7">
        <f>IF((MAX(E656,F656,G656,H656)-MIN(E656,F656,G656,H656))&gt;3,1,"")</f>
        <v/>
      </c>
      <c r="M656" s="4">
        <f>IF(COUNT(A656:D656)&gt;0,IF(COUNT(E656:H656)&gt;0,SUM(K656,L656),0),"")</f>
        <v/>
      </c>
    </row>
    <row r="657">
      <c r="A657" s="9">
        <f>IF(Data!A657&gt;0,Data!A657-4,"")</f>
        <v/>
      </c>
      <c r="B657" s="9">
        <f>IF(Data!B657&gt;0,Data!B657-4,"")</f>
        <v/>
      </c>
      <c r="C657" s="9">
        <f>IF(Data!C657&gt;0,Data!C657-4,"")</f>
        <v/>
      </c>
      <c r="D657" s="9">
        <f>IF(Data!D657&gt;0,Data!D657-4,"")</f>
        <v/>
      </c>
      <c r="E657" s="9">
        <f>IF(Data!E657&gt;0,Data!E657-4,"")</f>
        <v/>
      </c>
      <c r="F657" s="9">
        <f>IF(Data!F657&gt;0,Data!F657-4,"")</f>
        <v/>
      </c>
      <c r="G657" s="9">
        <f>IF(Data!G657&gt;0,Data!G657-4,"")</f>
        <v/>
      </c>
      <c r="H657" s="9">
        <f>IF(Data!H657&gt;0,Data!H657-4,"")</f>
        <v/>
      </c>
      <c r="K657" s="7">
        <f>IF((MAX(A657,B657,C657,D657)-MIN(A657,B657,C657,D657))&gt;3,1,"")</f>
        <v/>
      </c>
      <c r="L657" s="7">
        <f>IF((MAX(E657,F657,G657,H657)-MIN(E657,F657,G657,H657))&gt;3,1,"")</f>
        <v/>
      </c>
      <c r="M657" s="4">
        <f>IF(COUNT(A657:D657)&gt;0,IF(COUNT(E657:H657)&gt;0,SUM(K657,L657),0),"")</f>
        <v/>
      </c>
    </row>
    <row r="658">
      <c r="A658" s="9">
        <f>IF(Data!A658&gt;0,Data!A658-4,"")</f>
        <v/>
      </c>
      <c r="B658" s="9">
        <f>IF(Data!B658&gt;0,Data!B658-4,"")</f>
        <v/>
      </c>
      <c r="C658" s="9">
        <f>IF(Data!C658&gt;0,Data!C658-4,"")</f>
        <v/>
      </c>
      <c r="D658" s="9">
        <f>IF(Data!D658&gt;0,Data!D658-4,"")</f>
        <v/>
      </c>
      <c r="E658" s="9">
        <f>IF(Data!E658&gt;0,Data!E658-4,"")</f>
        <v/>
      </c>
      <c r="F658" s="9">
        <f>IF(Data!F658&gt;0,Data!F658-4,"")</f>
        <v/>
      </c>
      <c r="G658" s="9">
        <f>IF(Data!G658&gt;0,Data!G658-4,"")</f>
        <v/>
      </c>
      <c r="H658" s="9">
        <f>IF(Data!H658&gt;0,Data!H658-4,"")</f>
        <v/>
      </c>
      <c r="K658" s="7">
        <f>IF((MAX(A658,B658,C658,D658)-MIN(A658,B658,C658,D658))&gt;3,1,"")</f>
        <v/>
      </c>
      <c r="L658" s="7">
        <f>IF((MAX(E658,F658,G658,H658)-MIN(E658,F658,G658,H658))&gt;3,1,"")</f>
        <v/>
      </c>
      <c r="M658" s="4">
        <f>IF(COUNT(A658:D658)&gt;0,IF(COUNT(E658:H658)&gt;0,SUM(K658,L658),0),"")</f>
        <v/>
      </c>
    </row>
    <row r="659">
      <c r="A659" s="9">
        <f>IF(Data!A659&gt;0,Data!A659-4,"")</f>
        <v/>
      </c>
      <c r="B659" s="9">
        <f>IF(Data!B659&gt;0,Data!B659-4,"")</f>
        <v/>
      </c>
      <c r="C659" s="9">
        <f>IF(Data!C659&gt;0,Data!C659-4,"")</f>
        <v/>
      </c>
      <c r="D659" s="9">
        <f>IF(Data!D659&gt;0,Data!D659-4,"")</f>
        <v/>
      </c>
      <c r="E659" s="9">
        <f>IF(Data!E659&gt;0,Data!E659-4,"")</f>
        <v/>
      </c>
      <c r="F659" s="9">
        <f>IF(Data!F659&gt;0,Data!F659-4,"")</f>
        <v/>
      </c>
      <c r="G659" s="9">
        <f>IF(Data!G659&gt;0,Data!G659-4,"")</f>
        <v/>
      </c>
      <c r="H659" s="9">
        <f>IF(Data!H659&gt;0,Data!H659-4,"")</f>
        <v/>
      </c>
      <c r="K659" s="7">
        <f>IF((MAX(A659,B659,C659,D659)-MIN(A659,B659,C659,D659))&gt;3,1,"")</f>
        <v/>
      </c>
      <c r="L659" s="7">
        <f>IF((MAX(E659,F659,G659,H659)-MIN(E659,F659,G659,H659))&gt;3,1,"")</f>
        <v/>
      </c>
      <c r="M659" s="4">
        <f>IF(COUNT(A659:D659)&gt;0,IF(COUNT(E659:H659)&gt;0,SUM(K659,L659),0),"")</f>
        <v/>
      </c>
    </row>
    <row r="660">
      <c r="A660" s="9">
        <f>IF(Data!A660&gt;0,Data!A660-4,"")</f>
        <v/>
      </c>
      <c r="B660" s="9">
        <f>IF(Data!B660&gt;0,Data!B660-4,"")</f>
        <v/>
      </c>
      <c r="C660" s="9">
        <f>IF(Data!C660&gt;0,Data!C660-4,"")</f>
        <v/>
      </c>
      <c r="D660" s="9">
        <f>IF(Data!D660&gt;0,Data!D660-4,"")</f>
        <v/>
      </c>
      <c r="E660" s="9">
        <f>IF(Data!E660&gt;0,Data!E660-4,"")</f>
        <v/>
      </c>
      <c r="F660" s="9">
        <f>IF(Data!F660&gt;0,Data!F660-4,"")</f>
        <v/>
      </c>
      <c r="G660" s="9">
        <f>IF(Data!G660&gt;0,Data!G660-4,"")</f>
        <v/>
      </c>
      <c r="H660" s="9">
        <f>IF(Data!H660&gt;0,Data!H660-4,"")</f>
        <v/>
      </c>
      <c r="K660" s="7">
        <f>IF((MAX(A660,B660,C660,D660)-MIN(A660,B660,C660,D660))&gt;3,1,"")</f>
        <v/>
      </c>
      <c r="L660" s="7">
        <f>IF((MAX(E660,F660,G660,H660)-MIN(E660,F660,G660,H660))&gt;3,1,"")</f>
        <v/>
      </c>
      <c r="M660" s="4">
        <f>IF(COUNT(A660:D660)&gt;0,IF(COUNT(E660:H660)&gt;0,SUM(K660,L660),0),"")</f>
        <v/>
      </c>
    </row>
    <row r="661">
      <c r="A661" s="9">
        <f>IF(Data!A661&gt;0,Data!A661-4,"")</f>
        <v/>
      </c>
      <c r="B661" s="9">
        <f>IF(Data!B661&gt;0,Data!B661-4,"")</f>
        <v/>
      </c>
      <c r="C661" s="9">
        <f>IF(Data!C661&gt;0,Data!C661-4,"")</f>
        <v/>
      </c>
      <c r="D661" s="9">
        <f>IF(Data!D661&gt;0,Data!D661-4,"")</f>
        <v/>
      </c>
      <c r="E661" s="9">
        <f>IF(Data!E661&gt;0,Data!E661-4,"")</f>
        <v/>
      </c>
      <c r="F661" s="9">
        <f>IF(Data!F661&gt;0,Data!F661-4,"")</f>
        <v/>
      </c>
      <c r="G661" s="9">
        <f>IF(Data!G661&gt;0,Data!G661-4,"")</f>
        <v/>
      </c>
      <c r="H661" s="9">
        <f>IF(Data!H661&gt;0,Data!H661-4,"")</f>
        <v/>
      </c>
      <c r="K661" s="7">
        <f>IF((MAX(A661,B661,C661,D661)-MIN(A661,B661,C661,D661))&gt;3,1,"")</f>
        <v/>
      </c>
      <c r="L661" s="7">
        <f>IF((MAX(E661,F661,G661,H661)-MIN(E661,F661,G661,H661))&gt;3,1,"")</f>
        <v/>
      </c>
      <c r="M661" s="4">
        <f>IF(COUNT(A661:D661)&gt;0,IF(COUNT(E661:H661)&gt;0,SUM(K661,L661),0),"")</f>
        <v/>
      </c>
    </row>
    <row r="662">
      <c r="A662" s="9">
        <f>IF(Data!A662&gt;0,Data!A662-4,"")</f>
        <v/>
      </c>
      <c r="B662" s="9">
        <f>IF(Data!B662&gt;0,Data!B662-4,"")</f>
        <v/>
      </c>
      <c r="C662" s="9">
        <f>IF(Data!C662&gt;0,Data!C662-4,"")</f>
        <v/>
      </c>
      <c r="D662" s="9">
        <f>IF(Data!D662&gt;0,Data!D662-4,"")</f>
        <v/>
      </c>
      <c r="E662" s="9">
        <f>IF(Data!E662&gt;0,Data!E662-4,"")</f>
        <v/>
      </c>
      <c r="F662" s="9">
        <f>IF(Data!F662&gt;0,Data!F662-4,"")</f>
        <v/>
      </c>
      <c r="G662" s="9">
        <f>IF(Data!G662&gt;0,Data!G662-4,"")</f>
        <v/>
      </c>
      <c r="H662" s="9">
        <f>IF(Data!H662&gt;0,Data!H662-4,"")</f>
        <v/>
      </c>
      <c r="K662" s="7">
        <f>IF((MAX(A662,B662,C662,D662)-MIN(A662,B662,C662,D662))&gt;3,1,"")</f>
        <v/>
      </c>
      <c r="L662" s="7">
        <f>IF((MAX(E662,F662,G662,H662)-MIN(E662,F662,G662,H662))&gt;3,1,"")</f>
        <v/>
      </c>
      <c r="M662" s="4">
        <f>IF(COUNT(A662:D662)&gt;0,IF(COUNT(E662:H662)&gt;0,SUM(K662,L662),0),"")</f>
        <v/>
      </c>
    </row>
    <row r="663">
      <c r="A663" s="9">
        <f>IF(Data!A663&gt;0,Data!A663-4,"")</f>
        <v/>
      </c>
      <c r="B663" s="9">
        <f>IF(Data!B663&gt;0,Data!B663-4,"")</f>
        <v/>
      </c>
      <c r="C663" s="9">
        <f>IF(Data!C663&gt;0,Data!C663-4,"")</f>
        <v/>
      </c>
      <c r="D663" s="9">
        <f>IF(Data!D663&gt;0,Data!D663-4,"")</f>
        <v/>
      </c>
      <c r="E663" s="9">
        <f>IF(Data!E663&gt;0,Data!E663-4,"")</f>
        <v/>
      </c>
      <c r="F663" s="9">
        <f>IF(Data!F663&gt;0,Data!F663-4,"")</f>
        <v/>
      </c>
      <c r="G663" s="9">
        <f>IF(Data!G663&gt;0,Data!G663-4,"")</f>
        <v/>
      </c>
      <c r="H663" s="9">
        <f>IF(Data!H663&gt;0,Data!H663-4,"")</f>
        <v/>
      </c>
      <c r="K663" s="7">
        <f>IF((MAX(A663,B663,C663,D663)-MIN(A663,B663,C663,D663))&gt;3,1,"")</f>
        <v/>
      </c>
      <c r="L663" s="7">
        <f>IF((MAX(E663,F663,G663,H663)-MIN(E663,F663,G663,H663))&gt;3,1,"")</f>
        <v/>
      </c>
      <c r="M663" s="4">
        <f>IF(COUNT(A663:D663)&gt;0,IF(COUNT(E663:H663)&gt;0,SUM(K663,L663),0),"")</f>
        <v/>
      </c>
    </row>
    <row r="664">
      <c r="A664" s="9">
        <f>IF(Data!A664&gt;0,Data!A664-4,"")</f>
        <v/>
      </c>
      <c r="B664" s="9">
        <f>IF(Data!B664&gt;0,Data!B664-4,"")</f>
        <v/>
      </c>
      <c r="C664" s="9">
        <f>IF(Data!C664&gt;0,Data!C664-4,"")</f>
        <v/>
      </c>
      <c r="D664" s="9">
        <f>IF(Data!D664&gt;0,Data!D664-4,"")</f>
        <v/>
      </c>
      <c r="E664" s="9">
        <f>IF(Data!E664&gt;0,Data!E664-4,"")</f>
        <v/>
      </c>
      <c r="F664" s="9">
        <f>IF(Data!F664&gt;0,Data!F664-4,"")</f>
        <v/>
      </c>
      <c r="G664" s="9">
        <f>IF(Data!G664&gt;0,Data!G664-4,"")</f>
        <v/>
      </c>
      <c r="H664" s="9">
        <f>IF(Data!H664&gt;0,Data!H664-4,"")</f>
        <v/>
      </c>
      <c r="K664" s="7">
        <f>IF((MAX(A664,B664,C664,D664)-MIN(A664,B664,C664,D664))&gt;3,1,"")</f>
        <v/>
      </c>
      <c r="L664" s="7">
        <f>IF((MAX(E664,F664,G664,H664)-MIN(E664,F664,G664,H664))&gt;3,1,"")</f>
        <v/>
      </c>
      <c r="M664" s="4">
        <f>IF(COUNT(A664:D664)&gt;0,IF(COUNT(E664:H664)&gt;0,SUM(K664,L664),0),"")</f>
        <v/>
      </c>
    </row>
    <row r="665">
      <c r="A665" s="9">
        <f>IF(Data!A665&gt;0,Data!A665-4,"")</f>
        <v/>
      </c>
      <c r="B665" s="9">
        <f>IF(Data!B665&gt;0,Data!B665-4,"")</f>
        <v/>
      </c>
      <c r="C665" s="9">
        <f>IF(Data!C665&gt;0,Data!C665-4,"")</f>
        <v/>
      </c>
      <c r="D665" s="9">
        <f>IF(Data!D665&gt;0,Data!D665-4,"")</f>
        <v/>
      </c>
      <c r="E665" s="9">
        <f>IF(Data!E665&gt;0,Data!E665-4,"")</f>
        <v/>
      </c>
      <c r="F665" s="9">
        <f>IF(Data!F665&gt;0,Data!F665-4,"")</f>
        <v/>
      </c>
      <c r="G665" s="9">
        <f>IF(Data!G665&gt;0,Data!G665-4,"")</f>
        <v/>
      </c>
      <c r="H665" s="9">
        <f>IF(Data!H665&gt;0,Data!H665-4,"")</f>
        <v/>
      </c>
      <c r="K665" s="7">
        <f>IF((MAX(A665,B665,C665,D665)-MIN(A665,B665,C665,D665))&gt;3,1,"")</f>
        <v/>
      </c>
      <c r="L665" s="7">
        <f>IF((MAX(E665,F665,G665,H665)-MIN(E665,F665,G665,H665))&gt;3,1,"")</f>
        <v/>
      </c>
      <c r="M665" s="4">
        <f>IF(COUNT(A665:D665)&gt;0,IF(COUNT(E665:H665)&gt;0,SUM(K665,L665),0),"")</f>
        <v/>
      </c>
    </row>
    <row r="666">
      <c r="A666" s="9">
        <f>IF(Data!A666&gt;0,Data!A666-4,"")</f>
        <v/>
      </c>
      <c r="B666" s="9">
        <f>IF(Data!B666&gt;0,Data!B666-4,"")</f>
        <v/>
      </c>
      <c r="C666" s="9">
        <f>IF(Data!C666&gt;0,Data!C666-4,"")</f>
        <v/>
      </c>
      <c r="D666" s="9">
        <f>IF(Data!D666&gt;0,Data!D666-4,"")</f>
        <v/>
      </c>
      <c r="E666" s="9">
        <f>IF(Data!E666&gt;0,Data!E666-4,"")</f>
        <v/>
      </c>
      <c r="F666" s="9">
        <f>IF(Data!F666&gt;0,Data!F666-4,"")</f>
        <v/>
      </c>
      <c r="G666" s="9">
        <f>IF(Data!G666&gt;0,Data!G666-4,"")</f>
        <v/>
      </c>
      <c r="H666" s="9">
        <f>IF(Data!H666&gt;0,Data!H666-4,"")</f>
        <v/>
      </c>
      <c r="K666" s="7">
        <f>IF((MAX(A666,B666,C666,D666)-MIN(A666,B666,C666,D666))&gt;3,1,"")</f>
        <v/>
      </c>
      <c r="L666" s="7">
        <f>IF((MAX(E666,F666,G666,H666)-MIN(E666,F666,G666,H666))&gt;3,1,"")</f>
        <v/>
      </c>
      <c r="M666" s="4">
        <f>IF(COUNT(A666:D666)&gt;0,IF(COUNT(E666:H666)&gt;0,SUM(K666,L666),0),"")</f>
        <v/>
      </c>
    </row>
    <row r="667">
      <c r="A667" s="9">
        <f>IF(Data!A667&gt;0,Data!A667-4,"")</f>
        <v/>
      </c>
      <c r="B667" s="9">
        <f>IF(Data!B667&gt;0,Data!B667-4,"")</f>
        <v/>
      </c>
      <c r="C667" s="9">
        <f>IF(Data!C667&gt;0,Data!C667-4,"")</f>
        <v/>
      </c>
      <c r="D667" s="9">
        <f>IF(Data!D667&gt;0,Data!D667-4,"")</f>
        <v/>
      </c>
      <c r="E667" s="9">
        <f>IF(Data!E667&gt;0,Data!E667-4,"")</f>
        <v/>
      </c>
      <c r="F667" s="9">
        <f>IF(Data!F667&gt;0,Data!F667-4,"")</f>
        <v/>
      </c>
      <c r="G667" s="9">
        <f>IF(Data!G667&gt;0,Data!G667-4,"")</f>
        <v/>
      </c>
      <c r="H667" s="9">
        <f>IF(Data!H667&gt;0,Data!H667-4,"")</f>
        <v/>
      </c>
      <c r="K667" s="7">
        <f>IF((MAX(A667,B667,C667,D667)-MIN(A667,B667,C667,D667))&gt;3,1,"")</f>
        <v/>
      </c>
      <c r="L667" s="7">
        <f>IF((MAX(E667,F667,G667,H667)-MIN(E667,F667,G667,H667))&gt;3,1,"")</f>
        <v/>
      </c>
      <c r="M667" s="4">
        <f>IF(COUNT(A667:D667)&gt;0,IF(COUNT(E667:H667)&gt;0,SUM(K667,L667),0),"")</f>
        <v/>
      </c>
    </row>
    <row r="668">
      <c r="A668" s="9">
        <f>IF(Data!A668&gt;0,Data!A668-4,"")</f>
        <v/>
      </c>
      <c r="B668" s="9">
        <f>IF(Data!B668&gt;0,Data!B668-4,"")</f>
        <v/>
      </c>
      <c r="C668" s="9">
        <f>IF(Data!C668&gt;0,Data!C668-4,"")</f>
        <v/>
      </c>
      <c r="D668" s="9">
        <f>IF(Data!D668&gt;0,Data!D668-4,"")</f>
        <v/>
      </c>
      <c r="E668" s="9">
        <f>IF(Data!E668&gt;0,Data!E668-4,"")</f>
        <v/>
      </c>
      <c r="F668" s="9">
        <f>IF(Data!F668&gt;0,Data!F668-4,"")</f>
        <v/>
      </c>
      <c r="G668" s="9">
        <f>IF(Data!G668&gt;0,Data!G668-4,"")</f>
        <v/>
      </c>
      <c r="H668" s="9">
        <f>IF(Data!H668&gt;0,Data!H668-4,"")</f>
        <v/>
      </c>
      <c r="K668" s="7">
        <f>IF((MAX(A668,B668,C668,D668)-MIN(A668,B668,C668,D668))&gt;3,1,"")</f>
        <v/>
      </c>
      <c r="L668" s="7">
        <f>IF((MAX(E668,F668,G668,H668)-MIN(E668,F668,G668,H668))&gt;3,1,"")</f>
        <v/>
      </c>
      <c r="M668" s="4">
        <f>IF(COUNT(A668:D668)&gt;0,IF(COUNT(E668:H668)&gt;0,SUM(K668,L668),0),"")</f>
        <v/>
      </c>
    </row>
    <row r="669">
      <c r="A669" s="9">
        <f>IF(Data!A669&gt;0,Data!A669-4,"")</f>
        <v/>
      </c>
      <c r="B669" s="9">
        <f>IF(Data!B669&gt;0,Data!B669-4,"")</f>
        <v/>
      </c>
      <c r="C669" s="9">
        <f>IF(Data!C669&gt;0,Data!C669-4,"")</f>
        <v/>
      </c>
      <c r="D669" s="9">
        <f>IF(Data!D669&gt;0,Data!D669-4,"")</f>
        <v/>
      </c>
      <c r="E669" s="9">
        <f>IF(Data!E669&gt;0,Data!E669-4,"")</f>
        <v/>
      </c>
      <c r="F669" s="9">
        <f>IF(Data!F669&gt;0,Data!F669-4,"")</f>
        <v/>
      </c>
      <c r="G669" s="9">
        <f>IF(Data!G669&gt;0,Data!G669-4,"")</f>
        <v/>
      </c>
      <c r="H669" s="9">
        <f>IF(Data!H669&gt;0,Data!H669-4,"")</f>
        <v/>
      </c>
      <c r="K669" s="7">
        <f>IF((MAX(A669,B669,C669,D669)-MIN(A669,B669,C669,D669))&gt;3,1,"")</f>
        <v/>
      </c>
      <c r="L669" s="7">
        <f>IF((MAX(E669,F669,G669,H669)-MIN(E669,F669,G669,H669))&gt;3,1,"")</f>
        <v/>
      </c>
      <c r="M669" s="4">
        <f>IF(COUNT(A669:D669)&gt;0,IF(COUNT(E669:H669)&gt;0,SUM(K669,L669),0),"")</f>
        <v/>
      </c>
    </row>
    <row r="670">
      <c r="A670" s="9">
        <f>IF(Data!A670&gt;0,Data!A670-4,"")</f>
        <v/>
      </c>
      <c r="B670" s="9">
        <f>IF(Data!B670&gt;0,Data!B670-4,"")</f>
        <v/>
      </c>
      <c r="C670" s="9">
        <f>IF(Data!C670&gt;0,Data!C670-4,"")</f>
        <v/>
      </c>
      <c r="D670" s="9">
        <f>IF(Data!D670&gt;0,Data!D670-4,"")</f>
        <v/>
      </c>
      <c r="E670" s="9">
        <f>IF(Data!E670&gt;0,Data!E670-4,"")</f>
        <v/>
      </c>
      <c r="F670" s="9">
        <f>IF(Data!F670&gt;0,Data!F670-4,"")</f>
        <v/>
      </c>
      <c r="G670" s="9">
        <f>IF(Data!G670&gt;0,Data!G670-4,"")</f>
        <v/>
      </c>
      <c r="H670" s="9">
        <f>IF(Data!H670&gt;0,Data!H670-4,"")</f>
        <v/>
      </c>
      <c r="K670" s="7">
        <f>IF((MAX(A670,B670,C670,D670)-MIN(A670,B670,C670,D670))&gt;3,1,"")</f>
        <v/>
      </c>
      <c r="L670" s="7">
        <f>IF((MAX(E670,F670,G670,H670)-MIN(E670,F670,G670,H670))&gt;3,1,"")</f>
        <v/>
      </c>
      <c r="M670" s="4">
        <f>IF(COUNT(A670:D670)&gt;0,IF(COUNT(E670:H670)&gt;0,SUM(K670,L670),0),"")</f>
        <v/>
      </c>
    </row>
    <row r="671">
      <c r="A671" s="9">
        <f>IF(Data!A671&gt;0,Data!A671-4,"")</f>
        <v/>
      </c>
      <c r="B671" s="9">
        <f>IF(Data!B671&gt;0,Data!B671-4,"")</f>
        <v/>
      </c>
      <c r="C671" s="9">
        <f>IF(Data!C671&gt;0,Data!C671-4,"")</f>
        <v/>
      </c>
      <c r="D671" s="9">
        <f>IF(Data!D671&gt;0,Data!D671-4,"")</f>
        <v/>
      </c>
      <c r="E671" s="9">
        <f>IF(Data!E671&gt;0,Data!E671-4,"")</f>
        <v/>
      </c>
      <c r="F671" s="9">
        <f>IF(Data!F671&gt;0,Data!F671-4,"")</f>
        <v/>
      </c>
      <c r="G671" s="9">
        <f>IF(Data!G671&gt;0,Data!G671-4,"")</f>
        <v/>
      </c>
      <c r="H671" s="9">
        <f>IF(Data!H671&gt;0,Data!H671-4,"")</f>
        <v/>
      </c>
      <c r="K671" s="7">
        <f>IF((MAX(A671,B671,C671,D671)-MIN(A671,B671,C671,D671))&gt;3,1,"")</f>
        <v/>
      </c>
      <c r="L671" s="7">
        <f>IF((MAX(E671,F671,G671,H671)-MIN(E671,F671,G671,H671))&gt;3,1,"")</f>
        <v/>
      </c>
      <c r="M671" s="4">
        <f>IF(COUNT(A671:D671)&gt;0,IF(COUNT(E671:H671)&gt;0,SUM(K671,L671),0),"")</f>
        <v/>
      </c>
    </row>
    <row r="672">
      <c r="A672" s="9">
        <f>IF(Data!A672&gt;0,Data!A672-4,"")</f>
        <v/>
      </c>
      <c r="B672" s="9">
        <f>IF(Data!B672&gt;0,Data!B672-4,"")</f>
        <v/>
      </c>
      <c r="C672" s="9">
        <f>IF(Data!C672&gt;0,Data!C672-4,"")</f>
        <v/>
      </c>
      <c r="D672" s="9">
        <f>IF(Data!D672&gt;0,Data!D672-4,"")</f>
        <v/>
      </c>
      <c r="E672" s="9">
        <f>IF(Data!E672&gt;0,Data!E672-4,"")</f>
        <v/>
      </c>
      <c r="F672" s="9">
        <f>IF(Data!F672&gt;0,Data!F672-4,"")</f>
        <v/>
      </c>
      <c r="G672" s="9">
        <f>IF(Data!G672&gt;0,Data!G672-4,"")</f>
        <v/>
      </c>
      <c r="H672" s="9">
        <f>IF(Data!H672&gt;0,Data!H672-4,"")</f>
        <v/>
      </c>
      <c r="K672" s="7">
        <f>IF((MAX(A672,B672,C672,D672)-MIN(A672,B672,C672,D672))&gt;3,1,"")</f>
        <v/>
      </c>
      <c r="L672" s="7">
        <f>IF((MAX(E672,F672,G672,H672)-MIN(E672,F672,G672,H672))&gt;3,1,"")</f>
        <v/>
      </c>
      <c r="M672" s="4">
        <f>IF(COUNT(A672:D672)&gt;0,IF(COUNT(E672:H672)&gt;0,SUM(K672,L672),0),"")</f>
        <v/>
      </c>
    </row>
    <row r="673">
      <c r="A673" s="9">
        <f>IF(Data!A673&gt;0,Data!A673-4,"")</f>
        <v/>
      </c>
      <c r="B673" s="9">
        <f>IF(Data!B673&gt;0,Data!B673-4,"")</f>
        <v/>
      </c>
      <c r="C673" s="9">
        <f>IF(Data!C673&gt;0,Data!C673-4,"")</f>
        <v/>
      </c>
      <c r="D673" s="9">
        <f>IF(Data!D673&gt;0,Data!D673-4,"")</f>
        <v/>
      </c>
      <c r="E673" s="9">
        <f>IF(Data!E673&gt;0,Data!E673-4,"")</f>
        <v/>
      </c>
      <c r="F673" s="9">
        <f>IF(Data!F673&gt;0,Data!F673-4,"")</f>
        <v/>
      </c>
      <c r="G673" s="9">
        <f>IF(Data!G673&gt;0,Data!G673-4,"")</f>
        <v/>
      </c>
      <c r="H673" s="9">
        <f>IF(Data!H673&gt;0,Data!H673-4,"")</f>
        <v/>
      </c>
      <c r="K673" s="7">
        <f>IF((MAX(A673,B673,C673,D673)-MIN(A673,B673,C673,D673))&gt;3,1,"")</f>
        <v/>
      </c>
      <c r="L673" s="7">
        <f>IF((MAX(E673,F673,G673,H673)-MIN(E673,F673,G673,H673))&gt;3,1,"")</f>
        <v/>
      </c>
      <c r="M673" s="4">
        <f>IF(COUNT(A673:D673)&gt;0,IF(COUNT(E673:H673)&gt;0,SUM(K673,L673),0),"")</f>
        <v/>
      </c>
    </row>
    <row r="674">
      <c r="A674" s="9">
        <f>IF(Data!A674&gt;0,Data!A674-4,"")</f>
        <v/>
      </c>
      <c r="B674" s="9">
        <f>IF(Data!B674&gt;0,Data!B674-4,"")</f>
        <v/>
      </c>
      <c r="C674" s="9">
        <f>IF(Data!C674&gt;0,Data!C674-4,"")</f>
        <v/>
      </c>
      <c r="D674" s="9">
        <f>IF(Data!D674&gt;0,Data!D674-4,"")</f>
        <v/>
      </c>
      <c r="E674" s="9">
        <f>IF(Data!E674&gt;0,Data!E674-4,"")</f>
        <v/>
      </c>
      <c r="F674" s="9">
        <f>IF(Data!F674&gt;0,Data!F674-4,"")</f>
        <v/>
      </c>
      <c r="G674" s="9">
        <f>IF(Data!G674&gt;0,Data!G674-4,"")</f>
        <v/>
      </c>
      <c r="H674" s="9">
        <f>IF(Data!H674&gt;0,Data!H674-4,"")</f>
        <v/>
      </c>
      <c r="K674" s="7">
        <f>IF((MAX(A674,B674,C674,D674)-MIN(A674,B674,C674,D674))&gt;3,1,"")</f>
        <v/>
      </c>
      <c r="L674" s="7">
        <f>IF((MAX(E674,F674,G674,H674)-MIN(E674,F674,G674,H674))&gt;3,1,"")</f>
        <v/>
      </c>
      <c r="M674" s="4">
        <f>IF(COUNT(A674:D674)&gt;0,IF(COUNT(E674:H674)&gt;0,SUM(K674,L674),0),"")</f>
        <v/>
      </c>
    </row>
    <row r="675">
      <c r="A675" s="9">
        <f>IF(Data!A675&gt;0,Data!A675-4,"")</f>
        <v/>
      </c>
      <c r="B675" s="9">
        <f>IF(Data!B675&gt;0,Data!B675-4,"")</f>
        <v/>
      </c>
      <c r="C675" s="9">
        <f>IF(Data!C675&gt;0,Data!C675-4,"")</f>
        <v/>
      </c>
      <c r="D675" s="9">
        <f>IF(Data!D675&gt;0,Data!D675-4,"")</f>
        <v/>
      </c>
      <c r="E675" s="9">
        <f>IF(Data!E675&gt;0,Data!E675-4,"")</f>
        <v/>
      </c>
      <c r="F675" s="9">
        <f>IF(Data!F675&gt;0,Data!F675-4,"")</f>
        <v/>
      </c>
      <c r="G675" s="9">
        <f>IF(Data!G675&gt;0,Data!G675-4,"")</f>
        <v/>
      </c>
      <c r="H675" s="9">
        <f>IF(Data!H675&gt;0,Data!H675-4,"")</f>
        <v/>
      </c>
      <c r="K675" s="7">
        <f>IF((MAX(A675,B675,C675,D675)-MIN(A675,B675,C675,D675))&gt;3,1,"")</f>
        <v/>
      </c>
      <c r="L675" s="7">
        <f>IF((MAX(E675,F675,G675,H675)-MIN(E675,F675,G675,H675))&gt;3,1,"")</f>
        <v/>
      </c>
      <c r="M675" s="4">
        <f>IF(COUNT(A675:D675)&gt;0,IF(COUNT(E675:H675)&gt;0,SUM(K675,L675),0),"")</f>
        <v/>
      </c>
    </row>
    <row r="676">
      <c r="A676" s="9">
        <f>IF(Data!A676&gt;0,Data!A676-4,"")</f>
        <v/>
      </c>
      <c r="B676" s="9">
        <f>IF(Data!B676&gt;0,Data!B676-4,"")</f>
        <v/>
      </c>
      <c r="C676" s="9">
        <f>IF(Data!C676&gt;0,Data!C676-4,"")</f>
        <v/>
      </c>
      <c r="D676" s="9">
        <f>IF(Data!D676&gt;0,Data!D676-4,"")</f>
        <v/>
      </c>
      <c r="E676" s="9">
        <f>IF(Data!E676&gt;0,Data!E676-4,"")</f>
        <v/>
      </c>
      <c r="F676" s="9">
        <f>IF(Data!F676&gt;0,Data!F676-4,"")</f>
        <v/>
      </c>
      <c r="G676" s="9">
        <f>IF(Data!G676&gt;0,Data!G676-4,"")</f>
        <v/>
      </c>
      <c r="H676" s="9">
        <f>IF(Data!H676&gt;0,Data!H676-4,"")</f>
        <v/>
      </c>
      <c r="K676" s="7">
        <f>IF((MAX(A676,B676,C676,D676)-MIN(A676,B676,C676,D676))&gt;3,1,"")</f>
        <v/>
      </c>
      <c r="L676" s="7">
        <f>IF((MAX(E676,F676,G676,H676)-MIN(E676,F676,G676,H676))&gt;3,1,"")</f>
        <v/>
      </c>
      <c r="M676" s="4">
        <f>IF(COUNT(A676:D676)&gt;0,IF(COUNT(E676:H676)&gt;0,SUM(K676,L676),0),"")</f>
        <v/>
      </c>
    </row>
    <row r="677">
      <c r="A677" s="9">
        <f>IF(Data!A677&gt;0,Data!A677-4,"")</f>
        <v/>
      </c>
      <c r="B677" s="9">
        <f>IF(Data!B677&gt;0,Data!B677-4,"")</f>
        <v/>
      </c>
      <c r="C677" s="9">
        <f>IF(Data!C677&gt;0,Data!C677-4,"")</f>
        <v/>
      </c>
      <c r="D677" s="9">
        <f>IF(Data!D677&gt;0,Data!D677-4,"")</f>
        <v/>
      </c>
      <c r="E677" s="9">
        <f>IF(Data!E677&gt;0,Data!E677-4,"")</f>
        <v/>
      </c>
      <c r="F677" s="9">
        <f>IF(Data!F677&gt;0,Data!F677-4,"")</f>
        <v/>
      </c>
      <c r="G677" s="9">
        <f>IF(Data!G677&gt;0,Data!G677-4,"")</f>
        <v/>
      </c>
      <c r="H677" s="9">
        <f>IF(Data!H677&gt;0,Data!H677-4,"")</f>
        <v/>
      </c>
      <c r="K677" s="7">
        <f>IF((MAX(A677,B677,C677,D677)-MIN(A677,B677,C677,D677))&gt;3,1,"")</f>
        <v/>
      </c>
      <c r="L677" s="7">
        <f>IF((MAX(E677,F677,G677,H677)-MIN(E677,F677,G677,H677))&gt;3,1,"")</f>
        <v/>
      </c>
      <c r="M677" s="4">
        <f>IF(COUNT(A677:D677)&gt;0,IF(COUNT(E677:H677)&gt;0,SUM(K677,L677),0),"")</f>
        <v/>
      </c>
    </row>
    <row r="678">
      <c r="A678" s="9">
        <f>IF(Data!A678&gt;0,Data!A678-4,"")</f>
        <v/>
      </c>
      <c r="B678" s="9">
        <f>IF(Data!B678&gt;0,Data!B678-4,"")</f>
        <v/>
      </c>
      <c r="C678" s="9">
        <f>IF(Data!C678&gt;0,Data!C678-4,"")</f>
        <v/>
      </c>
      <c r="D678" s="9">
        <f>IF(Data!D678&gt;0,Data!D678-4,"")</f>
        <v/>
      </c>
      <c r="E678" s="9">
        <f>IF(Data!E678&gt;0,Data!E678-4,"")</f>
        <v/>
      </c>
      <c r="F678" s="9">
        <f>IF(Data!F678&gt;0,Data!F678-4,"")</f>
        <v/>
      </c>
      <c r="G678" s="9">
        <f>IF(Data!G678&gt;0,Data!G678-4,"")</f>
        <v/>
      </c>
      <c r="H678" s="9">
        <f>IF(Data!H678&gt;0,Data!H678-4,"")</f>
        <v/>
      </c>
      <c r="K678" s="7">
        <f>IF((MAX(A678,B678,C678,D678)-MIN(A678,B678,C678,D678))&gt;3,1,"")</f>
        <v/>
      </c>
      <c r="L678" s="7">
        <f>IF((MAX(E678,F678,G678,H678)-MIN(E678,F678,G678,H678))&gt;3,1,"")</f>
        <v/>
      </c>
      <c r="M678" s="4">
        <f>IF(COUNT(A678:D678)&gt;0,IF(COUNT(E678:H678)&gt;0,SUM(K678,L678),0),"")</f>
        <v/>
      </c>
    </row>
    <row r="679">
      <c r="A679" s="9">
        <f>IF(Data!A679&gt;0,Data!A679-4,"")</f>
        <v/>
      </c>
      <c r="B679" s="9">
        <f>IF(Data!B679&gt;0,Data!B679-4,"")</f>
        <v/>
      </c>
      <c r="C679" s="9">
        <f>IF(Data!C679&gt;0,Data!C679-4,"")</f>
        <v/>
      </c>
      <c r="D679" s="9">
        <f>IF(Data!D679&gt;0,Data!D679-4,"")</f>
        <v/>
      </c>
      <c r="E679" s="9">
        <f>IF(Data!E679&gt;0,Data!E679-4,"")</f>
        <v/>
      </c>
      <c r="F679" s="9">
        <f>IF(Data!F679&gt;0,Data!F679-4,"")</f>
        <v/>
      </c>
      <c r="G679" s="9">
        <f>IF(Data!G679&gt;0,Data!G679-4,"")</f>
        <v/>
      </c>
      <c r="H679" s="9">
        <f>IF(Data!H679&gt;0,Data!H679-4,"")</f>
        <v/>
      </c>
      <c r="K679" s="7">
        <f>IF((MAX(A679,B679,C679,D679)-MIN(A679,B679,C679,D679))&gt;3,1,"")</f>
        <v/>
      </c>
      <c r="L679" s="7">
        <f>IF((MAX(E679,F679,G679,H679)-MIN(E679,F679,G679,H679))&gt;3,1,"")</f>
        <v/>
      </c>
      <c r="M679" s="4">
        <f>IF(COUNT(A679:D679)&gt;0,IF(COUNT(E679:H679)&gt;0,SUM(K679,L679),0),"")</f>
        <v/>
      </c>
    </row>
    <row r="680">
      <c r="A680" s="9">
        <f>IF(Data!A680&gt;0,Data!A680-4,"")</f>
        <v/>
      </c>
      <c r="B680" s="9">
        <f>IF(Data!B680&gt;0,Data!B680-4,"")</f>
        <v/>
      </c>
      <c r="C680" s="9">
        <f>IF(Data!C680&gt;0,Data!C680-4,"")</f>
        <v/>
      </c>
      <c r="D680" s="9">
        <f>IF(Data!D680&gt;0,Data!D680-4,"")</f>
        <v/>
      </c>
      <c r="E680" s="9">
        <f>IF(Data!E680&gt;0,Data!E680-4,"")</f>
        <v/>
      </c>
      <c r="F680" s="9">
        <f>IF(Data!F680&gt;0,Data!F680-4,"")</f>
        <v/>
      </c>
      <c r="G680" s="9">
        <f>IF(Data!G680&gt;0,Data!G680-4,"")</f>
        <v/>
      </c>
      <c r="H680" s="9">
        <f>IF(Data!H680&gt;0,Data!H680-4,"")</f>
        <v/>
      </c>
      <c r="K680" s="7">
        <f>IF((MAX(A680,B680,C680,D680)-MIN(A680,B680,C680,D680))&gt;3,1,"")</f>
        <v/>
      </c>
      <c r="L680" s="7">
        <f>IF((MAX(E680,F680,G680,H680)-MIN(E680,F680,G680,H680))&gt;3,1,"")</f>
        <v/>
      </c>
      <c r="M680" s="4">
        <f>IF(COUNT(A680:D680)&gt;0,IF(COUNT(E680:H680)&gt;0,SUM(K680,L680),0),"")</f>
        <v/>
      </c>
    </row>
    <row r="681">
      <c r="A681" s="9">
        <f>IF(Data!A681&gt;0,Data!A681-4,"")</f>
        <v/>
      </c>
      <c r="B681" s="9">
        <f>IF(Data!B681&gt;0,Data!B681-4,"")</f>
        <v/>
      </c>
      <c r="C681" s="9">
        <f>IF(Data!C681&gt;0,Data!C681-4,"")</f>
        <v/>
      </c>
      <c r="D681" s="9">
        <f>IF(Data!D681&gt;0,Data!D681-4,"")</f>
        <v/>
      </c>
      <c r="E681" s="9">
        <f>IF(Data!E681&gt;0,Data!E681-4,"")</f>
        <v/>
      </c>
      <c r="F681" s="9">
        <f>IF(Data!F681&gt;0,Data!F681-4,"")</f>
        <v/>
      </c>
      <c r="G681" s="9">
        <f>IF(Data!G681&gt;0,Data!G681-4,"")</f>
        <v/>
      </c>
      <c r="H681" s="9">
        <f>IF(Data!H681&gt;0,Data!H681-4,"")</f>
        <v/>
      </c>
      <c r="K681" s="7">
        <f>IF((MAX(A681,B681,C681,D681)-MIN(A681,B681,C681,D681))&gt;3,1,"")</f>
        <v/>
      </c>
      <c r="L681" s="7">
        <f>IF((MAX(E681,F681,G681,H681)-MIN(E681,F681,G681,H681))&gt;3,1,"")</f>
        <v/>
      </c>
      <c r="M681" s="4">
        <f>IF(COUNT(A681:D681)&gt;0,IF(COUNT(E681:H681)&gt;0,SUM(K681,L681),0),"")</f>
        <v/>
      </c>
    </row>
    <row r="682">
      <c r="A682" s="9">
        <f>IF(Data!A682&gt;0,Data!A682-4,"")</f>
        <v/>
      </c>
      <c r="B682" s="9">
        <f>IF(Data!B682&gt;0,Data!B682-4,"")</f>
        <v/>
      </c>
      <c r="C682" s="9">
        <f>IF(Data!C682&gt;0,Data!C682-4,"")</f>
        <v/>
      </c>
      <c r="D682" s="9">
        <f>IF(Data!D682&gt;0,Data!D682-4,"")</f>
        <v/>
      </c>
      <c r="E682" s="9">
        <f>IF(Data!E682&gt;0,Data!E682-4,"")</f>
        <v/>
      </c>
      <c r="F682" s="9">
        <f>IF(Data!F682&gt;0,Data!F682-4,"")</f>
        <v/>
      </c>
      <c r="G682" s="9">
        <f>IF(Data!G682&gt;0,Data!G682-4,"")</f>
        <v/>
      </c>
      <c r="H682" s="9">
        <f>IF(Data!H682&gt;0,Data!H682-4,"")</f>
        <v/>
      </c>
      <c r="K682" s="7">
        <f>IF((MAX(A682,B682,C682,D682)-MIN(A682,B682,C682,D682))&gt;3,1,"")</f>
        <v/>
      </c>
      <c r="L682" s="7">
        <f>IF((MAX(E682,F682,G682,H682)-MIN(E682,F682,G682,H682))&gt;3,1,"")</f>
        <v/>
      </c>
      <c r="M682" s="4">
        <f>IF(COUNT(A682:D682)&gt;0,IF(COUNT(E682:H682)&gt;0,SUM(K682,L682),0),"")</f>
        <v/>
      </c>
    </row>
    <row r="683">
      <c r="A683" s="9">
        <f>IF(Data!A683&gt;0,Data!A683-4,"")</f>
        <v/>
      </c>
      <c r="B683" s="9">
        <f>IF(Data!B683&gt;0,Data!B683-4,"")</f>
        <v/>
      </c>
      <c r="C683" s="9">
        <f>IF(Data!C683&gt;0,Data!C683-4,"")</f>
        <v/>
      </c>
      <c r="D683" s="9">
        <f>IF(Data!D683&gt;0,Data!D683-4,"")</f>
        <v/>
      </c>
      <c r="E683" s="9">
        <f>IF(Data!E683&gt;0,Data!E683-4,"")</f>
        <v/>
      </c>
      <c r="F683" s="9">
        <f>IF(Data!F683&gt;0,Data!F683-4,"")</f>
        <v/>
      </c>
      <c r="G683" s="9">
        <f>IF(Data!G683&gt;0,Data!G683-4,"")</f>
        <v/>
      </c>
      <c r="H683" s="9">
        <f>IF(Data!H683&gt;0,Data!H683-4,"")</f>
        <v/>
      </c>
      <c r="K683" s="7">
        <f>IF((MAX(A683,B683,C683,D683)-MIN(A683,B683,C683,D683))&gt;3,1,"")</f>
        <v/>
      </c>
      <c r="L683" s="7">
        <f>IF((MAX(E683,F683,G683,H683)-MIN(E683,F683,G683,H683))&gt;3,1,"")</f>
        <v/>
      </c>
      <c r="M683" s="4">
        <f>IF(COUNT(A683:D683)&gt;0,IF(COUNT(E683:H683)&gt;0,SUM(K683,L683),0),"")</f>
        <v/>
      </c>
    </row>
    <row r="684">
      <c r="A684" s="9">
        <f>IF(Data!A684&gt;0,Data!A684-4,"")</f>
        <v/>
      </c>
      <c r="B684" s="9">
        <f>IF(Data!B684&gt;0,Data!B684-4,"")</f>
        <v/>
      </c>
      <c r="C684" s="9">
        <f>IF(Data!C684&gt;0,Data!C684-4,"")</f>
        <v/>
      </c>
      <c r="D684" s="9">
        <f>IF(Data!D684&gt;0,Data!D684-4,"")</f>
        <v/>
      </c>
      <c r="E684" s="9">
        <f>IF(Data!E684&gt;0,Data!E684-4,"")</f>
        <v/>
      </c>
      <c r="F684" s="9">
        <f>IF(Data!F684&gt;0,Data!F684-4,"")</f>
        <v/>
      </c>
      <c r="G684" s="9">
        <f>IF(Data!G684&gt;0,Data!G684-4,"")</f>
        <v/>
      </c>
      <c r="H684" s="9">
        <f>IF(Data!H684&gt;0,Data!H684-4,"")</f>
        <v/>
      </c>
      <c r="K684" s="7">
        <f>IF((MAX(A684,B684,C684,D684)-MIN(A684,B684,C684,D684))&gt;3,1,"")</f>
        <v/>
      </c>
      <c r="L684" s="7">
        <f>IF((MAX(E684,F684,G684,H684)-MIN(E684,F684,G684,H684))&gt;3,1,"")</f>
        <v/>
      </c>
      <c r="M684" s="4">
        <f>IF(COUNT(A684:D684)&gt;0,IF(COUNT(E684:H684)&gt;0,SUM(K684,L684),0),"")</f>
        <v/>
      </c>
    </row>
    <row r="685">
      <c r="A685" s="9">
        <f>IF(Data!A685&gt;0,Data!A685-4,"")</f>
        <v/>
      </c>
      <c r="B685" s="9">
        <f>IF(Data!B685&gt;0,Data!B685-4,"")</f>
        <v/>
      </c>
      <c r="C685" s="9">
        <f>IF(Data!C685&gt;0,Data!C685-4,"")</f>
        <v/>
      </c>
      <c r="D685" s="9">
        <f>IF(Data!D685&gt;0,Data!D685-4,"")</f>
        <v/>
      </c>
      <c r="E685" s="9">
        <f>IF(Data!E685&gt;0,Data!E685-4,"")</f>
        <v/>
      </c>
      <c r="F685" s="9">
        <f>IF(Data!F685&gt;0,Data!F685-4,"")</f>
        <v/>
      </c>
      <c r="G685" s="9">
        <f>IF(Data!G685&gt;0,Data!G685-4,"")</f>
        <v/>
      </c>
      <c r="H685" s="9">
        <f>IF(Data!H685&gt;0,Data!H685-4,"")</f>
        <v/>
      </c>
      <c r="K685" s="7">
        <f>IF((MAX(A685,B685,C685,D685)-MIN(A685,B685,C685,D685))&gt;3,1,"")</f>
        <v/>
      </c>
      <c r="L685" s="7">
        <f>IF((MAX(E685,F685,G685,H685)-MIN(E685,F685,G685,H685))&gt;3,1,"")</f>
        <v/>
      </c>
      <c r="M685" s="4">
        <f>IF(COUNT(A685:D685)&gt;0,IF(COUNT(E685:H685)&gt;0,SUM(K685,L685),0),"")</f>
        <v/>
      </c>
    </row>
    <row r="686">
      <c r="A686" s="9">
        <f>IF(Data!A686&gt;0,Data!A686-4,"")</f>
        <v/>
      </c>
      <c r="B686" s="9">
        <f>IF(Data!B686&gt;0,Data!B686-4,"")</f>
        <v/>
      </c>
      <c r="C686" s="9">
        <f>IF(Data!C686&gt;0,Data!C686-4,"")</f>
        <v/>
      </c>
      <c r="D686" s="9">
        <f>IF(Data!D686&gt;0,Data!D686-4,"")</f>
        <v/>
      </c>
      <c r="E686" s="9">
        <f>IF(Data!E686&gt;0,Data!E686-4,"")</f>
        <v/>
      </c>
      <c r="F686" s="9">
        <f>IF(Data!F686&gt;0,Data!F686-4,"")</f>
        <v/>
      </c>
      <c r="G686" s="9">
        <f>IF(Data!G686&gt;0,Data!G686-4,"")</f>
        <v/>
      </c>
      <c r="H686" s="9">
        <f>IF(Data!H686&gt;0,Data!H686-4,"")</f>
        <v/>
      </c>
      <c r="K686" s="7">
        <f>IF((MAX(A686,B686,C686,D686)-MIN(A686,B686,C686,D686))&gt;3,1,"")</f>
        <v/>
      </c>
      <c r="L686" s="7">
        <f>IF((MAX(E686,F686,G686,H686)-MIN(E686,F686,G686,H686))&gt;3,1,"")</f>
        <v/>
      </c>
      <c r="M686" s="4">
        <f>IF(COUNT(A686:D686)&gt;0,IF(COUNT(E686:H686)&gt;0,SUM(K686,L686),0),"")</f>
        <v/>
      </c>
    </row>
    <row r="687">
      <c r="A687" s="9">
        <f>IF(Data!A687&gt;0,Data!A687-4,"")</f>
        <v/>
      </c>
      <c r="B687" s="9">
        <f>IF(Data!B687&gt;0,Data!B687-4,"")</f>
        <v/>
      </c>
      <c r="C687" s="9">
        <f>IF(Data!C687&gt;0,Data!C687-4,"")</f>
        <v/>
      </c>
      <c r="D687" s="9">
        <f>IF(Data!D687&gt;0,Data!D687-4,"")</f>
        <v/>
      </c>
      <c r="E687" s="9">
        <f>IF(Data!E687&gt;0,Data!E687-4,"")</f>
        <v/>
      </c>
      <c r="F687" s="9">
        <f>IF(Data!F687&gt;0,Data!F687-4,"")</f>
        <v/>
      </c>
      <c r="G687" s="9">
        <f>IF(Data!G687&gt;0,Data!G687-4,"")</f>
        <v/>
      </c>
      <c r="H687" s="9">
        <f>IF(Data!H687&gt;0,Data!H687-4,"")</f>
        <v/>
      </c>
      <c r="K687" s="7">
        <f>IF((MAX(A687,B687,C687,D687)-MIN(A687,B687,C687,D687))&gt;3,1,"")</f>
        <v/>
      </c>
      <c r="L687" s="7">
        <f>IF((MAX(E687,F687,G687,H687)-MIN(E687,F687,G687,H687))&gt;3,1,"")</f>
        <v/>
      </c>
      <c r="M687" s="4">
        <f>IF(COUNT(A687:D687)&gt;0,IF(COUNT(E687:H687)&gt;0,SUM(K687,L687),0),"")</f>
        <v/>
      </c>
    </row>
    <row r="688">
      <c r="A688" s="9">
        <f>IF(Data!A688&gt;0,Data!A688-4,"")</f>
        <v/>
      </c>
      <c r="B688" s="9">
        <f>IF(Data!B688&gt;0,Data!B688-4,"")</f>
        <v/>
      </c>
      <c r="C688" s="9">
        <f>IF(Data!C688&gt;0,Data!C688-4,"")</f>
        <v/>
      </c>
      <c r="D688" s="9">
        <f>IF(Data!D688&gt;0,Data!D688-4,"")</f>
        <v/>
      </c>
      <c r="E688" s="9">
        <f>IF(Data!E688&gt;0,Data!E688-4,"")</f>
        <v/>
      </c>
      <c r="F688" s="9">
        <f>IF(Data!F688&gt;0,Data!F688-4,"")</f>
        <v/>
      </c>
      <c r="G688" s="9">
        <f>IF(Data!G688&gt;0,Data!G688-4,"")</f>
        <v/>
      </c>
      <c r="H688" s="9">
        <f>IF(Data!H688&gt;0,Data!H688-4,"")</f>
        <v/>
      </c>
      <c r="K688" s="7">
        <f>IF((MAX(A688,B688,C688,D688)-MIN(A688,B688,C688,D688))&gt;3,1,"")</f>
        <v/>
      </c>
      <c r="L688" s="7">
        <f>IF((MAX(E688,F688,G688,H688)-MIN(E688,F688,G688,H688))&gt;3,1,"")</f>
        <v/>
      </c>
      <c r="M688" s="4">
        <f>IF(COUNT(A688:D688)&gt;0,IF(COUNT(E688:H688)&gt;0,SUM(K688,L688),0),"")</f>
        <v/>
      </c>
    </row>
    <row r="689">
      <c r="A689" s="9">
        <f>IF(Data!A689&gt;0,Data!A689-4,"")</f>
        <v/>
      </c>
      <c r="B689" s="9">
        <f>IF(Data!B689&gt;0,Data!B689-4,"")</f>
        <v/>
      </c>
      <c r="C689" s="9">
        <f>IF(Data!C689&gt;0,Data!C689-4,"")</f>
        <v/>
      </c>
      <c r="D689" s="9">
        <f>IF(Data!D689&gt;0,Data!D689-4,"")</f>
        <v/>
      </c>
      <c r="E689" s="9">
        <f>IF(Data!E689&gt;0,Data!E689-4,"")</f>
        <v/>
      </c>
      <c r="F689" s="9">
        <f>IF(Data!F689&gt;0,Data!F689-4,"")</f>
        <v/>
      </c>
      <c r="G689" s="9">
        <f>IF(Data!G689&gt;0,Data!G689-4,"")</f>
        <v/>
      </c>
      <c r="H689" s="9">
        <f>IF(Data!H689&gt;0,Data!H689-4,"")</f>
        <v/>
      </c>
      <c r="K689" s="7">
        <f>IF((MAX(A689,B689,C689,D689)-MIN(A689,B689,C689,D689))&gt;3,1,"")</f>
        <v/>
      </c>
      <c r="L689" s="7">
        <f>IF((MAX(E689,F689,G689,H689)-MIN(E689,F689,G689,H689))&gt;3,1,"")</f>
        <v/>
      </c>
      <c r="M689" s="4">
        <f>IF(COUNT(A689:D689)&gt;0,IF(COUNT(E689:H689)&gt;0,SUM(K689,L689),0),"")</f>
        <v/>
      </c>
    </row>
    <row r="690">
      <c r="A690" s="9">
        <f>IF(Data!A690&gt;0,Data!A690-4,"")</f>
        <v/>
      </c>
      <c r="B690" s="9">
        <f>IF(Data!B690&gt;0,Data!B690-4,"")</f>
        <v/>
      </c>
      <c r="C690" s="9">
        <f>IF(Data!C690&gt;0,Data!C690-4,"")</f>
        <v/>
      </c>
      <c r="D690" s="9">
        <f>IF(Data!D690&gt;0,Data!D690-4,"")</f>
        <v/>
      </c>
      <c r="E690" s="9">
        <f>IF(Data!E690&gt;0,Data!E690-4,"")</f>
        <v/>
      </c>
      <c r="F690" s="9">
        <f>IF(Data!F690&gt;0,Data!F690-4,"")</f>
        <v/>
      </c>
      <c r="G690" s="9">
        <f>IF(Data!G690&gt;0,Data!G690-4,"")</f>
        <v/>
      </c>
      <c r="H690" s="9">
        <f>IF(Data!H690&gt;0,Data!H690-4,"")</f>
        <v/>
      </c>
      <c r="K690" s="7">
        <f>IF((MAX(A690,B690,C690,D690)-MIN(A690,B690,C690,D690))&gt;3,1,"")</f>
        <v/>
      </c>
      <c r="L690" s="7">
        <f>IF((MAX(E690,F690,G690,H690)-MIN(E690,F690,G690,H690))&gt;3,1,"")</f>
        <v/>
      </c>
      <c r="M690" s="4">
        <f>IF(COUNT(A690:D690)&gt;0,IF(COUNT(E690:H690)&gt;0,SUM(K690,L690),0),"")</f>
        <v/>
      </c>
    </row>
    <row r="691">
      <c r="A691" s="9">
        <f>IF(Data!A691&gt;0,Data!A691-4,"")</f>
        <v/>
      </c>
      <c r="B691" s="9">
        <f>IF(Data!B691&gt;0,Data!B691-4,"")</f>
        <v/>
      </c>
      <c r="C691" s="9">
        <f>IF(Data!C691&gt;0,Data!C691-4,"")</f>
        <v/>
      </c>
      <c r="D691" s="9">
        <f>IF(Data!D691&gt;0,Data!D691-4,"")</f>
        <v/>
      </c>
      <c r="E691" s="9">
        <f>IF(Data!E691&gt;0,Data!E691-4,"")</f>
        <v/>
      </c>
      <c r="F691" s="9">
        <f>IF(Data!F691&gt;0,Data!F691-4,"")</f>
        <v/>
      </c>
      <c r="G691" s="9">
        <f>IF(Data!G691&gt;0,Data!G691-4,"")</f>
        <v/>
      </c>
      <c r="H691" s="9">
        <f>IF(Data!H691&gt;0,Data!H691-4,"")</f>
        <v/>
      </c>
      <c r="K691" s="7">
        <f>IF((MAX(A691,B691,C691,D691)-MIN(A691,B691,C691,D691))&gt;3,1,"")</f>
        <v/>
      </c>
      <c r="L691" s="7">
        <f>IF((MAX(E691,F691,G691,H691)-MIN(E691,F691,G691,H691))&gt;3,1,"")</f>
        <v/>
      </c>
      <c r="M691" s="4">
        <f>IF(COUNT(A691:D691)&gt;0,IF(COUNT(E691:H691)&gt;0,SUM(K691,L691),0),"")</f>
        <v/>
      </c>
    </row>
    <row r="692">
      <c r="A692" s="9">
        <f>IF(Data!A692&gt;0,Data!A692-4,"")</f>
        <v/>
      </c>
      <c r="B692" s="9">
        <f>IF(Data!B692&gt;0,Data!B692-4,"")</f>
        <v/>
      </c>
      <c r="C692" s="9">
        <f>IF(Data!C692&gt;0,Data!C692-4,"")</f>
        <v/>
      </c>
      <c r="D692" s="9">
        <f>IF(Data!D692&gt;0,Data!D692-4,"")</f>
        <v/>
      </c>
      <c r="E692" s="9">
        <f>IF(Data!E692&gt;0,Data!E692-4,"")</f>
        <v/>
      </c>
      <c r="F692" s="9">
        <f>IF(Data!F692&gt;0,Data!F692-4,"")</f>
        <v/>
      </c>
      <c r="G692" s="9">
        <f>IF(Data!G692&gt;0,Data!G692-4,"")</f>
        <v/>
      </c>
      <c r="H692" s="9">
        <f>IF(Data!H692&gt;0,Data!H692-4,"")</f>
        <v/>
      </c>
      <c r="K692" s="7">
        <f>IF((MAX(A692,B692,C692,D692)-MIN(A692,B692,C692,D692))&gt;3,1,"")</f>
        <v/>
      </c>
      <c r="L692" s="7">
        <f>IF((MAX(E692,F692,G692,H692)-MIN(E692,F692,G692,H692))&gt;3,1,"")</f>
        <v/>
      </c>
      <c r="M692" s="4">
        <f>IF(COUNT(A692:D692)&gt;0,IF(COUNT(E692:H692)&gt;0,SUM(K692,L692),0),"")</f>
        <v/>
      </c>
    </row>
    <row r="693">
      <c r="A693" s="9">
        <f>IF(Data!A693&gt;0,Data!A693-4,"")</f>
        <v/>
      </c>
      <c r="B693" s="9">
        <f>IF(Data!B693&gt;0,Data!B693-4,"")</f>
        <v/>
      </c>
      <c r="C693" s="9">
        <f>IF(Data!C693&gt;0,Data!C693-4,"")</f>
        <v/>
      </c>
      <c r="D693" s="9">
        <f>IF(Data!D693&gt;0,Data!D693-4,"")</f>
        <v/>
      </c>
      <c r="E693" s="9">
        <f>IF(Data!E693&gt;0,Data!E693-4,"")</f>
        <v/>
      </c>
      <c r="F693" s="9">
        <f>IF(Data!F693&gt;0,Data!F693-4,"")</f>
        <v/>
      </c>
      <c r="G693" s="9">
        <f>IF(Data!G693&gt;0,Data!G693-4,"")</f>
        <v/>
      </c>
      <c r="H693" s="9">
        <f>IF(Data!H693&gt;0,Data!H693-4,"")</f>
        <v/>
      </c>
      <c r="K693" s="7">
        <f>IF((MAX(A693,B693,C693,D693)-MIN(A693,B693,C693,D693))&gt;3,1,"")</f>
        <v/>
      </c>
      <c r="L693" s="7">
        <f>IF((MAX(E693,F693,G693,H693)-MIN(E693,F693,G693,H693))&gt;3,1,"")</f>
        <v/>
      </c>
      <c r="M693" s="4">
        <f>IF(COUNT(A693:D693)&gt;0,IF(COUNT(E693:H693)&gt;0,SUM(K693,L693),0),"")</f>
        <v/>
      </c>
    </row>
    <row r="694">
      <c r="A694" s="9">
        <f>IF(Data!A694&gt;0,Data!A694-4,"")</f>
        <v/>
      </c>
      <c r="B694" s="9">
        <f>IF(Data!B694&gt;0,Data!B694-4,"")</f>
        <v/>
      </c>
      <c r="C694" s="9">
        <f>IF(Data!C694&gt;0,Data!C694-4,"")</f>
        <v/>
      </c>
      <c r="D694" s="9">
        <f>IF(Data!D694&gt;0,Data!D694-4,"")</f>
        <v/>
      </c>
      <c r="E694" s="9">
        <f>IF(Data!E694&gt;0,Data!E694-4,"")</f>
        <v/>
      </c>
      <c r="F694" s="9">
        <f>IF(Data!F694&gt;0,Data!F694-4,"")</f>
        <v/>
      </c>
      <c r="G694" s="9">
        <f>IF(Data!G694&gt;0,Data!G694-4,"")</f>
        <v/>
      </c>
      <c r="H694" s="9">
        <f>IF(Data!H694&gt;0,Data!H694-4,"")</f>
        <v/>
      </c>
      <c r="K694" s="7">
        <f>IF((MAX(A694,B694,C694,D694)-MIN(A694,B694,C694,D694))&gt;3,1,"")</f>
        <v/>
      </c>
      <c r="L694" s="7">
        <f>IF((MAX(E694,F694,G694,H694)-MIN(E694,F694,G694,H694))&gt;3,1,"")</f>
        <v/>
      </c>
      <c r="M694" s="4">
        <f>IF(COUNT(A694:D694)&gt;0,IF(COUNT(E694:H694)&gt;0,SUM(K694,L694),0),"")</f>
        <v/>
      </c>
    </row>
    <row r="695">
      <c r="A695" s="9">
        <f>IF(Data!A695&gt;0,Data!A695-4,"")</f>
        <v/>
      </c>
      <c r="B695" s="9">
        <f>IF(Data!B695&gt;0,Data!B695-4,"")</f>
        <v/>
      </c>
      <c r="C695" s="9">
        <f>IF(Data!C695&gt;0,Data!C695-4,"")</f>
        <v/>
      </c>
      <c r="D695" s="9">
        <f>IF(Data!D695&gt;0,Data!D695-4,"")</f>
        <v/>
      </c>
      <c r="E695" s="9">
        <f>IF(Data!E695&gt;0,Data!E695-4,"")</f>
        <v/>
      </c>
      <c r="F695" s="9">
        <f>IF(Data!F695&gt;0,Data!F695-4,"")</f>
        <v/>
      </c>
      <c r="G695" s="9">
        <f>IF(Data!G695&gt;0,Data!G695-4,"")</f>
        <v/>
      </c>
      <c r="H695" s="9">
        <f>IF(Data!H695&gt;0,Data!H695-4,"")</f>
        <v/>
      </c>
      <c r="K695" s="7">
        <f>IF((MAX(A695,B695,C695,D695)-MIN(A695,B695,C695,D695))&gt;3,1,"")</f>
        <v/>
      </c>
      <c r="L695" s="7">
        <f>IF((MAX(E695,F695,G695,H695)-MIN(E695,F695,G695,H695))&gt;3,1,"")</f>
        <v/>
      </c>
      <c r="M695" s="4">
        <f>IF(COUNT(A695:D695)&gt;0,IF(COUNT(E695:H695)&gt;0,SUM(K695,L695),0),"")</f>
        <v/>
      </c>
    </row>
    <row r="696">
      <c r="A696" s="9">
        <f>IF(Data!A696&gt;0,Data!A696-4,"")</f>
        <v/>
      </c>
      <c r="B696" s="9">
        <f>IF(Data!B696&gt;0,Data!B696-4,"")</f>
        <v/>
      </c>
      <c r="C696" s="9">
        <f>IF(Data!C696&gt;0,Data!C696-4,"")</f>
        <v/>
      </c>
      <c r="D696" s="9">
        <f>IF(Data!D696&gt;0,Data!D696-4,"")</f>
        <v/>
      </c>
      <c r="E696" s="9">
        <f>IF(Data!E696&gt;0,Data!E696-4,"")</f>
        <v/>
      </c>
      <c r="F696" s="9">
        <f>IF(Data!F696&gt;0,Data!F696-4,"")</f>
        <v/>
      </c>
      <c r="G696" s="9">
        <f>IF(Data!G696&gt;0,Data!G696-4,"")</f>
        <v/>
      </c>
      <c r="H696" s="9">
        <f>IF(Data!H696&gt;0,Data!H696-4,"")</f>
        <v/>
      </c>
      <c r="K696" s="7">
        <f>IF((MAX(A696,B696,C696,D696)-MIN(A696,B696,C696,D696))&gt;3,1,"")</f>
        <v/>
      </c>
      <c r="L696" s="7">
        <f>IF((MAX(E696,F696,G696,H696)-MIN(E696,F696,G696,H696))&gt;3,1,"")</f>
        <v/>
      </c>
      <c r="M696" s="4">
        <f>IF(COUNT(A696:D696)&gt;0,IF(COUNT(E696:H696)&gt;0,SUM(K696,L696),0),"")</f>
        <v/>
      </c>
    </row>
    <row r="697">
      <c r="A697" s="9">
        <f>IF(Data!A697&gt;0,Data!A697-4,"")</f>
        <v/>
      </c>
      <c r="B697" s="9">
        <f>IF(Data!B697&gt;0,Data!B697-4,"")</f>
        <v/>
      </c>
      <c r="C697" s="9">
        <f>IF(Data!C697&gt;0,Data!C697-4,"")</f>
        <v/>
      </c>
      <c r="D697" s="9">
        <f>IF(Data!D697&gt;0,Data!D697-4,"")</f>
        <v/>
      </c>
      <c r="E697" s="9">
        <f>IF(Data!E697&gt;0,Data!E697-4,"")</f>
        <v/>
      </c>
      <c r="F697" s="9">
        <f>IF(Data!F697&gt;0,Data!F697-4,"")</f>
        <v/>
      </c>
      <c r="G697" s="9">
        <f>IF(Data!G697&gt;0,Data!G697-4,"")</f>
        <v/>
      </c>
      <c r="H697" s="9">
        <f>IF(Data!H697&gt;0,Data!H697-4,"")</f>
        <v/>
      </c>
      <c r="K697" s="7">
        <f>IF((MAX(A697,B697,C697,D697)-MIN(A697,B697,C697,D697))&gt;3,1,"")</f>
        <v/>
      </c>
      <c r="L697" s="7">
        <f>IF((MAX(E697,F697,G697,H697)-MIN(E697,F697,G697,H697))&gt;3,1,"")</f>
        <v/>
      </c>
      <c r="M697" s="4">
        <f>IF(COUNT(A697:D697)&gt;0,IF(COUNT(E697:H697)&gt;0,SUM(K697,L697),0),"")</f>
        <v/>
      </c>
    </row>
    <row r="698">
      <c r="A698" s="9">
        <f>IF(Data!A698&gt;0,Data!A698-4,"")</f>
        <v/>
      </c>
      <c r="B698" s="9">
        <f>IF(Data!B698&gt;0,Data!B698-4,"")</f>
        <v/>
      </c>
      <c r="C698" s="9">
        <f>IF(Data!C698&gt;0,Data!C698-4,"")</f>
        <v/>
      </c>
      <c r="D698" s="9">
        <f>IF(Data!D698&gt;0,Data!D698-4,"")</f>
        <v/>
      </c>
      <c r="E698" s="9">
        <f>IF(Data!E698&gt;0,Data!E698-4,"")</f>
        <v/>
      </c>
      <c r="F698" s="9">
        <f>IF(Data!F698&gt;0,Data!F698-4,"")</f>
        <v/>
      </c>
      <c r="G698" s="9">
        <f>IF(Data!G698&gt;0,Data!G698-4,"")</f>
        <v/>
      </c>
      <c r="H698" s="9">
        <f>IF(Data!H698&gt;0,Data!H698-4,"")</f>
        <v/>
      </c>
      <c r="K698" s="7">
        <f>IF((MAX(A698,B698,C698,D698)-MIN(A698,B698,C698,D698))&gt;3,1,"")</f>
        <v/>
      </c>
      <c r="L698" s="7">
        <f>IF((MAX(E698,F698,G698,H698)-MIN(E698,F698,G698,H698))&gt;3,1,"")</f>
        <v/>
      </c>
      <c r="M698" s="4">
        <f>IF(COUNT(A698:D698)&gt;0,IF(COUNT(E698:H698)&gt;0,SUM(K698,L698),0),"")</f>
        <v/>
      </c>
    </row>
    <row r="699">
      <c r="A699" s="9">
        <f>IF(Data!A699&gt;0,Data!A699-4,"")</f>
        <v/>
      </c>
      <c r="B699" s="9">
        <f>IF(Data!B699&gt;0,Data!B699-4,"")</f>
        <v/>
      </c>
      <c r="C699" s="9">
        <f>IF(Data!C699&gt;0,Data!C699-4,"")</f>
        <v/>
      </c>
      <c r="D699" s="9">
        <f>IF(Data!D699&gt;0,Data!D699-4,"")</f>
        <v/>
      </c>
      <c r="E699" s="9">
        <f>IF(Data!E699&gt;0,Data!E699-4,"")</f>
        <v/>
      </c>
      <c r="F699" s="9">
        <f>IF(Data!F699&gt;0,Data!F699-4,"")</f>
        <v/>
      </c>
      <c r="G699" s="9">
        <f>IF(Data!G699&gt;0,Data!G699-4,"")</f>
        <v/>
      </c>
      <c r="H699" s="9">
        <f>IF(Data!H699&gt;0,Data!H699-4,"")</f>
        <v/>
      </c>
      <c r="K699" s="7">
        <f>IF((MAX(A699,B699,C699,D699)-MIN(A699,B699,C699,D699))&gt;3,1,"")</f>
        <v/>
      </c>
      <c r="L699" s="7">
        <f>IF((MAX(E699,F699,G699,H699)-MIN(E699,F699,G699,H699))&gt;3,1,"")</f>
        <v/>
      </c>
      <c r="M699" s="4">
        <f>IF(COUNT(A699:D699)&gt;0,IF(COUNT(E699:H699)&gt;0,SUM(K699,L699),0),"")</f>
        <v/>
      </c>
    </row>
    <row r="700">
      <c r="A700" s="9">
        <f>IF(Data!A700&gt;0,Data!A700-4,"")</f>
        <v/>
      </c>
      <c r="B700" s="9">
        <f>IF(Data!B700&gt;0,Data!B700-4,"")</f>
        <v/>
      </c>
      <c r="C700" s="9">
        <f>IF(Data!C700&gt;0,Data!C700-4,"")</f>
        <v/>
      </c>
      <c r="D700" s="9">
        <f>IF(Data!D700&gt;0,Data!D700-4,"")</f>
        <v/>
      </c>
      <c r="E700" s="9">
        <f>IF(Data!E700&gt;0,Data!E700-4,"")</f>
        <v/>
      </c>
      <c r="F700" s="9">
        <f>IF(Data!F700&gt;0,Data!F700-4,"")</f>
        <v/>
      </c>
      <c r="G700" s="9">
        <f>IF(Data!G700&gt;0,Data!G700-4,"")</f>
        <v/>
      </c>
      <c r="H700" s="9">
        <f>IF(Data!H700&gt;0,Data!H700-4,"")</f>
        <v/>
      </c>
      <c r="K700" s="7">
        <f>IF((MAX(A700,B700,C700,D700)-MIN(A700,B700,C700,D700))&gt;3,1,"")</f>
        <v/>
      </c>
      <c r="L700" s="7">
        <f>IF((MAX(E700,F700,G700,H700)-MIN(E700,F700,G700,H700))&gt;3,1,"")</f>
        <v/>
      </c>
      <c r="M700" s="4">
        <f>IF(COUNT(A700:D700)&gt;0,IF(COUNT(E700:H700)&gt;0,SUM(K700,L700),0),"")</f>
        <v/>
      </c>
    </row>
    <row r="701">
      <c r="A701" s="9">
        <f>IF(Data!A701&gt;0,Data!A701-4,"")</f>
        <v/>
      </c>
      <c r="B701" s="9">
        <f>IF(Data!B701&gt;0,Data!B701-4,"")</f>
        <v/>
      </c>
      <c r="C701" s="9">
        <f>IF(Data!C701&gt;0,Data!C701-4,"")</f>
        <v/>
      </c>
      <c r="D701" s="9">
        <f>IF(Data!D701&gt;0,Data!D701-4,"")</f>
        <v/>
      </c>
      <c r="E701" s="9">
        <f>IF(Data!E701&gt;0,Data!E701-4,"")</f>
        <v/>
      </c>
      <c r="F701" s="9">
        <f>IF(Data!F701&gt;0,Data!F701-4,"")</f>
        <v/>
      </c>
      <c r="G701" s="9">
        <f>IF(Data!G701&gt;0,Data!G701-4,"")</f>
        <v/>
      </c>
      <c r="H701" s="9">
        <f>IF(Data!H701&gt;0,Data!H701-4,"")</f>
        <v/>
      </c>
      <c r="K701" s="7">
        <f>IF((MAX(A701,B701,C701,D701)-MIN(A701,B701,C701,D701))&gt;3,1,"")</f>
        <v/>
      </c>
      <c r="L701" s="7">
        <f>IF((MAX(E701,F701,G701,H701)-MIN(E701,F701,G701,H701))&gt;3,1,"")</f>
        <v/>
      </c>
      <c r="M701" s="4">
        <f>IF(COUNT(A701:D701)&gt;0,IF(COUNT(E701:H701)&gt;0,SUM(K701,L701),0),"")</f>
        <v/>
      </c>
    </row>
    <row r="702">
      <c r="A702" s="9">
        <f>IF(Data!A702&gt;0,Data!A702-4,"")</f>
        <v/>
      </c>
      <c r="B702" s="9">
        <f>IF(Data!B702&gt;0,Data!B702-4,"")</f>
        <v/>
      </c>
      <c r="C702" s="9">
        <f>IF(Data!C702&gt;0,Data!C702-4,"")</f>
        <v/>
      </c>
      <c r="D702" s="9">
        <f>IF(Data!D702&gt;0,Data!D702-4,"")</f>
        <v/>
      </c>
      <c r="E702" s="9">
        <f>IF(Data!E702&gt;0,Data!E702-4,"")</f>
        <v/>
      </c>
      <c r="F702" s="9">
        <f>IF(Data!F702&gt;0,Data!F702-4,"")</f>
        <v/>
      </c>
      <c r="G702" s="9">
        <f>IF(Data!G702&gt;0,Data!G702-4,"")</f>
        <v/>
      </c>
      <c r="H702" s="9">
        <f>IF(Data!H702&gt;0,Data!H702-4,"")</f>
        <v/>
      </c>
      <c r="K702" s="7">
        <f>IF((MAX(A702,B702,C702,D702)-MIN(A702,B702,C702,D702))&gt;3,1,"")</f>
        <v/>
      </c>
      <c r="L702" s="7">
        <f>IF((MAX(E702,F702,G702,H702)-MIN(E702,F702,G702,H702))&gt;3,1,"")</f>
        <v/>
      </c>
      <c r="M702" s="4">
        <f>IF(COUNT(A702:D702)&gt;0,IF(COUNT(E702:H702)&gt;0,SUM(K702,L702),0),"")</f>
        <v/>
      </c>
    </row>
    <row r="703">
      <c r="A703" s="9">
        <f>IF(Data!A703&gt;0,Data!A703-4,"")</f>
        <v/>
      </c>
      <c r="B703" s="9">
        <f>IF(Data!B703&gt;0,Data!B703-4,"")</f>
        <v/>
      </c>
      <c r="C703" s="9">
        <f>IF(Data!C703&gt;0,Data!C703-4,"")</f>
        <v/>
      </c>
      <c r="D703" s="9">
        <f>IF(Data!D703&gt;0,Data!D703-4,"")</f>
        <v/>
      </c>
      <c r="E703" s="9">
        <f>IF(Data!E703&gt;0,Data!E703-4,"")</f>
        <v/>
      </c>
      <c r="F703" s="9">
        <f>IF(Data!F703&gt;0,Data!F703-4,"")</f>
        <v/>
      </c>
      <c r="G703" s="9">
        <f>IF(Data!G703&gt;0,Data!G703-4,"")</f>
        <v/>
      </c>
      <c r="H703" s="9">
        <f>IF(Data!H703&gt;0,Data!H703-4,"")</f>
        <v/>
      </c>
      <c r="K703" s="7">
        <f>IF((MAX(A703,B703,C703,D703)-MIN(A703,B703,C703,D703))&gt;3,1,"")</f>
        <v/>
      </c>
      <c r="L703" s="7">
        <f>IF((MAX(E703,F703,G703,H703)-MIN(E703,F703,G703,H703))&gt;3,1,"")</f>
        <v/>
      </c>
      <c r="M703" s="4">
        <f>IF(COUNT(A703:D703)&gt;0,IF(COUNT(E703:H703)&gt;0,SUM(K703,L703),0),"")</f>
        <v/>
      </c>
    </row>
    <row r="704">
      <c r="A704" s="9">
        <f>IF(Data!A704&gt;0,Data!A704-4,"")</f>
        <v/>
      </c>
      <c r="B704" s="9">
        <f>IF(Data!B704&gt;0,Data!B704-4,"")</f>
        <v/>
      </c>
      <c r="C704" s="9">
        <f>IF(Data!C704&gt;0,Data!C704-4,"")</f>
        <v/>
      </c>
      <c r="D704" s="9">
        <f>IF(Data!D704&gt;0,Data!D704-4,"")</f>
        <v/>
      </c>
      <c r="E704" s="9">
        <f>IF(Data!E704&gt;0,Data!E704-4,"")</f>
        <v/>
      </c>
      <c r="F704" s="9">
        <f>IF(Data!F704&gt;0,Data!F704-4,"")</f>
        <v/>
      </c>
      <c r="G704" s="9">
        <f>IF(Data!G704&gt;0,Data!G704-4,"")</f>
        <v/>
      </c>
      <c r="H704" s="9">
        <f>IF(Data!H704&gt;0,Data!H704-4,"")</f>
        <v/>
      </c>
      <c r="K704" s="7">
        <f>IF((MAX(A704,B704,C704,D704)-MIN(A704,B704,C704,D704))&gt;3,1,"")</f>
        <v/>
      </c>
      <c r="L704" s="7">
        <f>IF((MAX(E704,F704,G704,H704)-MIN(E704,F704,G704,H704))&gt;3,1,"")</f>
        <v/>
      </c>
      <c r="M704" s="4">
        <f>IF(COUNT(A704:D704)&gt;0,IF(COUNT(E704:H704)&gt;0,SUM(K704,L704),0),"")</f>
        <v/>
      </c>
    </row>
    <row r="705">
      <c r="A705" s="9">
        <f>IF(Data!A705&gt;0,Data!A705-4,"")</f>
        <v/>
      </c>
      <c r="B705" s="9">
        <f>IF(Data!B705&gt;0,Data!B705-4,"")</f>
        <v/>
      </c>
      <c r="C705" s="9">
        <f>IF(Data!C705&gt;0,Data!C705-4,"")</f>
        <v/>
      </c>
      <c r="D705" s="9">
        <f>IF(Data!D705&gt;0,Data!D705-4,"")</f>
        <v/>
      </c>
      <c r="E705" s="9">
        <f>IF(Data!E705&gt;0,Data!E705-4,"")</f>
        <v/>
      </c>
      <c r="F705" s="9">
        <f>IF(Data!F705&gt;0,Data!F705-4,"")</f>
        <v/>
      </c>
      <c r="G705" s="9">
        <f>IF(Data!G705&gt;0,Data!G705-4,"")</f>
        <v/>
      </c>
      <c r="H705" s="9">
        <f>IF(Data!H705&gt;0,Data!H705-4,"")</f>
        <v/>
      </c>
      <c r="K705" s="7">
        <f>IF((MAX(A705,B705,C705,D705)-MIN(A705,B705,C705,D705))&gt;3,1,"")</f>
        <v/>
      </c>
      <c r="L705" s="7">
        <f>IF((MAX(E705,F705,G705,H705)-MIN(E705,F705,G705,H705))&gt;3,1,"")</f>
        <v/>
      </c>
      <c r="M705" s="4">
        <f>IF(COUNT(A705:D705)&gt;0,IF(COUNT(E705:H705)&gt;0,SUM(K705,L705),0),"")</f>
        <v/>
      </c>
    </row>
    <row r="706">
      <c r="A706" s="9">
        <f>IF(Data!A706&gt;0,Data!A706-4,"")</f>
        <v/>
      </c>
      <c r="B706" s="9">
        <f>IF(Data!B706&gt;0,Data!B706-4,"")</f>
        <v/>
      </c>
      <c r="C706" s="9">
        <f>IF(Data!C706&gt;0,Data!C706-4,"")</f>
        <v/>
      </c>
      <c r="D706" s="9">
        <f>IF(Data!D706&gt;0,Data!D706-4,"")</f>
        <v/>
      </c>
      <c r="E706" s="9">
        <f>IF(Data!E706&gt;0,Data!E706-4,"")</f>
        <v/>
      </c>
      <c r="F706" s="9">
        <f>IF(Data!F706&gt;0,Data!F706-4,"")</f>
        <v/>
      </c>
      <c r="G706" s="9">
        <f>IF(Data!G706&gt;0,Data!G706-4,"")</f>
        <v/>
      </c>
      <c r="H706" s="9">
        <f>IF(Data!H706&gt;0,Data!H706-4,"")</f>
        <v/>
      </c>
      <c r="K706" s="7">
        <f>IF((MAX(A706,B706,C706,D706)-MIN(A706,B706,C706,D706))&gt;3,1,"")</f>
        <v/>
      </c>
      <c r="L706" s="7">
        <f>IF((MAX(E706,F706,G706,H706)-MIN(E706,F706,G706,H706))&gt;3,1,"")</f>
        <v/>
      </c>
      <c r="M706" s="4">
        <f>IF(COUNT(A706:D706)&gt;0,IF(COUNT(E706:H706)&gt;0,SUM(K706,L706),0),"")</f>
        <v/>
      </c>
    </row>
    <row r="707">
      <c r="A707" s="9">
        <f>IF(Data!A707&gt;0,Data!A707-4,"")</f>
        <v/>
      </c>
      <c r="B707" s="9">
        <f>IF(Data!B707&gt;0,Data!B707-4,"")</f>
        <v/>
      </c>
      <c r="C707" s="9">
        <f>IF(Data!C707&gt;0,Data!C707-4,"")</f>
        <v/>
      </c>
      <c r="D707" s="9">
        <f>IF(Data!D707&gt;0,Data!D707-4,"")</f>
        <v/>
      </c>
      <c r="E707" s="9">
        <f>IF(Data!E707&gt;0,Data!E707-4,"")</f>
        <v/>
      </c>
      <c r="F707" s="9">
        <f>IF(Data!F707&gt;0,Data!F707-4,"")</f>
        <v/>
      </c>
      <c r="G707" s="9">
        <f>IF(Data!G707&gt;0,Data!G707-4,"")</f>
        <v/>
      </c>
      <c r="H707" s="9">
        <f>IF(Data!H707&gt;0,Data!H707-4,"")</f>
        <v/>
      </c>
      <c r="K707" s="7">
        <f>IF((MAX(A707,B707,C707,D707)-MIN(A707,B707,C707,D707))&gt;3,1,"")</f>
        <v/>
      </c>
      <c r="L707" s="7">
        <f>IF((MAX(E707,F707,G707,H707)-MIN(E707,F707,G707,H707))&gt;3,1,"")</f>
        <v/>
      </c>
      <c r="M707" s="4">
        <f>IF(COUNT(A707:D707)&gt;0,IF(COUNT(E707:H707)&gt;0,SUM(K707,L707),0),"")</f>
        <v/>
      </c>
    </row>
    <row r="708">
      <c r="A708" s="9">
        <f>IF(Data!A708&gt;0,Data!A708-4,"")</f>
        <v/>
      </c>
      <c r="B708" s="9">
        <f>IF(Data!B708&gt;0,Data!B708-4,"")</f>
        <v/>
      </c>
      <c r="C708" s="9">
        <f>IF(Data!C708&gt;0,Data!C708-4,"")</f>
        <v/>
      </c>
      <c r="D708" s="9">
        <f>IF(Data!D708&gt;0,Data!D708-4,"")</f>
        <v/>
      </c>
      <c r="E708" s="9">
        <f>IF(Data!E708&gt;0,Data!E708-4,"")</f>
        <v/>
      </c>
      <c r="F708" s="9">
        <f>IF(Data!F708&gt;0,Data!F708-4,"")</f>
        <v/>
      </c>
      <c r="G708" s="9">
        <f>IF(Data!G708&gt;0,Data!G708-4,"")</f>
        <v/>
      </c>
      <c r="H708" s="9">
        <f>IF(Data!H708&gt;0,Data!H708-4,"")</f>
        <v/>
      </c>
      <c r="K708" s="7">
        <f>IF((MAX(A708,B708,C708,D708)-MIN(A708,B708,C708,D708))&gt;3,1,"")</f>
        <v/>
      </c>
      <c r="L708" s="7">
        <f>IF((MAX(E708,F708,G708,H708)-MIN(E708,F708,G708,H708))&gt;3,1,"")</f>
        <v/>
      </c>
      <c r="M708" s="4">
        <f>IF(COUNT(A708:D708)&gt;0,IF(COUNT(E708:H708)&gt;0,SUM(K708,L708),0),"")</f>
        <v/>
      </c>
    </row>
    <row r="709">
      <c r="A709" s="9">
        <f>IF(Data!A709&gt;0,Data!A709-4,"")</f>
        <v/>
      </c>
      <c r="B709" s="9">
        <f>IF(Data!B709&gt;0,Data!B709-4,"")</f>
        <v/>
      </c>
      <c r="C709" s="9">
        <f>IF(Data!C709&gt;0,Data!C709-4,"")</f>
        <v/>
      </c>
      <c r="D709" s="9">
        <f>IF(Data!D709&gt;0,Data!D709-4,"")</f>
        <v/>
      </c>
      <c r="E709" s="9">
        <f>IF(Data!E709&gt;0,Data!E709-4,"")</f>
        <v/>
      </c>
      <c r="F709" s="9">
        <f>IF(Data!F709&gt;0,Data!F709-4,"")</f>
        <v/>
      </c>
      <c r="G709" s="9">
        <f>IF(Data!G709&gt;0,Data!G709-4,"")</f>
        <v/>
      </c>
      <c r="H709" s="9">
        <f>IF(Data!H709&gt;0,Data!H709-4,"")</f>
        <v/>
      </c>
      <c r="K709" s="7">
        <f>IF((MAX(A709,B709,C709,D709)-MIN(A709,B709,C709,D709))&gt;3,1,"")</f>
        <v/>
      </c>
      <c r="L709" s="7">
        <f>IF((MAX(E709,F709,G709,H709)-MIN(E709,F709,G709,H709))&gt;3,1,"")</f>
        <v/>
      </c>
      <c r="M709" s="4">
        <f>IF(COUNT(A709:D709)&gt;0,IF(COUNT(E709:H709)&gt;0,SUM(K709,L709),0),"")</f>
        <v/>
      </c>
    </row>
    <row r="710">
      <c r="A710" s="9">
        <f>IF(Data!A710&gt;0,Data!A710-4,"")</f>
        <v/>
      </c>
      <c r="B710" s="9">
        <f>IF(Data!B710&gt;0,Data!B710-4,"")</f>
        <v/>
      </c>
      <c r="C710" s="9">
        <f>IF(Data!C710&gt;0,Data!C710-4,"")</f>
        <v/>
      </c>
      <c r="D710" s="9">
        <f>IF(Data!D710&gt;0,Data!D710-4,"")</f>
        <v/>
      </c>
      <c r="E710" s="9">
        <f>IF(Data!E710&gt;0,Data!E710-4,"")</f>
        <v/>
      </c>
      <c r="F710" s="9">
        <f>IF(Data!F710&gt;0,Data!F710-4,"")</f>
        <v/>
      </c>
      <c r="G710" s="9">
        <f>IF(Data!G710&gt;0,Data!G710-4,"")</f>
        <v/>
      </c>
      <c r="H710" s="9">
        <f>IF(Data!H710&gt;0,Data!H710-4,"")</f>
        <v/>
      </c>
      <c r="K710" s="7">
        <f>IF((MAX(A710,B710,C710,D710)-MIN(A710,B710,C710,D710))&gt;3,1,"")</f>
        <v/>
      </c>
      <c r="L710" s="7">
        <f>IF((MAX(E710,F710,G710,H710)-MIN(E710,F710,G710,H710))&gt;3,1,"")</f>
        <v/>
      </c>
      <c r="M710" s="4">
        <f>IF(COUNT(A710:D710)&gt;0,IF(COUNT(E710:H710)&gt;0,SUM(K710,L710),0),"")</f>
        <v/>
      </c>
    </row>
    <row r="711">
      <c r="A711" s="9">
        <f>IF(Data!A711&gt;0,Data!A711-4,"")</f>
        <v/>
      </c>
      <c r="B711" s="9">
        <f>IF(Data!B711&gt;0,Data!B711-4,"")</f>
        <v/>
      </c>
      <c r="C711" s="9">
        <f>IF(Data!C711&gt;0,Data!C711-4,"")</f>
        <v/>
      </c>
      <c r="D711" s="9">
        <f>IF(Data!D711&gt;0,Data!D711-4,"")</f>
        <v/>
      </c>
      <c r="E711" s="9">
        <f>IF(Data!E711&gt;0,Data!E711-4,"")</f>
        <v/>
      </c>
      <c r="F711" s="9">
        <f>IF(Data!F711&gt;0,Data!F711-4,"")</f>
        <v/>
      </c>
      <c r="G711" s="9">
        <f>IF(Data!G711&gt;0,Data!G711-4,"")</f>
        <v/>
      </c>
      <c r="H711" s="9">
        <f>IF(Data!H711&gt;0,Data!H711-4,"")</f>
        <v/>
      </c>
      <c r="K711" s="7">
        <f>IF((MAX(A711,B711,C711,D711)-MIN(A711,B711,C711,D711))&gt;3,1,"")</f>
        <v/>
      </c>
      <c r="L711" s="7">
        <f>IF((MAX(E711,F711,G711,H711)-MIN(E711,F711,G711,H711))&gt;3,1,"")</f>
        <v/>
      </c>
      <c r="M711" s="4">
        <f>IF(COUNT(A711:D711)&gt;0,IF(COUNT(E711:H711)&gt;0,SUM(K711,L711),0),"")</f>
        <v/>
      </c>
    </row>
    <row r="712">
      <c r="A712" s="9">
        <f>IF(Data!A712&gt;0,Data!A712-4,"")</f>
        <v/>
      </c>
      <c r="B712" s="9">
        <f>IF(Data!B712&gt;0,Data!B712-4,"")</f>
        <v/>
      </c>
      <c r="C712" s="9">
        <f>IF(Data!C712&gt;0,Data!C712-4,"")</f>
        <v/>
      </c>
      <c r="D712" s="9">
        <f>IF(Data!D712&gt;0,Data!D712-4,"")</f>
        <v/>
      </c>
      <c r="E712" s="9">
        <f>IF(Data!E712&gt;0,Data!E712-4,"")</f>
        <v/>
      </c>
      <c r="F712" s="9">
        <f>IF(Data!F712&gt;0,Data!F712-4,"")</f>
        <v/>
      </c>
      <c r="G712" s="9">
        <f>IF(Data!G712&gt;0,Data!G712-4,"")</f>
        <v/>
      </c>
      <c r="H712" s="9">
        <f>IF(Data!H712&gt;0,Data!H712-4,"")</f>
        <v/>
      </c>
      <c r="K712" s="7">
        <f>IF((MAX(A712,B712,C712,D712)-MIN(A712,B712,C712,D712))&gt;3,1,"")</f>
        <v/>
      </c>
      <c r="L712" s="7">
        <f>IF((MAX(E712,F712,G712,H712)-MIN(E712,F712,G712,H712))&gt;3,1,"")</f>
        <v/>
      </c>
      <c r="M712" s="4">
        <f>IF(COUNT(A712:D712)&gt;0,IF(COUNT(E712:H712)&gt;0,SUM(K712,L712),0),"")</f>
        <v/>
      </c>
    </row>
    <row r="713">
      <c r="A713" s="9">
        <f>IF(Data!A713&gt;0,Data!A713-4,"")</f>
        <v/>
      </c>
      <c r="B713" s="9">
        <f>IF(Data!B713&gt;0,Data!B713-4,"")</f>
        <v/>
      </c>
      <c r="C713" s="9">
        <f>IF(Data!C713&gt;0,Data!C713-4,"")</f>
        <v/>
      </c>
      <c r="D713" s="9">
        <f>IF(Data!D713&gt;0,Data!D713-4,"")</f>
        <v/>
      </c>
      <c r="E713" s="9">
        <f>IF(Data!E713&gt;0,Data!E713-4,"")</f>
        <v/>
      </c>
      <c r="F713" s="9">
        <f>IF(Data!F713&gt;0,Data!F713-4,"")</f>
        <v/>
      </c>
      <c r="G713" s="9">
        <f>IF(Data!G713&gt;0,Data!G713-4,"")</f>
        <v/>
      </c>
      <c r="H713" s="9">
        <f>IF(Data!H713&gt;0,Data!H713-4,"")</f>
        <v/>
      </c>
      <c r="K713" s="7">
        <f>IF((MAX(A713,B713,C713,D713)-MIN(A713,B713,C713,D713))&gt;3,1,"")</f>
        <v/>
      </c>
      <c r="L713" s="7">
        <f>IF((MAX(E713,F713,G713,H713)-MIN(E713,F713,G713,H713))&gt;3,1,"")</f>
        <v/>
      </c>
      <c r="M713" s="4">
        <f>IF(COUNT(A713:D713)&gt;0,IF(COUNT(E713:H713)&gt;0,SUM(K713,L713),0),"")</f>
        <v/>
      </c>
    </row>
    <row r="714">
      <c r="A714" s="9">
        <f>IF(Data!A714&gt;0,Data!A714-4,"")</f>
        <v/>
      </c>
      <c r="B714" s="9">
        <f>IF(Data!B714&gt;0,Data!B714-4,"")</f>
        <v/>
      </c>
      <c r="C714" s="9">
        <f>IF(Data!C714&gt;0,Data!C714-4,"")</f>
        <v/>
      </c>
      <c r="D714" s="9">
        <f>IF(Data!D714&gt;0,Data!D714-4,"")</f>
        <v/>
      </c>
      <c r="E714" s="9">
        <f>IF(Data!E714&gt;0,Data!E714-4,"")</f>
        <v/>
      </c>
      <c r="F714" s="9">
        <f>IF(Data!F714&gt;0,Data!F714-4,"")</f>
        <v/>
      </c>
      <c r="G714" s="9">
        <f>IF(Data!G714&gt;0,Data!G714-4,"")</f>
        <v/>
      </c>
      <c r="H714" s="9">
        <f>IF(Data!H714&gt;0,Data!H714-4,"")</f>
        <v/>
      </c>
      <c r="K714" s="7">
        <f>IF((MAX(A714,B714,C714,D714)-MIN(A714,B714,C714,D714))&gt;3,1,"")</f>
        <v/>
      </c>
      <c r="L714" s="7">
        <f>IF((MAX(E714,F714,G714,H714)-MIN(E714,F714,G714,H714))&gt;3,1,"")</f>
        <v/>
      </c>
      <c r="M714" s="4">
        <f>IF(COUNT(A714:D714)&gt;0,IF(COUNT(E714:H714)&gt;0,SUM(K714,L714),0),"")</f>
        <v/>
      </c>
    </row>
    <row r="715">
      <c r="A715" s="9">
        <f>IF(Data!A715&gt;0,Data!A715-4,"")</f>
        <v/>
      </c>
      <c r="B715" s="9">
        <f>IF(Data!B715&gt;0,Data!B715-4,"")</f>
        <v/>
      </c>
      <c r="C715" s="9">
        <f>IF(Data!C715&gt;0,Data!C715-4,"")</f>
        <v/>
      </c>
      <c r="D715" s="9">
        <f>IF(Data!D715&gt;0,Data!D715-4,"")</f>
        <v/>
      </c>
      <c r="E715" s="9">
        <f>IF(Data!E715&gt;0,Data!E715-4,"")</f>
        <v/>
      </c>
      <c r="F715" s="9">
        <f>IF(Data!F715&gt;0,Data!F715-4,"")</f>
        <v/>
      </c>
      <c r="G715" s="9">
        <f>IF(Data!G715&gt;0,Data!G715-4,"")</f>
        <v/>
      </c>
      <c r="H715" s="9">
        <f>IF(Data!H715&gt;0,Data!H715-4,"")</f>
        <v/>
      </c>
      <c r="K715" s="7">
        <f>IF((MAX(A715,B715,C715,D715)-MIN(A715,B715,C715,D715))&gt;3,1,"")</f>
        <v/>
      </c>
      <c r="L715" s="7">
        <f>IF((MAX(E715,F715,G715,H715)-MIN(E715,F715,G715,H715))&gt;3,1,"")</f>
        <v/>
      </c>
      <c r="M715" s="4">
        <f>IF(COUNT(A715:D715)&gt;0,IF(COUNT(E715:H715)&gt;0,SUM(K715,L715),0),"")</f>
        <v/>
      </c>
    </row>
    <row r="716">
      <c r="A716" s="9">
        <f>IF(Data!A716&gt;0,Data!A716-4,"")</f>
        <v/>
      </c>
      <c r="B716" s="9">
        <f>IF(Data!B716&gt;0,Data!B716-4,"")</f>
        <v/>
      </c>
      <c r="C716" s="9">
        <f>IF(Data!C716&gt;0,Data!C716-4,"")</f>
        <v/>
      </c>
      <c r="D716" s="9">
        <f>IF(Data!D716&gt;0,Data!D716-4,"")</f>
        <v/>
      </c>
      <c r="E716" s="9">
        <f>IF(Data!E716&gt;0,Data!E716-4,"")</f>
        <v/>
      </c>
      <c r="F716" s="9">
        <f>IF(Data!F716&gt;0,Data!F716-4,"")</f>
        <v/>
      </c>
      <c r="G716" s="9">
        <f>IF(Data!G716&gt;0,Data!G716-4,"")</f>
        <v/>
      </c>
      <c r="H716" s="9">
        <f>IF(Data!H716&gt;0,Data!H716-4,"")</f>
        <v/>
      </c>
      <c r="K716" s="7">
        <f>IF((MAX(A716,B716,C716,D716)-MIN(A716,B716,C716,D716))&gt;3,1,"")</f>
        <v/>
      </c>
      <c r="L716" s="7">
        <f>IF((MAX(E716,F716,G716,H716)-MIN(E716,F716,G716,H716))&gt;3,1,"")</f>
        <v/>
      </c>
      <c r="M716" s="4">
        <f>IF(COUNT(A716:D716)&gt;0,IF(COUNT(E716:H716)&gt;0,SUM(K716,L716),0),"")</f>
        <v/>
      </c>
    </row>
    <row r="717">
      <c r="A717" s="9">
        <f>IF(Data!A717&gt;0,Data!A717-4,"")</f>
        <v/>
      </c>
      <c r="B717" s="9">
        <f>IF(Data!B717&gt;0,Data!B717-4,"")</f>
        <v/>
      </c>
      <c r="C717" s="9">
        <f>IF(Data!C717&gt;0,Data!C717-4,"")</f>
        <v/>
      </c>
      <c r="D717" s="9">
        <f>IF(Data!D717&gt;0,Data!D717-4,"")</f>
        <v/>
      </c>
      <c r="E717" s="9">
        <f>IF(Data!E717&gt;0,Data!E717-4,"")</f>
        <v/>
      </c>
      <c r="F717" s="9">
        <f>IF(Data!F717&gt;0,Data!F717-4,"")</f>
        <v/>
      </c>
      <c r="G717" s="9">
        <f>IF(Data!G717&gt;0,Data!G717-4,"")</f>
        <v/>
      </c>
      <c r="H717" s="9">
        <f>IF(Data!H717&gt;0,Data!H717-4,"")</f>
        <v/>
      </c>
      <c r="K717" s="7">
        <f>IF((MAX(A717,B717,C717,D717)-MIN(A717,B717,C717,D717))&gt;3,1,"")</f>
        <v/>
      </c>
      <c r="L717" s="7">
        <f>IF((MAX(E717,F717,G717,H717)-MIN(E717,F717,G717,H717))&gt;3,1,"")</f>
        <v/>
      </c>
      <c r="M717" s="4">
        <f>IF(COUNT(A717:D717)&gt;0,IF(COUNT(E717:H717)&gt;0,SUM(K717,L717),0),"")</f>
        <v/>
      </c>
    </row>
    <row r="718">
      <c r="A718" s="9">
        <f>IF(Data!A718&gt;0,Data!A718-4,"")</f>
        <v/>
      </c>
      <c r="B718" s="9">
        <f>IF(Data!B718&gt;0,Data!B718-4,"")</f>
        <v/>
      </c>
      <c r="C718" s="9">
        <f>IF(Data!C718&gt;0,Data!C718-4,"")</f>
        <v/>
      </c>
      <c r="D718" s="9">
        <f>IF(Data!D718&gt;0,Data!D718-4,"")</f>
        <v/>
      </c>
      <c r="E718" s="9">
        <f>IF(Data!E718&gt;0,Data!E718-4,"")</f>
        <v/>
      </c>
      <c r="F718" s="9">
        <f>IF(Data!F718&gt;0,Data!F718-4,"")</f>
        <v/>
      </c>
      <c r="G718" s="9">
        <f>IF(Data!G718&gt;0,Data!G718-4,"")</f>
        <v/>
      </c>
      <c r="H718" s="9">
        <f>IF(Data!H718&gt;0,Data!H718-4,"")</f>
        <v/>
      </c>
      <c r="K718" s="7">
        <f>IF((MAX(A718,B718,C718,D718)-MIN(A718,B718,C718,D718))&gt;3,1,"")</f>
        <v/>
      </c>
      <c r="L718" s="7">
        <f>IF((MAX(E718,F718,G718,H718)-MIN(E718,F718,G718,H718))&gt;3,1,"")</f>
        <v/>
      </c>
      <c r="M718" s="4">
        <f>IF(COUNT(A718:D718)&gt;0,IF(COUNT(E718:H718)&gt;0,SUM(K718,L718),0),"")</f>
        <v/>
      </c>
    </row>
    <row r="719">
      <c r="A719" s="9">
        <f>IF(Data!A719&gt;0,Data!A719-4,"")</f>
        <v/>
      </c>
      <c r="B719" s="9">
        <f>IF(Data!B719&gt;0,Data!B719-4,"")</f>
        <v/>
      </c>
      <c r="C719" s="9">
        <f>IF(Data!C719&gt;0,Data!C719-4,"")</f>
        <v/>
      </c>
      <c r="D719" s="9">
        <f>IF(Data!D719&gt;0,Data!D719-4,"")</f>
        <v/>
      </c>
      <c r="E719" s="9">
        <f>IF(Data!E719&gt;0,Data!E719-4,"")</f>
        <v/>
      </c>
      <c r="F719" s="9">
        <f>IF(Data!F719&gt;0,Data!F719-4,"")</f>
        <v/>
      </c>
      <c r="G719" s="9">
        <f>IF(Data!G719&gt;0,Data!G719-4,"")</f>
        <v/>
      </c>
      <c r="H719" s="9">
        <f>IF(Data!H719&gt;0,Data!H719-4,"")</f>
        <v/>
      </c>
      <c r="K719" s="7">
        <f>IF((MAX(A719,B719,C719,D719)-MIN(A719,B719,C719,D719))&gt;3,1,"")</f>
        <v/>
      </c>
      <c r="L719" s="7">
        <f>IF((MAX(E719,F719,G719,H719)-MIN(E719,F719,G719,H719))&gt;3,1,"")</f>
        <v/>
      </c>
      <c r="M719" s="4">
        <f>IF(COUNT(A719:D719)&gt;0,IF(COUNT(E719:H719)&gt;0,SUM(K719,L719),0),"")</f>
        <v/>
      </c>
    </row>
    <row r="720">
      <c r="A720" s="9">
        <f>IF(Data!A720&gt;0,Data!A720-4,"")</f>
        <v/>
      </c>
      <c r="B720" s="9">
        <f>IF(Data!B720&gt;0,Data!B720-4,"")</f>
        <v/>
      </c>
      <c r="C720" s="9">
        <f>IF(Data!C720&gt;0,Data!C720-4,"")</f>
        <v/>
      </c>
      <c r="D720" s="9">
        <f>IF(Data!D720&gt;0,Data!D720-4,"")</f>
        <v/>
      </c>
      <c r="E720" s="9">
        <f>IF(Data!E720&gt;0,Data!E720-4,"")</f>
        <v/>
      </c>
      <c r="F720" s="9">
        <f>IF(Data!F720&gt;0,Data!F720-4,"")</f>
        <v/>
      </c>
      <c r="G720" s="9">
        <f>IF(Data!G720&gt;0,Data!G720-4,"")</f>
        <v/>
      </c>
      <c r="H720" s="9">
        <f>IF(Data!H720&gt;0,Data!H720-4,"")</f>
        <v/>
      </c>
      <c r="K720" s="7">
        <f>IF((MAX(A720,B720,C720,D720)-MIN(A720,B720,C720,D720))&gt;3,1,"")</f>
        <v/>
      </c>
      <c r="L720" s="7">
        <f>IF((MAX(E720,F720,G720,H720)-MIN(E720,F720,G720,H720))&gt;3,1,"")</f>
        <v/>
      </c>
      <c r="M720" s="4">
        <f>IF(COUNT(A720:D720)&gt;0,IF(COUNT(E720:H720)&gt;0,SUM(K720,L720),0),"")</f>
        <v/>
      </c>
    </row>
    <row r="721">
      <c r="A721" s="9">
        <f>IF(Data!A721&gt;0,Data!A721-4,"")</f>
        <v/>
      </c>
      <c r="B721" s="9">
        <f>IF(Data!B721&gt;0,Data!B721-4,"")</f>
        <v/>
      </c>
      <c r="C721" s="9">
        <f>IF(Data!C721&gt;0,Data!C721-4,"")</f>
        <v/>
      </c>
      <c r="D721" s="9">
        <f>IF(Data!D721&gt;0,Data!D721-4,"")</f>
        <v/>
      </c>
      <c r="E721" s="9">
        <f>IF(Data!E721&gt;0,Data!E721-4,"")</f>
        <v/>
      </c>
      <c r="F721" s="9">
        <f>IF(Data!F721&gt;0,Data!F721-4,"")</f>
        <v/>
      </c>
      <c r="G721" s="9">
        <f>IF(Data!G721&gt;0,Data!G721-4,"")</f>
        <v/>
      </c>
      <c r="H721" s="9">
        <f>IF(Data!H721&gt;0,Data!H721-4,"")</f>
        <v/>
      </c>
      <c r="K721" s="7">
        <f>IF((MAX(A721,B721,C721,D721)-MIN(A721,B721,C721,D721))&gt;3,1,"")</f>
        <v/>
      </c>
      <c r="L721" s="7">
        <f>IF((MAX(E721,F721,G721,H721)-MIN(E721,F721,G721,H721))&gt;3,1,"")</f>
        <v/>
      </c>
      <c r="M721" s="4">
        <f>IF(COUNT(A721:D721)&gt;0,IF(COUNT(E721:H721)&gt;0,SUM(K721,L721),0),"")</f>
        <v/>
      </c>
    </row>
    <row r="722">
      <c r="A722" s="9">
        <f>IF(Data!A722&gt;0,Data!A722-4,"")</f>
        <v/>
      </c>
      <c r="B722" s="9">
        <f>IF(Data!B722&gt;0,Data!B722-4,"")</f>
        <v/>
      </c>
      <c r="C722" s="9">
        <f>IF(Data!C722&gt;0,Data!C722-4,"")</f>
        <v/>
      </c>
      <c r="D722" s="9">
        <f>IF(Data!D722&gt;0,Data!D722-4,"")</f>
        <v/>
      </c>
      <c r="E722" s="9">
        <f>IF(Data!E722&gt;0,Data!E722-4,"")</f>
        <v/>
      </c>
      <c r="F722" s="9">
        <f>IF(Data!F722&gt;0,Data!F722-4,"")</f>
        <v/>
      </c>
      <c r="G722" s="9">
        <f>IF(Data!G722&gt;0,Data!G722-4,"")</f>
        <v/>
      </c>
      <c r="H722" s="9">
        <f>IF(Data!H722&gt;0,Data!H722-4,"")</f>
        <v/>
      </c>
      <c r="K722" s="7">
        <f>IF((MAX(A722,B722,C722,D722)-MIN(A722,B722,C722,D722))&gt;3,1,"")</f>
        <v/>
      </c>
      <c r="L722" s="7">
        <f>IF((MAX(E722,F722,G722,H722)-MIN(E722,F722,G722,H722))&gt;3,1,"")</f>
        <v/>
      </c>
      <c r="M722" s="4">
        <f>IF(COUNT(A722:D722)&gt;0,IF(COUNT(E722:H722)&gt;0,SUM(K722,L722),0),"")</f>
        <v/>
      </c>
    </row>
    <row r="723">
      <c r="A723" s="9">
        <f>IF(Data!A723&gt;0,Data!A723-4,"")</f>
        <v/>
      </c>
      <c r="B723" s="9">
        <f>IF(Data!B723&gt;0,Data!B723-4,"")</f>
        <v/>
      </c>
      <c r="C723" s="9">
        <f>IF(Data!C723&gt;0,Data!C723-4,"")</f>
        <v/>
      </c>
      <c r="D723" s="9">
        <f>IF(Data!D723&gt;0,Data!D723-4,"")</f>
        <v/>
      </c>
      <c r="E723" s="9">
        <f>IF(Data!E723&gt;0,Data!E723-4,"")</f>
        <v/>
      </c>
      <c r="F723" s="9">
        <f>IF(Data!F723&gt;0,Data!F723-4,"")</f>
        <v/>
      </c>
      <c r="G723" s="9">
        <f>IF(Data!G723&gt;0,Data!G723-4,"")</f>
        <v/>
      </c>
      <c r="H723" s="9">
        <f>IF(Data!H723&gt;0,Data!H723-4,"")</f>
        <v/>
      </c>
      <c r="K723" s="7">
        <f>IF((MAX(A723,B723,C723,D723)-MIN(A723,B723,C723,D723))&gt;3,1,"")</f>
        <v/>
      </c>
      <c r="L723" s="7">
        <f>IF((MAX(E723,F723,G723,H723)-MIN(E723,F723,G723,H723))&gt;3,1,"")</f>
        <v/>
      </c>
      <c r="M723" s="4">
        <f>IF(COUNT(A723:D723)&gt;0,IF(COUNT(E723:H723)&gt;0,SUM(K723,L723),0),"")</f>
        <v/>
      </c>
    </row>
    <row r="724">
      <c r="A724" s="9">
        <f>IF(Data!A724&gt;0,Data!A724-4,"")</f>
        <v/>
      </c>
      <c r="B724" s="9">
        <f>IF(Data!B724&gt;0,Data!B724-4,"")</f>
        <v/>
      </c>
      <c r="C724" s="9">
        <f>IF(Data!C724&gt;0,Data!C724-4,"")</f>
        <v/>
      </c>
      <c r="D724" s="9">
        <f>IF(Data!D724&gt;0,Data!D724-4,"")</f>
        <v/>
      </c>
      <c r="E724" s="9">
        <f>IF(Data!E724&gt;0,Data!E724-4,"")</f>
        <v/>
      </c>
      <c r="F724" s="9">
        <f>IF(Data!F724&gt;0,Data!F724-4,"")</f>
        <v/>
      </c>
      <c r="G724" s="9">
        <f>IF(Data!G724&gt;0,Data!G724-4,"")</f>
        <v/>
      </c>
      <c r="H724" s="9">
        <f>IF(Data!H724&gt;0,Data!H724-4,"")</f>
        <v/>
      </c>
      <c r="K724" s="7">
        <f>IF((MAX(A724,B724,C724,D724)-MIN(A724,B724,C724,D724))&gt;3,1,"")</f>
        <v/>
      </c>
      <c r="L724" s="7">
        <f>IF((MAX(E724,F724,G724,H724)-MIN(E724,F724,G724,H724))&gt;3,1,"")</f>
        <v/>
      </c>
      <c r="M724" s="4">
        <f>IF(COUNT(A724:D724)&gt;0,IF(COUNT(E724:H724)&gt;0,SUM(K724,L724),0),"")</f>
        <v/>
      </c>
    </row>
    <row r="725">
      <c r="A725" s="9">
        <f>IF(Data!A725&gt;0,Data!A725-4,"")</f>
        <v/>
      </c>
      <c r="B725" s="9">
        <f>IF(Data!B725&gt;0,Data!B725-4,"")</f>
        <v/>
      </c>
      <c r="C725" s="9">
        <f>IF(Data!C725&gt;0,Data!C725-4,"")</f>
        <v/>
      </c>
      <c r="D725" s="9">
        <f>IF(Data!D725&gt;0,Data!D725-4,"")</f>
        <v/>
      </c>
      <c r="E725" s="9">
        <f>IF(Data!E725&gt;0,Data!E725-4,"")</f>
        <v/>
      </c>
      <c r="F725" s="9">
        <f>IF(Data!F725&gt;0,Data!F725-4,"")</f>
        <v/>
      </c>
      <c r="G725" s="9">
        <f>IF(Data!G725&gt;0,Data!G725-4,"")</f>
        <v/>
      </c>
      <c r="H725" s="9">
        <f>IF(Data!H725&gt;0,Data!H725-4,"")</f>
        <v/>
      </c>
      <c r="K725" s="7">
        <f>IF((MAX(A725,B725,C725,D725)-MIN(A725,B725,C725,D725))&gt;3,1,"")</f>
        <v/>
      </c>
      <c r="L725" s="7">
        <f>IF((MAX(E725,F725,G725,H725)-MIN(E725,F725,G725,H725))&gt;3,1,"")</f>
        <v/>
      </c>
      <c r="M725" s="4">
        <f>IF(COUNT(A725:D725)&gt;0,IF(COUNT(E725:H725)&gt;0,SUM(K725,L725),0),"")</f>
        <v/>
      </c>
    </row>
    <row r="726">
      <c r="A726" s="9">
        <f>IF(Data!A726&gt;0,Data!A726-4,"")</f>
        <v/>
      </c>
      <c r="B726" s="9">
        <f>IF(Data!B726&gt;0,Data!B726-4,"")</f>
        <v/>
      </c>
      <c r="C726" s="9">
        <f>IF(Data!C726&gt;0,Data!C726-4,"")</f>
        <v/>
      </c>
      <c r="D726" s="9">
        <f>IF(Data!D726&gt;0,Data!D726-4,"")</f>
        <v/>
      </c>
      <c r="E726" s="9">
        <f>IF(Data!E726&gt;0,Data!E726-4,"")</f>
        <v/>
      </c>
      <c r="F726" s="9">
        <f>IF(Data!F726&gt;0,Data!F726-4,"")</f>
        <v/>
      </c>
      <c r="G726" s="9">
        <f>IF(Data!G726&gt;0,Data!G726-4,"")</f>
        <v/>
      </c>
      <c r="H726" s="9">
        <f>IF(Data!H726&gt;0,Data!H726-4,"")</f>
        <v/>
      </c>
      <c r="K726" s="7">
        <f>IF((MAX(A726,B726,C726,D726)-MIN(A726,B726,C726,D726))&gt;3,1,"")</f>
        <v/>
      </c>
      <c r="L726" s="7">
        <f>IF((MAX(E726,F726,G726,H726)-MIN(E726,F726,G726,H726))&gt;3,1,"")</f>
        <v/>
      </c>
      <c r="M726" s="4">
        <f>IF(COUNT(A726:D726)&gt;0,IF(COUNT(E726:H726)&gt;0,SUM(K726,L726),0),"")</f>
        <v/>
      </c>
    </row>
    <row r="727">
      <c r="A727" s="9">
        <f>IF(Data!A727&gt;0,Data!A727-4,"")</f>
        <v/>
      </c>
      <c r="B727" s="9">
        <f>IF(Data!B727&gt;0,Data!B727-4,"")</f>
        <v/>
      </c>
      <c r="C727" s="9">
        <f>IF(Data!C727&gt;0,Data!C727-4,"")</f>
        <v/>
      </c>
      <c r="D727" s="9">
        <f>IF(Data!D727&gt;0,Data!D727-4,"")</f>
        <v/>
      </c>
      <c r="E727" s="9">
        <f>IF(Data!E727&gt;0,Data!E727-4,"")</f>
        <v/>
      </c>
      <c r="F727" s="9">
        <f>IF(Data!F727&gt;0,Data!F727-4,"")</f>
        <v/>
      </c>
      <c r="G727" s="9">
        <f>IF(Data!G727&gt;0,Data!G727-4,"")</f>
        <v/>
      </c>
      <c r="H727" s="9">
        <f>IF(Data!H727&gt;0,Data!H727-4,"")</f>
        <v/>
      </c>
      <c r="K727" s="7">
        <f>IF((MAX(A727,B727,C727,D727)-MIN(A727,B727,C727,D727))&gt;3,1,"")</f>
        <v/>
      </c>
      <c r="L727" s="7">
        <f>IF((MAX(E727,F727,G727,H727)-MIN(E727,F727,G727,H727))&gt;3,1,"")</f>
        <v/>
      </c>
      <c r="M727" s="4">
        <f>IF(COUNT(A727:D727)&gt;0,IF(COUNT(E727:H727)&gt;0,SUM(K727,L727),0),"")</f>
        <v/>
      </c>
    </row>
    <row r="728">
      <c r="A728" s="9">
        <f>IF(Data!A728&gt;0,Data!A728-4,"")</f>
        <v/>
      </c>
      <c r="B728" s="9">
        <f>IF(Data!B728&gt;0,Data!B728-4,"")</f>
        <v/>
      </c>
      <c r="C728" s="9">
        <f>IF(Data!C728&gt;0,Data!C728-4,"")</f>
        <v/>
      </c>
      <c r="D728" s="9">
        <f>IF(Data!D728&gt;0,Data!D728-4,"")</f>
        <v/>
      </c>
      <c r="E728" s="9">
        <f>IF(Data!E728&gt;0,Data!E728-4,"")</f>
        <v/>
      </c>
      <c r="F728" s="9">
        <f>IF(Data!F728&gt;0,Data!F728-4,"")</f>
        <v/>
      </c>
      <c r="G728" s="9">
        <f>IF(Data!G728&gt;0,Data!G728-4,"")</f>
        <v/>
      </c>
      <c r="H728" s="9">
        <f>IF(Data!H728&gt;0,Data!H728-4,"")</f>
        <v/>
      </c>
      <c r="K728" s="7">
        <f>IF((MAX(A728,B728,C728,D728)-MIN(A728,B728,C728,D728))&gt;3,1,"")</f>
        <v/>
      </c>
      <c r="L728" s="7">
        <f>IF((MAX(E728,F728,G728,H728)-MIN(E728,F728,G728,H728))&gt;3,1,"")</f>
        <v/>
      </c>
      <c r="M728" s="4">
        <f>IF(COUNT(A728:D728)&gt;0,IF(COUNT(E728:H728)&gt;0,SUM(K728,L728),0),"")</f>
        <v/>
      </c>
    </row>
    <row r="729">
      <c r="A729" s="9">
        <f>IF(Data!A729&gt;0,Data!A729-4,"")</f>
        <v/>
      </c>
      <c r="B729" s="9">
        <f>IF(Data!B729&gt;0,Data!B729-4,"")</f>
        <v/>
      </c>
      <c r="C729" s="9">
        <f>IF(Data!C729&gt;0,Data!C729-4,"")</f>
        <v/>
      </c>
      <c r="D729" s="9">
        <f>IF(Data!D729&gt;0,Data!D729-4,"")</f>
        <v/>
      </c>
      <c r="E729" s="9">
        <f>IF(Data!E729&gt;0,Data!E729-4,"")</f>
        <v/>
      </c>
      <c r="F729" s="9">
        <f>IF(Data!F729&gt;0,Data!F729-4,"")</f>
        <v/>
      </c>
      <c r="G729" s="9">
        <f>IF(Data!G729&gt;0,Data!G729-4,"")</f>
        <v/>
      </c>
      <c r="H729" s="9">
        <f>IF(Data!H729&gt;0,Data!H729-4,"")</f>
        <v/>
      </c>
      <c r="K729" s="7">
        <f>IF((MAX(A729,B729,C729,D729)-MIN(A729,B729,C729,D729))&gt;3,1,"")</f>
        <v/>
      </c>
      <c r="L729" s="7">
        <f>IF((MAX(E729,F729,G729,H729)-MIN(E729,F729,G729,H729))&gt;3,1,"")</f>
        <v/>
      </c>
      <c r="M729" s="4">
        <f>IF(COUNT(A729:D729)&gt;0,IF(COUNT(E729:H729)&gt;0,SUM(K729,L729),0),"")</f>
        <v/>
      </c>
    </row>
    <row r="730">
      <c r="A730" s="9">
        <f>IF(Data!A730&gt;0,Data!A730-4,"")</f>
        <v/>
      </c>
      <c r="B730" s="9">
        <f>IF(Data!B730&gt;0,Data!B730-4,"")</f>
        <v/>
      </c>
      <c r="C730" s="9">
        <f>IF(Data!C730&gt;0,Data!C730-4,"")</f>
        <v/>
      </c>
      <c r="D730" s="9">
        <f>IF(Data!D730&gt;0,Data!D730-4,"")</f>
        <v/>
      </c>
      <c r="E730" s="9">
        <f>IF(Data!E730&gt;0,Data!E730-4,"")</f>
        <v/>
      </c>
      <c r="F730" s="9">
        <f>IF(Data!F730&gt;0,Data!F730-4,"")</f>
        <v/>
      </c>
      <c r="G730" s="9">
        <f>IF(Data!G730&gt;0,Data!G730-4,"")</f>
        <v/>
      </c>
      <c r="H730" s="9">
        <f>IF(Data!H730&gt;0,Data!H730-4,"")</f>
        <v/>
      </c>
      <c r="K730" s="7">
        <f>IF((MAX(A730,B730,C730,D730)-MIN(A730,B730,C730,D730))&gt;3,1,"")</f>
        <v/>
      </c>
      <c r="L730" s="7">
        <f>IF((MAX(E730,F730,G730,H730)-MIN(E730,F730,G730,H730))&gt;3,1,"")</f>
        <v/>
      </c>
      <c r="M730" s="4">
        <f>IF(COUNT(A730:D730)&gt;0,IF(COUNT(E730:H730)&gt;0,SUM(K730,L730),0),"")</f>
        <v/>
      </c>
    </row>
    <row r="731">
      <c r="A731" s="9">
        <f>IF(Data!A731&gt;0,Data!A731-4,"")</f>
        <v/>
      </c>
      <c r="B731" s="9">
        <f>IF(Data!B731&gt;0,Data!B731-4,"")</f>
        <v/>
      </c>
      <c r="C731" s="9">
        <f>IF(Data!C731&gt;0,Data!C731-4,"")</f>
        <v/>
      </c>
      <c r="D731" s="9">
        <f>IF(Data!D731&gt;0,Data!D731-4,"")</f>
        <v/>
      </c>
      <c r="E731" s="9">
        <f>IF(Data!E731&gt;0,Data!E731-4,"")</f>
        <v/>
      </c>
      <c r="F731" s="9">
        <f>IF(Data!F731&gt;0,Data!F731-4,"")</f>
        <v/>
      </c>
      <c r="G731" s="9">
        <f>IF(Data!G731&gt;0,Data!G731-4,"")</f>
        <v/>
      </c>
      <c r="H731" s="9">
        <f>IF(Data!H731&gt;0,Data!H731-4,"")</f>
        <v/>
      </c>
      <c r="K731" s="7">
        <f>IF((MAX(A731,B731,C731,D731)-MIN(A731,B731,C731,D731))&gt;3,1,"")</f>
        <v/>
      </c>
      <c r="L731" s="7">
        <f>IF((MAX(E731,F731,G731,H731)-MIN(E731,F731,G731,H731))&gt;3,1,"")</f>
        <v/>
      </c>
      <c r="M731" s="4">
        <f>IF(COUNT(A731:D731)&gt;0,IF(COUNT(E731:H731)&gt;0,SUM(K731,L731),0),"")</f>
        <v/>
      </c>
    </row>
    <row r="732">
      <c r="A732" s="9">
        <f>IF(Data!A732&gt;0,Data!A732-4,"")</f>
        <v/>
      </c>
      <c r="B732" s="9">
        <f>IF(Data!B732&gt;0,Data!B732-4,"")</f>
        <v/>
      </c>
      <c r="C732" s="9">
        <f>IF(Data!C732&gt;0,Data!C732-4,"")</f>
        <v/>
      </c>
      <c r="D732" s="9">
        <f>IF(Data!D732&gt;0,Data!D732-4,"")</f>
        <v/>
      </c>
      <c r="E732" s="9">
        <f>IF(Data!E732&gt;0,Data!E732-4,"")</f>
        <v/>
      </c>
      <c r="F732" s="9">
        <f>IF(Data!F732&gt;0,Data!F732-4,"")</f>
        <v/>
      </c>
      <c r="G732" s="9">
        <f>IF(Data!G732&gt;0,Data!G732-4,"")</f>
        <v/>
      </c>
      <c r="H732" s="9">
        <f>IF(Data!H732&gt;0,Data!H732-4,"")</f>
        <v/>
      </c>
      <c r="K732" s="7">
        <f>IF((MAX(A732,B732,C732,D732)-MIN(A732,B732,C732,D732))&gt;3,1,"")</f>
        <v/>
      </c>
      <c r="L732" s="7">
        <f>IF((MAX(E732,F732,G732,H732)-MIN(E732,F732,G732,H732))&gt;3,1,"")</f>
        <v/>
      </c>
      <c r="M732" s="4">
        <f>IF(COUNT(A732:D732)&gt;0,IF(COUNT(E732:H732)&gt;0,SUM(K732,L732),0),"")</f>
        <v/>
      </c>
    </row>
    <row r="733">
      <c r="A733" s="9">
        <f>IF(Data!A733&gt;0,Data!A733-4,"")</f>
        <v/>
      </c>
      <c r="B733" s="9">
        <f>IF(Data!B733&gt;0,Data!B733-4,"")</f>
        <v/>
      </c>
      <c r="C733" s="9">
        <f>IF(Data!C733&gt;0,Data!C733-4,"")</f>
        <v/>
      </c>
      <c r="D733" s="9">
        <f>IF(Data!D733&gt;0,Data!D733-4,"")</f>
        <v/>
      </c>
      <c r="E733" s="9">
        <f>IF(Data!E733&gt;0,Data!E733-4,"")</f>
        <v/>
      </c>
      <c r="F733" s="9">
        <f>IF(Data!F733&gt;0,Data!F733-4,"")</f>
        <v/>
      </c>
      <c r="G733" s="9">
        <f>IF(Data!G733&gt;0,Data!G733-4,"")</f>
        <v/>
      </c>
      <c r="H733" s="9">
        <f>IF(Data!H733&gt;0,Data!H733-4,"")</f>
        <v/>
      </c>
      <c r="K733" s="7">
        <f>IF((MAX(A733,B733,C733,D733)-MIN(A733,B733,C733,D733))&gt;3,1,"")</f>
        <v/>
      </c>
      <c r="L733" s="7">
        <f>IF((MAX(E733,F733,G733,H733)-MIN(E733,F733,G733,H733))&gt;3,1,"")</f>
        <v/>
      </c>
      <c r="M733" s="4">
        <f>IF(COUNT(A733:D733)&gt;0,IF(COUNT(E733:H733)&gt;0,SUM(K733,L733),0),"")</f>
        <v/>
      </c>
    </row>
    <row r="734">
      <c r="A734" s="9">
        <f>IF(Data!A734&gt;0,Data!A734-4,"")</f>
        <v/>
      </c>
      <c r="B734" s="9">
        <f>IF(Data!B734&gt;0,Data!B734-4,"")</f>
        <v/>
      </c>
      <c r="C734" s="9">
        <f>IF(Data!C734&gt;0,Data!C734-4,"")</f>
        <v/>
      </c>
      <c r="D734" s="9">
        <f>IF(Data!D734&gt;0,Data!D734-4,"")</f>
        <v/>
      </c>
      <c r="E734" s="9">
        <f>IF(Data!E734&gt;0,Data!E734-4,"")</f>
        <v/>
      </c>
      <c r="F734" s="9">
        <f>IF(Data!F734&gt;0,Data!F734-4,"")</f>
        <v/>
      </c>
      <c r="G734" s="9">
        <f>IF(Data!G734&gt;0,Data!G734-4,"")</f>
        <v/>
      </c>
      <c r="H734" s="9">
        <f>IF(Data!H734&gt;0,Data!H734-4,"")</f>
        <v/>
      </c>
      <c r="K734" s="7">
        <f>IF((MAX(A734,B734,C734,D734)-MIN(A734,B734,C734,D734))&gt;3,1,"")</f>
        <v/>
      </c>
      <c r="L734" s="7">
        <f>IF((MAX(E734,F734,G734,H734)-MIN(E734,F734,G734,H734))&gt;3,1,"")</f>
        <v/>
      </c>
      <c r="M734" s="4">
        <f>IF(COUNT(A734:D734)&gt;0,IF(COUNT(E734:H734)&gt;0,SUM(K734,L734),0),"")</f>
        <v/>
      </c>
    </row>
    <row r="735">
      <c r="A735" s="9">
        <f>IF(Data!A735&gt;0,Data!A735-4,"")</f>
        <v/>
      </c>
      <c r="B735" s="9">
        <f>IF(Data!B735&gt;0,Data!B735-4,"")</f>
        <v/>
      </c>
      <c r="C735" s="9">
        <f>IF(Data!C735&gt;0,Data!C735-4,"")</f>
        <v/>
      </c>
      <c r="D735" s="9">
        <f>IF(Data!D735&gt;0,Data!D735-4,"")</f>
        <v/>
      </c>
      <c r="E735" s="9">
        <f>IF(Data!E735&gt;0,Data!E735-4,"")</f>
        <v/>
      </c>
      <c r="F735" s="9">
        <f>IF(Data!F735&gt;0,Data!F735-4,"")</f>
        <v/>
      </c>
      <c r="G735" s="9">
        <f>IF(Data!G735&gt;0,Data!G735-4,"")</f>
        <v/>
      </c>
      <c r="H735" s="9">
        <f>IF(Data!H735&gt;0,Data!H735-4,"")</f>
        <v/>
      </c>
      <c r="K735" s="7">
        <f>IF((MAX(A735,B735,C735,D735)-MIN(A735,B735,C735,D735))&gt;3,1,"")</f>
        <v/>
      </c>
      <c r="L735" s="7">
        <f>IF((MAX(E735,F735,G735,H735)-MIN(E735,F735,G735,H735))&gt;3,1,"")</f>
        <v/>
      </c>
      <c r="M735" s="4">
        <f>IF(COUNT(A735:D735)&gt;0,IF(COUNT(E735:H735)&gt;0,SUM(K735,L735),0),"")</f>
        <v/>
      </c>
    </row>
    <row r="736">
      <c r="A736" s="9">
        <f>IF(Data!A736&gt;0,Data!A736-4,"")</f>
        <v/>
      </c>
      <c r="B736" s="9">
        <f>IF(Data!B736&gt;0,Data!B736-4,"")</f>
        <v/>
      </c>
      <c r="C736" s="9">
        <f>IF(Data!C736&gt;0,Data!C736-4,"")</f>
        <v/>
      </c>
      <c r="D736" s="9">
        <f>IF(Data!D736&gt;0,Data!D736-4,"")</f>
        <v/>
      </c>
      <c r="E736" s="9">
        <f>IF(Data!E736&gt;0,Data!E736-4,"")</f>
        <v/>
      </c>
      <c r="F736" s="9">
        <f>IF(Data!F736&gt;0,Data!F736-4,"")</f>
        <v/>
      </c>
      <c r="G736" s="9">
        <f>IF(Data!G736&gt;0,Data!G736-4,"")</f>
        <v/>
      </c>
      <c r="H736" s="9">
        <f>IF(Data!H736&gt;0,Data!H736-4,"")</f>
        <v/>
      </c>
      <c r="K736" s="7">
        <f>IF((MAX(A736,B736,C736,D736)-MIN(A736,B736,C736,D736))&gt;3,1,"")</f>
        <v/>
      </c>
      <c r="L736" s="7">
        <f>IF((MAX(E736,F736,G736,H736)-MIN(E736,F736,G736,H736))&gt;3,1,"")</f>
        <v/>
      </c>
      <c r="M736" s="4">
        <f>IF(COUNT(A736:D736)&gt;0,IF(COUNT(E736:H736)&gt;0,SUM(K736,L736),0),"")</f>
        <v/>
      </c>
    </row>
    <row r="737">
      <c r="A737" s="9">
        <f>IF(Data!A737&gt;0,Data!A737-4,"")</f>
        <v/>
      </c>
      <c r="B737" s="9">
        <f>IF(Data!B737&gt;0,Data!B737-4,"")</f>
        <v/>
      </c>
      <c r="C737" s="9">
        <f>IF(Data!C737&gt;0,Data!C737-4,"")</f>
        <v/>
      </c>
      <c r="D737" s="9">
        <f>IF(Data!D737&gt;0,Data!D737-4,"")</f>
        <v/>
      </c>
      <c r="E737" s="9">
        <f>IF(Data!E737&gt;0,Data!E737-4,"")</f>
        <v/>
      </c>
      <c r="F737" s="9">
        <f>IF(Data!F737&gt;0,Data!F737-4,"")</f>
        <v/>
      </c>
      <c r="G737" s="9">
        <f>IF(Data!G737&gt;0,Data!G737-4,"")</f>
        <v/>
      </c>
      <c r="H737" s="9">
        <f>IF(Data!H737&gt;0,Data!H737-4,"")</f>
        <v/>
      </c>
      <c r="K737" s="7">
        <f>IF((MAX(A737,B737,C737,D737)-MIN(A737,B737,C737,D737))&gt;3,1,"")</f>
        <v/>
      </c>
      <c r="L737" s="7">
        <f>IF((MAX(E737,F737,G737,H737)-MIN(E737,F737,G737,H737))&gt;3,1,"")</f>
        <v/>
      </c>
      <c r="M737" s="4">
        <f>IF(COUNT(A737:D737)&gt;0,IF(COUNT(E737:H737)&gt;0,SUM(K737,L737),0),"")</f>
        <v/>
      </c>
    </row>
    <row r="738">
      <c r="A738" s="9">
        <f>IF(Data!A738&gt;0,Data!A738-4,"")</f>
        <v/>
      </c>
      <c r="B738" s="9">
        <f>IF(Data!B738&gt;0,Data!B738-4,"")</f>
        <v/>
      </c>
      <c r="C738" s="9">
        <f>IF(Data!C738&gt;0,Data!C738-4,"")</f>
        <v/>
      </c>
      <c r="D738" s="9">
        <f>IF(Data!D738&gt;0,Data!D738-4,"")</f>
        <v/>
      </c>
      <c r="E738" s="9">
        <f>IF(Data!E738&gt;0,Data!E738-4,"")</f>
        <v/>
      </c>
      <c r="F738" s="9">
        <f>IF(Data!F738&gt;0,Data!F738-4,"")</f>
        <v/>
      </c>
      <c r="G738" s="9">
        <f>IF(Data!G738&gt;0,Data!G738-4,"")</f>
        <v/>
      </c>
      <c r="H738" s="9">
        <f>IF(Data!H738&gt;0,Data!H738-4,"")</f>
        <v/>
      </c>
      <c r="K738" s="7">
        <f>IF((MAX(A738,B738,C738,D738)-MIN(A738,B738,C738,D738))&gt;3,1,"")</f>
        <v/>
      </c>
      <c r="L738" s="7">
        <f>IF((MAX(E738,F738,G738,H738)-MIN(E738,F738,G738,H738))&gt;3,1,"")</f>
        <v/>
      </c>
      <c r="M738" s="4">
        <f>IF(COUNT(A738:D738)&gt;0,IF(COUNT(E738:H738)&gt;0,SUM(K738,L738),0),"")</f>
        <v/>
      </c>
    </row>
    <row r="739">
      <c r="A739" s="9">
        <f>IF(Data!A739&gt;0,Data!A739-4,"")</f>
        <v/>
      </c>
      <c r="B739" s="9">
        <f>IF(Data!B739&gt;0,Data!B739-4,"")</f>
        <v/>
      </c>
      <c r="C739" s="9">
        <f>IF(Data!C739&gt;0,Data!C739-4,"")</f>
        <v/>
      </c>
      <c r="D739" s="9">
        <f>IF(Data!D739&gt;0,Data!D739-4,"")</f>
        <v/>
      </c>
      <c r="E739" s="9">
        <f>IF(Data!E739&gt;0,Data!E739-4,"")</f>
        <v/>
      </c>
      <c r="F739" s="9">
        <f>IF(Data!F739&gt;0,Data!F739-4,"")</f>
        <v/>
      </c>
      <c r="G739" s="9">
        <f>IF(Data!G739&gt;0,Data!G739-4,"")</f>
        <v/>
      </c>
      <c r="H739" s="9">
        <f>IF(Data!H739&gt;0,Data!H739-4,"")</f>
        <v/>
      </c>
      <c r="K739" s="7">
        <f>IF((MAX(A739,B739,C739,D739)-MIN(A739,B739,C739,D739))&gt;3,1,"")</f>
        <v/>
      </c>
      <c r="L739" s="7">
        <f>IF((MAX(E739,F739,G739,H739)-MIN(E739,F739,G739,H739))&gt;3,1,"")</f>
        <v/>
      </c>
      <c r="M739" s="4">
        <f>IF(COUNT(A739:D739)&gt;0,IF(COUNT(E739:H739)&gt;0,SUM(K739,L739),0),"")</f>
        <v/>
      </c>
    </row>
    <row r="740">
      <c r="A740" s="9">
        <f>IF(Data!A740&gt;0,Data!A740-4,"")</f>
        <v/>
      </c>
      <c r="B740" s="9">
        <f>IF(Data!B740&gt;0,Data!B740-4,"")</f>
        <v/>
      </c>
      <c r="C740" s="9">
        <f>IF(Data!C740&gt;0,Data!C740-4,"")</f>
        <v/>
      </c>
      <c r="D740" s="9">
        <f>IF(Data!D740&gt;0,Data!D740-4,"")</f>
        <v/>
      </c>
      <c r="E740" s="9">
        <f>IF(Data!E740&gt;0,Data!E740-4,"")</f>
        <v/>
      </c>
      <c r="F740" s="9">
        <f>IF(Data!F740&gt;0,Data!F740-4,"")</f>
        <v/>
      </c>
      <c r="G740" s="9">
        <f>IF(Data!G740&gt;0,Data!G740-4,"")</f>
        <v/>
      </c>
      <c r="H740" s="9">
        <f>IF(Data!H740&gt;0,Data!H740-4,"")</f>
        <v/>
      </c>
      <c r="K740" s="7">
        <f>IF((MAX(A740,B740,C740,D740)-MIN(A740,B740,C740,D740))&gt;3,1,"")</f>
        <v/>
      </c>
      <c r="L740" s="7">
        <f>IF((MAX(E740,F740,G740,H740)-MIN(E740,F740,G740,H740))&gt;3,1,"")</f>
        <v/>
      </c>
      <c r="M740" s="4">
        <f>IF(COUNT(A740:D740)&gt;0,IF(COUNT(E740:H740)&gt;0,SUM(K740,L740),0),"")</f>
        <v/>
      </c>
    </row>
    <row r="741">
      <c r="A741" s="9">
        <f>IF(Data!A741&gt;0,Data!A741-4,"")</f>
        <v/>
      </c>
      <c r="B741" s="9">
        <f>IF(Data!B741&gt;0,Data!B741-4,"")</f>
        <v/>
      </c>
      <c r="C741" s="9">
        <f>IF(Data!C741&gt;0,Data!C741-4,"")</f>
        <v/>
      </c>
      <c r="D741" s="9">
        <f>IF(Data!D741&gt;0,Data!D741-4,"")</f>
        <v/>
      </c>
      <c r="E741" s="9">
        <f>IF(Data!E741&gt;0,Data!E741-4,"")</f>
        <v/>
      </c>
      <c r="F741" s="9">
        <f>IF(Data!F741&gt;0,Data!F741-4,"")</f>
        <v/>
      </c>
      <c r="G741" s="9">
        <f>IF(Data!G741&gt;0,Data!G741-4,"")</f>
        <v/>
      </c>
      <c r="H741" s="9">
        <f>IF(Data!H741&gt;0,Data!H741-4,"")</f>
        <v/>
      </c>
      <c r="K741" s="7">
        <f>IF((MAX(A741,B741,C741,D741)-MIN(A741,B741,C741,D741))&gt;3,1,"")</f>
        <v/>
      </c>
      <c r="L741" s="7">
        <f>IF((MAX(E741,F741,G741,H741)-MIN(E741,F741,G741,H741))&gt;3,1,"")</f>
        <v/>
      </c>
      <c r="M741" s="4">
        <f>IF(COUNT(A741:D741)&gt;0,IF(COUNT(E741:H741)&gt;0,SUM(K741,L741),0),"")</f>
        <v/>
      </c>
    </row>
    <row r="742">
      <c r="A742" s="9">
        <f>IF(Data!A742&gt;0,Data!A742-4,"")</f>
        <v/>
      </c>
      <c r="B742" s="9">
        <f>IF(Data!B742&gt;0,Data!B742-4,"")</f>
        <v/>
      </c>
      <c r="C742" s="9">
        <f>IF(Data!C742&gt;0,Data!C742-4,"")</f>
        <v/>
      </c>
      <c r="D742" s="9">
        <f>IF(Data!D742&gt;0,Data!D742-4,"")</f>
        <v/>
      </c>
      <c r="E742" s="9">
        <f>IF(Data!E742&gt;0,Data!E742-4,"")</f>
        <v/>
      </c>
      <c r="F742" s="9">
        <f>IF(Data!F742&gt;0,Data!F742-4,"")</f>
        <v/>
      </c>
      <c r="G742" s="9">
        <f>IF(Data!G742&gt;0,Data!G742-4,"")</f>
        <v/>
      </c>
      <c r="H742" s="9">
        <f>IF(Data!H742&gt;0,Data!H742-4,"")</f>
        <v/>
      </c>
      <c r="K742" s="7">
        <f>IF((MAX(A742,B742,C742,D742)-MIN(A742,B742,C742,D742))&gt;3,1,"")</f>
        <v/>
      </c>
      <c r="L742" s="7">
        <f>IF((MAX(E742,F742,G742,H742)-MIN(E742,F742,G742,H742))&gt;3,1,"")</f>
        <v/>
      </c>
      <c r="M742" s="4">
        <f>IF(COUNT(A742:D742)&gt;0,IF(COUNT(E742:H742)&gt;0,SUM(K742,L742),0),"")</f>
        <v/>
      </c>
    </row>
    <row r="743">
      <c r="A743" s="9">
        <f>IF(Data!A743&gt;0,Data!A743-4,"")</f>
        <v/>
      </c>
      <c r="B743" s="9">
        <f>IF(Data!B743&gt;0,Data!B743-4,"")</f>
        <v/>
      </c>
      <c r="C743" s="9">
        <f>IF(Data!C743&gt;0,Data!C743-4,"")</f>
        <v/>
      </c>
      <c r="D743" s="9">
        <f>IF(Data!D743&gt;0,Data!D743-4,"")</f>
        <v/>
      </c>
      <c r="E743" s="9">
        <f>IF(Data!E743&gt;0,Data!E743-4,"")</f>
        <v/>
      </c>
      <c r="F743" s="9">
        <f>IF(Data!F743&gt;0,Data!F743-4,"")</f>
        <v/>
      </c>
      <c r="G743" s="9">
        <f>IF(Data!G743&gt;0,Data!G743-4,"")</f>
        <v/>
      </c>
      <c r="H743" s="9">
        <f>IF(Data!H743&gt;0,Data!H743-4,"")</f>
        <v/>
      </c>
      <c r="K743" s="7">
        <f>IF((MAX(A743,B743,C743,D743)-MIN(A743,B743,C743,D743))&gt;3,1,"")</f>
        <v/>
      </c>
      <c r="L743" s="7">
        <f>IF((MAX(E743,F743,G743,H743)-MIN(E743,F743,G743,H743))&gt;3,1,"")</f>
        <v/>
      </c>
      <c r="M743" s="4">
        <f>IF(COUNT(A743:D743)&gt;0,IF(COUNT(E743:H743)&gt;0,SUM(K743,L743),0),"")</f>
        <v/>
      </c>
    </row>
    <row r="744">
      <c r="A744" s="9">
        <f>IF(Data!A744&gt;0,Data!A744-4,"")</f>
        <v/>
      </c>
      <c r="B744" s="9">
        <f>IF(Data!B744&gt;0,Data!B744-4,"")</f>
        <v/>
      </c>
      <c r="C744" s="9">
        <f>IF(Data!C744&gt;0,Data!C744-4,"")</f>
        <v/>
      </c>
      <c r="D744" s="9">
        <f>IF(Data!D744&gt;0,Data!D744-4,"")</f>
        <v/>
      </c>
      <c r="E744" s="9">
        <f>IF(Data!E744&gt;0,Data!E744-4,"")</f>
        <v/>
      </c>
      <c r="F744" s="9">
        <f>IF(Data!F744&gt;0,Data!F744-4,"")</f>
        <v/>
      </c>
      <c r="G744" s="9">
        <f>IF(Data!G744&gt;0,Data!G744-4,"")</f>
        <v/>
      </c>
      <c r="H744" s="9">
        <f>IF(Data!H744&gt;0,Data!H744-4,"")</f>
        <v/>
      </c>
      <c r="K744" s="7">
        <f>IF((MAX(A744,B744,C744,D744)-MIN(A744,B744,C744,D744))&gt;3,1,"")</f>
        <v/>
      </c>
      <c r="L744" s="7">
        <f>IF((MAX(E744,F744,G744,H744)-MIN(E744,F744,G744,H744))&gt;3,1,"")</f>
        <v/>
      </c>
      <c r="M744" s="4">
        <f>IF(COUNT(A744:D744)&gt;0,IF(COUNT(E744:H744)&gt;0,SUM(K744,L744),0),"")</f>
        <v/>
      </c>
    </row>
    <row r="745">
      <c r="A745" s="9">
        <f>IF(Data!A745&gt;0,Data!A745-4,"")</f>
        <v/>
      </c>
      <c r="B745" s="9">
        <f>IF(Data!B745&gt;0,Data!B745-4,"")</f>
        <v/>
      </c>
      <c r="C745" s="9">
        <f>IF(Data!C745&gt;0,Data!C745-4,"")</f>
        <v/>
      </c>
      <c r="D745" s="9">
        <f>IF(Data!D745&gt;0,Data!D745-4,"")</f>
        <v/>
      </c>
      <c r="E745" s="9">
        <f>IF(Data!E745&gt;0,Data!E745-4,"")</f>
        <v/>
      </c>
      <c r="F745" s="9">
        <f>IF(Data!F745&gt;0,Data!F745-4,"")</f>
        <v/>
      </c>
      <c r="G745" s="9">
        <f>IF(Data!G745&gt;0,Data!G745-4,"")</f>
        <v/>
      </c>
      <c r="H745" s="9">
        <f>IF(Data!H745&gt;0,Data!H745-4,"")</f>
        <v/>
      </c>
      <c r="K745" s="7">
        <f>IF((MAX(A745,B745,C745,D745)-MIN(A745,B745,C745,D745))&gt;3,1,"")</f>
        <v/>
      </c>
      <c r="L745" s="7">
        <f>IF((MAX(E745,F745,G745,H745)-MIN(E745,F745,G745,H745))&gt;3,1,"")</f>
        <v/>
      </c>
      <c r="M745" s="4">
        <f>IF(COUNT(A745:D745)&gt;0,IF(COUNT(E745:H745)&gt;0,SUM(K745,L745),0),"")</f>
        <v/>
      </c>
    </row>
    <row r="746">
      <c r="A746" s="9">
        <f>IF(Data!A746&gt;0,Data!A746-4,"")</f>
        <v/>
      </c>
      <c r="B746" s="9">
        <f>IF(Data!B746&gt;0,Data!B746-4,"")</f>
        <v/>
      </c>
      <c r="C746" s="9">
        <f>IF(Data!C746&gt;0,Data!C746-4,"")</f>
        <v/>
      </c>
      <c r="D746" s="9">
        <f>IF(Data!D746&gt;0,Data!D746-4,"")</f>
        <v/>
      </c>
      <c r="E746" s="9">
        <f>IF(Data!E746&gt;0,Data!E746-4,"")</f>
        <v/>
      </c>
      <c r="F746" s="9">
        <f>IF(Data!F746&gt;0,Data!F746-4,"")</f>
        <v/>
      </c>
      <c r="G746" s="9">
        <f>IF(Data!G746&gt;0,Data!G746-4,"")</f>
        <v/>
      </c>
      <c r="H746" s="9">
        <f>IF(Data!H746&gt;0,Data!H746-4,"")</f>
        <v/>
      </c>
      <c r="K746" s="7">
        <f>IF((MAX(A746,B746,C746,D746)-MIN(A746,B746,C746,D746))&gt;3,1,"")</f>
        <v/>
      </c>
      <c r="L746" s="7">
        <f>IF((MAX(E746,F746,G746,H746)-MIN(E746,F746,G746,H746))&gt;3,1,"")</f>
        <v/>
      </c>
      <c r="M746" s="4">
        <f>IF(COUNT(A746:D746)&gt;0,IF(COUNT(E746:H746)&gt;0,SUM(K746,L746),0),"")</f>
        <v/>
      </c>
    </row>
    <row r="747">
      <c r="A747" s="9">
        <f>IF(Data!A747&gt;0,Data!A747-4,"")</f>
        <v/>
      </c>
      <c r="B747" s="9">
        <f>IF(Data!B747&gt;0,Data!B747-4,"")</f>
        <v/>
      </c>
      <c r="C747" s="9">
        <f>IF(Data!C747&gt;0,Data!C747-4,"")</f>
        <v/>
      </c>
      <c r="D747" s="9">
        <f>IF(Data!D747&gt;0,Data!D747-4,"")</f>
        <v/>
      </c>
      <c r="E747" s="9">
        <f>IF(Data!E747&gt;0,Data!E747-4,"")</f>
        <v/>
      </c>
      <c r="F747" s="9">
        <f>IF(Data!F747&gt;0,Data!F747-4,"")</f>
        <v/>
      </c>
      <c r="G747" s="9">
        <f>IF(Data!G747&gt;0,Data!G747-4,"")</f>
        <v/>
      </c>
      <c r="H747" s="9">
        <f>IF(Data!H747&gt;0,Data!H747-4,"")</f>
        <v/>
      </c>
      <c r="K747" s="7">
        <f>IF((MAX(A747,B747,C747,D747)-MIN(A747,B747,C747,D747))&gt;3,1,"")</f>
        <v/>
      </c>
      <c r="L747" s="7">
        <f>IF((MAX(E747,F747,G747,H747)-MIN(E747,F747,G747,H747))&gt;3,1,"")</f>
        <v/>
      </c>
      <c r="M747" s="4">
        <f>IF(COUNT(A747:D747)&gt;0,IF(COUNT(E747:H747)&gt;0,SUM(K747,L747),0),"")</f>
        <v/>
      </c>
    </row>
    <row r="748">
      <c r="A748" s="9">
        <f>IF(Data!A748&gt;0,Data!A748-4,"")</f>
        <v/>
      </c>
      <c r="B748" s="9">
        <f>IF(Data!B748&gt;0,Data!B748-4,"")</f>
        <v/>
      </c>
      <c r="C748" s="9">
        <f>IF(Data!C748&gt;0,Data!C748-4,"")</f>
        <v/>
      </c>
      <c r="D748" s="9">
        <f>IF(Data!D748&gt;0,Data!D748-4,"")</f>
        <v/>
      </c>
      <c r="E748" s="9">
        <f>IF(Data!E748&gt;0,Data!E748-4,"")</f>
        <v/>
      </c>
      <c r="F748" s="9">
        <f>IF(Data!F748&gt;0,Data!F748-4,"")</f>
        <v/>
      </c>
      <c r="G748" s="9">
        <f>IF(Data!G748&gt;0,Data!G748-4,"")</f>
        <v/>
      </c>
      <c r="H748" s="9">
        <f>IF(Data!H748&gt;0,Data!H748-4,"")</f>
        <v/>
      </c>
      <c r="K748" s="7">
        <f>IF((MAX(A748,B748,C748,D748)-MIN(A748,B748,C748,D748))&gt;3,1,"")</f>
        <v/>
      </c>
      <c r="L748" s="7">
        <f>IF((MAX(E748,F748,G748,H748)-MIN(E748,F748,G748,H748))&gt;3,1,"")</f>
        <v/>
      </c>
      <c r="M748" s="4">
        <f>IF(COUNT(A748:D748)&gt;0,IF(COUNT(E748:H748)&gt;0,SUM(K748,L748),0),"")</f>
        <v/>
      </c>
    </row>
    <row r="749">
      <c r="A749" s="9">
        <f>IF(Data!A749&gt;0,Data!A749-4,"")</f>
        <v/>
      </c>
      <c r="B749" s="9">
        <f>IF(Data!B749&gt;0,Data!B749-4,"")</f>
        <v/>
      </c>
      <c r="C749" s="9">
        <f>IF(Data!C749&gt;0,Data!C749-4,"")</f>
        <v/>
      </c>
      <c r="D749" s="9">
        <f>IF(Data!D749&gt;0,Data!D749-4,"")</f>
        <v/>
      </c>
      <c r="E749" s="9">
        <f>IF(Data!E749&gt;0,Data!E749-4,"")</f>
        <v/>
      </c>
      <c r="F749" s="9">
        <f>IF(Data!F749&gt;0,Data!F749-4,"")</f>
        <v/>
      </c>
      <c r="G749" s="9">
        <f>IF(Data!G749&gt;0,Data!G749-4,"")</f>
        <v/>
      </c>
      <c r="H749" s="9">
        <f>IF(Data!H749&gt;0,Data!H749-4,"")</f>
        <v/>
      </c>
      <c r="K749" s="7">
        <f>IF((MAX(A749,B749,C749,D749)-MIN(A749,B749,C749,D749))&gt;3,1,"")</f>
        <v/>
      </c>
      <c r="L749" s="7">
        <f>IF((MAX(E749,F749,G749,H749)-MIN(E749,F749,G749,H749))&gt;3,1,"")</f>
        <v/>
      </c>
      <c r="M749" s="4">
        <f>IF(COUNT(A749:D749)&gt;0,IF(COUNT(E749:H749)&gt;0,SUM(K749,L749),0),"")</f>
        <v/>
      </c>
    </row>
    <row r="750">
      <c r="A750" s="9">
        <f>IF(Data!A750&gt;0,Data!A750-4,"")</f>
        <v/>
      </c>
      <c r="B750" s="9">
        <f>IF(Data!B750&gt;0,Data!B750-4,"")</f>
        <v/>
      </c>
      <c r="C750" s="9">
        <f>IF(Data!C750&gt;0,Data!C750-4,"")</f>
        <v/>
      </c>
      <c r="D750" s="9">
        <f>IF(Data!D750&gt;0,Data!D750-4,"")</f>
        <v/>
      </c>
      <c r="E750" s="9">
        <f>IF(Data!E750&gt;0,Data!E750-4,"")</f>
        <v/>
      </c>
      <c r="F750" s="9">
        <f>IF(Data!F750&gt;0,Data!F750-4,"")</f>
        <v/>
      </c>
      <c r="G750" s="9">
        <f>IF(Data!G750&gt;0,Data!G750-4,"")</f>
        <v/>
      </c>
      <c r="H750" s="9">
        <f>IF(Data!H750&gt;0,Data!H750-4,"")</f>
        <v/>
      </c>
      <c r="K750" s="7">
        <f>IF((MAX(A750,B750,C750,D750)-MIN(A750,B750,C750,D750))&gt;3,1,"")</f>
        <v/>
      </c>
      <c r="L750" s="7">
        <f>IF((MAX(E750,F750,G750,H750)-MIN(E750,F750,G750,H750))&gt;3,1,"")</f>
        <v/>
      </c>
      <c r="M750" s="4">
        <f>IF(COUNT(A750:D750)&gt;0,IF(COUNT(E750:H750)&gt;0,SUM(K750,L750),0),"")</f>
        <v/>
      </c>
    </row>
    <row r="751">
      <c r="A751" s="9">
        <f>IF(Data!A751&gt;0,Data!A751-4,"")</f>
        <v/>
      </c>
      <c r="B751" s="9">
        <f>IF(Data!B751&gt;0,Data!B751-4,"")</f>
        <v/>
      </c>
      <c r="C751" s="9">
        <f>IF(Data!C751&gt;0,Data!C751-4,"")</f>
        <v/>
      </c>
      <c r="D751" s="9">
        <f>IF(Data!D751&gt;0,Data!D751-4,"")</f>
        <v/>
      </c>
      <c r="E751" s="9">
        <f>IF(Data!E751&gt;0,Data!E751-4,"")</f>
        <v/>
      </c>
      <c r="F751" s="9">
        <f>IF(Data!F751&gt;0,Data!F751-4,"")</f>
        <v/>
      </c>
      <c r="G751" s="9">
        <f>IF(Data!G751&gt;0,Data!G751-4,"")</f>
        <v/>
      </c>
      <c r="H751" s="9">
        <f>IF(Data!H751&gt;0,Data!H751-4,"")</f>
        <v/>
      </c>
      <c r="K751" s="7">
        <f>IF((MAX(A751,B751,C751,D751)-MIN(A751,B751,C751,D751))&gt;3,1,"")</f>
        <v/>
      </c>
      <c r="L751" s="7">
        <f>IF((MAX(E751,F751,G751,H751)-MIN(E751,F751,G751,H751))&gt;3,1,"")</f>
        <v/>
      </c>
      <c r="M751" s="4">
        <f>IF(COUNT(A751:D751)&gt;0,IF(COUNT(E751:H751)&gt;0,SUM(K751,L751),0),"")</f>
        <v/>
      </c>
    </row>
    <row r="752">
      <c r="A752" s="9">
        <f>IF(Data!A752&gt;0,Data!A752-4,"")</f>
        <v/>
      </c>
      <c r="B752" s="9">
        <f>IF(Data!B752&gt;0,Data!B752-4,"")</f>
        <v/>
      </c>
      <c r="C752" s="9">
        <f>IF(Data!C752&gt;0,Data!C752-4,"")</f>
        <v/>
      </c>
      <c r="D752" s="9">
        <f>IF(Data!D752&gt;0,Data!D752-4,"")</f>
        <v/>
      </c>
      <c r="E752" s="9">
        <f>IF(Data!E752&gt;0,Data!E752-4,"")</f>
        <v/>
      </c>
      <c r="F752" s="9">
        <f>IF(Data!F752&gt;0,Data!F752-4,"")</f>
        <v/>
      </c>
      <c r="G752" s="9">
        <f>IF(Data!G752&gt;0,Data!G752-4,"")</f>
        <v/>
      </c>
      <c r="H752" s="9">
        <f>IF(Data!H752&gt;0,Data!H752-4,"")</f>
        <v/>
      </c>
      <c r="K752" s="7">
        <f>IF((MAX(A752,B752,C752,D752)-MIN(A752,B752,C752,D752))&gt;3,1,"")</f>
        <v/>
      </c>
      <c r="L752" s="7">
        <f>IF((MAX(E752,F752,G752,H752)-MIN(E752,F752,G752,H752))&gt;3,1,"")</f>
        <v/>
      </c>
      <c r="M752" s="4">
        <f>IF(COUNT(A752:D752)&gt;0,IF(COUNT(E752:H752)&gt;0,SUM(K752,L752),0),"")</f>
        <v/>
      </c>
    </row>
    <row r="753">
      <c r="A753" s="9">
        <f>IF(Data!A753&gt;0,Data!A753-4,"")</f>
        <v/>
      </c>
      <c r="B753" s="9">
        <f>IF(Data!B753&gt;0,Data!B753-4,"")</f>
        <v/>
      </c>
      <c r="C753" s="9">
        <f>IF(Data!C753&gt;0,Data!C753-4,"")</f>
        <v/>
      </c>
      <c r="D753" s="9">
        <f>IF(Data!D753&gt;0,Data!D753-4,"")</f>
        <v/>
      </c>
      <c r="E753" s="9">
        <f>IF(Data!E753&gt;0,Data!E753-4,"")</f>
        <v/>
      </c>
      <c r="F753" s="9">
        <f>IF(Data!F753&gt;0,Data!F753-4,"")</f>
        <v/>
      </c>
      <c r="G753" s="9">
        <f>IF(Data!G753&gt;0,Data!G753-4,"")</f>
        <v/>
      </c>
      <c r="H753" s="9">
        <f>IF(Data!H753&gt;0,Data!H753-4,"")</f>
        <v/>
      </c>
      <c r="K753" s="7">
        <f>IF((MAX(A753,B753,C753,D753)-MIN(A753,B753,C753,D753))&gt;3,1,"")</f>
        <v/>
      </c>
      <c r="L753" s="7">
        <f>IF((MAX(E753,F753,G753,H753)-MIN(E753,F753,G753,H753))&gt;3,1,"")</f>
        <v/>
      </c>
      <c r="M753" s="4">
        <f>IF(COUNT(A753:D753)&gt;0,IF(COUNT(E753:H753)&gt;0,SUM(K753,L753),0),"")</f>
        <v/>
      </c>
    </row>
    <row r="754">
      <c r="A754" s="9">
        <f>IF(Data!A754&gt;0,Data!A754-4,"")</f>
        <v/>
      </c>
      <c r="B754" s="9">
        <f>IF(Data!B754&gt;0,Data!B754-4,"")</f>
        <v/>
      </c>
      <c r="C754" s="9">
        <f>IF(Data!C754&gt;0,Data!C754-4,"")</f>
        <v/>
      </c>
      <c r="D754" s="9">
        <f>IF(Data!D754&gt;0,Data!D754-4,"")</f>
        <v/>
      </c>
      <c r="E754" s="9">
        <f>IF(Data!E754&gt;0,Data!E754-4,"")</f>
        <v/>
      </c>
      <c r="F754" s="9">
        <f>IF(Data!F754&gt;0,Data!F754-4,"")</f>
        <v/>
      </c>
      <c r="G754" s="9">
        <f>IF(Data!G754&gt;0,Data!G754-4,"")</f>
        <v/>
      </c>
      <c r="H754" s="9">
        <f>IF(Data!H754&gt;0,Data!H754-4,"")</f>
        <v/>
      </c>
      <c r="K754" s="7">
        <f>IF((MAX(A754,B754,C754,D754)-MIN(A754,B754,C754,D754))&gt;3,1,"")</f>
        <v/>
      </c>
      <c r="L754" s="7">
        <f>IF((MAX(E754,F754,G754,H754)-MIN(E754,F754,G754,H754))&gt;3,1,"")</f>
        <v/>
      </c>
      <c r="M754" s="4">
        <f>IF(COUNT(A754:D754)&gt;0,IF(COUNT(E754:H754)&gt;0,SUM(K754,L754),0),"")</f>
        <v/>
      </c>
    </row>
    <row r="755">
      <c r="A755" s="9">
        <f>IF(Data!A755&gt;0,Data!A755-4,"")</f>
        <v/>
      </c>
      <c r="B755" s="9">
        <f>IF(Data!B755&gt;0,Data!B755-4,"")</f>
        <v/>
      </c>
      <c r="C755" s="9">
        <f>IF(Data!C755&gt;0,Data!C755-4,"")</f>
        <v/>
      </c>
      <c r="D755" s="9">
        <f>IF(Data!D755&gt;0,Data!D755-4,"")</f>
        <v/>
      </c>
      <c r="E755" s="9">
        <f>IF(Data!E755&gt;0,Data!E755-4,"")</f>
        <v/>
      </c>
      <c r="F755" s="9">
        <f>IF(Data!F755&gt;0,Data!F755-4,"")</f>
        <v/>
      </c>
      <c r="G755" s="9">
        <f>IF(Data!G755&gt;0,Data!G755-4,"")</f>
        <v/>
      </c>
      <c r="H755" s="9">
        <f>IF(Data!H755&gt;0,Data!H755-4,"")</f>
        <v/>
      </c>
      <c r="K755" s="7">
        <f>IF((MAX(A755,B755,C755,D755)-MIN(A755,B755,C755,D755))&gt;3,1,"")</f>
        <v/>
      </c>
      <c r="L755" s="7">
        <f>IF((MAX(E755,F755,G755,H755)-MIN(E755,F755,G755,H755))&gt;3,1,"")</f>
        <v/>
      </c>
      <c r="M755" s="4">
        <f>IF(COUNT(A755:D755)&gt;0,IF(COUNT(E755:H755)&gt;0,SUM(K755,L755),0),"")</f>
        <v/>
      </c>
    </row>
    <row r="756">
      <c r="A756" s="9">
        <f>IF(Data!A756&gt;0,Data!A756-4,"")</f>
        <v/>
      </c>
      <c r="B756" s="9">
        <f>IF(Data!B756&gt;0,Data!B756-4,"")</f>
        <v/>
      </c>
      <c r="C756" s="9">
        <f>IF(Data!C756&gt;0,Data!C756-4,"")</f>
        <v/>
      </c>
      <c r="D756" s="9">
        <f>IF(Data!D756&gt;0,Data!D756-4,"")</f>
        <v/>
      </c>
      <c r="E756" s="9">
        <f>IF(Data!E756&gt;0,Data!E756-4,"")</f>
        <v/>
      </c>
      <c r="F756" s="9">
        <f>IF(Data!F756&gt;0,Data!F756-4,"")</f>
        <v/>
      </c>
      <c r="G756" s="9">
        <f>IF(Data!G756&gt;0,Data!G756-4,"")</f>
        <v/>
      </c>
      <c r="H756" s="9">
        <f>IF(Data!H756&gt;0,Data!H756-4,"")</f>
        <v/>
      </c>
      <c r="K756" s="7">
        <f>IF((MAX(A756,B756,C756,D756)-MIN(A756,B756,C756,D756))&gt;3,1,"")</f>
        <v/>
      </c>
      <c r="L756" s="7">
        <f>IF((MAX(E756,F756,G756,H756)-MIN(E756,F756,G756,H756))&gt;3,1,"")</f>
        <v/>
      </c>
      <c r="M756" s="4">
        <f>IF(COUNT(A756:D756)&gt;0,IF(COUNT(E756:H756)&gt;0,SUM(K756,L756),0),"")</f>
        <v/>
      </c>
    </row>
    <row r="757">
      <c r="A757" s="9">
        <f>IF(Data!A757&gt;0,Data!A757-4,"")</f>
        <v/>
      </c>
      <c r="B757" s="9">
        <f>IF(Data!B757&gt;0,Data!B757-4,"")</f>
        <v/>
      </c>
      <c r="C757" s="9">
        <f>IF(Data!C757&gt;0,Data!C757-4,"")</f>
        <v/>
      </c>
      <c r="D757" s="9">
        <f>IF(Data!D757&gt;0,Data!D757-4,"")</f>
        <v/>
      </c>
      <c r="E757" s="9">
        <f>IF(Data!E757&gt;0,Data!E757-4,"")</f>
        <v/>
      </c>
      <c r="F757" s="9">
        <f>IF(Data!F757&gt;0,Data!F757-4,"")</f>
        <v/>
      </c>
      <c r="G757" s="9">
        <f>IF(Data!G757&gt;0,Data!G757-4,"")</f>
        <v/>
      </c>
      <c r="H757" s="9">
        <f>IF(Data!H757&gt;0,Data!H757-4,"")</f>
        <v/>
      </c>
      <c r="K757" s="7">
        <f>IF((MAX(A757,B757,C757,D757)-MIN(A757,B757,C757,D757))&gt;3,1,"")</f>
        <v/>
      </c>
      <c r="L757" s="7">
        <f>IF((MAX(E757,F757,G757,H757)-MIN(E757,F757,G757,H757))&gt;3,1,"")</f>
        <v/>
      </c>
      <c r="M757" s="4">
        <f>IF(COUNT(A757:D757)&gt;0,IF(COUNT(E757:H757)&gt;0,SUM(K757,L757),0),"")</f>
        <v/>
      </c>
    </row>
    <row r="758">
      <c r="A758" s="9">
        <f>IF(Data!A758&gt;0,Data!A758-4,"")</f>
        <v/>
      </c>
      <c r="B758" s="9">
        <f>IF(Data!B758&gt;0,Data!B758-4,"")</f>
        <v/>
      </c>
      <c r="C758" s="9">
        <f>IF(Data!C758&gt;0,Data!C758-4,"")</f>
        <v/>
      </c>
      <c r="D758" s="9">
        <f>IF(Data!D758&gt;0,Data!D758-4,"")</f>
        <v/>
      </c>
      <c r="E758" s="9">
        <f>IF(Data!E758&gt;0,Data!E758-4,"")</f>
        <v/>
      </c>
      <c r="F758" s="9">
        <f>IF(Data!F758&gt;0,Data!F758-4,"")</f>
        <v/>
      </c>
      <c r="G758" s="9">
        <f>IF(Data!G758&gt;0,Data!G758-4,"")</f>
        <v/>
      </c>
      <c r="H758" s="9">
        <f>IF(Data!H758&gt;0,Data!H758-4,"")</f>
        <v/>
      </c>
      <c r="K758" s="7">
        <f>IF((MAX(A758,B758,C758,D758)-MIN(A758,B758,C758,D758))&gt;3,1,"")</f>
        <v/>
      </c>
      <c r="L758" s="7">
        <f>IF((MAX(E758,F758,G758,H758)-MIN(E758,F758,G758,H758))&gt;3,1,"")</f>
        <v/>
      </c>
      <c r="M758" s="4">
        <f>IF(COUNT(A758:D758)&gt;0,IF(COUNT(E758:H758)&gt;0,SUM(K758,L758),0),"")</f>
        <v/>
      </c>
    </row>
    <row r="759">
      <c r="A759" s="9">
        <f>IF(Data!A759&gt;0,Data!A759-4,"")</f>
        <v/>
      </c>
      <c r="B759" s="9">
        <f>IF(Data!B759&gt;0,Data!B759-4,"")</f>
        <v/>
      </c>
      <c r="C759" s="9">
        <f>IF(Data!C759&gt;0,Data!C759-4,"")</f>
        <v/>
      </c>
      <c r="D759" s="9">
        <f>IF(Data!D759&gt;0,Data!D759-4,"")</f>
        <v/>
      </c>
      <c r="E759" s="9">
        <f>IF(Data!E759&gt;0,Data!E759-4,"")</f>
        <v/>
      </c>
      <c r="F759" s="9">
        <f>IF(Data!F759&gt;0,Data!F759-4,"")</f>
        <v/>
      </c>
      <c r="G759" s="9">
        <f>IF(Data!G759&gt;0,Data!G759-4,"")</f>
        <v/>
      </c>
      <c r="H759" s="9">
        <f>IF(Data!H759&gt;0,Data!H759-4,"")</f>
        <v/>
      </c>
      <c r="K759" s="7">
        <f>IF((MAX(A759,B759,C759,D759)-MIN(A759,B759,C759,D759))&gt;3,1,"")</f>
        <v/>
      </c>
      <c r="L759" s="7">
        <f>IF((MAX(E759,F759,G759,H759)-MIN(E759,F759,G759,H759))&gt;3,1,"")</f>
        <v/>
      </c>
      <c r="M759" s="4">
        <f>IF(COUNT(A759:D759)&gt;0,IF(COUNT(E759:H759)&gt;0,SUM(K759,L759),0),"")</f>
        <v/>
      </c>
    </row>
    <row r="760">
      <c r="A760" s="9">
        <f>IF(Data!A760&gt;0,Data!A760-4,"")</f>
        <v/>
      </c>
      <c r="B760" s="9">
        <f>IF(Data!B760&gt;0,Data!B760-4,"")</f>
        <v/>
      </c>
      <c r="C760" s="9">
        <f>IF(Data!C760&gt;0,Data!C760-4,"")</f>
        <v/>
      </c>
      <c r="D760" s="9">
        <f>IF(Data!D760&gt;0,Data!D760-4,"")</f>
        <v/>
      </c>
      <c r="E760" s="9">
        <f>IF(Data!E760&gt;0,Data!E760-4,"")</f>
        <v/>
      </c>
      <c r="F760" s="9">
        <f>IF(Data!F760&gt;0,Data!F760-4,"")</f>
        <v/>
      </c>
      <c r="G760" s="9">
        <f>IF(Data!G760&gt;0,Data!G760-4,"")</f>
        <v/>
      </c>
      <c r="H760" s="9">
        <f>IF(Data!H760&gt;0,Data!H760-4,"")</f>
        <v/>
      </c>
      <c r="K760" s="7">
        <f>IF((MAX(A760,B760,C760,D760)-MIN(A760,B760,C760,D760))&gt;3,1,"")</f>
        <v/>
      </c>
      <c r="L760" s="7">
        <f>IF((MAX(E760,F760,G760,H760)-MIN(E760,F760,G760,H760))&gt;3,1,"")</f>
        <v/>
      </c>
      <c r="M760" s="4">
        <f>IF(COUNT(A760:D760)&gt;0,IF(COUNT(E760:H760)&gt;0,SUM(K760,L760),0),"")</f>
        <v/>
      </c>
    </row>
    <row r="761">
      <c r="A761" s="9">
        <f>IF(Data!A761&gt;0,Data!A761-4,"")</f>
        <v/>
      </c>
      <c r="B761" s="9">
        <f>IF(Data!B761&gt;0,Data!B761-4,"")</f>
        <v/>
      </c>
      <c r="C761" s="9">
        <f>IF(Data!C761&gt;0,Data!C761-4,"")</f>
        <v/>
      </c>
      <c r="D761" s="9">
        <f>IF(Data!D761&gt;0,Data!D761-4,"")</f>
        <v/>
      </c>
      <c r="E761" s="9">
        <f>IF(Data!E761&gt;0,Data!E761-4,"")</f>
        <v/>
      </c>
      <c r="F761" s="9">
        <f>IF(Data!F761&gt;0,Data!F761-4,"")</f>
        <v/>
      </c>
      <c r="G761" s="9">
        <f>IF(Data!G761&gt;0,Data!G761-4,"")</f>
        <v/>
      </c>
      <c r="H761" s="9">
        <f>IF(Data!H761&gt;0,Data!H761-4,"")</f>
        <v/>
      </c>
      <c r="K761" s="7">
        <f>IF((MAX(A761,B761,C761,D761)-MIN(A761,B761,C761,D761))&gt;3,1,"")</f>
        <v/>
      </c>
      <c r="L761" s="7">
        <f>IF((MAX(E761,F761,G761,H761)-MIN(E761,F761,G761,H761))&gt;3,1,"")</f>
        <v/>
      </c>
      <c r="M761" s="4">
        <f>IF(COUNT(A761:D761)&gt;0,IF(COUNT(E761:H761)&gt;0,SUM(K761,L761),0),"")</f>
        <v/>
      </c>
    </row>
    <row r="762">
      <c r="A762" s="9">
        <f>IF(Data!A762&gt;0,Data!A762-4,"")</f>
        <v/>
      </c>
      <c r="B762" s="9">
        <f>IF(Data!B762&gt;0,Data!B762-4,"")</f>
        <v/>
      </c>
      <c r="C762" s="9">
        <f>IF(Data!C762&gt;0,Data!C762-4,"")</f>
        <v/>
      </c>
      <c r="D762" s="9">
        <f>IF(Data!D762&gt;0,Data!D762-4,"")</f>
        <v/>
      </c>
      <c r="E762" s="9">
        <f>IF(Data!E762&gt;0,Data!E762-4,"")</f>
        <v/>
      </c>
      <c r="F762" s="9">
        <f>IF(Data!F762&gt;0,Data!F762-4,"")</f>
        <v/>
      </c>
      <c r="G762" s="9">
        <f>IF(Data!G762&gt;0,Data!G762-4,"")</f>
        <v/>
      </c>
      <c r="H762" s="9">
        <f>IF(Data!H762&gt;0,Data!H762-4,"")</f>
        <v/>
      </c>
      <c r="K762" s="7">
        <f>IF((MAX(A762,B762,C762,D762)-MIN(A762,B762,C762,D762))&gt;3,1,"")</f>
        <v/>
      </c>
      <c r="L762" s="7">
        <f>IF((MAX(E762,F762,G762,H762)-MIN(E762,F762,G762,H762))&gt;3,1,"")</f>
        <v/>
      </c>
      <c r="M762" s="4">
        <f>IF(COUNT(A762:D762)&gt;0,IF(COUNT(E762:H762)&gt;0,SUM(K762,L762),0),"")</f>
        <v/>
      </c>
    </row>
    <row r="763">
      <c r="A763" s="9">
        <f>IF(Data!A763&gt;0,Data!A763-4,"")</f>
        <v/>
      </c>
      <c r="B763" s="9">
        <f>IF(Data!B763&gt;0,Data!B763-4,"")</f>
        <v/>
      </c>
      <c r="C763" s="9">
        <f>IF(Data!C763&gt;0,Data!C763-4,"")</f>
        <v/>
      </c>
      <c r="D763" s="9">
        <f>IF(Data!D763&gt;0,Data!D763-4,"")</f>
        <v/>
      </c>
      <c r="E763" s="9">
        <f>IF(Data!E763&gt;0,Data!E763-4,"")</f>
        <v/>
      </c>
      <c r="F763" s="9">
        <f>IF(Data!F763&gt;0,Data!F763-4,"")</f>
        <v/>
      </c>
      <c r="G763" s="9">
        <f>IF(Data!G763&gt;0,Data!G763-4,"")</f>
        <v/>
      </c>
      <c r="H763" s="9">
        <f>IF(Data!H763&gt;0,Data!H763-4,"")</f>
        <v/>
      </c>
      <c r="K763" s="7">
        <f>IF((MAX(A763,B763,C763,D763)-MIN(A763,B763,C763,D763))&gt;3,1,"")</f>
        <v/>
      </c>
      <c r="L763" s="7">
        <f>IF((MAX(E763,F763,G763,H763)-MIN(E763,F763,G763,H763))&gt;3,1,"")</f>
        <v/>
      </c>
      <c r="M763" s="4">
        <f>IF(COUNT(A763:D763)&gt;0,IF(COUNT(E763:H763)&gt;0,SUM(K763,L763),0),"")</f>
        <v/>
      </c>
    </row>
    <row r="764">
      <c r="A764" s="9">
        <f>IF(Data!A764&gt;0,Data!A764-4,"")</f>
        <v/>
      </c>
      <c r="B764" s="9">
        <f>IF(Data!B764&gt;0,Data!B764-4,"")</f>
        <v/>
      </c>
      <c r="C764" s="9">
        <f>IF(Data!C764&gt;0,Data!C764-4,"")</f>
        <v/>
      </c>
      <c r="D764" s="9">
        <f>IF(Data!D764&gt;0,Data!D764-4,"")</f>
        <v/>
      </c>
      <c r="E764" s="9">
        <f>IF(Data!E764&gt;0,Data!E764-4,"")</f>
        <v/>
      </c>
      <c r="F764" s="9">
        <f>IF(Data!F764&gt;0,Data!F764-4,"")</f>
        <v/>
      </c>
      <c r="G764" s="9">
        <f>IF(Data!G764&gt;0,Data!G764-4,"")</f>
        <v/>
      </c>
      <c r="H764" s="9">
        <f>IF(Data!H764&gt;0,Data!H764-4,"")</f>
        <v/>
      </c>
      <c r="K764" s="7">
        <f>IF((MAX(A764,B764,C764,D764)-MIN(A764,B764,C764,D764))&gt;3,1,"")</f>
        <v/>
      </c>
      <c r="L764" s="7">
        <f>IF((MAX(E764,F764,G764,H764)-MIN(E764,F764,G764,H764))&gt;3,1,"")</f>
        <v/>
      </c>
      <c r="M764" s="4">
        <f>IF(COUNT(A764:D764)&gt;0,IF(COUNT(E764:H764)&gt;0,SUM(K764,L764),0),"")</f>
        <v/>
      </c>
    </row>
    <row r="765">
      <c r="A765" s="9">
        <f>IF(Data!A765&gt;0,Data!A765-4,"")</f>
        <v/>
      </c>
      <c r="B765" s="9">
        <f>IF(Data!B765&gt;0,Data!B765-4,"")</f>
        <v/>
      </c>
      <c r="C765" s="9">
        <f>IF(Data!C765&gt;0,Data!C765-4,"")</f>
        <v/>
      </c>
      <c r="D765" s="9">
        <f>IF(Data!D765&gt;0,Data!D765-4,"")</f>
        <v/>
      </c>
      <c r="E765" s="9">
        <f>IF(Data!E765&gt;0,Data!E765-4,"")</f>
        <v/>
      </c>
      <c r="F765" s="9">
        <f>IF(Data!F765&gt;0,Data!F765-4,"")</f>
        <v/>
      </c>
      <c r="G765" s="9">
        <f>IF(Data!G765&gt;0,Data!G765-4,"")</f>
        <v/>
      </c>
      <c r="H765" s="9">
        <f>IF(Data!H765&gt;0,Data!H765-4,"")</f>
        <v/>
      </c>
      <c r="K765" s="7">
        <f>IF((MAX(A765,B765,C765,D765)-MIN(A765,B765,C765,D765))&gt;3,1,"")</f>
        <v/>
      </c>
      <c r="L765" s="7">
        <f>IF((MAX(E765,F765,G765,H765)-MIN(E765,F765,G765,H765))&gt;3,1,"")</f>
        <v/>
      </c>
      <c r="M765" s="4">
        <f>IF(COUNT(A765:D765)&gt;0,IF(COUNT(E765:H765)&gt;0,SUM(K765,L765),0),"")</f>
        <v/>
      </c>
    </row>
    <row r="766">
      <c r="A766" s="9">
        <f>IF(Data!A766&gt;0,Data!A766-4,"")</f>
        <v/>
      </c>
      <c r="B766" s="9">
        <f>IF(Data!B766&gt;0,Data!B766-4,"")</f>
        <v/>
      </c>
      <c r="C766" s="9">
        <f>IF(Data!C766&gt;0,Data!C766-4,"")</f>
        <v/>
      </c>
      <c r="D766" s="9">
        <f>IF(Data!D766&gt;0,Data!D766-4,"")</f>
        <v/>
      </c>
      <c r="E766" s="9">
        <f>IF(Data!E766&gt;0,Data!E766-4,"")</f>
        <v/>
      </c>
      <c r="F766" s="9">
        <f>IF(Data!F766&gt;0,Data!F766-4,"")</f>
        <v/>
      </c>
      <c r="G766" s="9">
        <f>IF(Data!G766&gt;0,Data!G766-4,"")</f>
        <v/>
      </c>
      <c r="H766" s="9">
        <f>IF(Data!H766&gt;0,Data!H766-4,"")</f>
        <v/>
      </c>
      <c r="K766" s="7">
        <f>IF((MAX(A766,B766,C766,D766)-MIN(A766,B766,C766,D766))&gt;3,1,"")</f>
        <v/>
      </c>
      <c r="L766" s="7">
        <f>IF((MAX(E766,F766,G766,H766)-MIN(E766,F766,G766,H766))&gt;3,1,"")</f>
        <v/>
      </c>
      <c r="M766" s="4">
        <f>IF(COUNT(A766:D766)&gt;0,IF(COUNT(E766:H766)&gt;0,SUM(K766,L766),0),"")</f>
        <v/>
      </c>
    </row>
    <row r="767">
      <c r="A767" s="9">
        <f>IF(Data!A767&gt;0,Data!A767-4,"")</f>
        <v/>
      </c>
      <c r="B767" s="9">
        <f>IF(Data!B767&gt;0,Data!B767-4,"")</f>
        <v/>
      </c>
      <c r="C767" s="9">
        <f>IF(Data!C767&gt;0,Data!C767-4,"")</f>
        <v/>
      </c>
      <c r="D767" s="9">
        <f>IF(Data!D767&gt;0,Data!D767-4,"")</f>
        <v/>
      </c>
      <c r="E767" s="9">
        <f>IF(Data!E767&gt;0,Data!E767-4,"")</f>
        <v/>
      </c>
      <c r="F767" s="9">
        <f>IF(Data!F767&gt;0,Data!F767-4,"")</f>
        <v/>
      </c>
      <c r="G767" s="9">
        <f>IF(Data!G767&gt;0,Data!G767-4,"")</f>
        <v/>
      </c>
      <c r="H767" s="9">
        <f>IF(Data!H767&gt;0,Data!H767-4,"")</f>
        <v/>
      </c>
      <c r="K767" s="7">
        <f>IF((MAX(A767,B767,C767,D767)-MIN(A767,B767,C767,D767))&gt;3,1,"")</f>
        <v/>
      </c>
      <c r="L767" s="7">
        <f>IF((MAX(E767,F767,G767,H767)-MIN(E767,F767,G767,H767))&gt;3,1,"")</f>
        <v/>
      </c>
      <c r="M767" s="4">
        <f>IF(COUNT(A767:D767)&gt;0,IF(COUNT(E767:H767)&gt;0,SUM(K767,L767),0),"")</f>
        <v/>
      </c>
    </row>
    <row r="768">
      <c r="A768" s="9">
        <f>IF(Data!A768&gt;0,Data!A768-4,"")</f>
        <v/>
      </c>
      <c r="B768" s="9">
        <f>IF(Data!B768&gt;0,Data!B768-4,"")</f>
        <v/>
      </c>
      <c r="C768" s="9">
        <f>IF(Data!C768&gt;0,Data!C768-4,"")</f>
        <v/>
      </c>
      <c r="D768" s="9">
        <f>IF(Data!D768&gt;0,Data!D768-4,"")</f>
        <v/>
      </c>
      <c r="E768" s="9">
        <f>IF(Data!E768&gt;0,Data!E768-4,"")</f>
        <v/>
      </c>
      <c r="F768" s="9">
        <f>IF(Data!F768&gt;0,Data!F768-4,"")</f>
        <v/>
      </c>
      <c r="G768" s="9">
        <f>IF(Data!G768&gt;0,Data!G768-4,"")</f>
        <v/>
      </c>
      <c r="H768" s="9">
        <f>IF(Data!H768&gt;0,Data!H768-4,"")</f>
        <v/>
      </c>
      <c r="K768" s="7">
        <f>IF((MAX(A768,B768,C768,D768)-MIN(A768,B768,C768,D768))&gt;3,1,"")</f>
        <v/>
      </c>
      <c r="L768" s="7">
        <f>IF((MAX(E768,F768,G768,H768)-MIN(E768,F768,G768,H768))&gt;3,1,"")</f>
        <v/>
      </c>
      <c r="M768" s="4">
        <f>IF(COUNT(A768:D768)&gt;0,IF(COUNT(E768:H768)&gt;0,SUM(K768,L768),0),"")</f>
        <v/>
      </c>
    </row>
    <row r="769">
      <c r="A769" s="9">
        <f>IF(Data!A769&gt;0,Data!A769-4,"")</f>
        <v/>
      </c>
      <c r="B769" s="9">
        <f>IF(Data!B769&gt;0,Data!B769-4,"")</f>
        <v/>
      </c>
      <c r="C769" s="9">
        <f>IF(Data!C769&gt;0,Data!C769-4,"")</f>
        <v/>
      </c>
      <c r="D769" s="9">
        <f>IF(Data!D769&gt;0,Data!D769-4,"")</f>
        <v/>
      </c>
      <c r="E769" s="9">
        <f>IF(Data!E769&gt;0,Data!E769-4,"")</f>
        <v/>
      </c>
      <c r="F769" s="9">
        <f>IF(Data!F769&gt;0,Data!F769-4,"")</f>
        <v/>
      </c>
      <c r="G769" s="9">
        <f>IF(Data!G769&gt;0,Data!G769-4,"")</f>
        <v/>
      </c>
      <c r="H769" s="9">
        <f>IF(Data!H769&gt;0,Data!H769-4,"")</f>
        <v/>
      </c>
      <c r="K769" s="7">
        <f>IF((MAX(A769,B769,C769,D769)-MIN(A769,B769,C769,D769))&gt;3,1,"")</f>
        <v/>
      </c>
      <c r="L769" s="7">
        <f>IF((MAX(E769,F769,G769,H769)-MIN(E769,F769,G769,H769))&gt;3,1,"")</f>
        <v/>
      </c>
      <c r="M769" s="4">
        <f>IF(COUNT(A769:D769)&gt;0,IF(COUNT(E769:H769)&gt;0,SUM(K769,L769),0),"")</f>
        <v/>
      </c>
    </row>
    <row r="770">
      <c r="A770" s="9">
        <f>IF(Data!A770&gt;0,Data!A770-4,"")</f>
        <v/>
      </c>
      <c r="B770" s="9">
        <f>IF(Data!B770&gt;0,Data!B770-4,"")</f>
        <v/>
      </c>
      <c r="C770" s="9">
        <f>IF(Data!C770&gt;0,Data!C770-4,"")</f>
        <v/>
      </c>
      <c r="D770" s="9">
        <f>IF(Data!D770&gt;0,Data!D770-4,"")</f>
        <v/>
      </c>
      <c r="E770" s="9">
        <f>IF(Data!E770&gt;0,Data!E770-4,"")</f>
        <v/>
      </c>
      <c r="F770" s="9">
        <f>IF(Data!F770&gt;0,Data!F770-4,"")</f>
        <v/>
      </c>
      <c r="G770" s="9">
        <f>IF(Data!G770&gt;0,Data!G770-4,"")</f>
        <v/>
      </c>
      <c r="H770" s="9">
        <f>IF(Data!H770&gt;0,Data!H770-4,"")</f>
        <v/>
      </c>
      <c r="K770" s="7">
        <f>IF((MAX(A770,B770,C770,D770)-MIN(A770,B770,C770,D770))&gt;3,1,"")</f>
        <v/>
      </c>
      <c r="L770" s="7">
        <f>IF((MAX(E770,F770,G770,H770)-MIN(E770,F770,G770,H770))&gt;3,1,"")</f>
        <v/>
      </c>
      <c r="M770" s="4">
        <f>IF(COUNT(A770:D770)&gt;0,IF(COUNT(E770:H770)&gt;0,SUM(K770,L770),0),"")</f>
        <v/>
      </c>
    </row>
    <row r="771">
      <c r="A771" s="9">
        <f>IF(Data!A771&gt;0,Data!A771-4,"")</f>
        <v/>
      </c>
      <c r="B771" s="9">
        <f>IF(Data!B771&gt;0,Data!B771-4,"")</f>
        <v/>
      </c>
      <c r="C771" s="9">
        <f>IF(Data!C771&gt;0,Data!C771-4,"")</f>
        <v/>
      </c>
      <c r="D771" s="9">
        <f>IF(Data!D771&gt;0,Data!D771-4,"")</f>
        <v/>
      </c>
      <c r="E771" s="9">
        <f>IF(Data!E771&gt;0,Data!E771-4,"")</f>
        <v/>
      </c>
      <c r="F771" s="9">
        <f>IF(Data!F771&gt;0,Data!F771-4,"")</f>
        <v/>
      </c>
      <c r="G771" s="9">
        <f>IF(Data!G771&gt;0,Data!G771-4,"")</f>
        <v/>
      </c>
      <c r="H771" s="9">
        <f>IF(Data!H771&gt;0,Data!H771-4,"")</f>
        <v/>
      </c>
      <c r="K771" s="7">
        <f>IF((MAX(A771,B771,C771,D771)-MIN(A771,B771,C771,D771))&gt;3,1,"")</f>
        <v/>
      </c>
      <c r="L771" s="7">
        <f>IF((MAX(E771,F771,G771,H771)-MIN(E771,F771,G771,H771))&gt;3,1,"")</f>
        <v/>
      </c>
      <c r="M771" s="4">
        <f>IF(COUNT(A771:D771)&gt;0,IF(COUNT(E771:H771)&gt;0,SUM(K771,L771),0),"")</f>
        <v/>
      </c>
    </row>
    <row r="772">
      <c r="A772" s="9">
        <f>IF(Data!A772&gt;0,Data!A772-4,"")</f>
        <v/>
      </c>
      <c r="B772" s="9">
        <f>IF(Data!B772&gt;0,Data!B772-4,"")</f>
        <v/>
      </c>
      <c r="C772" s="9">
        <f>IF(Data!C772&gt;0,Data!C772-4,"")</f>
        <v/>
      </c>
      <c r="D772" s="9">
        <f>IF(Data!D772&gt;0,Data!D772-4,"")</f>
        <v/>
      </c>
      <c r="E772" s="9">
        <f>IF(Data!E772&gt;0,Data!E772-4,"")</f>
        <v/>
      </c>
      <c r="F772" s="9">
        <f>IF(Data!F772&gt;0,Data!F772-4,"")</f>
        <v/>
      </c>
      <c r="G772" s="9">
        <f>IF(Data!G772&gt;0,Data!G772-4,"")</f>
        <v/>
      </c>
      <c r="H772" s="9">
        <f>IF(Data!H772&gt;0,Data!H772-4,"")</f>
        <v/>
      </c>
      <c r="K772" s="7">
        <f>IF((MAX(A772,B772,C772,D772)-MIN(A772,B772,C772,D772))&gt;3,1,"")</f>
        <v/>
      </c>
      <c r="L772" s="7">
        <f>IF((MAX(E772,F772,G772,H772)-MIN(E772,F772,G772,H772))&gt;3,1,"")</f>
        <v/>
      </c>
      <c r="M772" s="4">
        <f>IF(COUNT(A772:D772)&gt;0,IF(COUNT(E772:H772)&gt;0,SUM(K772,L772),0),"")</f>
        <v/>
      </c>
    </row>
    <row r="773">
      <c r="A773" s="9">
        <f>IF(Data!A773&gt;0,Data!A773-4,"")</f>
        <v/>
      </c>
      <c r="B773" s="9">
        <f>IF(Data!B773&gt;0,Data!B773-4,"")</f>
        <v/>
      </c>
      <c r="C773" s="9">
        <f>IF(Data!C773&gt;0,Data!C773-4,"")</f>
        <v/>
      </c>
      <c r="D773" s="9">
        <f>IF(Data!D773&gt;0,Data!D773-4,"")</f>
        <v/>
      </c>
      <c r="E773" s="9">
        <f>IF(Data!E773&gt;0,Data!E773-4,"")</f>
        <v/>
      </c>
      <c r="F773" s="9">
        <f>IF(Data!F773&gt;0,Data!F773-4,"")</f>
        <v/>
      </c>
      <c r="G773" s="9">
        <f>IF(Data!G773&gt;0,Data!G773-4,"")</f>
        <v/>
      </c>
      <c r="H773" s="9">
        <f>IF(Data!H773&gt;0,Data!H773-4,"")</f>
        <v/>
      </c>
      <c r="K773" s="7">
        <f>IF((MAX(A773,B773,C773,D773)-MIN(A773,B773,C773,D773))&gt;3,1,"")</f>
        <v/>
      </c>
      <c r="L773" s="7">
        <f>IF((MAX(E773,F773,G773,H773)-MIN(E773,F773,G773,H773))&gt;3,1,"")</f>
        <v/>
      </c>
      <c r="M773" s="4">
        <f>IF(COUNT(A773:D773)&gt;0,IF(COUNT(E773:H773)&gt;0,SUM(K773,L773),0),"")</f>
        <v/>
      </c>
    </row>
    <row r="774">
      <c r="A774" s="9">
        <f>IF(Data!A774&gt;0,Data!A774-4,"")</f>
        <v/>
      </c>
      <c r="B774" s="9">
        <f>IF(Data!B774&gt;0,Data!B774-4,"")</f>
        <v/>
      </c>
      <c r="C774" s="9">
        <f>IF(Data!C774&gt;0,Data!C774-4,"")</f>
        <v/>
      </c>
      <c r="D774" s="9">
        <f>IF(Data!D774&gt;0,Data!D774-4,"")</f>
        <v/>
      </c>
      <c r="E774" s="9">
        <f>IF(Data!E774&gt;0,Data!E774-4,"")</f>
        <v/>
      </c>
      <c r="F774" s="9">
        <f>IF(Data!F774&gt;0,Data!F774-4,"")</f>
        <v/>
      </c>
      <c r="G774" s="9">
        <f>IF(Data!G774&gt;0,Data!G774-4,"")</f>
        <v/>
      </c>
      <c r="H774" s="9">
        <f>IF(Data!H774&gt;0,Data!H774-4,"")</f>
        <v/>
      </c>
      <c r="K774" s="7">
        <f>IF((MAX(A774,B774,C774,D774)-MIN(A774,B774,C774,D774))&gt;3,1,"")</f>
        <v/>
      </c>
      <c r="L774" s="7">
        <f>IF((MAX(E774,F774,G774,H774)-MIN(E774,F774,G774,H774))&gt;3,1,"")</f>
        <v/>
      </c>
      <c r="M774" s="4">
        <f>IF(COUNT(A774:D774)&gt;0,IF(COUNT(E774:H774)&gt;0,SUM(K774,L774),0),"")</f>
        <v/>
      </c>
    </row>
    <row r="775">
      <c r="A775" s="9">
        <f>IF(Data!A775&gt;0,Data!A775-4,"")</f>
        <v/>
      </c>
      <c r="B775" s="9">
        <f>IF(Data!B775&gt;0,Data!B775-4,"")</f>
        <v/>
      </c>
      <c r="C775" s="9">
        <f>IF(Data!C775&gt;0,Data!C775-4,"")</f>
        <v/>
      </c>
      <c r="D775" s="9">
        <f>IF(Data!D775&gt;0,Data!D775-4,"")</f>
        <v/>
      </c>
      <c r="E775" s="9">
        <f>IF(Data!E775&gt;0,Data!E775-4,"")</f>
        <v/>
      </c>
      <c r="F775" s="9">
        <f>IF(Data!F775&gt;0,Data!F775-4,"")</f>
        <v/>
      </c>
      <c r="G775" s="9">
        <f>IF(Data!G775&gt;0,Data!G775-4,"")</f>
        <v/>
      </c>
      <c r="H775" s="9">
        <f>IF(Data!H775&gt;0,Data!H775-4,"")</f>
        <v/>
      </c>
      <c r="K775" s="7">
        <f>IF((MAX(A775,B775,C775,D775)-MIN(A775,B775,C775,D775))&gt;3,1,"")</f>
        <v/>
      </c>
      <c r="L775" s="7">
        <f>IF((MAX(E775,F775,G775,H775)-MIN(E775,F775,G775,H775))&gt;3,1,"")</f>
        <v/>
      </c>
      <c r="M775" s="4">
        <f>IF(COUNT(A775:D775)&gt;0,IF(COUNT(E775:H775)&gt;0,SUM(K775,L775),0),"")</f>
        <v/>
      </c>
    </row>
    <row r="776">
      <c r="A776" s="9">
        <f>IF(Data!A776&gt;0,Data!A776-4,"")</f>
        <v/>
      </c>
      <c r="B776" s="9">
        <f>IF(Data!B776&gt;0,Data!B776-4,"")</f>
        <v/>
      </c>
      <c r="C776" s="9">
        <f>IF(Data!C776&gt;0,Data!C776-4,"")</f>
        <v/>
      </c>
      <c r="D776" s="9">
        <f>IF(Data!D776&gt;0,Data!D776-4,"")</f>
        <v/>
      </c>
      <c r="E776" s="9">
        <f>IF(Data!E776&gt;0,Data!E776-4,"")</f>
        <v/>
      </c>
      <c r="F776" s="9">
        <f>IF(Data!F776&gt;0,Data!F776-4,"")</f>
        <v/>
      </c>
      <c r="G776" s="9">
        <f>IF(Data!G776&gt;0,Data!G776-4,"")</f>
        <v/>
      </c>
      <c r="H776" s="9">
        <f>IF(Data!H776&gt;0,Data!H776-4,"")</f>
        <v/>
      </c>
      <c r="K776" s="7">
        <f>IF((MAX(A776,B776,C776,D776)-MIN(A776,B776,C776,D776))&gt;3,1,"")</f>
        <v/>
      </c>
      <c r="L776" s="7">
        <f>IF((MAX(E776,F776,G776,H776)-MIN(E776,F776,G776,H776))&gt;3,1,"")</f>
        <v/>
      </c>
      <c r="M776" s="4">
        <f>IF(COUNT(A776:D776)&gt;0,IF(COUNT(E776:H776)&gt;0,SUM(K776,L776),0),"")</f>
        <v/>
      </c>
    </row>
    <row r="777">
      <c r="A777" s="9">
        <f>IF(Data!A777&gt;0,Data!A777-4,"")</f>
        <v/>
      </c>
      <c r="B777" s="9">
        <f>IF(Data!B777&gt;0,Data!B777-4,"")</f>
        <v/>
      </c>
      <c r="C777" s="9">
        <f>IF(Data!C777&gt;0,Data!C777-4,"")</f>
        <v/>
      </c>
      <c r="D777" s="9">
        <f>IF(Data!D777&gt;0,Data!D777-4,"")</f>
        <v/>
      </c>
      <c r="E777" s="9">
        <f>IF(Data!E777&gt;0,Data!E777-4,"")</f>
        <v/>
      </c>
      <c r="F777" s="9">
        <f>IF(Data!F777&gt;0,Data!F777-4,"")</f>
        <v/>
      </c>
      <c r="G777" s="9">
        <f>IF(Data!G777&gt;0,Data!G777-4,"")</f>
        <v/>
      </c>
      <c r="H777" s="9">
        <f>IF(Data!H777&gt;0,Data!H777-4,"")</f>
        <v/>
      </c>
      <c r="K777" s="7">
        <f>IF((MAX(A777,B777,C777,D777)-MIN(A777,B777,C777,D777))&gt;3,1,"")</f>
        <v/>
      </c>
      <c r="L777" s="7">
        <f>IF((MAX(E777,F777,G777,H777)-MIN(E777,F777,G777,H777))&gt;3,1,"")</f>
        <v/>
      </c>
      <c r="M777" s="4">
        <f>IF(COUNT(A777:D777)&gt;0,IF(COUNT(E777:H777)&gt;0,SUM(K777,L777),0),"")</f>
        <v/>
      </c>
    </row>
    <row r="778">
      <c r="A778" s="9">
        <f>IF(Data!A778&gt;0,Data!A778-4,"")</f>
        <v/>
      </c>
      <c r="B778" s="9">
        <f>IF(Data!B778&gt;0,Data!B778-4,"")</f>
        <v/>
      </c>
      <c r="C778" s="9">
        <f>IF(Data!C778&gt;0,Data!C778-4,"")</f>
        <v/>
      </c>
      <c r="D778" s="9">
        <f>IF(Data!D778&gt;0,Data!D778-4,"")</f>
        <v/>
      </c>
      <c r="E778" s="9">
        <f>IF(Data!E778&gt;0,Data!E778-4,"")</f>
        <v/>
      </c>
      <c r="F778" s="9">
        <f>IF(Data!F778&gt;0,Data!F778-4,"")</f>
        <v/>
      </c>
      <c r="G778" s="9">
        <f>IF(Data!G778&gt;0,Data!G778-4,"")</f>
        <v/>
      </c>
      <c r="H778" s="9">
        <f>IF(Data!H778&gt;0,Data!H778-4,"")</f>
        <v/>
      </c>
      <c r="K778" s="7">
        <f>IF((MAX(A778,B778,C778,D778)-MIN(A778,B778,C778,D778))&gt;3,1,"")</f>
        <v/>
      </c>
      <c r="L778" s="7">
        <f>IF((MAX(E778,F778,G778,H778)-MIN(E778,F778,G778,H778))&gt;3,1,"")</f>
        <v/>
      </c>
      <c r="M778" s="4">
        <f>IF(COUNT(A778:D778)&gt;0,IF(COUNT(E778:H778)&gt;0,SUM(K778,L778),0),"")</f>
        <v/>
      </c>
    </row>
    <row r="779">
      <c r="A779" s="9">
        <f>IF(Data!A779&gt;0,Data!A779-4,"")</f>
        <v/>
      </c>
      <c r="B779" s="9">
        <f>IF(Data!B779&gt;0,Data!B779-4,"")</f>
        <v/>
      </c>
      <c r="C779" s="9">
        <f>IF(Data!C779&gt;0,Data!C779-4,"")</f>
        <v/>
      </c>
      <c r="D779" s="9">
        <f>IF(Data!D779&gt;0,Data!D779-4,"")</f>
        <v/>
      </c>
      <c r="E779" s="9">
        <f>IF(Data!E779&gt;0,Data!E779-4,"")</f>
        <v/>
      </c>
      <c r="F779" s="9">
        <f>IF(Data!F779&gt;0,Data!F779-4,"")</f>
        <v/>
      </c>
      <c r="G779" s="9">
        <f>IF(Data!G779&gt;0,Data!G779-4,"")</f>
        <v/>
      </c>
      <c r="H779" s="9">
        <f>IF(Data!H779&gt;0,Data!H779-4,"")</f>
        <v/>
      </c>
      <c r="K779" s="7">
        <f>IF((MAX(A779,B779,C779,D779)-MIN(A779,B779,C779,D779))&gt;3,1,"")</f>
        <v/>
      </c>
      <c r="L779" s="7">
        <f>IF((MAX(E779,F779,G779,H779)-MIN(E779,F779,G779,H779))&gt;3,1,"")</f>
        <v/>
      </c>
      <c r="M779" s="4">
        <f>IF(COUNT(A779:D779)&gt;0,IF(COUNT(E779:H779)&gt;0,SUM(K779,L779),0),"")</f>
        <v/>
      </c>
    </row>
    <row r="780">
      <c r="A780" s="9">
        <f>IF(Data!A780&gt;0,Data!A780-4,"")</f>
        <v/>
      </c>
      <c r="B780" s="9">
        <f>IF(Data!B780&gt;0,Data!B780-4,"")</f>
        <v/>
      </c>
      <c r="C780" s="9">
        <f>IF(Data!C780&gt;0,Data!C780-4,"")</f>
        <v/>
      </c>
      <c r="D780" s="9">
        <f>IF(Data!D780&gt;0,Data!D780-4,"")</f>
        <v/>
      </c>
      <c r="E780" s="9">
        <f>IF(Data!E780&gt;0,Data!E780-4,"")</f>
        <v/>
      </c>
      <c r="F780" s="9">
        <f>IF(Data!F780&gt;0,Data!F780-4,"")</f>
        <v/>
      </c>
      <c r="G780" s="9">
        <f>IF(Data!G780&gt;0,Data!G780-4,"")</f>
        <v/>
      </c>
      <c r="H780" s="9">
        <f>IF(Data!H780&gt;0,Data!H780-4,"")</f>
        <v/>
      </c>
      <c r="K780" s="7">
        <f>IF((MAX(A780,B780,C780,D780)-MIN(A780,B780,C780,D780))&gt;3,1,"")</f>
        <v/>
      </c>
      <c r="L780" s="7">
        <f>IF((MAX(E780,F780,G780,H780)-MIN(E780,F780,G780,H780))&gt;3,1,"")</f>
        <v/>
      </c>
      <c r="M780" s="4">
        <f>IF(COUNT(A780:D780)&gt;0,IF(COUNT(E780:H780)&gt;0,SUM(K780,L780),0),"")</f>
        <v/>
      </c>
    </row>
    <row r="781">
      <c r="A781" s="9">
        <f>IF(Data!A781&gt;0,Data!A781-4,"")</f>
        <v/>
      </c>
      <c r="B781" s="9">
        <f>IF(Data!B781&gt;0,Data!B781-4,"")</f>
        <v/>
      </c>
      <c r="C781" s="9">
        <f>IF(Data!C781&gt;0,Data!C781-4,"")</f>
        <v/>
      </c>
      <c r="D781" s="9">
        <f>IF(Data!D781&gt;0,Data!D781-4,"")</f>
        <v/>
      </c>
      <c r="E781" s="9">
        <f>IF(Data!E781&gt;0,Data!E781-4,"")</f>
        <v/>
      </c>
      <c r="F781" s="9">
        <f>IF(Data!F781&gt;0,Data!F781-4,"")</f>
        <v/>
      </c>
      <c r="G781" s="9">
        <f>IF(Data!G781&gt;0,Data!G781-4,"")</f>
        <v/>
      </c>
      <c r="H781" s="9">
        <f>IF(Data!H781&gt;0,Data!H781-4,"")</f>
        <v/>
      </c>
      <c r="K781" s="7">
        <f>IF((MAX(A781,B781,C781,D781)-MIN(A781,B781,C781,D781))&gt;3,1,"")</f>
        <v/>
      </c>
      <c r="L781" s="7">
        <f>IF((MAX(E781,F781,G781,H781)-MIN(E781,F781,G781,H781))&gt;3,1,"")</f>
        <v/>
      </c>
      <c r="M781" s="4">
        <f>IF(COUNT(A781:D781)&gt;0,IF(COUNT(E781:H781)&gt;0,SUM(K781,L781),0),"")</f>
        <v/>
      </c>
    </row>
    <row r="782">
      <c r="A782" s="9">
        <f>IF(Data!A782&gt;0,Data!A782-4,"")</f>
        <v/>
      </c>
      <c r="B782" s="9">
        <f>IF(Data!B782&gt;0,Data!B782-4,"")</f>
        <v/>
      </c>
      <c r="C782" s="9">
        <f>IF(Data!C782&gt;0,Data!C782-4,"")</f>
        <v/>
      </c>
      <c r="D782" s="9">
        <f>IF(Data!D782&gt;0,Data!D782-4,"")</f>
        <v/>
      </c>
      <c r="E782" s="9">
        <f>IF(Data!E782&gt;0,Data!E782-4,"")</f>
        <v/>
      </c>
      <c r="F782" s="9">
        <f>IF(Data!F782&gt;0,Data!F782-4,"")</f>
        <v/>
      </c>
      <c r="G782" s="9">
        <f>IF(Data!G782&gt;0,Data!G782-4,"")</f>
        <v/>
      </c>
      <c r="H782" s="9">
        <f>IF(Data!H782&gt;0,Data!H782-4,"")</f>
        <v/>
      </c>
      <c r="K782" s="7">
        <f>IF((MAX(A782,B782,C782,D782)-MIN(A782,B782,C782,D782))&gt;3,1,"")</f>
        <v/>
      </c>
      <c r="L782" s="7">
        <f>IF((MAX(E782,F782,G782,H782)-MIN(E782,F782,G782,H782))&gt;3,1,"")</f>
        <v/>
      </c>
      <c r="M782" s="4">
        <f>IF(COUNT(A782:D782)&gt;0,IF(COUNT(E782:H782)&gt;0,SUM(K782,L782),0),"")</f>
        <v/>
      </c>
    </row>
    <row r="783">
      <c r="A783" s="9">
        <f>IF(Data!A783&gt;0,Data!A783-4,"")</f>
        <v/>
      </c>
      <c r="B783" s="9">
        <f>IF(Data!B783&gt;0,Data!B783-4,"")</f>
        <v/>
      </c>
      <c r="C783" s="9">
        <f>IF(Data!C783&gt;0,Data!C783-4,"")</f>
        <v/>
      </c>
      <c r="D783" s="9">
        <f>IF(Data!D783&gt;0,Data!D783-4,"")</f>
        <v/>
      </c>
      <c r="E783" s="9">
        <f>IF(Data!E783&gt;0,Data!E783-4,"")</f>
        <v/>
      </c>
      <c r="F783" s="9">
        <f>IF(Data!F783&gt;0,Data!F783-4,"")</f>
        <v/>
      </c>
      <c r="G783" s="9">
        <f>IF(Data!G783&gt;0,Data!G783-4,"")</f>
        <v/>
      </c>
      <c r="H783" s="9">
        <f>IF(Data!H783&gt;0,Data!H783-4,"")</f>
        <v/>
      </c>
      <c r="K783" s="7">
        <f>IF((MAX(A783,B783,C783,D783)-MIN(A783,B783,C783,D783))&gt;3,1,"")</f>
        <v/>
      </c>
      <c r="L783" s="7">
        <f>IF((MAX(E783,F783,G783,H783)-MIN(E783,F783,G783,H783))&gt;3,1,"")</f>
        <v/>
      </c>
      <c r="M783" s="4">
        <f>IF(COUNT(A783:D783)&gt;0,IF(COUNT(E783:H783)&gt;0,SUM(K783,L783),0),"")</f>
        <v/>
      </c>
    </row>
    <row r="784">
      <c r="A784" s="9">
        <f>IF(Data!A784&gt;0,Data!A784-4,"")</f>
        <v/>
      </c>
      <c r="B784" s="9">
        <f>IF(Data!B784&gt;0,Data!B784-4,"")</f>
        <v/>
      </c>
      <c r="C784" s="9">
        <f>IF(Data!C784&gt;0,Data!C784-4,"")</f>
        <v/>
      </c>
      <c r="D784" s="9">
        <f>IF(Data!D784&gt;0,Data!D784-4,"")</f>
        <v/>
      </c>
      <c r="E784" s="9">
        <f>IF(Data!E784&gt;0,Data!E784-4,"")</f>
        <v/>
      </c>
      <c r="F784" s="9">
        <f>IF(Data!F784&gt;0,Data!F784-4,"")</f>
        <v/>
      </c>
      <c r="G784" s="9">
        <f>IF(Data!G784&gt;0,Data!G784-4,"")</f>
        <v/>
      </c>
      <c r="H784" s="9">
        <f>IF(Data!H784&gt;0,Data!H784-4,"")</f>
        <v/>
      </c>
      <c r="K784" s="7">
        <f>IF((MAX(A784,B784,C784,D784)-MIN(A784,B784,C784,D784))&gt;3,1,"")</f>
        <v/>
      </c>
      <c r="L784" s="7">
        <f>IF((MAX(E784,F784,G784,H784)-MIN(E784,F784,G784,H784))&gt;3,1,"")</f>
        <v/>
      </c>
      <c r="M784" s="4">
        <f>IF(COUNT(A784:D784)&gt;0,IF(COUNT(E784:H784)&gt;0,SUM(K784,L784),0),"")</f>
        <v/>
      </c>
    </row>
    <row r="785">
      <c r="A785" s="9">
        <f>IF(Data!A785&gt;0,Data!A785-4,"")</f>
        <v/>
      </c>
      <c r="B785" s="9">
        <f>IF(Data!B785&gt;0,Data!B785-4,"")</f>
        <v/>
      </c>
      <c r="C785" s="9">
        <f>IF(Data!C785&gt;0,Data!C785-4,"")</f>
        <v/>
      </c>
      <c r="D785" s="9">
        <f>IF(Data!D785&gt;0,Data!D785-4,"")</f>
        <v/>
      </c>
      <c r="E785" s="9">
        <f>IF(Data!E785&gt;0,Data!E785-4,"")</f>
        <v/>
      </c>
      <c r="F785" s="9">
        <f>IF(Data!F785&gt;0,Data!F785-4,"")</f>
        <v/>
      </c>
      <c r="G785" s="9">
        <f>IF(Data!G785&gt;0,Data!G785-4,"")</f>
        <v/>
      </c>
      <c r="H785" s="9">
        <f>IF(Data!H785&gt;0,Data!H785-4,"")</f>
        <v/>
      </c>
      <c r="K785" s="7">
        <f>IF((MAX(A785,B785,C785,D785)-MIN(A785,B785,C785,D785))&gt;3,1,"")</f>
        <v/>
      </c>
      <c r="L785" s="7">
        <f>IF((MAX(E785,F785,G785,H785)-MIN(E785,F785,G785,H785))&gt;3,1,"")</f>
        <v/>
      </c>
      <c r="M785" s="4">
        <f>IF(COUNT(A785:D785)&gt;0,IF(COUNT(E785:H785)&gt;0,SUM(K785,L785),0),"")</f>
        <v/>
      </c>
    </row>
    <row r="786">
      <c r="A786" s="9">
        <f>IF(Data!A786&gt;0,Data!A786-4,"")</f>
        <v/>
      </c>
      <c r="B786" s="9">
        <f>IF(Data!B786&gt;0,Data!B786-4,"")</f>
        <v/>
      </c>
      <c r="C786" s="9">
        <f>IF(Data!C786&gt;0,Data!C786-4,"")</f>
        <v/>
      </c>
      <c r="D786" s="9">
        <f>IF(Data!D786&gt;0,Data!D786-4,"")</f>
        <v/>
      </c>
      <c r="E786" s="9">
        <f>IF(Data!E786&gt;0,Data!E786-4,"")</f>
        <v/>
      </c>
      <c r="F786" s="9">
        <f>IF(Data!F786&gt;0,Data!F786-4,"")</f>
        <v/>
      </c>
      <c r="G786" s="9">
        <f>IF(Data!G786&gt;0,Data!G786-4,"")</f>
        <v/>
      </c>
      <c r="H786" s="9">
        <f>IF(Data!H786&gt;0,Data!H786-4,"")</f>
        <v/>
      </c>
      <c r="K786" s="7">
        <f>IF((MAX(A786,B786,C786,D786)-MIN(A786,B786,C786,D786))&gt;3,1,"")</f>
        <v/>
      </c>
      <c r="L786" s="7">
        <f>IF((MAX(E786,F786,G786,H786)-MIN(E786,F786,G786,H786))&gt;3,1,"")</f>
        <v/>
      </c>
      <c r="M786" s="4">
        <f>IF(COUNT(A786:D786)&gt;0,IF(COUNT(E786:H786)&gt;0,SUM(K786,L786),0),"")</f>
        <v/>
      </c>
    </row>
    <row r="787">
      <c r="A787" s="9">
        <f>IF(Data!A787&gt;0,Data!A787-4,"")</f>
        <v/>
      </c>
      <c r="B787" s="9">
        <f>IF(Data!B787&gt;0,Data!B787-4,"")</f>
        <v/>
      </c>
      <c r="C787" s="9">
        <f>IF(Data!C787&gt;0,Data!C787-4,"")</f>
        <v/>
      </c>
      <c r="D787" s="9">
        <f>IF(Data!D787&gt;0,Data!D787-4,"")</f>
        <v/>
      </c>
      <c r="E787" s="9">
        <f>IF(Data!E787&gt;0,Data!E787-4,"")</f>
        <v/>
      </c>
      <c r="F787" s="9">
        <f>IF(Data!F787&gt;0,Data!F787-4,"")</f>
        <v/>
      </c>
      <c r="G787" s="9">
        <f>IF(Data!G787&gt;0,Data!G787-4,"")</f>
        <v/>
      </c>
      <c r="H787" s="9">
        <f>IF(Data!H787&gt;0,Data!H787-4,"")</f>
        <v/>
      </c>
      <c r="K787" s="7">
        <f>IF((MAX(A787,B787,C787,D787)-MIN(A787,B787,C787,D787))&gt;3,1,"")</f>
        <v/>
      </c>
      <c r="L787" s="7">
        <f>IF((MAX(E787,F787,G787,H787)-MIN(E787,F787,G787,H787))&gt;3,1,"")</f>
        <v/>
      </c>
      <c r="M787" s="4">
        <f>IF(COUNT(A787:D787)&gt;0,IF(COUNT(E787:H787)&gt;0,SUM(K787,L787),0),"")</f>
        <v/>
      </c>
    </row>
    <row r="788">
      <c r="A788" s="9">
        <f>IF(Data!A788&gt;0,Data!A788-4,"")</f>
        <v/>
      </c>
      <c r="B788" s="9">
        <f>IF(Data!B788&gt;0,Data!B788-4,"")</f>
        <v/>
      </c>
      <c r="C788" s="9">
        <f>IF(Data!C788&gt;0,Data!C788-4,"")</f>
        <v/>
      </c>
      <c r="D788" s="9">
        <f>IF(Data!D788&gt;0,Data!D788-4,"")</f>
        <v/>
      </c>
      <c r="E788" s="9">
        <f>IF(Data!E788&gt;0,Data!E788-4,"")</f>
        <v/>
      </c>
      <c r="F788" s="9">
        <f>IF(Data!F788&gt;0,Data!F788-4,"")</f>
        <v/>
      </c>
      <c r="G788" s="9">
        <f>IF(Data!G788&gt;0,Data!G788-4,"")</f>
        <v/>
      </c>
      <c r="H788" s="9">
        <f>IF(Data!H788&gt;0,Data!H788-4,"")</f>
        <v/>
      </c>
      <c r="K788" s="7">
        <f>IF((MAX(A788,B788,C788,D788)-MIN(A788,B788,C788,D788))&gt;3,1,"")</f>
        <v/>
      </c>
      <c r="L788" s="7">
        <f>IF((MAX(E788,F788,G788,H788)-MIN(E788,F788,G788,H788))&gt;3,1,"")</f>
        <v/>
      </c>
      <c r="M788" s="4">
        <f>IF(COUNT(A788:D788)&gt;0,IF(COUNT(E788:H788)&gt;0,SUM(K788,L788),0),"")</f>
        <v/>
      </c>
    </row>
    <row r="789">
      <c r="A789" s="9">
        <f>IF(Data!A789&gt;0,Data!A789-4,"")</f>
        <v/>
      </c>
      <c r="B789" s="9">
        <f>IF(Data!B789&gt;0,Data!B789-4,"")</f>
        <v/>
      </c>
      <c r="C789" s="9">
        <f>IF(Data!C789&gt;0,Data!C789-4,"")</f>
        <v/>
      </c>
      <c r="D789" s="9">
        <f>IF(Data!D789&gt;0,Data!D789-4,"")</f>
        <v/>
      </c>
      <c r="E789" s="9">
        <f>IF(Data!E789&gt;0,Data!E789-4,"")</f>
        <v/>
      </c>
      <c r="F789" s="9">
        <f>IF(Data!F789&gt;0,Data!F789-4,"")</f>
        <v/>
      </c>
      <c r="G789" s="9">
        <f>IF(Data!G789&gt;0,Data!G789-4,"")</f>
        <v/>
      </c>
      <c r="H789" s="9">
        <f>IF(Data!H789&gt;0,Data!H789-4,"")</f>
        <v/>
      </c>
      <c r="K789" s="7">
        <f>IF((MAX(A789,B789,C789,D789)-MIN(A789,B789,C789,D789))&gt;3,1,"")</f>
        <v/>
      </c>
      <c r="L789" s="7">
        <f>IF((MAX(E789,F789,G789,H789)-MIN(E789,F789,G789,H789))&gt;3,1,"")</f>
        <v/>
      </c>
      <c r="M789" s="4">
        <f>IF(COUNT(A789:D789)&gt;0,IF(COUNT(E789:H789)&gt;0,SUM(K789,L789),0),"")</f>
        <v/>
      </c>
    </row>
    <row r="790">
      <c r="A790" s="9">
        <f>IF(Data!A790&gt;0,Data!A790-4,"")</f>
        <v/>
      </c>
      <c r="B790" s="9">
        <f>IF(Data!B790&gt;0,Data!B790-4,"")</f>
        <v/>
      </c>
      <c r="C790" s="9">
        <f>IF(Data!C790&gt;0,Data!C790-4,"")</f>
        <v/>
      </c>
      <c r="D790" s="9">
        <f>IF(Data!D790&gt;0,Data!D790-4,"")</f>
        <v/>
      </c>
      <c r="E790" s="9">
        <f>IF(Data!E790&gt;0,Data!E790-4,"")</f>
        <v/>
      </c>
      <c r="F790" s="9">
        <f>IF(Data!F790&gt;0,Data!F790-4,"")</f>
        <v/>
      </c>
      <c r="G790" s="9">
        <f>IF(Data!G790&gt;0,Data!G790-4,"")</f>
        <v/>
      </c>
      <c r="H790" s="9">
        <f>IF(Data!H790&gt;0,Data!H790-4,"")</f>
        <v/>
      </c>
      <c r="K790" s="7">
        <f>IF((MAX(A790,B790,C790,D790)-MIN(A790,B790,C790,D790))&gt;3,1,"")</f>
        <v/>
      </c>
      <c r="L790" s="7">
        <f>IF((MAX(E790,F790,G790,H790)-MIN(E790,F790,G790,H790))&gt;3,1,"")</f>
        <v/>
      </c>
      <c r="M790" s="4">
        <f>IF(COUNT(A790:D790)&gt;0,IF(COUNT(E790:H790)&gt;0,SUM(K790,L790),0),"")</f>
        <v/>
      </c>
    </row>
    <row r="791">
      <c r="A791" s="9">
        <f>IF(Data!A791&gt;0,Data!A791-4,"")</f>
        <v/>
      </c>
      <c r="B791" s="9">
        <f>IF(Data!B791&gt;0,Data!B791-4,"")</f>
        <v/>
      </c>
      <c r="C791" s="9">
        <f>IF(Data!C791&gt;0,Data!C791-4,"")</f>
        <v/>
      </c>
      <c r="D791" s="9">
        <f>IF(Data!D791&gt;0,Data!D791-4,"")</f>
        <v/>
      </c>
      <c r="E791" s="9">
        <f>IF(Data!E791&gt;0,Data!E791-4,"")</f>
        <v/>
      </c>
      <c r="F791" s="9">
        <f>IF(Data!F791&gt;0,Data!F791-4,"")</f>
        <v/>
      </c>
      <c r="G791" s="9">
        <f>IF(Data!G791&gt;0,Data!G791-4,"")</f>
        <v/>
      </c>
      <c r="H791" s="9">
        <f>IF(Data!H791&gt;0,Data!H791-4,"")</f>
        <v/>
      </c>
      <c r="K791" s="7">
        <f>IF((MAX(A791,B791,C791,D791)-MIN(A791,B791,C791,D791))&gt;3,1,"")</f>
        <v/>
      </c>
      <c r="L791" s="7">
        <f>IF((MAX(E791,F791,G791,H791)-MIN(E791,F791,G791,H791))&gt;3,1,"")</f>
        <v/>
      </c>
      <c r="M791" s="4">
        <f>IF(COUNT(A791:D791)&gt;0,IF(COUNT(E791:H791)&gt;0,SUM(K791,L791),0),"")</f>
        <v/>
      </c>
    </row>
    <row r="792">
      <c r="A792" s="9">
        <f>IF(Data!A792&gt;0,Data!A792-4,"")</f>
        <v/>
      </c>
      <c r="B792" s="9">
        <f>IF(Data!B792&gt;0,Data!B792-4,"")</f>
        <v/>
      </c>
      <c r="C792" s="9">
        <f>IF(Data!C792&gt;0,Data!C792-4,"")</f>
        <v/>
      </c>
      <c r="D792" s="9">
        <f>IF(Data!D792&gt;0,Data!D792-4,"")</f>
        <v/>
      </c>
      <c r="E792" s="9">
        <f>IF(Data!E792&gt;0,Data!E792-4,"")</f>
        <v/>
      </c>
      <c r="F792" s="9">
        <f>IF(Data!F792&gt;0,Data!F792-4,"")</f>
        <v/>
      </c>
      <c r="G792" s="9">
        <f>IF(Data!G792&gt;0,Data!G792-4,"")</f>
        <v/>
      </c>
      <c r="H792" s="9">
        <f>IF(Data!H792&gt;0,Data!H792-4,"")</f>
        <v/>
      </c>
      <c r="K792" s="7">
        <f>IF((MAX(A792,B792,C792,D792)-MIN(A792,B792,C792,D792))&gt;3,1,"")</f>
        <v/>
      </c>
      <c r="L792" s="7">
        <f>IF((MAX(E792,F792,G792,H792)-MIN(E792,F792,G792,H792))&gt;3,1,"")</f>
        <v/>
      </c>
      <c r="M792" s="4">
        <f>IF(COUNT(A792:D792)&gt;0,IF(COUNT(E792:H792)&gt;0,SUM(K792,L792),0),"")</f>
        <v/>
      </c>
    </row>
    <row r="793">
      <c r="A793" s="9">
        <f>IF(Data!A793&gt;0,Data!A793-4,"")</f>
        <v/>
      </c>
      <c r="B793" s="9">
        <f>IF(Data!B793&gt;0,Data!B793-4,"")</f>
        <v/>
      </c>
      <c r="C793" s="9">
        <f>IF(Data!C793&gt;0,Data!C793-4,"")</f>
        <v/>
      </c>
      <c r="D793" s="9">
        <f>IF(Data!D793&gt;0,Data!D793-4,"")</f>
        <v/>
      </c>
      <c r="E793" s="9">
        <f>IF(Data!E793&gt;0,Data!E793-4,"")</f>
        <v/>
      </c>
      <c r="F793" s="9">
        <f>IF(Data!F793&gt;0,Data!F793-4,"")</f>
        <v/>
      </c>
      <c r="G793" s="9">
        <f>IF(Data!G793&gt;0,Data!G793-4,"")</f>
        <v/>
      </c>
      <c r="H793" s="9">
        <f>IF(Data!H793&gt;0,Data!H793-4,"")</f>
        <v/>
      </c>
      <c r="K793" s="7">
        <f>IF((MAX(A793,B793,C793,D793)-MIN(A793,B793,C793,D793))&gt;3,1,"")</f>
        <v/>
      </c>
      <c r="L793" s="7">
        <f>IF((MAX(E793,F793,G793,H793)-MIN(E793,F793,G793,H793))&gt;3,1,"")</f>
        <v/>
      </c>
      <c r="M793" s="4">
        <f>IF(COUNT(A793:D793)&gt;0,IF(COUNT(E793:H793)&gt;0,SUM(K793,L793),0),"")</f>
        <v/>
      </c>
    </row>
    <row r="794">
      <c r="A794" s="9">
        <f>IF(Data!A794&gt;0,Data!A794-4,"")</f>
        <v/>
      </c>
      <c r="B794" s="9">
        <f>IF(Data!B794&gt;0,Data!B794-4,"")</f>
        <v/>
      </c>
      <c r="C794" s="9">
        <f>IF(Data!C794&gt;0,Data!C794-4,"")</f>
        <v/>
      </c>
      <c r="D794" s="9">
        <f>IF(Data!D794&gt;0,Data!D794-4,"")</f>
        <v/>
      </c>
      <c r="E794" s="9">
        <f>IF(Data!E794&gt;0,Data!E794-4,"")</f>
        <v/>
      </c>
      <c r="F794" s="9">
        <f>IF(Data!F794&gt;0,Data!F794-4,"")</f>
        <v/>
      </c>
      <c r="G794" s="9">
        <f>IF(Data!G794&gt;0,Data!G794-4,"")</f>
        <v/>
      </c>
      <c r="H794" s="9">
        <f>IF(Data!H794&gt;0,Data!H794-4,"")</f>
        <v/>
      </c>
      <c r="K794" s="7">
        <f>IF((MAX(A794,B794,C794,D794)-MIN(A794,B794,C794,D794))&gt;3,1,"")</f>
        <v/>
      </c>
      <c r="L794" s="7">
        <f>IF((MAX(E794,F794,G794,H794)-MIN(E794,F794,G794,H794))&gt;3,1,"")</f>
        <v/>
      </c>
      <c r="M794" s="4">
        <f>IF(COUNT(A794:D794)&gt;0,IF(COUNT(E794:H794)&gt;0,SUM(K794,L794),0),"")</f>
        <v/>
      </c>
    </row>
    <row r="795">
      <c r="A795" s="9">
        <f>IF(Data!A795&gt;0,Data!A795-4,"")</f>
        <v/>
      </c>
      <c r="B795" s="9">
        <f>IF(Data!B795&gt;0,Data!B795-4,"")</f>
        <v/>
      </c>
      <c r="C795" s="9">
        <f>IF(Data!C795&gt;0,Data!C795-4,"")</f>
        <v/>
      </c>
      <c r="D795" s="9">
        <f>IF(Data!D795&gt;0,Data!D795-4,"")</f>
        <v/>
      </c>
      <c r="E795" s="9">
        <f>IF(Data!E795&gt;0,Data!E795-4,"")</f>
        <v/>
      </c>
      <c r="F795" s="9">
        <f>IF(Data!F795&gt;0,Data!F795-4,"")</f>
        <v/>
      </c>
      <c r="G795" s="9">
        <f>IF(Data!G795&gt;0,Data!G795-4,"")</f>
        <v/>
      </c>
      <c r="H795" s="9">
        <f>IF(Data!H795&gt;0,Data!H795-4,"")</f>
        <v/>
      </c>
      <c r="K795" s="7">
        <f>IF((MAX(A795,B795,C795,D795)-MIN(A795,B795,C795,D795))&gt;3,1,"")</f>
        <v/>
      </c>
      <c r="L795" s="7">
        <f>IF((MAX(E795,F795,G795,H795)-MIN(E795,F795,G795,H795))&gt;3,1,"")</f>
        <v/>
      </c>
      <c r="M795" s="4">
        <f>IF(COUNT(A795:D795)&gt;0,IF(COUNT(E795:H795)&gt;0,SUM(K795,L795),0),"")</f>
        <v/>
      </c>
    </row>
    <row r="796">
      <c r="A796" s="9">
        <f>IF(Data!A796&gt;0,Data!A796-4,"")</f>
        <v/>
      </c>
      <c r="B796" s="9">
        <f>IF(Data!B796&gt;0,Data!B796-4,"")</f>
        <v/>
      </c>
      <c r="C796" s="9">
        <f>IF(Data!C796&gt;0,Data!C796-4,"")</f>
        <v/>
      </c>
      <c r="D796" s="9">
        <f>IF(Data!D796&gt;0,Data!D796-4,"")</f>
        <v/>
      </c>
      <c r="E796" s="9">
        <f>IF(Data!E796&gt;0,Data!E796-4,"")</f>
        <v/>
      </c>
      <c r="F796" s="9">
        <f>IF(Data!F796&gt;0,Data!F796-4,"")</f>
        <v/>
      </c>
      <c r="G796" s="9">
        <f>IF(Data!G796&gt;0,Data!G796-4,"")</f>
        <v/>
      </c>
      <c r="H796" s="9">
        <f>IF(Data!H796&gt;0,Data!H796-4,"")</f>
        <v/>
      </c>
      <c r="K796" s="7">
        <f>IF((MAX(A796,B796,C796,D796)-MIN(A796,B796,C796,D796))&gt;3,1,"")</f>
        <v/>
      </c>
      <c r="L796" s="7">
        <f>IF((MAX(E796,F796,G796,H796)-MIN(E796,F796,G796,H796))&gt;3,1,"")</f>
        <v/>
      </c>
      <c r="M796" s="4">
        <f>IF(COUNT(A796:D796)&gt;0,IF(COUNT(E796:H796)&gt;0,SUM(K796,L796),0),"")</f>
        <v/>
      </c>
    </row>
    <row r="797">
      <c r="A797" s="9">
        <f>IF(Data!A797&gt;0,Data!A797-4,"")</f>
        <v/>
      </c>
      <c r="B797" s="9">
        <f>IF(Data!B797&gt;0,Data!B797-4,"")</f>
        <v/>
      </c>
      <c r="C797" s="9">
        <f>IF(Data!C797&gt;0,Data!C797-4,"")</f>
        <v/>
      </c>
      <c r="D797" s="9">
        <f>IF(Data!D797&gt;0,Data!D797-4,"")</f>
        <v/>
      </c>
      <c r="E797" s="9">
        <f>IF(Data!E797&gt;0,Data!E797-4,"")</f>
        <v/>
      </c>
      <c r="F797" s="9">
        <f>IF(Data!F797&gt;0,Data!F797-4,"")</f>
        <v/>
      </c>
      <c r="G797" s="9">
        <f>IF(Data!G797&gt;0,Data!G797-4,"")</f>
        <v/>
      </c>
      <c r="H797" s="9">
        <f>IF(Data!H797&gt;0,Data!H797-4,"")</f>
        <v/>
      </c>
      <c r="K797" s="7">
        <f>IF((MAX(A797,B797,C797,D797)-MIN(A797,B797,C797,D797))&gt;3,1,"")</f>
        <v/>
      </c>
      <c r="L797" s="7">
        <f>IF((MAX(E797,F797,G797,H797)-MIN(E797,F797,G797,H797))&gt;3,1,"")</f>
        <v/>
      </c>
      <c r="M797" s="4">
        <f>IF(COUNT(A797:D797)&gt;0,IF(COUNT(E797:H797)&gt;0,SUM(K797,L797),0),"")</f>
        <v/>
      </c>
    </row>
    <row r="798">
      <c r="A798" s="9">
        <f>IF(Data!A798&gt;0,Data!A798-4,"")</f>
        <v/>
      </c>
      <c r="B798" s="9">
        <f>IF(Data!B798&gt;0,Data!B798-4,"")</f>
        <v/>
      </c>
      <c r="C798" s="9">
        <f>IF(Data!C798&gt;0,Data!C798-4,"")</f>
        <v/>
      </c>
      <c r="D798" s="9">
        <f>IF(Data!D798&gt;0,Data!D798-4,"")</f>
        <v/>
      </c>
      <c r="E798" s="9">
        <f>IF(Data!E798&gt;0,Data!E798-4,"")</f>
        <v/>
      </c>
      <c r="F798" s="9">
        <f>IF(Data!F798&gt;0,Data!F798-4,"")</f>
        <v/>
      </c>
      <c r="G798" s="9">
        <f>IF(Data!G798&gt;0,Data!G798-4,"")</f>
        <v/>
      </c>
      <c r="H798" s="9">
        <f>IF(Data!H798&gt;0,Data!H798-4,"")</f>
        <v/>
      </c>
      <c r="K798" s="7">
        <f>IF((MAX(A798,B798,C798,D798)-MIN(A798,B798,C798,D798))&gt;3,1,"")</f>
        <v/>
      </c>
      <c r="L798" s="7">
        <f>IF((MAX(E798,F798,G798,H798)-MIN(E798,F798,G798,H798))&gt;3,1,"")</f>
        <v/>
      </c>
      <c r="M798" s="4">
        <f>IF(COUNT(A798:D798)&gt;0,IF(COUNT(E798:H798)&gt;0,SUM(K798,L798),0),"")</f>
        <v/>
      </c>
    </row>
    <row r="799">
      <c r="A799" s="9">
        <f>IF(Data!A799&gt;0,Data!A799-4,"")</f>
        <v/>
      </c>
      <c r="B799" s="9">
        <f>IF(Data!B799&gt;0,Data!B799-4,"")</f>
        <v/>
      </c>
      <c r="C799" s="9">
        <f>IF(Data!C799&gt;0,Data!C799-4,"")</f>
        <v/>
      </c>
      <c r="D799" s="9">
        <f>IF(Data!D799&gt;0,Data!D799-4,"")</f>
        <v/>
      </c>
      <c r="E799" s="9">
        <f>IF(Data!E799&gt;0,Data!E799-4,"")</f>
        <v/>
      </c>
      <c r="F799" s="9">
        <f>IF(Data!F799&gt;0,Data!F799-4,"")</f>
        <v/>
      </c>
      <c r="G799" s="9">
        <f>IF(Data!G799&gt;0,Data!G799-4,"")</f>
        <v/>
      </c>
      <c r="H799" s="9">
        <f>IF(Data!H799&gt;0,Data!H799-4,"")</f>
        <v/>
      </c>
      <c r="K799" s="7">
        <f>IF((MAX(A799,B799,C799,D799)-MIN(A799,B799,C799,D799))&gt;3,1,"")</f>
        <v/>
      </c>
      <c r="L799" s="7">
        <f>IF((MAX(E799,F799,G799,H799)-MIN(E799,F799,G799,H799))&gt;3,1,"")</f>
        <v/>
      </c>
      <c r="M799" s="4">
        <f>IF(COUNT(A799:D799)&gt;0,IF(COUNT(E799:H799)&gt;0,SUM(K799,L799),0),"")</f>
        <v/>
      </c>
    </row>
    <row r="800">
      <c r="A800" s="9">
        <f>IF(Data!A800&gt;0,Data!A800-4,"")</f>
        <v/>
      </c>
      <c r="B800" s="9">
        <f>IF(Data!B800&gt;0,Data!B800-4,"")</f>
        <v/>
      </c>
      <c r="C800" s="9">
        <f>IF(Data!C800&gt;0,Data!C800-4,"")</f>
        <v/>
      </c>
      <c r="D800" s="9">
        <f>IF(Data!D800&gt;0,Data!D800-4,"")</f>
        <v/>
      </c>
      <c r="E800" s="9">
        <f>IF(Data!E800&gt;0,Data!E800-4,"")</f>
        <v/>
      </c>
      <c r="F800" s="9">
        <f>IF(Data!F800&gt;0,Data!F800-4,"")</f>
        <v/>
      </c>
      <c r="G800" s="9">
        <f>IF(Data!G800&gt;0,Data!G800-4,"")</f>
        <v/>
      </c>
      <c r="H800" s="9">
        <f>IF(Data!H800&gt;0,Data!H800-4,"")</f>
        <v/>
      </c>
      <c r="K800" s="7">
        <f>IF((MAX(A800,B800,C800,D800)-MIN(A800,B800,C800,D800))&gt;3,1,"")</f>
        <v/>
      </c>
      <c r="L800" s="7">
        <f>IF((MAX(E800,F800,G800,H800)-MIN(E800,F800,G800,H800))&gt;3,1,"")</f>
        <v/>
      </c>
      <c r="M800" s="4">
        <f>IF(COUNT(A800:D800)&gt;0,IF(COUNT(E800:H800)&gt;0,SUM(K800,L800),0),"")</f>
        <v/>
      </c>
    </row>
    <row r="801">
      <c r="A801" s="9">
        <f>IF(Data!A801&gt;0,Data!A801-4,"")</f>
        <v/>
      </c>
      <c r="B801" s="9">
        <f>IF(Data!B801&gt;0,Data!B801-4,"")</f>
        <v/>
      </c>
      <c r="C801" s="9">
        <f>IF(Data!C801&gt;0,Data!C801-4,"")</f>
        <v/>
      </c>
      <c r="D801" s="9">
        <f>IF(Data!D801&gt;0,Data!D801-4,"")</f>
        <v/>
      </c>
      <c r="E801" s="9">
        <f>IF(Data!E801&gt;0,Data!E801-4,"")</f>
        <v/>
      </c>
      <c r="F801" s="9">
        <f>IF(Data!F801&gt;0,Data!F801-4,"")</f>
        <v/>
      </c>
      <c r="G801" s="9">
        <f>IF(Data!G801&gt;0,Data!G801-4,"")</f>
        <v/>
      </c>
      <c r="H801" s="9">
        <f>IF(Data!H801&gt;0,Data!H801-4,"")</f>
        <v/>
      </c>
      <c r="K801" s="7">
        <f>IF((MAX(A801,B801,C801,D801)-MIN(A801,B801,C801,D801))&gt;3,1,"")</f>
        <v/>
      </c>
      <c r="L801" s="7">
        <f>IF((MAX(E801,F801,G801,H801)-MIN(E801,F801,G801,H801))&gt;3,1,"")</f>
        <v/>
      </c>
      <c r="M801" s="4">
        <f>IF(COUNT(A801:D801)&gt;0,IF(COUNT(E801:H801)&gt;0,SUM(K801,L801),0),"")</f>
        <v/>
      </c>
    </row>
    <row r="802">
      <c r="A802" s="9">
        <f>IF(Data!A802&gt;0,Data!A802-4,"")</f>
        <v/>
      </c>
      <c r="B802" s="9">
        <f>IF(Data!B802&gt;0,Data!B802-4,"")</f>
        <v/>
      </c>
      <c r="C802" s="9">
        <f>IF(Data!C802&gt;0,Data!C802-4,"")</f>
        <v/>
      </c>
      <c r="D802" s="9">
        <f>IF(Data!D802&gt;0,Data!D802-4,"")</f>
        <v/>
      </c>
      <c r="E802" s="9">
        <f>IF(Data!E802&gt;0,Data!E802-4,"")</f>
        <v/>
      </c>
      <c r="F802" s="9">
        <f>IF(Data!F802&gt;0,Data!F802-4,"")</f>
        <v/>
      </c>
      <c r="G802" s="9">
        <f>IF(Data!G802&gt;0,Data!G802-4,"")</f>
        <v/>
      </c>
      <c r="H802" s="9">
        <f>IF(Data!H802&gt;0,Data!H802-4,"")</f>
        <v/>
      </c>
      <c r="K802" s="7">
        <f>IF((MAX(A802,B802,C802,D802)-MIN(A802,B802,C802,D802))&gt;3,1,"")</f>
        <v/>
      </c>
      <c r="L802" s="7">
        <f>IF((MAX(E802,F802,G802,H802)-MIN(E802,F802,G802,H802))&gt;3,1,"")</f>
        <v/>
      </c>
      <c r="M802" s="4">
        <f>IF(COUNT(A802:D802)&gt;0,IF(COUNT(E802:H802)&gt;0,SUM(K802,L802),0),"")</f>
        <v/>
      </c>
    </row>
    <row r="803">
      <c r="A803" s="9">
        <f>IF(Data!A803&gt;0,Data!A803-4,"")</f>
        <v/>
      </c>
      <c r="B803" s="9">
        <f>IF(Data!B803&gt;0,Data!B803-4,"")</f>
        <v/>
      </c>
      <c r="C803" s="9">
        <f>IF(Data!C803&gt;0,Data!C803-4,"")</f>
        <v/>
      </c>
      <c r="D803" s="9">
        <f>IF(Data!D803&gt;0,Data!D803-4,"")</f>
        <v/>
      </c>
      <c r="E803" s="9">
        <f>IF(Data!E803&gt;0,Data!E803-4,"")</f>
        <v/>
      </c>
      <c r="F803" s="9">
        <f>IF(Data!F803&gt;0,Data!F803-4,"")</f>
        <v/>
      </c>
      <c r="G803" s="9">
        <f>IF(Data!G803&gt;0,Data!G803-4,"")</f>
        <v/>
      </c>
      <c r="H803" s="9">
        <f>IF(Data!H803&gt;0,Data!H803-4,"")</f>
        <v/>
      </c>
      <c r="K803" s="7">
        <f>IF((MAX(A803,B803,C803,D803)-MIN(A803,B803,C803,D803))&gt;3,1,"")</f>
        <v/>
      </c>
      <c r="L803" s="7">
        <f>IF((MAX(E803,F803,G803,H803)-MIN(E803,F803,G803,H803))&gt;3,1,"")</f>
        <v/>
      </c>
      <c r="M803" s="4">
        <f>IF(COUNT(A803:D803)&gt;0,IF(COUNT(E803:H803)&gt;0,SUM(K803,L803),0),"")</f>
        <v/>
      </c>
    </row>
    <row r="804">
      <c r="A804" s="9">
        <f>IF(Data!A804&gt;0,Data!A804-4,"")</f>
        <v/>
      </c>
      <c r="B804" s="9">
        <f>IF(Data!B804&gt;0,Data!B804-4,"")</f>
        <v/>
      </c>
      <c r="C804" s="9">
        <f>IF(Data!C804&gt;0,Data!C804-4,"")</f>
        <v/>
      </c>
      <c r="D804" s="9">
        <f>IF(Data!D804&gt;0,Data!D804-4,"")</f>
        <v/>
      </c>
      <c r="E804" s="9">
        <f>IF(Data!E804&gt;0,Data!E804-4,"")</f>
        <v/>
      </c>
      <c r="F804" s="9">
        <f>IF(Data!F804&gt;0,Data!F804-4,"")</f>
        <v/>
      </c>
      <c r="G804" s="9">
        <f>IF(Data!G804&gt;0,Data!G804-4,"")</f>
        <v/>
      </c>
      <c r="H804" s="9">
        <f>IF(Data!H804&gt;0,Data!H804-4,"")</f>
        <v/>
      </c>
      <c r="K804" s="7">
        <f>IF((MAX(A804,B804,C804,D804)-MIN(A804,B804,C804,D804))&gt;3,1,"")</f>
        <v/>
      </c>
      <c r="L804" s="7">
        <f>IF((MAX(E804,F804,G804,H804)-MIN(E804,F804,G804,H804))&gt;3,1,"")</f>
        <v/>
      </c>
      <c r="M804" s="4">
        <f>IF(COUNT(A804:D804)&gt;0,IF(COUNT(E804:H804)&gt;0,SUM(K804,L804),0),"")</f>
        <v/>
      </c>
    </row>
    <row r="805">
      <c r="A805" s="9">
        <f>IF(Data!A805&gt;0,Data!A805-4,"")</f>
        <v/>
      </c>
      <c r="B805" s="9">
        <f>IF(Data!B805&gt;0,Data!B805-4,"")</f>
        <v/>
      </c>
      <c r="C805" s="9">
        <f>IF(Data!C805&gt;0,Data!C805-4,"")</f>
        <v/>
      </c>
      <c r="D805" s="9">
        <f>IF(Data!D805&gt;0,Data!D805-4,"")</f>
        <v/>
      </c>
      <c r="E805" s="9">
        <f>IF(Data!E805&gt;0,Data!E805-4,"")</f>
        <v/>
      </c>
      <c r="F805" s="9">
        <f>IF(Data!F805&gt;0,Data!F805-4,"")</f>
        <v/>
      </c>
      <c r="G805" s="9">
        <f>IF(Data!G805&gt;0,Data!G805-4,"")</f>
        <v/>
      </c>
      <c r="H805" s="9">
        <f>IF(Data!H805&gt;0,Data!H805-4,"")</f>
        <v/>
      </c>
      <c r="K805" s="7">
        <f>IF((MAX(A805,B805,C805,D805)-MIN(A805,B805,C805,D805))&gt;3,1,"")</f>
        <v/>
      </c>
      <c r="L805" s="7">
        <f>IF((MAX(E805,F805,G805,H805)-MIN(E805,F805,G805,H805))&gt;3,1,"")</f>
        <v/>
      </c>
      <c r="M805" s="4">
        <f>IF(COUNT(A805:D805)&gt;0,IF(COUNT(E805:H805)&gt;0,SUM(K805,L805),0),"")</f>
        <v/>
      </c>
    </row>
    <row r="806">
      <c r="A806" s="9">
        <f>IF(Data!A806&gt;0,Data!A806-4,"")</f>
        <v/>
      </c>
      <c r="B806" s="9">
        <f>IF(Data!B806&gt;0,Data!B806-4,"")</f>
        <v/>
      </c>
      <c r="C806" s="9">
        <f>IF(Data!C806&gt;0,Data!C806-4,"")</f>
        <v/>
      </c>
      <c r="D806" s="9">
        <f>IF(Data!D806&gt;0,Data!D806-4,"")</f>
        <v/>
      </c>
      <c r="E806" s="9">
        <f>IF(Data!E806&gt;0,Data!E806-4,"")</f>
        <v/>
      </c>
      <c r="F806" s="9">
        <f>IF(Data!F806&gt;0,Data!F806-4,"")</f>
        <v/>
      </c>
      <c r="G806" s="9">
        <f>IF(Data!G806&gt;0,Data!G806-4,"")</f>
        <v/>
      </c>
      <c r="H806" s="9">
        <f>IF(Data!H806&gt;0,Data!H806-4,"")</f>
        <v/>
      </c>
      <c r="K806" s="7">
        <f>IF((MAX(A806,B806,C806,D806)-MIN(A806,B806,C806,D806))&gt;3,1,"")</f>
        <v/>
      </c>
      <c r="L806" s="7">
        <f>IF((MAX(E806,F806,G806,H806)-MIN(E806,F806,G806,H806))&gt;3,1,"")</f>
        <v/>
      </c>
      <c r="M806" s="4">
        <f>IF(COUNT(A806:D806)&gt;0,IF(COUNT(E806:H806)&gt;0,SUM(K806,L806),0),"")</f>
        <v/>
      </c>
    </row>
    <row r="807">
      <c r="A807" s="9">
        <f>IF(Data!A807&gt;0,Data!A807-4,"")</f>
        <v/>
      </c>
      <c r="B807" s="9">
        <f>IF(Data!B807&gt;0,Data!B807-4,"")</f>
        <v/>
      </c>
      <c r="C807" s="9">
        <f>IF(Data!C807&gt;0,Data!C807-4,"")</f>
        <v/>
      </c>
      <c r="D807" s="9">
        <f>IF(Data!D807&gt;0,Data!D807-4,"")</f>
        <v/>
      </c>
      <c r="E807" s="9">
        <f>IF(Data!E807&gt;0,Data!E807-4,"")</f>
        <v/>
      </c>
      <c r="F807" s="9">
        <f>IF(Data!F807&gt;0,Data!F807-4,"")</f>
        <v/>
      </c>
      <c r="G807" s="9">
        <f>IF(Data!G807&gt;0,Data!G807-4,"")</f>
        <v/>
      </c>
      <c r="H807" s="9">
        <f>IF(Data!H807&gt;0,Data!H807-4,"")</f>
        <v/>
      </c>
      <c r="K807" s="7">
        <f>IF((MAX(A807,B807,C807,D807)-MIN(A807,B807,C807,D807))&gt;3,1,"")</f>
        <v/>
      </c>
      <c r="L807" s="7">
        <f>IF((MAX(E807,F807,G807,H807)-MIN(E807,F807,G807,H807))&gt;3,1,"")</f>
        <v/>
      </c>
      <c r="M807" s="4">
        <f>IF(COUNT(A807:D807)&gt;0,IF(COUNT(E807:H807)&gt;0,SUM(K807,L807),0),"")</f>
        <v/>
      </c>
    </row>
    <row r="808">
      <c r="A808" s="9">
        <f>IF(Data!A808&gt;0,Data!A808-4,"")</f>
        <v/>
      </c>
      <c r="B808" s="9">
        <f>IF(Data!B808&gt;0,Data!B808-4,"")</f>
        <v/>
      </c>
      <c r="C808" s="9">
        <f>IF(Data!C808&gt;0,Data!C808-4,"")</f>
        <v/>
      </c>
      <c r="D808" s="9">
        <f>IF(Data!D808&gt;0,Data!D808-4,"")</f>
        <v/>
      </c>
      <c r="E808" s="9">
        <f>IF(Data!E808&gt;0,Data!E808-4,"")</f>
        <v/>
      </c>
      <c r="F808" s="9">
        <f>IF(Data!F808&gt;0,Data!F808-4,"")</f>
        <v/>
      </c>
      <c r="G808" s="9">
        <f>IF(Data!G808&gt;0,Data!G808-4,"")</f>
        <v/>
      </c>
      <c r="H808" s="9">
        <f>IF(Data!H808&gt;0,Data!H808-4,"")</f>
        <v/>
      </c>
      <c r="K808" s="7">
        <f>IF((MAX(A808,B808,C808,D808)-MIN(A808,B808,C808,D808))&gt;3,1,"")</f>
        <v/>
      </c>
      <c r="L808" s="7">
        <f>IF((MAX(E808,F808,G808,H808)-MIN(E808,F808,G808,H808))&gt;3,1,"")</f>
        <v/>
      </c>
      <c r="M808" s="4">
        <f>IF(COUNT(A808:D808)&gt;0,IF(COUNT(E808:H808)&gt;0,SUM(K808,L808),0),"")</f>
        <v/>
      </c>
    </row>
    <row r="809">
      <c r="A809" s="9">
        <f>IF(Data!A809&gt;0,Data!A809-4,"")</f>
        <v/>
      </c>
      <c r="B809" s="9">
        <f>IF(Data!B809&gt;0,Data!B809-4,"")</f>
        <v/>
      </c>
      <c r="C809" s="9">
        <f>IF(Data!C809&gt;0,Data!C809-4,"")</f>
        <v/>
      </c>
      <c r="D809" s="9">
        <f>IF(Data!D809&gt;0,Data!D809-4,"")</f>
        <v/>
      </c>
      <c r="E809" s="9">
        <f>IF(Data!E809&gt;0,Data!E809-4,"")</f>
        <v/>
      </c>
      <c r="F809" s="9">
        <f>IF(Data!F809&gt;0,Data!F809-4,"")</f>
        <v/>
      </c>
      <c r="G809" s="9">
        <f>IF(Data!G809&gt;0,Data!G809-4,"")</f>
        <v/>
      </c>
      <c r="H809" s="9">
        <f>IF(Data!H809&gt;0,Data!H809-4,"")</f>
        <v/>
      </c>
      <c r="K809" s="7">
        <f>IF((MAX(A809,B809,C809,D809)-MIN(A809,B809,C809,D809))&gt;3,1,"")</f>
        <v/>
      </c>
      <c r="L809" s="7">
        <f>IF((MAX(E809,F809,G809,H809)-MIN(E809,F809,G809,H809))&gt;3,1,"")</f>
        <v/>
      </c>
      <c r="M809" s="4">
        <f>IF(COUNT(A809:D809)&gt;0,IF(COUNT(E809:H809)&gt;0,SUM(K809,L809),0),"")</f>
        <v/>
      </c>
    </row>
    <row r="810">
      <c r="A810" s="9">
        <f>IF(Data!A810&gt;0,Data!A810-4,"")</f>
        <v/>
      </c>
      <c r="B810" s="9">
        <f>IF(Data!B810&gt;0,Data!B810-4,"")</f>
        <v/>
      </c>
      <c r="C810" s="9">
        <f>IF(Data!C810&gt;0,Data!C810-4,"")</f>
        <v/>
      </c>
      <c r="D810" s="9">
        <f>IF(Data!D810&gt;0,Data!D810-4,"")</f>
        <v/>
      </c>
      <c r="E810" s="9">
        <f>IF(Data!E810&gt;0,Data!E810-4,"")</f>
        <v/>
      </c>
      <c r="F810" s="9">
        <f>IF(Data!F810&gt;0,Data!F810-4,"")</f>
        <v/>
      </c>
      <c r="G810" s="9">
        <f>IF(Data!G810&gt;0,Data!G810-4,"")</f>
        <v/>
      </c>
      <c r="H810" s="9">
        <f>IF(Data!H810&gt;0,Data!H810-4,"")</f>
        <v/>
      </c>
      <c r="K810" s="7">
        <f>IF((MAX(A810,B810,C810,D810)-MIN(A810,B810,C810,D810))&gt;3,1,"")</f>
        <v/>
      </c>
      <c r="L810" s="7">
        <f>IF((MAX(E810,F810,G810,H810)-MIN(E810,F810,G810,H810))&gt;3,1,"")</f>
        <v/>
      </c>
      <c r="M810" s="4">
        <f>IF(COUNT(A810:D810)&gt;0,IF(COUNT(E810:H810)&gt;0,SUM(K810,L810),0),"")</f>
        <v/>
      </c>
    </row>
    <row r="811">
      <c r="A811" s="9">
        <f>IF(Data!A811&gt;0,Data!A811-4,"")</f>
        <v/>
      </c>
      <c r="B811" s="9">
        <f>IF(Data!B811&gt;0,Data!B811-4,"")</f>
        <v/>
      </c>
      <c r="C811" s="9">
        <f>IF(Data!C811&gt;0,Data!C811-4,"")</f>
        <v/>
      </c>
      <c r="D811" s="9">
        <f>IF(Data!D811&gt;0,Data!D811-4,"")</f>
        <v/>
      </c>
      <c r="E811" s="9">
        <f>IF(Data!E811&gt;0,Data!E811-4,"")</f>
        <v/>
      </c>
      <c r="F811" s="9">
        <f>IF(Data!F811&gt;0,Data!F811-4,"")</f>
        <v/>
      </c>
      <c r="G811" s="9">
        <f>IF(Data!G811&gt;0,Data!G811-4,"")</f>
        <v/>
      </c>
      <c r="H811" s="9">
        <f>IF(Data!H811&gt;0,Data!H811-4,"")</f>
        <v/>
      </c>
      <c r="K811" s="7">
        <f>IF((MAX(A811,B811,C811,D811)-MIN(A811,B811,C811,D811))&gt;3,1,"")</f>
        <v/>
      </c>
      <c r="L811" s="7">
        <f>IF((MAX(E811,F811,G811,H811)-MIN(E811,F811,G811,H811))&gt;3,1,"")</f>
        <v/>
      </c>
      <c r="M811" s="4">
        <f>IF(COUNT(A811:D811)&gt;0,IF(COUNT(E811:H811)&gt;0,SUM(K811,L811),0),"")</f>
        <v/>
      </c>
    </row>
    <row r="812">
      <c r="A812" s="9">
        <f>IF(Data!A812&gt;0,Data!A812-4,"")</f>
        <v/>
      </c>
      <c r="B812" s="9">
        <f>IF(Data!B812&gt;0,Data!B812-4,"")</f>
        <v/>
      </c>
      <c r="C812" s="9">
        <f>IF(Data!C812&gt;0,Data!C812-4,"")</f>
        <v/>
      </c>
      <c r="D812" s="9">
        <f>IF(Data!D812&gt;0,Data!D812-4,"")</f>
        <v/>
      </c>
      <c r="E812" s="9">
        <f>IF(Data!E812&gt;0,Data!E812-4,"")</f>
        <v/>
      </c>
      <c r="F812" s="9">
        <f>IF(Data!F812&gt;0,Data!F812-4,"")</f>
        <v/>
      </c>
      <c r="G812" s="9">
        <f>IF(Data!G812&gt;0,Data!G812-4,"")</f>
        <v/>
      </c>
      <c r="H812" s="9">
        <f>IF(Data!H812&gt;0,Data!H812-4,"")</f>
        <v/>
      </c>
      <c r="K812" s="7">
        <f>IF((MAX(A812,B812,C812,D812)-MIN(A812,B812,C812,D812))&gt;3,1,"")</f>
        <v/>
      </c>
      <c r="L812" s="7">
        <f>IF((MAX(E812,F812,G812,H812)-MIN(E812,F812,G812,H812))&gt;3,1,"")</f>
        <v/>
      </c>
      <c r="M812" s="4">
        <f>IF(COUNT(A812:D812)&gt;0,IF(COUNT(E812:H812)&gt;0,SUM(K812,L812),0),"")</f>
        <v/>
      </c>
    </row>
    <row r="813">
      <c r="A813" s="9">
        <f>IF(Data!A813&gt;0,Data!A813-4,"")</f>
        <v/>
      </c>
      <c r="B813" s="9">
        <f>IF(Data!B813&gt;0,Data!B813-4,"")</f>
        <v/>
      </c>
      <c r="C813" s="9">
        <f>IF(Data!C813&gt;0,Data!C813-4,"")</f>
        <v/>
      </c>
      <c r="D813" s="9">
        <f>IF(Data!D813&gt;0,Data!D813-4,"")</f>
        <v/>
      </c>
      <c r="E813" s="9">
        <f>IF(Data!E813&gt;0,Data!E813-4,"")</f>
        <v/>
      </c>
      <c r="F813" s="9">
        <f>IF(Data!F813&gt;0,Data!F813-4,"")</f>
        <v/>
      </c>
      <c r="G813" s="9">
        <f>IF(Data!G813&gt;0,Data!G813-4,"")</f>
        <v/>
      </c>
      <c r="H813" s="9">
        <f>IF(Data!H813&gt;0,Data!H813-4,"")</f>
        <v/>
      </c>
      <c r="K813" s="7">
        <f>IF((MAX(A813,B813,C813,D813)-MIN(A813,B813,C813,D813))&gt;3,1,"")</f>
        <v/>
      </c>
      <c r="L813" s="7">
        <f>IF((MAX(E813,F813,G813,H813)-MIN(E813,F813,G813,H813))&gt;3,1,"")</f>
        <v/>
      </c>
      <c r="M813" s="4">
        <f>IF(COUNT(A813:D813)&gt;0,IF(COUNT(E813:H813)&gt;0,SUM(K813,L813),0),"")</f>
        <v/>
      </c>
    </row>
    <row r="814">
      <c r="A814" s="9">
        <f>IF(Data!A814&gt;0,Data!A814-4,"")</f>
        <v/>
      </c>
      <c r="B814" s="9">
        <f>IF(Data!B814&gt;0,Data!B814-4,"")</f>
        <v/>
      </c>
      <c r="C814" s="9">
        <f>IF(Data!C814&gt;0,Data!C814-4,"")</f>
        <v/>
      </c>
      <c r="D814" s="9">
        <f>IF(Data!D814&gt;0,Data!D814-4,"")</f>
        <v/>
      </c>
      <c r="E814" s="9">
        <f>IF(Data!E814&gt;0,Data!E814-4,"")</f>
        <v/>
      </c>
      <c r="F814" s="9">
        <f>IF(Data!F814&gt;0,Data!F814-4,"")</f>
        <v/>
      </c>
      <c r="G814" s="9">
        <f>IF(Data!G814&gt;0,Data!G814-4,"")</f>
        <v/>
      </c>
      <c r="H814" s="9">
        <f>IF(Data!H814&gt;0,Data!H814-4,"")</f>
        <v/>
      </c>
      <c r="K814" s="7">
        <f>IF((MAX(A814,B814,C814,D814)-MIN(A814,B814,C814,D814))&gt;3,1,"")</f>
        <v/>
      </c>
      <c r="L814" s="7">
        <f>IF((MAX(E814,F814,G814,H814)-MIN(E814,F814,G814,H814))&gt;3,1,"")</f>
        <v/>
      </c>
      <c r="M814" s="4">
        <f>IF(COUNT(A814:D814)&gt;0,IF(COUNT(E814:H814)&gt;0,SUM(K814,L814),0),"")</f>
        <v/>
      </c>
    </row>
    <row r="815">
      <c r="A815" s="9">
        <f>IF(Data!A815&gt;0,Data!A815-4,"")</f>
        <v/>
      </c>
      <c r="B815" s="9">
        <f>IF(Data!B815&gt;0,Data!B815-4,"")</f>
        <v/>
      </c>
      <c r="C815" s="9">
        <f>IF(Data!C815&gt;0,Data!C815-4,"")</f>
        <v/>
      </c>
      <c r="D815" s="9">
        <f>IF(Data!D815&gt;0,Data!D815-4,"")</f>
        <v/>
      </c>
      <c r="E815" s="9">
        <f>IF(Data!E815&gt;0,Data!E815-4,"")</f>
        <v/>
      </c>
      <c r="F815" s="9">
        <f>IF(Data!F815&gt;0,Data!F815-4,"")</f>
        <v/>
      </c>
      <c r="G815" s="9">
        <f>IF(Data!G815&gt;0,Data!G815-4,"")</f>
        <v/>
      </c>
      <c r="H815" s="9">
        <f>IF(Data!H815&gt;0,Data!H815-4,"")</f>
        <v/>
      </c>
      <c r="K815" s="7">
        <f>IF((MAX(A815,B815,C815,D815)-MIN(A815,B815,C815,D815))&gt;3,1,"")</f>
        <v/>
      </c>
      <c r="L815" s="7">
        <f>IF((MAX(E815,F815,G815,H815)-MIN(E815,F815,G815,H815))&gt;3,1,"")</f>
        <v/>
      </c>
      <c r="M815" s="4">
        <f>IF(COUNT(A815:D815)&gt;0,IF(COUNT(E815:H815)&gt;0,SUM(K815,L815),0),"")</f>
        <v/>
      </c>
    </row>
    <row r="816">
      <c r="A816" s="9">
        <f>IF(Data!A816&gt;0,Data!A816-4,"")</f>
        <v/>
      </c>
      <c r="B816" s="9">
        <f>IF(Data!B816&gt;0,Data!B816-4,"")</f>
        <v/>
      </c>
      <c r="C816" s="9">
        <f>IF(Data!C816&gt;0,Data!C816-4,"")</f>
        <v/>
      </c>
      <c r="D816" s="9">
        <f>IF(Data!D816&gt;0,Data!D816-4,"")</f>
        <v/>
      </c>
      <c r="E816" s="9">
        <f>IF(Data!E816&gt;0,Data!E816-4,"")</f>
        <v/>
      </c>
      <c r="F816" s="9">
        <f>IF(Data!F816&gt;0,Data!F816-4,"")</f>
        <v/>
      </c>
      <c r="G816" s="9">
        <f>IF(Data!G816&gt;0,Data!G816-4,"")</f>
        <v/>
      </c>
      <c r="H816" s="9">
        <f>IF(Data!H816&gt;0,Data!H816-4,"")</f>
        <v/>
      </c>
      <c r="K816" s="7">
        <f>IF((MAX(A816,B816,C816,D816)-MIN(A816,B816,C816,D816))&gt;3,1,"")</f>
        <v/>
      </c>
      <c r="L816" s="7">
        <f>IF((MAX(E816,F816,G816,H816)-MIN(E816,F816,G816,H816))&gt;3,1,"")</f>
        <v/>
      </c>
      <c r="M816" s="4">
        <f>IF(COUNT(A816:D816)&gt;0,IF(COUNT(E816:H816)&gt;0,SUM(K816,L816),0),"")</f>
        <v/>
      </c>
    </row>
    <row r="817">
      <c r="A817" s="9">
        <f>IF(Data!A817&gt;0,Data!A817-4,"")</f>
        <v/>
      </c>
      <c r="B817" s="9">
        <f>IF(Data!B817&gt;0,Data!B817-4,"")</f>
        <v/>
      </c>
      <c r="C817" s="9">
        <f>IF(Data!C817&gt;0,Data!C817-4,"")</f>
        <v/>
      </c>
      <c r="D817" s="9">
        <f>IF(Data!D817&gt;0,Data!D817-4,"")</f>
        <v/>
      </c>
      <c r="E817" s="9">
        <f>IF(Data!E817&gt;0,Data!E817-4,"")</f>
        <v/>
      </c>
      <c r="F817" s="9">
        <f>IF(Data!F817&gt;0,Data!F817-4,"")</f>
        <v/>
      </c>
      <c r="G817" s="9">
        <f>IF(Data!G817&gt;0,Data!G817-4,"")</f>
        <v/>
      </c>
      <c r="H817" s="9">
        <f>IF(Data!H817&gt;0,Data!H817-4,"")</f>
        <v/>
      </c>
      <c r="K817" s="7">
        <f>IF((MAX(A817,B817,C817,D817)-MIN(A817,B817,C817,D817))&gt;3,1,"")</f>
        <v/>
      </c>
      <c r="L817" s="7">
        <f>IF((MAX(E817,F817,G817,H817)-MIN(E817,F817,G817,H817))&gt;3,1,"")</f>
        <v/>
      </c>
      <c r="M817" s="4">
        <f>IF(COUNT(A817:D817)&gt;0,IF(COUNT(E817:H817)&gt;0,SUM(K817,L817),0),"")</f>
        <v/>
      </c>
    </row>
    <row r="818">
      <c r="A818" s="9">
        <f>IF(Data!A818&gt;0,Data!A818-4,"")</f>
        <v/>
      </c>
      <c r="B818" s="9">
        <f>IF(Data!B818&gt;0,Data!B818-4,"")</f>
        <v/>
      </c>
      <c r="C818" s="9">
        <f>IF(Data!C818&gt;0,Data!C818-4,"")</f>
        <v/>
      </c>
      <c r="D818" s="9">
        <f>IF(Data!D818&gt;0,Data!D818-4,"")</f>
        <v/>
      </c>
      <c r="E818" s="9">
        <f>IF(Data!E818&gt;0,Data!E818-4,"")</f>
        <v/>
      </c>
      <c r="F818" s="9">
        <f>IF(Data!F818&gt;0,Data!F818-4,"")</f>
        <v/>
      </c>
      <c r="G818" s="9">
        <f>IF(Data!G818&gt;0,Data!G818-4,"")</f>
        <v/>
      </c>
      <c r="H818" s="9">
        <f>IF(Data!H818&gt;0,Data!H818-4,"")</f>
        <v/>
      </c>
      <c r="K818" s="7">
        <f>IF((MAX(A818,B818,C818,D818)-MIN(A818,B818,C818,D818))&gt;3,1,"")</f>
        <v/>
      </c>
      <c r="L818" s="7">
        <f>IF((MAX(E818,F818,G818,H818)-MIN(E818,F818,G818,H818))&gt;3,1,"")</f>
        <v/>
      </c>
      <c r="M818" s="4">
        <f>IF(COUNT(A818:D818)&gt;0,IF(COUNT(E818:H818)&gt;0,SUM(K818,L818),0),"")</f>
        <v/>
      </c>
    </row>
    <row r="819">
      <c r="A819" s="9">
        <f>IF(Data!A819&gt;0,Data!A819-4,"")</f>
        <v/>
      </c>
      <c r="B819" s="9">
        <f>IF(Data!B819&gt;0,Data!B819-4,"")</f>
        <v/>
      </c>
      <c r="C819" s="9">
        <f>IF(Data!C819&gt;0,Data!C819-4,"")</f>
        <v/>
      </c>
      <c r="D819" s="9">
        <f>IF(Data!D819&gt;0,Data!D819-4,"")</f>
        <v/>
      </c>
      <c r="E819" s="9">
        <f>IF(Data!E819&gt;0,Data!E819-4,"")</f>
        <v/>
      </c>
      <c r="F819" s="9">
        <f>IF(Data!F819&gt;0,Data!F819-4,"")</f>
        <v/>
      </c>
      <c r="G819" s="9">
        <f>IF(Data!G819&gt;0,Data!G819-4,"")</f>
        <v/>
      </c>
      <c r="H819" s="9">
        <f>IF(Data!H819&gt;0,Data!H819-4,"")</f>
        <v/>
      </c>
      <c r="K819" s="7">
        <f>IF((MAX(A819,B819,C819,D819)-MIN(A819,B819,C819,D819))&gt;3,1,"")</f>
        <v/>
      </c>
      <c r="L819" s="7">
        <f>IF((MAX(E819,F819,G819,H819)-MIN(E819,F819,G819,H819))&gt;3,1,"")</f>
        <v/>
      </c>
      <c r="M819" s="4">
        <f>IF(COUNT(A819:D819)&gt;0,IF(COUNT(E819:H819)&gt;0,SUM(K819,L819),0),"")</f>
        <v/>
      </c>
    </row>
    <row r="820">
      <c r="A820" s="9">
        <f>IF(Data!A820&gt;0,Data!A820-4,"")</f>
        <v/>
      </c>
      <c r="B820" s="9">
        <f>IF(Data!B820&gt;0,Data!B820-4,"")</f>
        <v/>
      </c>
      <c r="C820" s="9">
        <f>IF(Data!C820&gt;0,Data!C820-4,"")</f>
        <v/>
      </c>
      <c r="D820" s="9">
        <f>IF(Data!D820&gt;0,Data!D820-4,"")</f>
        <v/>
      </c>
      <c r="E820" s="9">
        <f>IF(Data!E820&gt;0,Data!E820-4,"")</f>
        <v/>
      </c>
      <c r="F820" s="9">
        <f>IF(Data!F820&gt;0,Data!F820-4,"")</f>
        <v/>
      </c>
      <c r="G820" s="9">
        <f>IF(Data!G820&gt;0,Data!G820-4,"")</f>
        <v/>
      </c>
      <c r="H820" s="9">
        <f>IF(Data!H820&gt;0,Data!H820-4,"")</f>
        <v/>
      </c>
      <c r="K820" s="7">
        <f>IF((MAX(A820,B820,C820,D820)-MIN(A820,B820,C820,D820))&gt;3,1,"")</f>
        <v/>
      </c>
      <c r="L820" s="7">
        <f>IF((MAX(E820,F820,G820,H820)-MIN(E820,F820,G820,H820))&gt;3,1,"")</f>
        <v/>
      </c>
      <c r="M820" s="4">
        <f>IF(COUNT(A820:D820)&gt;0,IF(COUNT(E820:H820)&gt;0,SUM(K820,L820),0),"")</f>
        <v/>
      </c>
    </row>
    <row r="821">
      <c r="A821" s="9">
        <f>IF(Data!A821&gt;0,Data!A821-4,"")</f>
        <v/>
      </c>
      <c r="B821" s="9">
        <f>IF(Data!B821&gt;0,Data!B821-4,"")</f>
        <v/>
      </c>
      <c r="C821" s="9">
        <f>IF(Data!C821&gt;0,Data!C821-4,"")</f>
        <v/>
      </c>
      <c r="D821" s="9">
        <f>IF(Data!D821&gt;0,Data!D821-4,"")</f>
        <v/>
      </c>
      <c r="E821" s="9">
        <f>IF(Data!E821&gt;0,Data!E821-4,"")</f>
        <v/>
      </c>
      <c r="F821" s="9">
        <f>IF(Data!F821&gt;0,Data!F821-4,"")</f>
        <v/>
      </c>
      <c r="G821" s="9">
        <f>IF(Data!G821&gt;0,Data!G821-4,"")</f>
        <v/>
      </c>
      <c r="H821" s="9">
        <f>IF(Data!H821&gt;0,Data!H821-4,"")</f>
        <v/>
      </c>
      <c r="K821" s="7">
        <f>IF((MAX(A821,B821,C821,D821)-MIN(A821,B821,C821,D821))&gt;3,1,"")</f>
        <v/>
      </c>
      <c r="L821" s="7">
        <f>IF((MAX(E821,F821,G821,H821)-MIN(E821,F821,G821,H821))&gt;3,1,"")</f>
        <v/>
      </c>
      <c r="M821" s="4">
        <f>IF(COUNT(A821:D821)&gt;0,IF(COUNT(E821:H821)&gt;0,SUM(K821,L821),0),"")</f>
        <v/>
      </c>
    </row>
    <row r="822">
      <c r="A822" s="9">
        <f>IF(Data!A822&gt;0,Data!A822-4,"")</f>
        <v/>
      </c>
      <c r="B822" s="9">
        <f>IF(Data!B822&gt;0,Data!B822-4,"")</f>
        <v/>
      </c>
      <c r="C822" s="9">
        <f>IF(Data!C822&gt;0,Data!C822-4,"")</f>
        <v/>
      </c>
      <c r="D822" s="9">
        <f>IF(Data!D822&gt;0,Data!D822-4,"")</f>
        <v/>
      </c>
      <c r="E822" s="9">
        <f>IF(Data!E822&gt;0,Data!E822-4,"")</f>
        <v/>
      </c>
      <c r="F822" s="9">
        <f>IF(Data!F822&gt;0,Data!F822-4,"")</f>
        <v/>
      </c>
      <c r="G822" s="9">
        <f>IF(Data!G822&gt;0,Data!G822-4,"")</f>
        <v/>
      </c>
      <c r="H822" s="9">
        <f>IF(Data!H822&gt;0,Data!H822-4,"")</f>
        <v/>
      </c>
      <c r="K822" s="7">
        <f>IF((MAX(A822,B822,C822,D822)-MIN(A822,B822,C822,D822))&gt;3,1,"")</f>
        <v/>
      </c>
      <c r="L822" s="7">
        <f>IF((MAX(E822,F822,G822,H822)-MIN(E822,F822,G822,H822))&gt;3,1,"")</f>
        <v/>
      </c>
      <c r="M822" s="4">
        <f>IF(COUNT(A822:D822)&gt;0,IF(COUNT(E822:H822)&gt;0,SUM(K822,L822),0),"")</f>
        <v/>
      </c>
    </row>
    <row r="823">
      <c r="A823" s="9">
        <f>IF(Data!A823&gt;0,Data!A823-4,"")</f>
        <v/>
      </c>
      <c r="B823" s="9">
        <f>IF(Data!B823&gt;0,Data!B823-4,"")</f>
        <v/>
      </c>
      <c r="C823" s="9">
        <f>IF(Data!C823&gt;0,Data!C823-4,"")</f>
        <v/>
      </c>
      <c r="D823" s="9">
        <f>IF(Data!D823&gt;0,Data!D823-4,"")</f>
        <v/>
      </c>
      <c r="E823" s="9">
        <f>IF(Data!E823&gt;0,Data!E823-4,"")</f>
        <v/>
      </c>
      <c r="F823" s="9">
        <f>IF(Data!F823&gt;0,Data!F823-4,"")</f>
        <v/>
      </c>
      <c r="G823" s="9">
        <f>IF(Data!G823&gt;0,Data!G823-4,"")</f>
        <v/>
      </c>
      <c r="H823" s="9">
        <f>IF(Data!H823&gt;0,Data!H823-4,"")</f>
        <v/>
      </c>
      <c r="K823" s="7">
        <f>IF((MAX(A823,B823,C823,D823)-MIN(A823,B823,C823,D823))&gt;3,1,"")</f>
        <v/>
      </c>
      <c r="L823" s="7">
        <f>IF((MAX(E823,F823,G823,H823)-MIN(E823,F823,G823,H823))&gt;3,1,"")</f>
        <v/>
      </c>
      <c r="M823" s="4">
        <f>IF(COUNT(A823:D823)&gt;0,IF(COUNT(E823:H823)&gt;0,SUM(K823,L823),0),"")</f>
        <v/>
      </c>
    </row>
    <row r="824">
      <c r="A824" s="9">
        <f>IF(Data!A824&gt;0,Data!A824-4,"")</f>
        <v/>
      </c>
      <c r="B824" s="9">
        <f>IF(Data!B824&gt;0,Data!B824-4,"")</f>
        <v/>
      </c>
      <c r="C824" s="9">
        <f>IF(Data!C824&gt;0,Data!C824-4,"")</f>
        <v/>
      </c>
      <c r="D824" s="9">
        <f>IF(Data!D824&gt;0,Data!D824-4,"")</f>
        <v/>
      </c>
      <c r="E824" s="9">
        <f>IF(Data!E824&gt;0,Data!E824-4,"")</f>
        <v/>
      </c>
      <c r="F824" s="9">
        <f>IF(Data!F824&gt;0,Data!F824-4,"")</f>
        <v/>
      </c>
      <c r="G824" s="9">
        <f>IF(Data!G824&gt;0,Data!G824-4,"")</f>
        <v/>
      </c>
      <c r="H824" s="9">
        <f>IF(Data!H824&gt;0,Data!H824-4,"")</f>
        <v/>
      </c>
      <c r="K824" s="7">
        <f>IF((MAX(A824,B824,C824,D824)-MIN(A824,B824,C824,D824))&gt;3,1,"")</f>
        <v/>
      </c>
      <c r="L824" s="7">
        <f>IF((MAX(E824,F824,G824,H824)-MIN(E824,F824,G824,H824))&gt;3,1,"")</f>
        <v/>
      </c>
      <c r="M824" s="4">
        <f>IF(COUNT(A824:D824)&gt;0,IF(COUNT(E824:H824)&gt;0,SUM(K824,L824),0),"")</f>
        <v/>
      </c>
    </row>
    <row r="825">
      <c r="A825" s="9">
        <f>IF(Data!A825&gt;0,Data!A825-4,"")</f>
        <v/>
      </c>
      <c r="B825" s="9">
        <f>IF(Data!B825&gt;0,Data!B825-4,"")</f>
        <v/>
      </c>
      <c r="C825" s="9">
        <f>IF(Data!C825&gt;0,Data!C825-4,"")</f>
        <v/>
      </c>
      <c r="D825" s="9">
        <f>IF(Data!D825&gt;0,Data!D825-4,"")</f>
        <v/>
      </c>
      <c r="E825" s="9">
        <f>IF(Data!E825&gt;0,Data!E825-4,"")</f>
        <v/>
      </c>
      <c r="F825" s="9">
        <f>IF(Data!F825&gt;0,Data!F825-4,"")</f>
        <v/>
      </c>
      <c r="G825" s="9">
        <f>IF(Data!G825&gt;0,Data!G825-4,"")</f>
        <v/>
      </c>
      <c r="H825" s="9">
        <f>IF(Data!H825&gt;0,Data!H825-4,"")</f>
        <v/>
      </c>
      <c r="K825" s="7">
        <f>IF((MAX(A825,B825,C825,D825)-MIN(A825,B825,C825,D825))&gt;3,1,"")</f>
        <v/>
      </c>
      <c r="L825" s="7">
        <f>IF((MAX(E825,F825,G825,H825)-MIN(E825,F825,G825,H825))&gt;3,1,"")</f>
        <v/>
      </c>
      <c r="M825" s="4">
        <f>IF(COUNT(A825:D825)&gt;0,IF(COUNT(E825:H825)&gt;0,SUM(K825,L825),0),"")</f>
        <v/>
      </c>
    </row>
    <row r="826">
      <c r="A826" s="9">
        <f>IF(Data!A826&gt;0,Data!A826-4,"")</f>
        <v/>
      </c>
      <c r="B826" s="9">
        <f>IF(Data!B826&gt;0,Data!B826-4,"")</f>
        <v/>
      </c>
      <c r="C826" s="9">
        <f>IF(Data!C826&gt;0,Data!C826-4,"")</f>
        <v/>
      </c>
      <c r="D826" s="9">
        <f>IF(Data!D826&gt;0,Data!D826-4,"")</f>
        <v/>
      </c>
      <c r="E826" s="9">
        <f>IF(Data!E826&gt;0,Data!E826-4,"")</f>
        <v/>
      </c>
      <c r="F826" s="9">
        <f>IF(Data!F826&gt;0,Data!F826-4,"")</f>
        <v/>
      </c>
      <c r="G826" s="9">
        <f>IF(Data!G826&gt;0,Data!G826-4,"")</f>
        <v/>
      </c>
      <c r="H826" s="9">
        <f>IF(Data!H826&gt;0,Data!H826-4,"")</f>
        <v/>
      </c>
      <c r="K826" s="7">
        <f>IF((MAX(A826,B826,C826,D826)-MIN(A826,B826,C826,D826))&gt;3,1,"")</f>
        <v/>
      </c>
      <c r="L826" s="7">
        <f>IF((MAX(E826,F826,G826,H826)-MIN(E826,F826,G826,H826))&gt;3,1,"")</f>
        <v/>
      </c>
      <c r="M826" s="4">
        <f>IF(COUNT(A826:D826)&gt;0,IF(COUNT(E826:H826)&gt;0,SUM(K826,L826),0),"")</f>
        <v/>
      </c>
    </row>
    <row r="827">
      <c r="A827" s="9">
        <f>IF(Data!A827&gt;0,Data!A827-4,"")</f>
        <v/>
      </c>
      <c r="B827" s="9">
        <f>IF(Data!B827&gt;0,Data!B827-4,"")</f>
        <v/>
      </c>
      <c r="C827" s="9">
        <f>IF(Data!C827&gt;0,Data!C827-4,"")</f>
        <v/>
      </c>
      <c r="D827" s="9">
        <f>IF(Data!D827&gt;0,Data!D827-4,"")</f>
        <v/>
      </c>
      <c r="E827" s="9">
        <f>IF(Data!E827&gt;0,Data!E827-4,"")</f>
        <v/>
      </c>
      <c r="F827" s="9">
        <f>IF(Data!F827&gt;0,Data!F827-4,"")</f>
        <v/>
      </c>
      <c r="G827" s="9">
        <f>IF(Data!G827&gt;0,Data!G827-4,"")</f>
        <v/>
      </c>
      <c r="H827" s="9">
        <f>IF(Data!H827&gt;0,Data!H827-4,"")</f>
        <v/>
      </c>
      <c r="K827" s="7">
        <f>IF((MAX(A827,B827,C827,D827)-MIN(A827,B827,C827,D827))&gt;3,1,"")</f>
        <v/>
      </c>
      <c r="L827" s="7">
        <f>IF((MAX(E827,F827,G827,H827)-MIN(E827,F827,G827,H827))&gt;3,1,"")</f>
        <v/>
      </c>
      <c r="M827" s="4">
        <f>IF(COUNT(A827:D827)&gt;0,IF(COUNT(E827:H827)&gt;0,SUM(K827,L827),0),"")</f>
        <v/>
      </c>
    </row>
    <row r="828">
      <c r="A828" s="9">
        <f>IF(Data!A828&gt;0,Data!A828-4,"")</f>
        <v/>
      </c>
      <c r="B828" s="9">
        <f>IF(Data!B828&gt;0,Data!B828-4,"")</f>
        <v/>
      </c>
      <c r="C828" s="9">
        <f>IF(Data!C828&gt;0,Data!C828-4,"")</f>
        <v/>
      </c>
      <c r="D828" s="9">
        <f>IF(Data!D828&gt;0,Data!D828-4,"")</f>
        <v/>
      </c>
      <c r="E828" s="9">
        <f>IF(Data!E828&gt;0,Data!E828-4,"")</f>
        <v/>
      </c>
      <c r="F828" s="9">
        <f>IF(Data!F828&gt;0,Data!F828-4,"")</f>
        <v/>
      </c>
      <c r="G828" s="9">
        <f>IF(Data!G828&gt;0,Data!G828-4,"")</f>
        <v/>
      </c>
      <c r="H828" s="9">
        <f>IF(Data!H828&gt;0,Data!H828-4,"")</f>
        <v/>
      </c>
      <c r="K828" s="7">
        <f>IF((MAX(A828,B828,C828,D828)-MIN(A828,B828,C828,D828))&gt;3,1,"")</f>
        <v/>
      </c>
      <c r="L828" s="7">
        <f>IF((MAX(E828,F828,G828,H828)-MIN(E828,F828,G828,H828))&gt;3,1,"")</f>
        <v/>
      </c>
      <c r="M828" s="4">
        <f>IF(COUNT(A828:D828)&gt;0,IF(COUNT(E828:H828)&gt;0,SUM(K828,L828),0),"")</f>
        <v/>
      </c>
    </row>
    <row r="829">
      <c r="A829" s="9">
        <f>IF(Data!A829&gt;0,Data!A829-4,"")</f>
        <v/>
      </c>
      <c r="B829" s="9">
        <f>IF(Data!B829&gt;0,Data!B829-4,"")</f>
        <v/>
      </c>
      <c r="C829" s="9">
        <f>IF(Data!C829&gt;0,Data!C829-4,"")</f>
        <v/>
      </c>
      <c r="D829" s="9">
        <f>IF(Data!D829&gt;0,Data!D829-4,"")</f>
        <v/>
      </c>
      <c r="E829" s="9">
        <f>IF(Data!E829&gt;0,Data!E829-4,"")</f>
        <v/>
      </c>
      <c r="F829" s="9">
        <f>IF(Data!F829&gt;0,Data!F829-4,"")</f>
        <v/>
      </c>
      <c r="G829" s="9">
        <f>IF(Data!G829&gt;0,Data!G829-4,"")</f>
        <v/>
      </c>
      <c r="H829" s="9">
        <f>IF(Data!H829&gt;0,Data!H829-4,"")</f>
        <v/>
      </c>
      <c r="K829" s="7">
        <f>IF((MAX(A829,B829,C829,D829)-MIN(A829,B829,C829,D829))&gt;3,1,"")</f>
        <v/>
      </c>
      <c r="L829" s="7">
        <f>IF((MAX(E829,F829,G829,H829)-MIN(E829,F829,G829,H829))&gt;3,1,"")</f>
        <v/>
      </c>
      <c r="M829" s="4">
        <f>IF(COUNT(A829:D829)&gt;0,IF(COUNT(E829:H829)&gt;0,SUM(K829,L829),0),"")</f>
        <v/>
      </c>
    </row>
    <row r="830">
      <c r="A830" s="9">
        <f>IF(Data!A830&gt;0,Data!A830-4,"")</f>
        <v/>
      </c>
      <c r="B830" s="9">
        <f>IF(Data!B830&gt;0,Data!B830-4,"")</f>
        <v/>
      </c>
      <c r="C830" s="9">
        <f>IF(Data!C830&gt;0,Data!C830-4,"")</f>
        <v/>
      </c>
      <c r="D830" s="9">
        <f>IF(Data!D830&gt;0,Data!D830-4,"")</f>
        <v/>
      </c>
      <c r="E830" s="9">
        <f>IF(Data!E830&gt;0,Data!E830-4,"")</f>
        <v/>
      </c>
      <c r="F830" s="9">
        <f>IF(Data!F830&gt;0,Data!F830-4,"")</f>
        <v/>
      </c>
      <c r="G830" s="9">
        <f>IF(Data!G830&gt;0,Data!G830-4,"")</f>
        <v/>
      </c>
      <c r="H830" s="9">
        <f>IF(Data!H830&gt;0,Data!H830-4,"")</f>
        <v/>
      </c>
      <c r="K830" s="7">
        <f>IF((MAX(A830,B830,C830,D830)-MIN(A830,B830,C830,D830))&gt;3,1,"")</f>
        <v/>
      </c>
      <c r="L830" s="7">
        <f>IF((MAX(E830,F830,G830,H830)-MIN(E830,F830,G830,H830))&gt;3,1,"")</f>
        <v/>
      </c>
      <c r="M830" s="4">
        <f>IF(COUNT(A830:D830)&gt;0,IF(COUNT(E830:H830)&gt;0,SUM(K830,L830),0),"")</f>
        <v/>
      </c>
    </row>
    <row r="831">
      <c r="A831" s="9">
        <f>IF(Data!A831&gt;0,Data!A831-4,"")</f>
        <v/>
      </c>
      <c r="B831" s="9">
        <f>IF(Data!B831&gt;0,Data!B831-4,"")</f>
        <v/>
      </c>
      <c r="C831" s="9">
        <f>IF(Data!C831&gt;0,Data!C831-4,"")</f>
        <v/>
      </c>
      <c r="D831" s="9">
        <f>IF(Data!D831&gt;0,Data!D831-4,"")</f>
        <v/>
      </c>
      <c r="E831" s="9">
        <f>IF(Data!E831&gt;0,Data!E831-4,"")</f>
        <v/>
      </c>
      <c r="F831" s="9">
        <f>IF(Data!F831&gt;0,Data!F831-4,"")</f>
        <v/>
      </c>
      <c r="G831" s="9">
        <f>IF(Data!G831&gt;0,Data!G831-4,"")</f>
        <v/>
      </c>
      <c r="H831" s="9">
        <f>IF(Data!H831&gt;0,Data!H831-4,"")</f>
        <v/>
      </c>
      <c r="K831" s="7">
        <f>IF((MAX(A831,B831,C831,D831)-MIN(A831,B831,C831,D831))&gt;3,1,"")</f>
        <v/>
      </c>
      <c r="L831" s="7">
        <f>IF((MAX(E831,F831,G831,H831)-MIN(E831,F831,G831,H831))&gt;3,1,"")</f>
        <v/>
      </c>
      <c r="M831" s="4">
        <f>IF(COUNT(A831:D831)&gt;0,IF(COUNT(E831:H831)&gt;0,SUM(K831,L831),0),"")</f>
        <v/>
      </c>
    </row>
    <row r="832">
      <c r="A832" s="9">
        <f>IF(Data!A832&gt;0,Data!A832-4,"")</f>
        <v/>
      </c>
      <c r="B832" s="9">
        <f>IF(Data!B832&gt;0,Data!B832-4,"")</f>
        <v/>
      </c>
      <c r="C832" s="9">
        <f>IF(Data!C832&gt;0,Data!C832-4,"")</f>
        <v/>
      </c>
      <c r="D832" s="9">
        <f>IF(Data!D832&gt;0,Data!D832-4,"")</f>
        <v/>
      </c>
      <c r="E832" s="9">
        <f>IF(Data!E832&gt;0,Data!E832-4,"")</f>
        <v/>
      </c>
      <c r="F832" s="9">
        <f>IF(Data!F832&gt;0,Data!F832-4,"")</f>
        <v/>
      </c>
      <c r="G832" s="9">
        <f>IF(Data!G832&gt;0,Data!G832-4,"")</f>
        <v/>
      </c>
      <c r="H832" s="9">
        <f>IF(Data!H832&gt;0,Data!H832-4,"")</f>
        <v/>
      </c>
      <c r="K832" s="7">
        <f>IF((MAX(A832,B832,C832,D832)-MIN(A832,B832,C832,D832))&gt;3,1,"")</f>
        <v/>
      </c>
      <c r="L832" s="7">
        <f>IF((MAX(E832,F832,G832,H832)-MIN(E832,F832,G832,H832))&gt;3,1,"")</f>
        <v/>
      </c>
      <c r="M832" s="4">
        <f>IF(COUNT(A832:D832)&gt;0,IF(COUNT(E832:H832)&gt;0,SUM(K832,L832),0),"")</f>
        <v/>
      </c>
    </row>
    <row r="833">
      <c r="A833" s="9">
        <f>IF(Data!A833&gt;0,Data!A833-4,"")</f>
        <v/>
      </c>
      <c r="B833" s="9">
        <f>IF(Data!B833&gt;0,Data!B833-4,"")</f>
        <v/>
      </c>
      <c r="C833" s="9">
        <f>IF(Data!C833&gt;0,Data!C833-4,"")</f>
        <v/>
      </c>
      <c r="D833" s="9">
        <f>IF(Data!D833&gt;0,Data!D833-4,"")</f>
        <v/>
      </c>
      <c r="E833" s="9">
        <f>IF(Data!E833&gt;0,Data!E833-4,"")</f>
        <v/>
      </c>
      <c r="F833" s="9">
        <f>IF(Data!F833&gt;0,Data!F833-4,"")</f>
        <v/>
      </c>
      <c r="G833" s="9">
        <f>IF(Data!G833&gt;0,Data!G833-4,"")</f>
        <v/>
      </c>
      <c r="H833" s="9">
        <f>IF(Data!H833&gt;0,Data!H833-4,"")</f>
        <v/>
      </c>
      <c r="K833" s="7">
        <f>IF((MAX(A833,B833,C833,D833)-MIN(A833,B833,C833,D833))&gt;3,1,"")</f>
        <v/>
      </c>
      <c r="L833" s="7">
        <f>IF((MAX(E833,F833,G833,H833)-MIN(E833,F833,G833,H833))&gt;3,1,"")</f>
        <v/>
      </c>
      <c r="M833" s="4">
        <f>IF(COUNT(A833:D833)&gt;0,IF(COUNT(E833:H833)&gt;0,SUM(K833,L833),0),"")</f>
        <v/>
      </c>
    </row>
    <row r="834">
      <c r="A834" s="9">
        <f>IF(Data!A834&gt;0,Data!A834-4,"")</f>
        <v/>
      </c>
      <c r="B834" s="9">
        <f>IF(Data!B834&gt;0,Data!B834-4,"")</f>
        <v/>
      </c>
      <c r="C834" s="9">
        <f>IF(Data!C834&gt;0,Data!C834-4,"")</f>
        <v/>
      </c>
      <c r="D834" s="9">
        <f>IF(Data!D834&gt;0,Data!D834-4,"")</f>
        <v/>
      </c>
      <c r="E834" s="9">
        <f>IF(Data!E834&gt;0,Data!E834-4,"")</f>
        <v/>
      </c>
      <c r="F834" s="9">
        <f>IF(Data!F834&gt;0,Data!F834-4,"")</f>
        <v/>
      </c>
      <c r="G834" s="9">
        <f>IF(Data!G834&gt;0,Data!G834-4,"")</f>
        <v/>
      </c>
      <c r="H834" s="9">
        <f>IF(Data!H834&gt;0,Data!H834-4,"")</f>
        <v/>
      </c>
      <c r="K834" s="7">
        <f>IF((MAX(A834,B834,C834,D834)-MIN(A834,B834,C834,D834))&gt;3,1,"")</f>
        <v/>
      </c>
      <c r="L834" s="7">
        <f>IF((MAX(E834,F834,G834,H834)-MIN(E834,F834,G834,H834))&gt;3,1,"")</f>
        <v/>
      </c>
      <c r="M834" s="4">
        <f>IF(COUNT(A834:D834)&gt;0,IF(COUNT(E834:H834)&gt;0,SUM(K834,L834),0),"")</f>
        <v/>
      </c>
    </row>
    <row r="835">
      <c r="A835" s="9">
        <f>IF(Data!A835&gt;0,Data!A835-4,"")</f>
        <v/>
      </c>
      <c r="B835" s="9">
        <f>IF(Data!B835&gt;0,Data!B835-4,"")</f>
        <v/>
      </c>
      <c r="C835" s="9">
        <f>IF(Data!C835&gt;0,Data!C835-4,"")</f>
        <v/>
      </c>
      <c r="D835" s="9">
        <f>IF(Data!D835&gt;0,Data!D835-4,"")</f>
        <v/>
      </c>
      <c r="E835" s="9">
        <f>IF(Data!E835&gt;0,Data!E835-4,"")</f>
        <v/>
      </c>
      <c r="F835" s="9">
        <f>IF(Data!F835&gt;0,Data!F835-4,"")</f>
        <v/>
      </c>
      <c r="G835" s="9">
        <f>IF(Data!G835&gt;0,Data!G835-4,"")</f>
        <v/>
      </c>
      <c r="H835" s="9">
        <f>IF(Data!H835&gt;0,Data!H835-4,"")</f>
        <v/>
      </c>
      <c r="K835" s="7">
        <f>IF((MAX(A835,B835,C835,D835)-MIN(A835,B835,C835,D835))&gt;3,1,"")</f>
        <v/>
      </c>
      <c r="L835" s="7">
        <f>IF((MAX(E835,F835,G835,H835)-MIN(E835,F835,G835,H835))&gt;3,1,"")</f>
        <v/>
      </c>
      <c r="M835" s="4">
        <f>IF(COUNT(A835:D835)&gt;0,IF(COUNT(E835:H835)&gt;0,SUM(K835,L835),0),"")</f>
        <v/>
      </c>
    </row>
    <row r="836">
      <c r="A836" s="9">
        <f>IF(Data!A836&gt;0,Data!A836-4,"")</f>
        <v/>
      </c>
      <c r="B836" s="9">
        <f>IF(Data!B836&gt;0,Data!B836-4,"")</f>
        <v/>
      </c>
      <c r="C836" s="9">
        <f>IF(Data!C836&gt;0,Data!C836-4,"")</f>
        <v/>
      </c>
      <c r="D836" s="9">
        <f>IF(Data!D836&gt;0,Data!D836-4,"")</f>
        <v/>
      </c>
      <c r="E836" s="9">
        <f>IF(Data!E836&gt;0,Data!E836-4,"")</f>
        <v/>
      </c>
      <c r="F836" s="9">
        <f>IF(Data!F836&gt;0,Data!F836-4,"")</f>
        <v/>
      </c>
      <c r="G836" s="9">
        <f>IF(Data!G836&gt;0,Data!G836-4,"")</f>
        <v/>
      </c>
      <c r="H836" s="9">
        <f>IF(Data!H836&gt;0,Data!H836-4,"")</f>
        <v/>
      </c>
      <c r="K836" s="7">
        <f>IF((MAX(A836,B836,C836,D836)-MIN(A836,B836,C836,D836))&gt;3,1,"")</f>
        <v/>
      </c>
      <c r="L836" s="7">
        <f>IF((MAX(E836,F836,G836,H836)-MIN(E836,F836,G836,H836))&gt;3,1,"")</f>
        <v/>
      </c>
      <c r="M836" s="4">
        <f>IF(COUNT(A836:D836)&gt;0,IF(COUNT(E836:H836)&gt;0,SUM(K836,L836),0),"")</f>
        <v/>
      </c>
    </row>
    <row r="837">
      <c r="A837" s="9">
        <f>IF(Data!A837&gt;0,Data!A837-4,"")</f>
        <v/>
      </c>
      <c r="B837" s="9">
        <f>IF(Data!B837&gt;0,Data!B837-4,"")</f>
        <v/>
      </c>
      <c r="C837" s="9">
        <f>IF(Data!C837&gt;0,Data!C837-4,"")</f>
        <v/>
      </c>
      <c r="D837" s="9">
        <f>IF(Data!D837&gt;0,Data!D837-4,"")</f>
        <v/>
      </c>
      <c r="E837" s="9">
        <f>IF(Data!E837&gt;0,Data!E837-4,"")</f>
        <v/>
      </c>
      <c r="F837" s="9">
        <f>IF(Data!F837&gt;0,Data!F837-4,"")</f>
        <v/>
      </c>
      <c r="G837" s="9">
        <f>IF(Data!G837&gt;0,Data!G837-4,"")</f>
        <v/>
      </c>
      <c r="H837" s="9">
        <f>IF(Data!H837&gt;0,Data!H837-4,"")</f>
        <v/>
      </c>
      <c r="K837" s="7">
        <f>IF((MAX(A837,B837,C837,D837)-MIN(A837,B837,C837,D837))&gt;3,1,"")</f>
        <v/>
      </c>
      <c r="L837" s="7">
        <f>IF((MAX(E837,F837,G837,H837)-MIN(E837,F837,G837,H837))&gt;3,1,"")</f>
        <v/>
      </c>
      <c r="M837" s="4">
        <f>IF(COUNT(A837:D837)&gt;0,IF(COUNT(E837:H837)&gt;0,SUM(K837,L837),0),"")</f>
        <v/>
      </c>
    </row>
    <row r="838">
      <c r="A838" s="9">
        <f>IF(Data!A838&gt;0,Data!A838-4,"")</f>
        <v/>
      </c>
      <c r="B838" s="9">
        <f>IF(Data!B838&gt;0,Data!B838-4,"")</f>
        <v/>
      </c>
      <c r="C838" s="9">
        <f>IF(Data!C838&gt;0,Data!C838-4,"")</f>
        <v/>
      </c>
      <c r="D838" s="9">
        <f>IF(Data!D838&gt;0,Data!D838-4,"")</f>
        <v/>
      </c>
      <c r="E838" s="9">
        <f>IF(Data!E838&gt;0,Data!E838-4,"")</f>
        <v/>
      </c>
      <c r="F838" s="9">
        <f>IF(Data!F838&gt;0,Data!F838-4,"")</f>
        <v/>
      </c>
      <c r="G838" s="9">
        <f>IF(Data!G838&gt;0,Data!G838-4,"")</f>
        <v/>
      </c>
      <c r="H838" s="9">
        <f>IF(Data!H838&gt;0,Data!H838-4,"")</f>
        <v/>
      </c>
      <c r="K838" s="7">
        <f>IF((MAX(A838,B838,C838,D838)-MIN(A838,B838,C838,D838))&gt;3,1,"")</f>
        <v/>
      </c>
      <c r="L838" s="7">
        <f>IF((MAX(E838,F838,G838,H838)-MIN(E838,F838,G838,H838))&gt;3,1,"")</f>
        <v/>
      </c>
      <c r="M838" s="4">
        <f>IF(COUNT(A838:D838)&gt;0,IF(COUNT(E838:H838)&gt;0,SUM(K838,L838),0),"")</f>
        <v/>
      </c>
    </row>
    <row r="839">
      <c r="A839" s="9">
        <f>IF(Data!A839&gt;0,Data!A839-4,"")</f>
        <v/>
      </c>
      <c r="B839" s="9">
        <f>IF(Data!B839&gt;0,Data!B839-4,"")</f>
        <v/>
      </c>
      <c r="C839" s="9">
        <f>IF(Data!C839&gt;0,Data!C839-4,"")</f>
        <v/>
      </c>
      <c r="D839" s="9">
        <f>IF(Data!D839&gt;0,Data!D839-4,"")</f>
        <v/>
      </c>
      <c r="E839" s="9">
        <f>IF(Data!E839&gt;0,Data!E839-4,"")</f>
        <v/>
      </c>
      <c r="F839" s="9">
        <f>IF(Data!F839&gt;0,Data!F839-4,"")</f>
        <v/>
      </c>
      <c r="G839" s="9">
        <f>IF(Data!G839&gt;0,Data!G839-4,"")</f>
        <v/>
      </c>
      <c r="H839" s="9">
        <f>IF(Data!H839&gt;0,Data!H839-4,"")</f>
        <v/>
      </c>
      <c r="K839" s="7">
        <f>IF((MAX(A839,B839,C839,D839)-MIN(A839,B839,C839,D839))&gt;3,1,"")</f>
        <v/>
      </c>
      <c r="L839" s="7">
        <f>IF((MAX(E839,F839,G839,H839)-MIN(E839,F839,G839,H839))&gt;3,1,"")</f>
        <v/>
      </c>
      <c r="M839" s="4">
        <f>IF(COUNT(A839:D839)&gt;0,IF(COUNT(E839:H839)&gt;0,SUM(K839,L839),0),"")</f>
        <v/>
      </c>
    </row>
    <row r="840">
      <c r="A840" s="9">
        <f>IF(Data!A840&gt;0,Data!A840-4,"")</f>
        <v/>
      </c>
      <c r="B840" s="9">
        <f>IF(Data!B840&gt;0,Data!B840-4,"")</f>
        <v/>
      </c>
      <c r="C840" s="9">
        <f>IF(Data!C840&gt;0,Data!C840-4,"")</f>
        <v/>
      </c>
      <c r="D840" s="9">
        <f>IF(Data!D840&gt;0,Data!D840-4,"")</f>
        <v/>
      </c>
      <c r="E840" s="9">
        <f>IF(Data!E840&gt;0,Data!E840-4,"")</f>
        <v/>
      </c>
      <c r="F840" s="9">
        <f>IF(Data!F840&gt;0,Data!F840-4,"")</f>
        <v/>
      </c>
      <c r="G840" s="9">
        <f>IF(Data!G840&gt;0,Data!G840-4,"")</f>
        <v/>
      </c>
      <c r="H840" s="9">
        <f>IF(Data!H840&gt;0,Data!H840-4,"")</f>
        <v/>
      </c>
      <c r="K840" s="7">
        <f>IF((MAX(A840,B840,C840,D840)-MIN(A840,B840,C840,D840))&gt;3,1,"")</f>
        <v/>
      </c>
      <c r="L840" s="7">
        <f>IF((MAX(E840,F840,G840,H840)-MIN(E840,F840,G840,H840))&gt;3,1,"")</f>
        <v/>
      </c>
      <c r="M840" s="4">
        <f>IF(COUNT(A840:D840)&gt;0,IF(COUNT(E840:H840)&gt;0,SUM(K840,L840),0),"")</f>
        <v/>
      </c>
    </row>
    <row r="841">
      <c r="A841" s="9">
        <f>IF(Data!A841&gt;0,Data!A841-4,"")</f>
        <v/>
      </c>
      <c r="B841" s="9">
        <f>IF(Data!B841&gt;0,Data!B841-4,"")</f>
        <v/>
      </c>
      <c r="C841" s="9">
        <f>IF(Data!C841&gt;0,Data!C841-4,"")</f>
        <v/>
      </c>
      <c r="D841" s="9">
        <f>IF(Data!D841&gt;0,Data!D841-4,"")</f>
        <v/>
      </c>
      <c r="E841" s="9">
        <f>IF(Data!E841&gt;0,Data!E841-4,"")</f>
        <v/>
      </c>
      <c r="F841" s="9">
        <f>IF(Data!F841&gt;0,Data!F841-4,"")</f>
        <v/>
      </c>
      <c r="G841" s="9">
        <f>IF(Data!G841&gt;0,Data!G841-4,"")</f>
        <v/>
      </c>
      <c r="H841" s="9">
        <f>IF(Data!H841&gt;0,Data!H841-4,"")</f>
        <v/>
      </c>
      <c r="K841" s="7">
        <f>IF((MAX(A841,B841,C841,D841)-MIN(A841,B841,C841,D841))&gt;3,1,"")</f>
        <v/>
      </c>
      <c r="L841" s="7">
        <f>IF((MAX(E841,F841,G841,H841)-MIN(E841,F841,G841,H841))&gt;3,1,"")</f>
        <v/>
      </c>
      <c r="M841" s="4">
        <f>IF(COUNT(A841:D841)&gt;0,IF(COUNT(E841:H841)&gt;0,SUM(K841,L841),0),"")</f>
        <v/>
      </c>
    </row>
    <row r="842">
      <c r="A842" s="9">
        <f>IF(Data!A842&gt;0,Data!A842-4,"")</f>
        <v/>
      </c>
      <c r="B842" s="9">
        <f>IF(Data!B842&gt;0,Data!B842-4,"")</f>
        <v/>
      </c>
      <c r="C842" s="9">
        <f>IF(Data!C842&gt;0,Data!C842-4,"")</f>
        <v/>
      </c>
      <c r="D842" s="9">
        <f>IF(Data!D842&gt;0,Data!D842-4,"")</f>
        <v/>
      </c>
      <c r="E842" s="9">
        <f>IF(Data!E842&gt;0,Data!E842-4,"")</f>
        <v/>
      </c>
      <c r="F842" s="9">
        <f>IF(Data!F842&gt;0,Data!F842-4,"")</f>
        <v/>
      </c>
      <c r="G842" s="9">
        <f>IF(Data!G842&gt;0,Data!G842-4,"")</f>
        <v/>
      </c>
      <c r="H842" s="9">
        <f>IF(Data!H842&gt;0,Data!H842-4,"")</f>
        <v/>
      </c>
      <c r="K842" s="7">
        <f>IF((MAX(A842,B842,C842,D842)-MIN(A842,B842,C842,D842))&gt;3,1,"")</f>
        <v/>
      </c>
      <c r="L842" s="7">
        <f>IF((MAX(E842,F842,G842,H842)-MIN(E842,F842,G842,H842))&gt;3,1,"")</f>
        <v/>
      </c>
      <c r="M842" s="4">
        <f>IF(COUNT(A842:D842)&gt;0,IF(COUNT(E842:H842)&gt;0,SUM(K842,L842),0),"")</f>
        <v/>
      </c>
    </row>
    <row r="843">
      <c r="A843" s="9">
        <f>IF(Data!A843&gt;0,Data!A843-4,"")</f>
        <v/>
      </c>
      <c r="B843" s="9">
        <f>IF(Data!B843&gt;0,Data!B843-4,"")</f>
        <v/>
      </c>
      <c r="C843" s="9">
        <f>IF(Data!C843&gt;0,Data!C843-4,"")</f>
        <v/>
      </c>
      <c r="D843" s="9">
        <f>IF(Data!D843&gt;0,Data!D843-4,"")</f>
        <v/>
      </c>
      <c r="E843" s="9">
        <f>IF(Data!E843&gt;0,Data!E843-4,"")</f>
        <v/>
      </c>
      <c r="F843" s="9">
        <f>IF(Data!F843&gt;0,Data!F843-4,"")</f>
        <v/>
      </c>
      <c r="G843" s="9">
        <f>IF(Data!G843&gt;0,Data!G843-4,"")</f>
        <v/>
      </c>
      <c r="H843" s="9">
        <f>IF(Data!H843&gt;0,Data!H843-4,"")</f>
        <v/>
      </c>
      <c r="K843" s="7">
        <f>IF((MAX(A843,B843,C843,D843)-MIN(A843,B843,C843,D843))&gt;3,1,"")</f>
        <v/>
      </c>
      <c r="L843" s="7">
        <f>IF((MAX(E843,F843,G843,H843)-MIN(E843,F843,G843,H843))&gt;3,1,"")</f>
        <v/>
      </c>
      <c r="M843" s="4">
        <f>IF(COUNT(A843:D843)&gt;0,IF(COUNT(E843:H843)&gt;0,SUM(K843,L843),0),"")</f>
        <v/>
      </c>
    </row>
    <row r="844">
      <c r="A844" s="9">
        <f>IF(Data!A844&gt;0,Data!A844-4,"")</f>
        <v/>
      </c>
      <c r="B844" s="9">
        <f>IF(Data!B844&gt;0,Data!B844-4,"")</f>
        <v/>
      </c>
      <c r="C844" s="9">
        <f>IF(Data!C844&gt;0,Data!C844-4,"")</f>
        <v/>
      </c>
      <c r="D844" s="9">
        <f>IF(Data!D844&gt;0,Data!D844-4,"")</f>
        <v/>
      </c>
      <c r="E844" s="9">
        <f>IF(Data!E844&gt;0,Data!E844-4,"")</f>
        <v/>
      </c>
      <c r="F844" s="9">
        <f>IF(Data!F844&gt;0,Data!F844-4,"")</f>
        <v/>
      </c>
      <c r="G844" s="9">
        <f>IF(Data!G844&gt;0,Data!G844-4,"")</f>
        <v/>
      </c>
      <c r="H844" s="9">
        <f>IF(Data!H844&gt;0,Data!H844-4,"")</f>
        <v/>
      </c>
      <c r="K844" s="7">
        <f>IF((MAX(A844,B844,C844,D844)-MIN(A844,B844,C844,D844))&gt;3,1,"")</f>
        <v/>
      </c>
      <c r="L844" s="7">
        <f>IF((MAX(E844,F844,G844,H844)-MIN(E844,F844,G844,H844))&gt;3,1,"")</f>
        <v/>
      </c>
      <c r="M844" s="4">
        <f>IF(COUNT(A844:D844)&gt;0,IF(COUNT(E844:H844)&gt;0,SUM(K844,L844),0),"")</f>
        <v/>
      </c>
    </row>
    <row r="845">
      <c r="A845" s="9">
        <f>IF(Data!A845&gt;0,Data!A845-4,"")</f>
        <v/>
      </c>
      <c r="B845" s="9">
        <f>IF(Data!B845&gt;0,Data!B845-4,"")</f>
        <v/>
      </c>
      <c r="C845" s="9">
        <f>IF(Data!C845&gt;0,Data!C845-4,"")</f>
        <v/>
      </c>
      <c r="D845" s="9">
        <f>IF(Data!D845&gt;0,Data!D845-4,"")</f>
        <v/>
      </c>
      <c r="E845" s="9">
        <f>IF(Data!E845&gt;0,Data!E845-4,"")</f>
        <v/>
      </c>
      <c r="F845" s="9">
        <f>IF(Data!F845&gt;0,Data!F845-4,"")</f>
        <v/>
      </c>
      <c r="G845" s="9">
        <f>IF(Data!G845&gt;0,Data!G845-4,"")</f>
        <v/>
      </c>
      <c r="H845" s="9">
        <f>IF(Data!H845&gt;0,Data!H845-4,"")</f>
        <v/>
      </c>
      <c r="K845" s="7">
        <f>IF((MAX(A845,B845,C845,D845)-MIN(A845,B845,C845,D845))&gt;3,1,"")</f>
        <v/>
      </c>
      <c r="L845" s="7">
        <f>IF((MAX(E845,F845,G845,H845)-MIN(E845,F845,G845,H845))&gt;3,1,"")</f>
        <v/>
      </c>
      <c r="M845" s="4">
        <f>IF(COUNT(A845:D845)&gt;0,IF(COUNT(E845:H845)&gt;0,SUM(K845,L845),0),"")</f>
        <v/>
      </c>
    </row>
    <row r="846">
      <c r="A846" s="9">
        <f>IF(Data!A846&gt;0,Data!A846-4,"")</f>
        <v/>
      </c>
      <c r="B846" s="9">
        <f>IF(Data!B846&gt;0,Data!B846-4,"")</f>
        <v/>
      </c>
      <c r="C846" s="9">
        <f>IF(Data!C846&gt;0,Data!C846-4,"")</f>
        <v/>
      </c>
      <c r="D846" s="9">
        <f>IF(Data!D846&gt;0,Data!D846-4,"")</f>
        <v/>
      </c>
      <c r="E846" s="9">
        <f>IF(Data!E846&gt;0,Data!E846-4,"")</f>
        <v/>
      </c>
      <c r="F846" s="9">
        <f>IF(Data!F846&gt;0,Data!F846-4,"")</f>
        <v/>
      </c>
      <c r="G846" s="9">
        <f>IF(Data!G846&gt;0,Data!G846-4,"")</f>
        <v/>
      </c>
      <c r="H846" s="9">
        <f>IF(Data!H846&gt;0,Data!H846-4,"")</f>
        <v/>
      </c>
      <c r="K846" s="7">
        <f>IF((MAX(A846,B846,C846,D846)-MIN(A846,B846,C846,D846))&gt;3,1,"")</f>
        <v/>
      </c>
      <c r="L846" s="7">
        <f>IF((MAX(E846,F846,G846,H846)-MIN(E846,F846,G846,H846))&gt;3,1,"")</f>
        <v/>
      </c>
      <c r="M846" s="4">
        <f>IF(COUNT(A846:D846)&gt;0,IF(COUNT(E846:H846)&gt;0,SUM(K846,L846),0),"")</f>
        <v/>
      </c>
    </row>
    <row r="847">
      <c r="A847" s="9">
        <f>IF(Data!A847&gt;0,Data!A847-4,"")</f>
        <v/>
      </c>
      <c r="B847" s="9">
        <f>IF(Data!B847&gt;0,Data!B847-4,"")</f>
        <v/>
      </c>
      <c r="C847" s="9">
        <f>IF(Data!C847&gt;0,Data!C847-4,"")</f>
        <v/>
      </c>
      <c r="D847" s="9">
        <f>IF(Data!D847&gt;0,Data!D847-4,"")</f>
        <v/>
      </c>
      <c r="E847" s="9">
        <f>IF(Data!E847&gt;0,Data!E847-4,"")</f>
        <v/>
      </c>
      <c r="F847" s="9">
        <f>IF(Data!F847&gt;0,Data!F847-4,"")</f>
        <v/>
      </c>
      <c r="G847" s="9">
        <f>IF(Data!G847&gt;0,Data!G847-4,"")</f>
        <v/>
      </c>
      <c r="H847" s="9">
        <f>IF(Data!H847&gt;0,Data!H847-4,"")</f>
        <v/>
      </c>
      <c r="K847" s="7">
        <f>IF((MAX(A847,B847,C847,D847)-MIN(A847,B847,C847,D847))&gt;3,1,"")</f>
        <v/>
      </c>
      <c r="L847" s="7">
        <f>IF((MAX(E847,F847,G847,H847)-MIN(E847,F847,G847,H847))&gt;3,1,"")</f>
        <v/>
      </c>
      <c r="M847" s="4">
        <f>IF(COUNT(A847:D847)&gt;0,IF(COUNT(E847:H847)&gt;0,SUM(K847,L847),0),"")</f>
        <v/>
      </c>
    </row>
    <row r="848">
      <c r="A848" s="9">
        <f>IF(Data!A848&gt;0,Data!A848-4,"")</f>
        <v/>
      </c>
      <c r="B848" s="9">
        <f>IF(Data!B848&gt;0,Data!B848-4,"")</f>
        <v/>
      </c>
      <c r="C848" s="9">
        <f>IF(Data!C848&gt;0,Data!C848-4,"")</f>
        <v/>
      </c>
      <c r="D848" s="9">
        <f>IF(Data!D848&gt;0,Data!D848-4,"")</f>
        <v/>
      </c>
      <c r="E848" s="9">
        <f>IF(Data!E848&gt;0,Data!E848-4,"")</f>
        <v/>
      </c>
      <c r="F848" s="9">
        <f>IF(Data!F848&gt;0,Data!F848-4,"")</f>
        <v/>
      </c>
      <c r="G848" s="9">
        <f>IF(Data!G848&gt;0,Data!G848-4,"")</f>
        <v/>
      </c>
      <c r="H848" s="9">
        <f>IF(Data!H848&gt;0,Data!H848-4,"")</f>
        <v/>
      </c>
      <c r="K848" s="7">
        <f>IF((MAX(A848,B848,C848,D848)-MIN(A848,B848,C848,D848))&gt;3,1,"")</f>
        <v/>
      </c>
      <c r="L848" s="7">
        <f>IF((MAX(E848,F848,G848,H848)-MIN(E848,F848,G848,H848))&gt;3,1,"")</f>
        <v/>
      </c>
      <c r="M848" s="4">
        <f>IF(COUNT(A848:D848)&gt;0,IF(COUNT(E848:H848)&gt;0,SUM(K848,L848),0),"")</f>
        <v/>
      </c>
    </row>
    <row r="849">
      <c r="A849" s="9">
        <f>IF(Data!A849&gt;0,Data!A849-4,"")</f>
        <v/>
      </c>
      <c r="B849" s="9">
        <f>IF(Data!B849&gt;0,Data!B849-4,"")</f>
        <v/>
      </c>
      <c r="C849" s="9">
        <f>IF(Data!C849&gt;0,Data!C849-4,"")</f>
        <v/>
      </c>
      <c r="D849" s="9">
        <f>IF(Data!D849&gt;0,Data!D849-4,"")</f>
        <v/>
      </c>
      <c r="E849" s="9">
        <f>IF(Data!E849&gt;0,Data!E849-4,"")</f>
        <v/>
      </c>
      <c r="F849" s="9">
        <f>IF(Data!F849&gt;0,Data!F849-4,"")</f>
        <v/>
      </c>
      <c r="G849" s="9">
        <f>IF(Data!G849&gt;0,Data!G849-4,"")</f>
        <v/>
      </c>
      <c r="H849" s="9">
        <f>IF(Data!H849&gt;0,Data!H849-4,"")</f>
        <v/>
      </c>
      <c r="K849" s="7">
        <f>IF((MAX(A849,B849,C849,D849)-MIN(A849,B849,C849,D849))&gt;3,1,"")</f>
        <v/>
      </c>
      <c r="L849" s="7">
        <f>IF((MAX(E849,F849,G849,H849)-MIN(E849,F849,G849,H849))&gt;3,1,"")</f>
        <v/>
      </c>
      <c r="M849" s="4">
        <f>IF(COUNT(A849:D849)&gt;0,IF(COUNT(E849:H849)&gt;0,SUM(K849,L849),0),"")</f>
        <v/>
      </c>
    </row>
    <row r="850">
      <c r="A850" s="9">
        <f>IF(Data!A850&gt;0,Data!A850-4,"")</f>
        <v/>
      </c>
      <c r="B850" s="9">
        <f>IF(Data!B850&gt;0,Data!B850-4,"")</f>
        <v/>
      </c>
      <c r="C850" s="9">
        <f>IF(Data!C850&gt;0,Data!C850-4,"")</f>
        <v/>
      </c>
      <c r="D850" s="9">
        <f>IF(Data!D850&gt;0,Data!D850-4,"")</f>
        <v/>
      </c>
      <c r="E850" s="9">
        <f>IF(Data!E850&gt;0,Data!E850-4,"")</f>
        <v/>
      </c>
      <c r="F850" s="9">
        <f>IF(Data!F850&gt;0,Data!F850-4,"")</f>
        <v/>
      </c>
      <c r="G850" s="9">
        <f>IF(Data!G850&gt;0,Data!G850-4,"")</f>
        <v/>
      </c>
      <c r="H850" s="9">
        <f>IF(Data!H850&gt;0,Data!H850-4,"")</f>
        <v/>
      </c>
      <c r="K850" s="7">
        <f>IF((MAX(A850,B850,C850,D850)-MIN(A850,B850,C850,D850))&gt;3,1,"")</f>
        <v/>
      </c>
      <c r="L850" s="7">
        <f>IF((MAX(E850,F850,G850,H850)-MIN(E850,F850,G850,H850))&gt;3,1,"")</f>
        <v/>
      </c>
      <c r="M850" s="4">
        <f>IF(COUNT(A850:D850)&gt;0,IF(COUNT(E850:H850)&gt;0,SUM(K850,L850),0),"")</f>
        <v/>
      </c>
    </row>
    <row r="851">
      <c r="A851" s="9">
        <f>IF(Data!A851&gt;0,Data!A851-4,"")</f>
        <v/>
      </c>
      <c r="B851" s="9">
        <f>IF(Data!B851&gt;0,Data!B851-4,"")</f>
        <v/>
      </c>
      <c r="C851" s="9">
        <f>IF(Data!C851&gt;0,Data!C851-4,"")</f>
        <v/>
      </c>
      <c r="D851" s="9">
        <f>IF(Data!D851&gt;0,Data!D851-4,"")</f>
        <v/>
      </c>
      <c r="E851" s="9">
        <f>IF(Data!E851&gt;0,Data!E851-4,"")</f>
        <v/>
      </c>
      <c r="F851" s="9">
        <f>IF(Data!F851&gt;0,Data!F851-4,"")</f>
        <v/>
      </c>
      <c r="G851" s="9">
        <f>IF(Data!G851&gt;0,Data!G851-4,"")</f>
        <v/>
      </c>
      <c r="H851" s="9">
        <f>IF(Data!H851&gt;0,Data!H851-4,"")</f>
        <v/>
      </c>
      <c r="K851" s="7">
        <f>IF((MAX(A851,B851,C851,D851)-MIN(A851,B851,C851,D851))&gt;3,1,"")</f>
        <v/>
      </c>
      <c r="L851" s="7">
        <f>IF((MAX(E851,F851,G851,H851)-MIN(E851,F851,G851,H851))&gt;3,1,"")</f>
        <v/>
      </c>
      <c r="M851" s="4">
        <f>IF(COUNT(A851:D851)&gt;0,IF(COUNT(E851:H851)&gt;0,SUM(K851,L851),0),"")</f>
        <v/>
      </c>
    </row>
    <row r="852">
      <c r="A852" s="9">
        <f>IF(Data!A852&gt;0,Data!A852-4,"")</f>
        <v/>
      </c>
      <c r="B852" s="9">
        <f>IF(Data!B852&gt;0,Data!B852-4,"")</f>
        <v/>
      </c>
      <c r="C852" s="9">
        <f>IF(Data!C852&gt;0,Data!C852-4,"")</f>
        <v/>
      </c>
      <c r="D852" s="9">
        <f>IF(Data!D852&gt;0,Data!D852-4,"")</f>
        <v/>
      </c>
      <c r="E852" s="9">
        <f>IF(Data!E852&gt;0,Data!E852-4,"")</f>
        <v/>
      </c>
      <c r="F852" s="9">
        <f>IF(Data!F852&gt;0,Data!F852-4,"")</f>
        <v/>
      </c>
      <c r="G852" s="9">
        <f>IF(Data!G852&gt;0,Data!G852-4,"")</f>
        <v/>
      </c>
      <c r="H852" s="9">
        <f>IF(Data!H852&gt;0,Data!H852-4,"")</f>
        <v/>
      </c>
      <c r="K852" s="7">
        <f>IF((MAX(A852,B852,C852,D852)-MIN(A852,B852,C852,D852))&gt;3,1,"")</f>
        <v/>
      </c>
      <c r="L852" s="7">
        <f>IF((MAX(E852,F852,G852,H852)-MIN(E852,F852,G852,H852))&gt;3,1,"")</f>
        <v/>
      </c>
      <c r="M852" s="4">
        <f>IF(COUNT(A852:D852)&gt;0,IF(COUNT(E852:H852)&gt;0,SUM(K852,L852),0),"")</f>
        <v/>
      </c>
    </row>
    <row r="853">
      <c r="A853" s="9">
        <f>IF(Data!A853&gt;0,Data!A853-4,"")</f>
        <v/>
      </c>
      <c r="B853" s="9">
        <f>IF(Data!B853&gt;0,Data!B853-4,"")</f>
        <v/>
      </c>
      <c r="C853" s="9">
        <f>IF(Data!C853&gt;0,Data!C853-4,"")</f>
        <v/>
      </c>
      <c r="D853" s="9">
        <f>IF(Data!D853&gt;0,Data!D853-4,"")</f>
        <v/>
      </c>
      <c r="E853" s="9">
        <f>IF(Data!E853&gt;0,Data!E853-4,"")</f>
        <v/>
      </c>
      <c r="F853" s="9">
        <f>IF(Data!F853&gt;0,Data!F853-4,"")</f>
        <v/>
      </c>
      <c r="G853" s="9">
        <f>IF(Data!G853&gt;0,Data!G853-4,"")</f>
        <v/>
      </c>
      <c r="H853" s="9">
        <f>IF(Data!H853&gt;0,Data!H853-4,"")</f>
        <v/>
      </c>
      <c r="K853" s="7">
        <f>IF((MAX(A853,B853,C853,D853)-MIN(A853,B853,C853,D853))&gt;3,1,"")</f>
        <v/>
      </c>
      <c r="L853" s="7">
        <f>IF((MAX(E853,F853,G853,H853)-MIN(E853,F853,G853,H853))&gt;3,1,"")</f>
        <v/>
      </c>
      <c r="M853" s="4">
        <f>IF(COUNT(A853:D853)&gt;0,IF(COUNT(E853:H853)&gt;0,SUM(K853,L853),0),"")</f>
        <v/>
      </c>
    </row>
    <row r="854">
      <c r="A854" s="9">
        <f>IF(Data!A854&gt;0,Data!A854-4,"")</f>
        <v/>
      </c>
      <c r="B854" s="9">
        <f>IF(Data!B854&gt;0,Data!B854-4,"")</f>
        <v/>
      </c>
      <c r="C854" s="9">
        <f>IF(Data!C854&gt;0,Data!C854-4,"")</f>
        <v/>
      </c>
      <c r="D854" s="9">
        <f>IF(Data!D854&gt;0,Data!D854-4,"")</f>
        <v/>
      </c>
      <c r="E854" s="9">
        <f>IF(Data!E854&gt;0,Data!E854-4,"")</f>
        <v/>
      </c>
      <c r="F854" s="9">
        <f>IF(Data!F854&gt;0,Data!F854-4,"")</f>
        <v/>
      </c>
      <c r="G854" s="9">
        <f>IF(Data!G854&gt;0,Data!G854-4,"")</f>
        <v/>
      </c>
      <c r="H854" s="9">
        <f>IF(Data!H854&gt;0,Data!H854-4,"")</f>
        <v/>
      </c>
      <c r="K854" s="7">
        <f>IF((MAX(A854,B854,C854,D854)-MIN(A854,B854,C854,D854))&gt;3,1,"")</f>
        <v/>
      </c>
      <c r="L854" s="7">
        <f>IF((MAX(E854,F854,G854,H854)-MIN(E854,F854,G854,H854))&gt;3,1,"")</f>
        <v/>
      </c>
      <c r="M854" s="4">
        <f>IF(COUNT(A854:D854)&gt;0,IF(COUNT(E854:H854)&gt;0,SUM(K854,L854),0),"")</f>
        <v/>
      </c>
    </row>
    <row r="855">
      <c r="A855" s="9">
        <f>IF(Data!A855&gt;0,Data!A855-4,"")</f>
        <v/>
      </c>
      <c r="B855" s="9">
        <f>IF(Data!B855&gt;0,Data!B855-4,"")</f>
        <v/>
      </c>
      <c r="C855" s="9">
        <f>IF(Data!C855&gt;0,Data!C855-4,"")</f>
        <v/>
      </c>
      <c r="D855" s="9">
        <f>IF(Data!D855&gt;0,Data!D855-4,"")</f>
        <v/>
      </c>
      <c r="E855" s="9">
        <f>IF(Data!E855&gt;0,Data!E855-4,"")</f>
        <v/>
      </c>
      <c r="F855" s="9">
        <f>IF(Data!F855&gt;0,Data!F855-4,"")</f>
        <v/>
      </c>
      <c r="G855" s="9">
        <f>IF(Data!G855&gt;0,Data!G855-4,"")</f>
        <v/>
      </c>
      <c r="H855" s="9">
        <f>IF(Data!H855&gt;0,Data!H855-4,"")</f>
        <v/>
      </c>
      <c r="K855" s="7">
        <f>IF((MAX(A855,B855,C855,D855)-MIN(A855,B855,C855,D855))&gt;3,1,"")</f>
        <v/>
      </c>
      <c r="L855" s="7">
        <f>IF((MAX(E855,F855,G855,H855)-MIN(E855,F855,G855,H855))&gt;3,1,"")</f>
        <v/>
      </c>
      <c r="M855" s="4">
        <f>IF(COUNT(A855:D855)&gt;0,IF(COUNT(E855:H855)&gt;0,SUM(K855,L855),0),"")</f>
        <v/>
      </c>
    </row>
    <row r="856">
      <c r="A856" s="9">
        <f>IF(Data!A856&gt;0,Data!A856-4,"")</f>
        <v/>
      </c>
      <c r="B856" s="9">
        <f>IF(Data!B856&gt;0,Data!B856-4,"")</f>
        <v/>
      </c>
      <c r="C856" s="9">
        <f>IF(Data!C856&gt;0,Data!C856-4,"")</f>
        <v/>
      </c>
      <c r="D856" s="9">
        <f>IF(Data!D856&gt;0,Data!D856-4,"")</f>
        <v/>
      </c>
      <c r="E856" s="9">
        <f>IF(Data!E856&gt;0,Data!E856-4,"")</f>
        <v/>
      </c>
      <c r="F856" s="9">
        <f>IF(Data!F856&gt;0,Data!F856-4,"")</f>
        <v/>
      </c>
      <c r="G856" s="9">
        <f>IF(Data!G856&gt;0,Data!G856-4,"")</f>
        <v/>
      </c>
      <c r="H856" s="9">
        <f>IF(Data!H856&gt;0,Data!H856-4,"")</f>
        <v/>
      </c>
      <c r="K856" s="7">
        <f>IF((MAX(A856,B856,C856,D856)-MIN(A856,B856,C856,D856))&gt;3,1,"")</f>
        <v/>
      </c>
      <c r="L856" s="7">
        <f>IF((MAX(E856,F856,G856,H856)-MIN(E856,F856,G856,H856))&gt;3,1,"")</f>
        <v/>
      </c>
      <c r="M856" s="4">
        <f>IF(COUNT(A856:D856)&gt;0,IF(COUNT(E856:H856)&gt;0,SUM(K856,L856),0),"")</f>
        <v/>
      </c>
    </row>
    <row r="857">
      <c r="A857" s="9">
        <f>IF(Data!A857&gt;0,Data!A857-4,"")</f>
        <v/>
      </c>
      <c r="B857" s="9">
        <f>IF(Data!B857&gt;0,Data!B857-4,"")</f>
        <v/>
      </c>
      <c r="C857" s="9">
        <f>IF(Data!C857&gt;0,Data!C857-4,"")</f>
        <v/>
      </c>
      <c r="D857" s="9">
        <f>IF(Data!D857&gt;0,Data!D857-4,"")</f>
        <v/>
      </c>
      <c r="E857" s="9">
        <f>IF(Data!E857&gt;0,Data!E857-4,"")</f>
        <v/>
      </c>
      <c r="F857" s="9">
        <f>IF(Data!F857&gt;0,Data!F857-4,"")</f>
        <v/>
      </c>
      <c r="G857" s="9">
        <f>IF(Data!G857&gt;0,Data!G857-4,"")</f>
        <v/>
      </c>
      <c r="H857" s="9">
        <f>IF(Data!H857&gt;0,Data!H857-4,"")</f>
        <v/>
      </c>
      <c r="K857" s="7">
        <f>IF((MAX(A857,B857,C857,D857)-MIN(A857,B857,C857,D857))&gt;3,1,"")</f>
        <v/>
      </c>
      <c r="L857" s="7">
        <f>IF((MAX(E857,F857,G857,H857)-MIN(E857,F857,G857,H857))&gt;3,1,"")</f>
        <v/>
      </c>
      <c r="M857" s="4">
        <f>IF(COUNT(A857:D857)&gt;0,IF(COUNT(E857:H857)&gt;0,SUM(K857,L857),0),"")</f>
        <v/>
      </c>
    </row>
    <row r="858">
      <c r="A858" s="9">
        <f>IF(Data!A858&gt;0,Data!A858-4,"")</f>
        <v/>
      </c>
      <c r="B858" s="9">
        <f>IF(Data!B858&gt;0,Data!B858-4,"")</f>
        <v/>
      </c>
      <c r="C858" s="9">
        <f>IF(Data!C858&gt;0,Data!C858-4,"")</f>
        <v/>
      </c>
      <c r="D858" s="9">
        <f>IF(Data!D858&gt;0,Data!D858-4,"")</f>
        <v/>
      </c>
      <c r="E858" s="9">
        <f>IF(Data!E858&gt;0,Data!E858-4,"")</f>
        <v/>
      </c>
      <c r="F858" s="9">
        <f>IF(Data!F858&gt;0,Data!F858-4,"")</f>
        <v/>
      </c>
      <c r="G858" s="9">
        <f>IF(Data!G858&gt;0,Data!G858-4,"")</f>
        <v/>
      </c>
      <c r="H858" s="9">
        <f>IF(Data!H858&gt;0,Data!H858-4,"")</f>
        <v/>
      </c>
      <c r="K858" s="7">
        <f>IF((MAX(A858,B858,C858,D858)-MIN(A858,B858,C858,D858))&gt;3,1,"")</f>
        <v/>
      </c>
      <c r="L858" s="7">
        <f>IF((MAX(E858,F858,G858,H858)-MIN(E858,F858,G858,H858))&gt;3,1,"")</f>
        <v/>
      </c>
      <c r="M858" s="4">
        <f>IF(COUNT(A858:D858)&gt;0,IF(COUNT(E858:H858)&gt;0,SUM(K858,L858),0),"")</f>
        <v/>
      </c>
    </row>
    <row r="859">
      <c r="A859" s="9">
        <f>IF(Data!A859&gt;0,Data!A859-4,"")</f>
        <v/>
      </c>
      <c r="B859" s="9">
        <f>IF(Data!B859&gt;0,Data!B859-4,"")</f>
        <v/>
      </c>
      <c r="C859" s="9">
        <f>IF(Data!C859&gt;0,Data!C859-4,"")</f>
        <v/>
      </c>
      <c r="D859" s="9">
        <f>IF(Data!D859&gt;0,Data!D859-4,"")</f>
        <v/>
      </c>
      <c r="E859" s="9">
        <f>IF(Data!E859&gt;0,Data!E859-4,"")</f>
        <v/>
      </c>
      <c r="F859" s="9">
        <f>IF(Data!F859&gt;0,Data!F859-4,"")</f>
        <v/>
      </c>
      <c r="G859" s="9">
        <f>IF(Data!G859&gt;0,Data!G859-4,"")</f>
        <v/>
      </c>
      <c r="H859" s="9">
        <f>IF(Data!H859&gt;0,Data!H859-4,"")</f>
        <v/>
      </c>
      <c r="K859" s="7">
        <f>IF((MAX(A859,B859,C859,D859)-MIN(A859,B859,C859,D859))&gt;3,1,"")</f>
        <v/>
      </c>
      <c r="L859" s="7">
        <f>IF((MAX(E859,F859,G859,H859)-MIN(E859,F859,G859,H859))&gt;3,1,"")</f>
        <v/>
      </c>
      <c r="M859" s="4">
        <f>IF(COUNT(A859:D859)&gt;0,IF(COUNT(E859:H859)&gt;0,SUM(K859,L859),0),"")</f>
        <v/>
      </c>
    </row>
    <row r="860">
      <c r="A860" s="9">
        <f>IF(Data!A860&gt;0,Data!A860-4,"")</f>
        <v/>
      </c>
      <c r="B860" s="9">
        <f>IF(Data!B860&gt;0,Data!B860-4,"")</f>
        <v/>
      </c>
      <c r="C860" s="9">
        <f>IF(Data!C860&gt;0,Data!C860-4,"")</f>
        <v/>
      </c>
      <c r="D860" s="9">
        <f>IF(Data!D860&gt;0,Data!D860-4,"")</f>
        <v/>
      </c>
      <c r="E860" s="9">
        <f>IF(Data!E860&gt;0,Data!E860-4,"")</f>
        <v/>
      </c>
      <c r="F860" s="9">
        <f>IF(Data!F860&gt;0,Data!F860-4,"")</f>
        <v/>
      </c>
      <c r="G860" s="9">
        <f>IF(Data!G860&gt;0,Data!G860-4,"")</f>
        <v/>
      </c>
      <c r="H860" s="9">
        <f>IF(Data!H860&gt;0,Data!H860-4,"")</f>
        <v/>
      </c>
      <c r="K860" s="7">
        <f>IF((MAX(A860,B860,C860,D860)-MIN(A860,B860,C860,D860))&gt;3,1,"")</f>
        <v/>
      </c>
      <c r="L860" s="7">
        <f>IF((MAX(E860,F860,G860,H860)-MIN(E860,F860,G860,H860))&gt;3,1,"")</f>
        <v/>
      </c>
      <c r="M860" s="4">
        <f>IF(COUNT(A860:D860)&gt;0,IF(COUNT(E860:H860)&gt;0,SUM(K860,L860),0),"")</f>
        <v/>
      </c>
    </row>
    <row r="861">
      <c r="A861" s="9">
        <f>IF(Data!A861&gt;0,Data!A861-4,"")</f>
        <v/>
      </c>
      <c r="B861" s="9">
        <f>IF(Data!B861&gt;0,Data!B861-4,"")</f>
        <v/>
      </c>
      <c r="C861" s="9">
        <f>IF(Data!C861&gt;0,Data!C861-4,"")</f>
        <v/>
      </c>
      <c r="D861" s="9">
        <f>IF(Data!D861&gt;0,Data!D861-4,"")</f>
        <v/>
      </c>
      <c r="E861" s="9">
        <f>IF(Data!E861&gt;0,Data!E861-4,"")</f>
        <v/>
      </c>
      <c r="F861" s="9">
        <f>IF(Data!F861&gt;0,Data!F861-4,"")</f>
        <v/>
      </c>
      <c r="G861" s="9">
        <f>IF(Data!G861&gt;0,Data!G861-4,"")</f>
        <v/>
      </c>
      <c r="H861" s="9">
        <f>IF(Data!H861&gt;0,Data!H861-4,"")</f>
        <v/>
      </c>
      <c r="K861" s="7">
        <f>IF((MAX(A861,B861,C861,D861)-MIN(A861,B861,C861,D861))&gt;3,1,"")</f>
        <v/>
      </c>
      <c r="L861" s="7">
        <f>IF((MAX(E861,F861,G861,H861)-MIN(E861,F861,G861,H861))&gt;3,1,"")</f>
        <v/>
      </c>
      <c r="M861" s="4">
        <f>IF(COUNT(A861:D861)&gt;0,IF(COUNT(E861:H861)&gt;0,SUM(K861,L861),0),"")</f>
        <v/>
      </c>
    </row>
    <row r="862">
      <c r="A862" s="9">
        <f>IF(Data!A862&gt;0,Data!A862-4,"")</f>
        <v/>
      </c>
      <c r="B862" s="9">
        <f>IF(Data!B862&gt;0,Data!B862-4,"")</f>
        <v/>
      </c>
      <c r="C862" s="9">
        <f>IF(Data!C862&gt;0,Data!C862-4,"")</f>
        <v/>
      </c>
      <c r="D862" s="9">
        <f>IF(Data!D862&gt;0,Data!D862-4,"")</f>
        <v/>
      </c>
      <c r="E862" s="9">
        <f>IF(Data!E862&gt;0,Data!E862-4,"")</f>
        <v/>
      </c>
      <c r="F862" s="9">
        <f>IF(Data!F862&gt;0,Data!F862-4,"")</f>
        <v/>
      </c>
      <c r="G862" s="9">
        <f>IF(Data!G862&gt;0,Data!G862-4,"")</f>
        <v/>
      </c>
      <c r="H862" s="9">
        <f>IF(Data!H862&gt;0,Data!H862-4,"")</f>
        <v/>
      </c>
      <c r="K862" s="7">
        <f>IF((MAX(A862,B862,C862,D862)-MIN(A862,B862,C862,D862))&gt;3,1,"")</f>
        <v/>
      </c>
      <c r="L862" s="7">
        <f>IF((MAX(E862,F862,G862,H862)-MIN(E862,F862,G862,H862))&gt;3,1,"")</f>
        <v/>
      </c>
      <c r="M862" s="4">
        <f>IF(COUNT(A862:D862)&gt;0,IF(COUNT(E862:H862)&gt;0,SUM(K862,L862),0),"")</f>
        <v/>
      </c>
    </row>
    <row r="863">
      <c r="A863" s="9">
        <f>IF(Data!A863&gt;0,Data!A863-4,"")</f>
        <v/>
      </c>
      <c r="B863" s="9">
        <f>IF(Data!B863&gt;0,Data!B863-4,"")</f>
        <v/>
      </c>
      <c r="C863" s="9">
        <f>IF(Data!C863&gt;0,Data!C863-4,"")</f>
        <v/>
      </c>
      <c r="D863" s="9">
        <f>IF(Data!D863&gt;0,Data!D863-4,"")</f>
        <v/>
      </c>
      <c r="E863" s="9">
        <f>IF(Data!E863&gt;0,Data!E863-4,"")</f>
        <v/>
      </c>
      <c r="F863" s="9">
        <f>IF(Data!F863&gt;0,Data!F863-4,"")</f>
        <v/>
      </c>
      <c r="G863" s="9">
        <f>IF(Data!G863&gt;0,Data!G863-4,"")</f>
        <v/>
      </c>
      <c r="H863" s="9">
        <f>IF(Data!H863&gt;0,Data!H863-4,"")</f>
        <v/>
      </c>
      <c r="K863" s="7">
        <f>IF((MAX(A863,B863,C863,D863)-MIN(A863,B863,C863,D863))&gt;3,1,"")</f>
        <v/>
      </c>
      <c r="L863" s="7">
        <f>IF((MAX(E863,F863,G863,H863)-MIN(E863,F863,G863,H863))&gt;3,1,"")</f>
        <v/>
      </c>
      <c r="M863" s="4">
        <f>IF(COUNT(A863:D863)&gt;0,IF(COUNT(E863:H863)&gt;0,SUM(K863,L863),0),"")</f>
        <v/>
      </c>
    </row>
    <row r="864">
      <c r="A864" s="9">
        <f>IF(Data!A864&gt;0,Data!A864-4,"")</f>
        <v/>
      </c>
      <c r="B864" s="9">
        <f>IF(Data!B864&gt;0,Data!B864-4,"")</f>
        <v/>
      </c>
      <c r="C864" s="9">
        <f>IF(Data!C864&gt;0,Data!C864-4,"")</f>
        <v/>
      </c>
      <c r="D864" s="9">
        <f>IF(Data!D864&gt;0,Data!D864-4,"")</f>
        <v/>
      </c>
      <c r="E864" s="9">
        <f>IF(Data!E864&gt;0,Data!E864-4,"")</f>
        <v/>
      </c>
      <c r="F864" s="9">
        <f>IF(Data!F864&gt;0,Data!F864-4,"")</f>
        <v/>
      </c>
      <c r="G864" s="9">
        <f>IF(Data!G864&gt;0,Data!G864-4,"")</f>
        <v/>
      </c>
      <c r="H864" s="9">
        <f>IF(Data!H864&gt;0,Data!H864-4,"")</f>
        <v/>
      </c>
      <c r="K864" s="7">
        <f>IF((MAX(A864,B864,C864,D864)-MIN(A864,B864,C864,D864))&gt;3,1,"")</f>
        <v/>
      </c>
      <c r="L864" s="7">
        <f>IF((MAX(E864,F864,G864,H864)-MIN(E864,F864,G864,H864))&gt;3,1,"")</f>
        <v/>
      </c>
      <c r="M864" s="4">
        <f>IF(COUNT(A864:D864)&gt;0,IF(COUNT(E864:H864)&gt;0,SUM(K864,L864),0),"")</f>
        <v/>
      </c>
    </row>
    <row r="865">
      <c r="A865" s="9">
        <f>IF(Data!A865&gt;0,Data!A865-4,"")</f>
        <v/>
      </c>
      <c r="B865" s="9">
        <f>IF(Data!B865&gt;0,Data!B865-4,"")</f>
        <v/>
      </c>
      <c r="C865" s="9">
        <f>IF(Data!C865&gt;0,Data!C865-4,"")</f>
        <v/>
      </c>
      <c r="D865" s="9">
        <f>IF(Data!D865&gt;0,Data!D865-4,"")</f>
        <v/>
      </c>
      <c r="E865" s="9">
        <f>IF(Data!E865&gt;0,Data!E865-4,"")</f>
        <v/>
      </c>
      <c r="F865" s="9">
        <f>IF(Data!F865&gt;0,Data!F865-4,"")</f>
        <v/>
      </c>
      <c r="G865" s="9">
        <f>IF(Data!G865&gt;0,Data!G865-4,"")</f>
        <v/>
      </c>
      <c r="H865" s="9">
        <f>IF(Data!H865&gt;0,Data!H865-4,"")</f>
        <v/>
      </c>
      <c r="K865" s="7">
        <f>IF((MAX(A865,B865,C865,D865)-MIN(A865,B865,C865,D865))&gt;3,1,"")</f>
        <v/>
      </c>
      <c r="L865" s="7">
        <f>IF((MAX(E865,F865,G865,H865)-MIN(E865,F865,G865,H865))&gt;3,1,"")</f>
        <v/>
      </c>
      <c r="M865" s="4">
        <f>IF(COUNT(A865:D865)&gt;0,IF(COUNT(E865:H865)&gt;0,SUM(K865,L865),0),"")</f>
        <v/>
      </c>
    </row>
    <row r="866">
      <c r="A866" s="9">
        <f>IF(Data!A866&gt;0,Data!A866-4,"")</f>
        <v/>
      </c>
      <c r="B866" s="9">
        <f>IF(Data!B866&gt;0,Data!B866-4,"")</f>
        <v/>
      </c>
      <c r="C866" s="9">
        <f>IF(Data!C866&gt;0,Data!C866-4,"")</f>
        <v/>
      </c>
      <c r="D866" s="9">
        <f>IF(Data!D866&gt;0,Data!D866-4,"")</f>
        <v/>
      </c>
      <c r="E866" s="9">
        <f>IF(Data!E866&gt;0,Data!E866-4,"")</f>
        <v/>
      </c>
      <c r="F866" s="9">
        <f>IF(Data!F866&gt;0,Data!F866-4,"")</f>
        <v/>
      </c>
      <c r="G866" s="9">
        <f>IF(Data!G866&gt;0,Data!G866-4,"")</f>
        <v/>
      </c>
      <c r="H866" s="9">
        <f>IF(Data!H866&gt;0,Data!H866-4,"")</f>
        <v/>
      </c>
      <c r="K866" s="7">
        <f>IF((MAX(A866,B866,C866,D866)-MIN(A866,B866,C866,D866))&gt;3,1,"")</f>
        <v/>
      </c>
      <c r="L866" s="7">
        <f>IF((MAX(E866,F866,G866,H866)-MIN(E866,F866,G866,H866))&gt;3,1,"")</f>
        <v/>
      </c>
      <c r="M866" s="4">
        <f>IF(COUNT(A866:D866)&gt;0,IF(COUNT(E866:H866)&gt;0,SUM(K866,L866),0),"")</f>
        <v/>
      </c>
    </row>
    <row r="867">
      <c r="A867" s="9">
        <f>IF(Data!A867&gt;0,Data!A867-4,"")</f>
        <v/>
      </c>
      <c r="B867" s="9">
        <f>IF(Data!B867&gt;0,Data!B867-4,"")</f>
        <v/>
      </c>
      <c r="C867" s="9">
        <f>IF(Data!C867&gt;0,Data!C867-4,"")</f>
        <v/>
      </c>
      <c r="D867" s="9">
        <f>IF(Data!D867&gt;0,Data!D867-4,"")</f>
        <v/>
      </c>
      <c r="E867" s="9">
        <f>IF(Data!E867&gt;0,Data!E867-4,"")</f>
        <v/>
      </c>
      <c r="F867" s="9">
        <f>IF(Data!F867&gt;0,Data!F867-4,"")</f>
        <v/>
      </c>
      <c r="G867" s="9">
        <f>IF(Data!G867&gt;0,Data!G867-4,"")</f>
        <v/>
      </c>
      <c r="H867" s="9">
        <f>IF(Data!H867&gt;0,Data!H867-4,"")</f>
        <v/>
      </c>
      <c r="K867" s="7">
        <f>IF((MAX(A867,B867,C867,D867)-MIN(A867,B867,C867,D867))&gt;3,1,"")</f>
        <v/>
      </c>
      <c r="L867" s="7">
        <f>IF((MAX(E867,F867,G867,H867)-MIN(E867,F867,G867,H867))&gt;3,1,"")</f>
        <v/>
      </c>
      <c r="M867" s="4">
        <f>IF(COUNT(A867:D867)&gt;0,IF(COUNT(E867:H867)&gt;0,SUM(K867,L867),0),"")</f>
        <v/>
      </c>
    </row>
    <row r="868">
      <c r="A868" s="9">
        <f>IF(Data!A868&gt;0,Data!A868-4,"")</f>
        <v/>
      </c>
      <c r="B868" s="9">
        <f>IF(Data!B868&gt;0,Data!B868-4,"")</f>
        <v/>
      </c>
      <c r="C868" s="9">
        <f>IF(Data!C868&gt;0,Data!C868-4,"")</f>
        <v/>
      </c>
      <c r="D868" s="9">
        <f>IF(Data!D868&gt;0,Data!D868-4,"")</f>
        <v/>
      </c>
      <c r="E868" s="9">
        <f>IF(Data!E868&gt;0,Data!E868-4,"")</f>
        <v/>
      </c>
      <c r="F868" s="9">
        <f>IF(Data!F868&gt;0,Data!F868-4,"")</f>
        <v/>
      </c>
      <c r="G868" s="9">
        <f>IF(Data!G868&gt;0,Data!G868-4,"")</f>
        <v/>
      </c>
      <c r="H868" s="9">
        <f>IF(Data!H868&gt;0,Data!H868-4,"")</f>
        <v/>
      </c>
      <c r="K868" s="7">
        <f>IF((MAX(A868,B868,C868,D868)-MIN(A868,B868,C868,D868))&gt;3,1,"")</f>
        <v/>
      </c>
      <c r="L868" s="7">
        <f>IF((MAX(E868,F868,G868,H868)-MIN(E868,F868,G868,H868))&gt;3,1,"")</f>
        <v/>
      </c>
      <c r="M868" s="4">
        <f>IF(COUNT(A868:D868)&gt;0,IF(COUNT(E868:H868)&gt;0,SUM(K868,L868),0),"")</f>
        <v/>
      </c>
    </row>
    <row r="869">
      <c r="A869" s="9">
        <f>IF(Data!A869&gt;0,Data!A869-4,"")</f>
        <v/>
      </c>
      <c r="B869" s="9">
        <f>IF(Data!B869&gt;0,Data!B869-4,"")</f>
        <v/>
      </c>
      <c r="C869" s="9">
        <f>IF(Data!C869&gt;0,Data!C869-4,"")</f>
        <v/>
      </c>
      <c r="D869" s="9">
        <f>IF(Data!D869&gt;0,Data!D869-4,"")</f>
        <v/>
      </c>
      <c r="E869" s="9">
        <f>IF(Data!E869&gt;0,Data!E869-4,"")</f>
        <v/>
      </c>
      <c r="F869" s="9">
        <f>IF(Data!F869&gt;0,Data!F869-4,"")</f>
        <v/>
      </c>
      <c r="G869" s="9">
        <f>IF(Data!G869&gt;0,Data!G869-4,"")</f>
        <v/>
      </c>
      <c r="H869" s="9">
        <f>IF(Data!H869&gt;0,Data!H869-4,"")</f>
        <v/>
      </c>
      <c r="K869" s="7">
        <f>IF((MAX(A869,B869,C869,D869)-MIN(A869,B869,C869,D869))&gt;3,1,"")</f>
        <v/>
      </c>
      <c r="L869" s="7">
        <f>IF((MAX(E869,F869,G869,H869)-MIN(E869,F869,G869,H869))&gt;3,1,"")</f>
        <v/>
      </c>
      <c r="M869" s="4">
        <f>IF(COUNT(A869:D869)&gt;0,IF(COUNT(E869:H869)&gt;0,SUM(K869,L869),0),"")</f>
        <v/>
      </c>
    </row>
    <row r="870">
      <c r="A870" s="9">
        <f>IF(Data!A870&gt;0,Data!A870-4,"")</f>
        <v/>
      </c>
      <c r="B870" s="9">
        <f>IF(Data!B870&gt;0,Data!B870-4,"")</f>
        <v/>
      </c>
      <c r="C870" s="9">
        <f>IF(Data!C870&gt;0,Data!C870-4,"")</f>
        <v/>
      </c>
      <c r="D870" s="9">
        <f>IF(Data!D870&gt;0,Data!D870-4,"")</f>
        <v/>
      </c>
      <c r="E870" s="9">
        <f>IF(Data!E870&gt;0,Data!E870-4,"")</f>
        <v/>
      </c>
      <c r="F870" s="9">
        <f>IF(Data!F870&gt;0,Data!F870-4,"")</f>
        <v/>
      </c>
      <c r="G870" s="9">
        <f>IF(Data!G870&gt;0,Data!G870-4,"")</f>
        <v/>
      </c>
      <c r="H870" s="9">
        <f>IF(Data!H870&gt;0,Data!H870-4,"")</f>
        <v/>
      </c>
      <c r="K870" s="7">
        <f>IF((MAX(A870,B870,C870,D870)-MIN(A870,B870,C870,D870))&gt;3,1,"")</f>
        <v/>
      </c>
      <c r="L870" s="7">
        <f>IF((MAX(E870,F870,G870,H870)-MIN(E870,F870,G870,H870))&gt;3,1,"")</f>
        <v/>
      </c>
      <c r="M870" s="4">
        <f>IF(COUNT(A870:D870)&gt;0,IF(COUNT(E870:H870)&gt;0,SUM(K870,L870),0),"")</f>
        <v/>
      </c>
    </row>
    <row r="871">
      <c r="A871" s="9">
        <f>IF(Data!A871&gt;0,Data!A871-4,"")</f>
        <v/>
      </c>
      <c r="B871" s="9">
        <f>IF(Data!B871&gt;0,Data!B871-4,"")</f>
        <v/>
      </c>
      <c r="C871" s="9">
        <f>IF(Data!C871&gt;0,Data!C871-4,"")</f>
        <v/>
      </c>
      <c r="D871" s="9">
        <f>IF(Data!D871&gt;0,Data!D871-4,"")</f>
        <v/>
      </c>
      <c r="E871" s="9">
        <f>IF(Data!E871&gt;0,Data!E871-4,"")</f>
        <v/>
      </c>
      <c r="F871" s="9">
        <f>IF(Data!F871&gt;0,Data!F871-4,"")</f>
        <v/>
      </c>
      <c r="G871" s="9">
        <f>IF(Data!G871&gt;0,Data!G871-4,"")</f>
        <v/>
      </c>
      <c r="H871" s="9">
        <f>IF(Data!H871&gt;0,Data!H871-4,"")</f>
        <v/>
      </c>
      <c r="K871" s="7">
        <f>IF((MAX(A871,B871,C871,D871)-MIN(A871,B871,C871,D871))&gt;3,1,"")</f>
        <v/>
      </c>
      <c r="L871" s="7">
        <f>IF((MAX(E871,F871,G871,H871)-MIN(E871,F871,G871,H871))&gt;3,1,"")</f>
        <v/>
      </c>
      <c r="M871" s="4">
        <f>IF(COUNT(A871:D871)&gt;0,IF(COUNT(E871:H871)&gt;0,SUM(K871,L871),0),"")</f>
        <v/>
      </c>
    </row>
    <row r="872">
      <c r="A872" s="9">
        <f>IF(Data!A872&gt;0,Data!A872-4,"")</f>
        <v/>
      </c>
      <c r="B872" s="9">
        <f>IF(Data!B872&gt;0,Data!B872-4,"")</f>
        <v/>
      </c>
      <c r="C872" s="9">
        <f>IF(Data!C872&gt;0,Data!C872-4,"")</f>
        <v/>
      </c>
      <c r="D872" s="9">
        <f>IF(Data!D872&gt;0,Data!D872-4,"")</f>
        <v/>
      </c>
      <c r="E872" s="9">
        <f>IF(Data!E872&gt;0,Data!E872-4,"")</f>
        <v/>
      </c>
      <c r="F872" s="9">
        <f>IF(Data!F872&gt;0,Data!F872-4,"")</f>
        <v/>
      </c>
      <c r="G872" s="9">
        <f>IF(Data!G872&gt;0,Data!G872-4,"")</f>
        <v/>
      </c>
      <c r="H872" s="9">
        <f>IF(Data!H872&gt;0,Data!H872-4,"")</f>
        <v/>
      </c>
      <c r="K872" s="7">
        <f>IF((MAX(A872,B872,C872,D872)-MIN(A872,B872,C872,D872))&gt;3,1,"")</f>
        <v/>
      </c>
      <c r="L872" s="7">
        <f>IF((MAX(E872,F872,G872,H872)-MIN(E872,F872,G872,H872))&gt;3,1,"")</f>
        <v/>
      </c>
      <c r="M872" s="4">
        <f>IF(COUNT(A872:D872)&gt;0,IF(COUNT(E872:H872)&gt;0,SUM(K872,L872),0),"")</f>
        <v/>
      </c>
    </row>
    <row r="873">
      <c r="A873" s="9">
        <f>IF(Data!A873&gt;0,Data!A873-4,"")</f>
        <v/>
      </c>
      <c r="B873" s="9">
        <f>IF(Data!B873&gt;0,Data!B873-4,"")</f>
        <v/>
      </c>
      <c r="C873" s="9">
        <f>IF(Data!C873&gt;0,Data!C873-4,"")</f>
        <v/>
      </c>
      <c r="D873" s="9">
        <f>IF(Data!D873&gt;0,Data!D873-4,"")</f>
        <v/>
      </c>
      <c r="E873" s="9">
        <f>IF(Data!E873&gt;0,Data!E873-4,"")</f>
        <v/>
      </c>
      <c r="F873" s="9">
        <f>IF(Data!F873&gt;0,Data!F873-4,"")</f>
        <v/>
      </c>
      <c r="G873" s="9">
        <f>IF(Data!G873&gt;0,Data!G873-4,"")</f>
        <v/>
      </c>
      <c r="H873" s="9">
        <f>IF(Data!H873&gt;0,Data!H873-4,"")</f>
        <v/>
      </c>
      <c r="K873" s="7">
        <f>IF((MAX(A873,B873,C873,D873)-MIN(A873,B873,C873,D873))&gt;3,1,"")</f>
        <v/>
      </c>
      <c r="L873" s="7">
        <f>IF((MAX(E873,F873,G873,H873)-MIN(E873,F873,G873,H873))&gt;3,1,"")</f>
        <v/>
      </c>
      <c r="M873" s="4">
        <f>IF(COUNT(A873:D873)&gt;0,IF(COUNT(E873:H873)&gt;0,SUM(K873,L873),0),"")</f>
        <v/>
      </c>
    </row>
    <row r="874">
      <c r="A874" s="9">
        <f>IF(Data!A874&gt;0,Data!A874-4,"")</f>
        <v/>
      </c>
      <c r="B874" s="9">
        <f>IF(Data!B874&gt;0,Data!B874-4,"")</f>
        <v/>
      </c>
      <c r="C874" s="9">
        <f>IF(Data!C874&gt;0,Data!C874-4,"")</f>
        <v/>
      </c>
      <c r="D874" s="9">
        <f>IF(Data!D874&gt;0,Data!D874-4,"")</f>
        <v/>
      </c>
      <c r="E874" s="9">
        <f>IF(Data!E874&gt;0,Data!E874-4,"")</f>
        <v/>
      </c>
      <c r="F874" s="9">
        <f>IF(Data!F874&gt;0,Data!F874-4,"")</f>
        <v/>
      </c>
      <c r="G874" s="9">
        <f>IF(Data!G874&gt;0,Data!G874-4,"")</f>
        <v/>
      </c>
      <c r="H874" s="9">
        <f>IF(Data!H874&gt;0,Data!H874-4,"")</f>
        <v/>
      </c>
      <c r="K874" s="7">
        <f>IF((MAX(A874,B874,C874,D874)-MIN(A874,B874,C874,D874))&gt;3,1,"")</f>
        <v/>
      </c>
      <c r="L874" s="7">
        <f>IF((MAX(E874,F874,G874,H874)-MIN(E874,F874,G874,H874))&gt;3,1,"")</f>
        <v/>
      </c>
      <c r="M874" s="4">
        <f>IF(COUNT(A874:D874)&gt;0,IF(COUNT(E874:H874)&gt;0,SUM(K874,L874),0),"")</f>
        <v/>
      </c>
    </row>
    <row r="875">
      <c r="A875" s="9">
        <f>IF(Data!A875&gt;0,Data!A875-4,"")</f>
        <v/>
      </c>
      <c r="B875" s="9">
        <f>IF(Data!B875&gt;0,Data!B875-4,"")</f>
        <v/>
      </c>
      <c r="C875" s="9">
        <f>IF(Data!C875&gt;0,Data!C875-4,"")</f>
        <v/>
      </c>
      <c r="D875" s="9">
        <f>IF(Data!D875&gt;0,Data!D875-4,"")</f>
        <v/>
      </c>
      <c r="E875" s="9">
        <f>IF(Data!E875&gt;0,Data!E875-4,"")</f>
        <v/>
      </c>
      <c r="F875" s="9">
        <f>IF(Data!F875&gt;0,Data!F875-4,"")</f>
        <v/>
      </c>
      <c r="G875" s="9">
        <f>IF(Data!G875&gt;0,Data!G875-4,"")</f>
        <v/>
      </c>
      <c r="H875" s="9">
        <f>IF(Data!H875&gt;0,Data!H875-4,"")</f>
        <v/>
      </c>
      <c r="K875" s="7">
        <f>IF((MAX(A875,B875,C875,D875)-MIN(A875,B875,C875,D875))&gt;3,1,"")</f>
        <v/>
      </c>
      <c r="L875" s="7">
        <f>IF((MAX(E875,F875,G875,H875)-MIN(E875,F875,G875,H875))&gt;3,1,"")</f>
        <v/>
      </c>
      <c r="M875" s="4">
        <f>IF(COUNT(A875:D875)&gt;0,IF(COUNT(E875:H875)&gt;0,SUM(K875,L875),0),"")</f>
        <v/>
      </c>
    </row>
    <row r="876">
      <c r="A876" s="9">
        <f>IF(Data!A876&gt;0,Data!A876-4,"")</f>
        <v/>
      </c>
      <c r="B876" s="9">
        <f>IF(Data!B876&gt;0,Data!B876-4,"")</f>
        <v/>
      </c>
      <c r="C876" s="9">
        <f>IF(Data!C876&gt;0,Data!C876-4,"")</f>
        <v/>
      </c>
      <c r="D876" s="9">
        <f>IF(Data!D876&gt;0,Data!D876-4,"")</f>
        <v/>
      </c>
      <c r="E876" s="9">
        <f>IF(Data!E876&gt;0,Data!E876-4,"")</f>
        <v/>
      </c>
      <c r="F876" s="9">
        <f>IF(Data!F876&gt;0,Data!F876-4,"")</f>
        <v/>
      </c>
      <c r="G876" s="9">
        <f>IF(Data!G876&gt;0,Data!G876-4,"")</f>
        <v/>
      </c>
      <c r="H876" s="9">
        <f>IF(Data!H876&gt;0,Data!H876-4,"")</f>
        <v/>
      </c>
      <c r="K876" s="7">
        <f>IF((MAX(A876,B876,C876,D876)-MIN(A876,B876,C876,D876))&gt;3,1,"")</f>
        <v/>
      </c>
      <c r="L876" s="7">
        <f>IF((MAX(E876,F876,G876,H876)-MIN(E876,F876,G876,H876))&gt;3,1,"")</f>
        <v/>
      </c>
      <c r="M876" s="4">
        <f>IF(COUNT(A876:D876)&gt;0,IF(COUNT(E876:H876)&gt;0,SUM(K876,L876),0),"")</f>
        <v/>
      </c>
    </row>
    <row r="877">
      <c r="A877" s="9">
        <f>IF(Data!A877&gt;0,Data!A877-4,"")</f>
        <v/>
      </c>
      <c r="B877" s="9">
        <f>IF(Data!B877&gt;0,Data!B877-4,"")</f>
        <v/>
      </c>
      <c r="C877" s="9">
        <f>IF(Data!C877&gt;0,Data!C877-4,"")</f>
        <v/>
      </c>
      <c r="D877" s="9">
        <f>IF(Data!D877&gt;0,Data!D877-4,"")</f>
        <v/>
      </c>
      <c r="E877" s="9">
        <f>IF(Data!E877&gt;0,Data!E877-4,"")</f>
        <v/>
      </c>
      <c r="F877" s="9">
        <f>IF(Data!F877&gt;0,Data!F877-4,"")</f>
        <v/>
      </c>
      <c r="G877" s="9">
        <f>IF(Data!G877&gt;0,Data!G877-4,"")</f>
        <v/>
      </c>
      <c r="H877" s="9">
        <f>IF(Data!H877&gt;0,Data!H877-4,"")</f>
        <v/>
      </c>
      <c r="K877" s="7">
        <f>IF((MAX(A877,B877,C877,D877)-MIN(A877,B877,C877,D877))&gt;3,1,"")</f>
        <v/>
      </c>
      <c r="L877" s="7">
        <f>IF((MAX(E877,F877,G877,H877)-MIN(E877,F877,G877,H877))&gt;3,1,"")</f>
        <v/>
      </c>
      <c r="M877" s="4">
        <f>IF(COUNT(A877:D877)&gt;0,IF(COUNT(E877:H877)&gt;0,SUM(K877,L877),0),"")</f>
        <v/>
      </c>
    </row>
    <row r="878">
      <c r="A878" s="9">
        <f>IF(Data!A878&gt;0,Data!A878-4,"")</f>
        <v/>
      </c>
      <c r="B878" s="9">
        <f>IF(Data!B878&gt;0,Data!B878-4,"")</f>
        <v/>
      </c>
      <c r="C878" s="9">
        <f>IF(Data!C878&gt;0,Data!C878-4,"")</f>
        <v/>
      </c>
      <c r="D878" s="9">
        <f>IF(Data!D878&gt;0,Data!D878-4,"")</f>
        <v/>
      </c>
      <c r="E878" s="9">
        <f>IF(Data!E878&gt;0,Data!E878-4,"")</f>
        <v/>
      </c>
      <c r="F878" s="9">
        <f>IF(Data!F878&gt;0,Data!F878-4,"")</f>
        <v/>
      </c>
      <c r="G878" s="9">
        <f>IF(Data!G878&gt;0,Data!G878-4,"")</f>
        <v/>
      </c>
      <c r="H878" s="9">
        <f>IF(Data!H878&gt;0,Data!H878-4,"")</f>
        <v/>
      </c>
      <c r="K878" s="7">
        <f>IF((MAX(A878,B878,C878,D878)-MIN(A878,B878,C878,D878))&gt;3,1,"")</f>
        <v/>
      </c>
      <c r="L878" s="7">
        <f>IF((MAX(E878,F878,G878,H878)-MIN(E878,F878,G878,H878))&gt;3,1,"")</f>
        <v/>
      </c>
      <c r="M878" s="4">
        <f>IF(COUNT(A878:D878)&gt;0,IF(COUNT(E878:H878)&gt;0,SUM(K878,L878),0),"")</f>
        <v/>
      </c>
    </row>
    <row r="879">
      <c r="A879" s="9">
        <f>IF(Data!A879&gt;0,Data!A879-4,"")</f>
        <v/>
      </c>
      <c r="B879" s="9">
        <f>IF(Data!B879&gt;0,Data!B879-4,"")</f>
        <v/>
      </c>
      <c r="C879" s="9">
        <f>IF(Data!C879&gt;0,Data!C879-4,"")</f>
        <v/>
      </c>
      <c r="D879" s="9">
        <f>IF(Data!D879&gt;0,Data!D879-4,"")</f>
        <v/>
      </c>
      <c r="E879" s="9">
        <f>IF(Data!E879&gt;0,Data!E879-4,"")</f>
        <v/>
      </c>
      <c r="F879" s="9">
        <f>IF(Data!F879&gt;0,Data!F879-4,"")</f>
        <v/>
      </c>
      <c r="G879" s="9">
        <f>IF(Data!G879&gt;0,Data!G879-4,"")</f>
        <v/>
      </c>
      <c r="H879" s="9">
        <f>IF(Data!H879&gt;0,Data!H879-4,"")</f>
        <v/>
      </c>
      <c r="K879" s="7">
        <f>IF((MAX(A879,B879,C879,D879)-MIN(A879,B879,C879,D879))&gt;3,1,"")</f>
        <v/>
      </c>
      <c r="L879" s="7">
        <f>IF((MAX(E879,F879,G879,H879)-MIN(E879,F879,G879,H879))&gt;3,1,"")</f>
        <v/>
      </c>
      <c r="M879" s="4">
        <f>IF(COUNT(A879:D879)&gt;0,IF(COUNT(E879:H879)&gt;0,SUM(K879,L879),0),"")</f>
        <v/>
      </c>
    </row>
    <row r="880">
      <c r="A880" s="9">
        <f>IF(Data!A880&gt;0,Data!A880-4,"")</f>
        <v/>
      </c>
      <c r="B880" s="9">
        <f>IF(Data!B880&gt;0,Data!B880-4,"")</f>
        <v/>
      </c>
      <c r="C880" s="9">
        <f>IF(Data!C880&gt;0,Data!C880-4,"")</f>
        <v/>
      </c>
      <c r="D880" s="9">
        <f>IF(Data!D880&gt;0,Data!D880-4,"")</f>
        <v/>
      </c>
      <c r="E880" s="9">
        <f>IF(Data!E880&gt;0,Data!E880-4,"")</f>
        <v/>
      </c>
      <c r="F880" s="9">
        <f>IF(Data!F880&gt;0,Data!F880-4,"")</f>
        <v/>
      </c>
      <c r="G880" s="9">
        <f>IF(Data!G880&gt;0,Data!G880-4,"")</f>
        <v/>
      </c>
      <c r="H880" s="9">
        <f>IF(Data!H880&gt;0,Data!H880-4,"")</f>
        <v/>
      </c>
      <c r="K880" s="7">
        <f>IF((MAX(A880,B880,C880,D880)-MIN(A880,B880,C880,D880))&gt;3,1,"")</f>
        <v/>
      </c>
      <c r="L880" s="7">
        <f>IF((MAX(E880,F880,G880,H880)-MIN(E880,F880,G880,H880))&gt;3,1,"")</f>
        <v/>
      </c>
      <c r="M880" s="4">
        <f>IF(COUNT(A880:D880)&gt;0,IF(COUNT(E880:H880)&gt;0,SUM(K880,L880),0),"")</f>
        <v/>
      </c>
    </row>
    <row r="881">
      <c r="A881" s="9">
        <f>IF(Data!A881&gt;0,Data!A881-4,"")</f>
        <v/>
      </c>
      <c r="B881" s="9">
        <f>IF(Data!B881&gt;0,Data!B881-4,"")</f>
        <v/>
      </c>
      <c r="C881" s="9">
        <f>IF(Data!C881&gt;0,Data!C881-4,"")</f>
        <v/>
      </c>
      <c r="D881" s="9">
        <f>IF(Data!D881&gt;0,Data!D881-4,"")</f>
        <v/>
      </c>
      <c r="E881" s="9">
        <f>IF(Data!E881&gt;0,Data!E881-4,"")</f>
        <v/>
      </c>
      <c r="F881" s="9">
        <f>IF(Data!F881&gt;0,Data!F881-4,"")</f>
        <v/>
      </c>
      <c r="G881" s="9">
        <f>IF(Data!G881&gt;0,Data!G881-4,"")</f>
        <v/>
      </c>
      <c r="H881" s="9">
        <f>IF(Data!H881&gt;0,Data!H881-4,"")</f>
        <v/>
      </c>
      <c r="K881" s="7">
        <f>IF((MAX(A881,B881,C881,D881)-MIN(A881,B881,C881,D881))&gt;3,1,"")</f>
        <v/>
      </c>
      <c r="L881" s="7">
        <f>IF((MAX(E881,F881,G881,H881)-MIN(E881,F881,G881,H881))&gt;3,1,"")</f>
        <v/>
      </c>
      <c r="M881" s="4">
        <f>IF(COUNT(A881:D881)&gt;0,IF(COUNT(E881:H881)&gt;0,SUM(K881,L881),0),"")</f>
        <v/>
      </c>
    </row>
    <row r="882">
      <c r="A882" s="9">
        <f>IF(Data!A882&gt;0,Data!A882-4,"")</f>
        <v/>
      </c>
      <c r="B882" s="9">
        <f>IF(Data!B882&gt;0,Data!B882-4,"")</f>
        <v/>
      </c>
      <c r="C882" s="9">
        <f>IF(Data!C882&gt;0,Data!C882-4,"")</f>
        <v/>
      </c>
      <c r="D882" s="9">
        <f>IF(Data!D882&gt;0,Data!D882-4,"")</f>
        <v/>
      </c>
      <c r="E882" s="9">
        <f>IF(Data!E882&gt;0,Data!E882-4,"")</f>
        <v/>
      </c>
      <c r="F882" s="9">
        <f>IF(Data!F882&gt;0,Data!F882-4,"")</f>
        <v/>
      </c>
      <c r="G882" s="9">
        <f>IF(Data!G882&gt;0,Data!G882-4,"")</f>
        <v/>
      </c>
      <c r="H882" s="9">
        <f>IF(Data!H882&gt;0,Data!H882-4,"")</f>
        <v/>
      </c>
      <c r="K882" s="7">
        <f>IF((MAX(A882,B882,C882,D882)-MIN(A882,B882,C882,D882))&gt;3,1,"")</f>
        <v/>
      </c>
      <c r="L882" s="7">
        <f>IF((MAX(E882,F882,G882,H882)-MIN(E882,F882,G882,H882))&gt;3,1,"")</f>
        <v/>
      </c>
      <c r="M882" s="4">
        <f>IF(COUNT(A882:D882)&gt;0,IF(COUNT(E882:H882)&gt;0,SUM(K882,L882),0),"")</f>
        <v/>
      </c>
    </row>
    <row r="883">
      <c r="A883" s="9">
        <f>IF(Data!A883&gt;0,Data!A883-4,"")</f>
        <v/>
      </c>
      <c r="B883" s="9">
        <f>IF(Data!B883&gt;0,Data!B883-4,"")</f>
        <v/>
      </c>
      <c r="C883" s="9">
        <f>IF(Data!C883&gt;0,Data!C883-4,"")</f>
        <v/>
      </c>
      <c r="D883" s="9">
        <f>IF(Data!D883&gt;0,Data!D883-4,"")</f>
        <v/>
      </c>
      <c r="E883" s="9">
        <f>IF(Data!E883&gt;0,Data!E883-4,"")</f>
        <v/>
      </c>
      <c r="F883" s="9">
        <f>IF(Data!F883&gt;0,Data!F883-4,"")</f>
        <v/>
      </c>
      <c r="G883" s="9">
        <f>IF(Data!G883&gt;0,Data!G883-4,"")</f>
        <v/>
      </c>
      <c r="H883" s="9">
        <f>IF(Data!H883&gt;0,Data!H883-4,"")</f>
        <v/>
      </c>
      <c r="K883" s="7">
        <f>IF((MAX(A883,B883,C883,D883)-MIN(A883,B883,C883,D883))&gt;3,1,"")</f>
        <v/>
      </c>
      <c r="L883" s="7">
        <f>IF((MAX(E883,F883,G883,H883)-MIN(E883,F883,G883,H883))&gt;3,1,"")</f>
        <v/>
      </c>
      <c r="M883" s="4">
        <f>IF(COUNT(A883:D883)&gt;0,IF(COUNT(E883:H883)&gt;0,SUM(K883,L883),0),"")</f>
        <v/>
      </c>
    </row>
    <row r="884">
      <c r="A884" s="9">
        <f>IF(Data!A884&gt;0,Data!A884-4,"")</f>
        <v/>
      </c>
      <c r="B884" s="9">
        <f>IF(Data!B884&gt;0,Data!B884-4,"")</f>
        <v/>
      </c>
      <c r="C884" s="9">
        <f>IF(Data!C884&gt;0,Data!C884-4,"")</f>
        <v/>
      </c>
      <c r="D884" s="9">
        <f>IF(Data!D884&gt;0,Data!D884-4,"")</f>
        <v/>
      </c>
      <c r="E884" s="9">
        <f>IF(Data!E884&gt;0,Data!E884-4,"")</f>
        <v/>
      </c>
      <c r="F884" s="9">
        <f>IF(Data!F884&gt;0,Data!F884-4,"")</f>
        <v/>
      </c>
      <c r="G884" s="9">
        <f>IF(Data!G884&gt;0,Data!G884-4,"")</f>
        <v/>
      </c>
      <c r="H884" s="9">
        <f>IF(Data!H884&gt;0,Data!H884-4,"")</f>
        <v/>
      </c>
      <c r="K884" s="7">
        <f>IF((MAX(A884,B884,C884,D884)-MIN(A884,B884,C884,D884))&gt;3,1,"")</f>
        <v/>
      </c>
      <c r="L884" s="7">
        <f>IF((MAX(E884,F884,G884,H884)-MIN(E884,F884,G884,H884))&gt;3,1,"")</f>
        <v/>
      </c>
      <c r="M884" s="4">
        <f>IF(COUNT(A884:D884)&gt;0,IF(COUNT(E884:H884)&gt;0,SUM(K884,L884),0),"")</f>
        <v/>
      </c>
    </row>
    <row r="885">
      <c r="A885" s="9">
        <f>IF(Data!A885&gt;0,Data!A885-4,"")</f>
        <v/>
      </c>
      <c r="B885" s="9">
        <f>IF(Data!B885&gt;0,Data!B885-4,"")</f>
        <v/>
      </c>
      <c r="C885" s="9">
        <f>IF(Data!C885&gt;0,Data!C885-4,"")</f>
        <v/>
      </c>
      <c r="D885" s="9">
        <f>IF(Data!D885&gt;0,Data!D885-4,"")</f>
        <v/>
      </c>
      <c r="E885" s="9">
        <f>IF(Data!E885&gt;0,Data!E885-4,"")</f>
        <v/>
      </c>
      <c r="F885" s="9">
        <f>IF(Data!F885&gt;0,Data!F885-4,"")</f>
        <v/>
      </c>
      <c r="G885" s="9">
        <f>IF(Data!G885&gt;0,Data!G885-4,"")</f>
        <v/>
      </c>
      <c r="H885" s="9">
        <f>IF(Data!H885&gt;0,Data!H885-4,"")</f>
        <v/>
      </c>
      <c r="K885" s="7">
        <f>IF((MAX(A885,B885,C885,D885)-MIN(A885,B885,C885,D885))&gt;3,1,"")</f>
        <v/>
      </c>
      <c r="L885" s="7">
        <f>IF((MAX(E885,F885,G885,H885)-MIN(E885,F885,G885,H885))&gt;3,1,"")</f>
        <v/>
      </c>
      <c r="M885" s="4">
        <f>IF(COUNT(A885:D885)&gt;0,IF(COUNT(E885:H885)&gt;0,SUM(K885,L885),0),"")</f>
        <v/>
      </c>
    </row>
    <row r="886">
      <c r="A886" s="9">
        <f>IF(Data!A886&gt;0,Data!A886-4,"")</f>
        <v/>
      </c>
      <c r="B886" s="9">
        <f>IF(Data!B886&gt;0,Data!B886-4,"")</f>
        <v/>
      </c>
      <c r="C886" s="9">
        <f>IF(Data!C886&gt;0,Data!C886-4,"")</f>
        <v/>
      </c>
      <c r="D886" s="9">
        <f>IF(Data!D886&gt;0,Data!D886-4,"")</f>
        <v/>
      </c>
      <c r="E886" s="9">
        <f>IF(Data!E886&gt;0,Data!E886-4,"")</f>
        <v/>
      </c>
      <c r="F886" s="9">
        <f>IF(Data!F886&gt;0,Data!F886-4,"")</f>
        <v/>
      </c>
      <c r="G886" s="9">
        <f>IF(Data!G886&gt;0,Data!G886-4,"")</f>
        <v/>
      </c>
      <c r="H886" s="9">
        <f>IF(Data!H886&gt;0,Data!H886-4,"")</f>
        <v/>
      </c>
      <c r="K886" s="7">
        <f>IF((MAX(A886,B886,C886,D886)-MIN(A886,B886,C886,D886))&gt;3,1,"")</f>
        <v/>
      </c>
      <c r="L886" s="7">
        <f>IF((MAX(E886,F886,G886,H886)-MIN(E886,F886,G886,H886))&gt;3,1,"")</f>
        <v/>
      </c>
      <c r="M886" s="4">
        <f>IF(COUNT(A886:D886)&gt;0,IF(COUNT(E886:H886)&gt;0,SUM(K886,L886),0),"")</f>
        <v/>
      </c>
    </row>
    <row r="887">
      <c r="A887" s="9">
        <f>IF(Data!A887&gt;0,Data!A887-4,"")</f>
        <v/>
      </c>
      <c r="B887" s="9">
        <f>IF(Data!B887&gt;0,Data!B887-4,"")</f>
        <v/>
      </c>
      <c r="C887" s="9">
        <f>IF(Data!C887&gt;0,Data!C887-4,"")</f>
        <v/>
      </c>
      <c r="D887" s="9">
        <f>IF(Data!D887&gt;0,Data!D887-4,"")</f>
        <v/>
      </c>
      <c r="E887" s="9">
        <f>IF(Data!E887&gt;0,Data!E887-4,"")</f>
        <v/>
      </c>
      <c r="F887" s="9">
        <f>IF(Data!F887&gt;0,Data!F887-4,"")</f>
        <v/>
      </c>
      <c r="G887" s="9">
        <f>IF(Data!G887&gt;0,Data!G887-4,"")</f>
        <v/>
      </c>
      <c r="H887" s="9">
        <f>IF(Data!H887&gt;0,Data!H887-4,"")</f>
        <v/>
      </c>
      <c r="K887" s="7">
        <f>IF((MAX(A887,B887,C887,D887)-MIN(A887,B887,C887,D887))&gt;3,1,"")</f>
        <v/>
      </c>
      <c r="L887" s="7">
        <f>IF((MAX(E887,F887,G887,H887)-MIN(E887,F887,G887,H887))&gt;3,1,"")</f>
        <v/>
      </c>
      <c r="M887" s="4">
        <f>IF(COUNT(A887:D887)&gt;0,IF(COUNT(E887:H887)&gt;0,SUM(K887,L887),0),"")</f>
        <v/>
      </c>
    </row>
    <row r="888">
      <c r="A888" s="9">
        <f>IF(Data!A888&gt;0,Data!A888-4,"")</f>
        <v/>
      </c>
      <c r="B888" s="9">
        <f>IF(Data!B888&gt;0,Data!B888-4,"")</f>
        <v/>
      </c>
      <c r="C888" s="9">
        <f>IF(Data!C888&gt;0,Data!C888-4,"")</f>
        <v/>
      </c>
      <c r="D888" s="9">
        <f>IF(Data!D888&gt;0,Data!D888-4,"")</f>
        <v/>
      </c>
      <c r="E888" s="9">
        <f>IF(Data!E888&gt;0,Data!E888-4,"")</f>
        <v/>
      </c>
      <c r="F888" s="9">
        <f>IF(Data!F888&gt;0,Data!F888-4,"")</f>
        <v/>
      </c>
      <c r="G888" s="9">
        <f>IF(Data!G888&gt;0,Data!G888-4,"")</f>
        <v/>
      </c>
      <c r="H888" s="9">
        <f>IF(Data!H888&gt;0,Data!H888-4,"")</f>
        <v/>
      </c>
      <c r="K888" s="7">
        <f>IF((MAX(A888,B888,C888,D888)-MIN(A888,B888,C888,D888))&gt;3,1,"")</f>
        <v/>
      </c>
      <c r="L888" s="7">
        <f>IF((MAX(E888,F888,G888,H888)-MIN(E888,F888,G888,H888))&gt;3,1,"")</f>
        <v/>
      </c>
      <c r="M888" s="4">
        <f>IF(COUNT(A888:D888)&gt;0,IF(COUNT(E888:H888)&gt;0,SUM(K888,L888),0),"")</f>
        <v/>
      </c>
    </row>
    <row r="889">
      <c r="A889" s="9">
        <f>IF(Data!A889&gt;0,Data!A889-4,"")</f>
        <v/>
      </c>
      <c r="B889" s="9">
        <f>IF(Data!B889&gt;0,Data!B889-4,"")</f>
        <v/>
      </c>
      <c r="C889" s="9">
        <f>IF(Data!C889&gt;0,Data!C889-4,"")</f>
        <v/>
      </c>
      <c r="D889" s="9">
        <f>IF(Data!D889&gt;0,Data!D889-4,"")</f>
        <v/>
      </c>
      <c r="E889" s="9">
        <f>IF(Data!E889&gt;0,Data!E889-4,"")</f>
        <v/>
      </c>
      <c r="F889" s="9">
        <f>IF(Data!F889&gt;0,Data!F889-4,"")</f>
        <v/>
      </c>
      <c r="G889" s="9">
        <f>IF(Data!G889&gt;0,Data!G889-4,"")</f>
        <v/>
      </c>
      <c r="H889" s="9">
        <f>IF(Data!H889&gt;0,Data!H889-4,"")</f>
        <v/>
      </c>
      <c r="K889" s="7">
        <f>IF((MAX(A889,B889,C889,D889)-MIN(A889,B889,C889,D889))&gt;3,1,"")</f>
        <v/>
      </c>
      <c r="L889" s="7">
        <f>IF((MAX(E889,F889,G889,H889)-MIN(E889,F889,G889,H889))&gt;3,1,"")</f>
        <v/>
      </c>
      <c r="M889" s="4">
        <f>IF(COUNT(A889:D889)&gt;0,IF(COUNT(E889:H889)&gt;0,SUM(K889,L889),0),"")</f>
        <v/>
      </c>
    </row>
    <row r="890">
      <c r="A890" s="9">
        <f>IF(Data!A890&gt;0,Data!A890-4,"")</f>
        <v/>
      </c>
      <c r="B890" s="9">
        <f>IF(Data!B890&gt;0,Data!B890-4,"")</f>
        <v/>
      </c>
      <c r="C890" s="9">
        <f>IF(Data!C890&gt;0,Data!C890-4,"")</f>
        <v/>
      </c>
      <c r="D890" s="9">
        <f>IF(Data!D890&gt;0,Data!D890-4,"")</f>
        <v/>
      </c>
      <c r="E890" s="9">
        <f>IF(Data!E890&gt;0,Data!E890-4,"")</f>
        <v/>
      </c>
      <c r="F890" s="9">
        <f>IF(Data!F890&gt;0,Data!F890-4,"")</f>
        <v/>
      </c>
      <c r="G890" s="9">
        <f>IF(Data!G890&gt;0,Data!G890-4,"")</f>
        <v/>
      </c>
      <c r="H890" s="9">
        <f>IF(Data!H890&gt;0,Data!H890-4,"")</f>
        <v/>
      </c>
      <c r="K890" s="7">
        <f>IF((MAX(A890,B890,C890,D890)-MIN(A890,B890,C890,D890))&gt;3,1,"")</f>
        <v/>
      </c>
      <c r="L890" s="7">
        <f>IF((MAX(E890,F890,G890,H890)-MIN(E890,F890,G890,H890))&gt;3,1,"")</f>
        <v/>
      </c>
      <c r="M890" s="4">
        <f>IF(COUNT(A890:D890)&gt;0,IF(COUNT(E890:H890)&gt;0,SUM(K890,L890),0),"")</f>
        <v/>
      </c>
    </row>
    <row r="891">
      <c r="A891" s="9">
        <f>IF(Data!A891&gt;0,Data!A891-4,"")</f>
        <v/>
      </c>
      <c r="B891" s="9">
        <f>IF(Data!B891&gt;0,Data!B891-4,"")</f>
        <v/>
      </c>
      <c r="C891" s="9">
        <f>IF(Data!C891&gt;0,Data!C891-4,"")</f>
        <v/>
      </c>
      <c r="D891" s="9">
        <f>IF(Data!D891&gt;0,Data!D891-4,"")</f>
        <v/>
      </c>
      <c r="E891" s="9">
        <f>IF(Data!E891&gt;0,Data!E891-4,"")</f>
        <v/>
      </c>
      <c r="F891" s="9">
        <f>IF(Data!F891&gt;0,Data!F891-4,"")</f>
        <v/>
      </c>
      <c r="G891" s="9">
        <f>IF(Data!G891&gt;0,Data!G891-4,"")</f>
        <v/>
      </c>
      <c r="H891" s="9">
        <f>IF(Data!H891&gt;0,Data!H891-4,"")</f>
        <v/>
      </c>
      <c r="K891" s="7">
        <f>IF((MAX(A891,B891,C891,D891)-MIN(A891,B891,C891,D891))&gt;3,1,"")</f>
        <v/>
      </c>
      <c r="L891" s="7">
        <f>IF((MAX(E891,F891,G891,H891)-MIN(E891,F891,G891,H891))&gt;3,1,"")</f>
        <v/>
      </c>
      <c r="M891" s="4">
        <f>IF(COUNT(A891:D891)&gt;0,IF(COUNT(E891:H891)&gt;0,SUM(K891,L891),0),"")</f>
        <v/>
      </c>
    </row>
    <row r="892">
      <c r="A892" s="9">
        <f>IF(Data!A892&gt;0,Data!A892-4,"")</f>
        <v/>
      </c>
      <c r="B892" s="9">
        <f>IF(Data!B892&gt;0,Data!B892-4,"")</f>
        <v/>
      </c>
      <c r="C892" s="9">
        <f>IF(Data!C892&gt;0,Data!C892-4,"")</f>
        <v/>
      </c>
      <c r="D892" s="9">
        <f>IF(Data!D892&gt;0,Data!D892-4,"")</f>
        <v/>
      </c>
      <c r="E892" s="9">
        <f>IF(Data!E892&gt;0,Data!E892-4,"")</f>
        <v/>
      </c>
      <c r="F892" s="9">
        <f>IF(Data!F892&gt;0,Data!F892-4,"")</f>
        <v/>
      </c>
      <c r="G892" s="9">
        <f>IF(Data!G892&gt;0,Data!G892-4,"")</f>
        <v/>
      </c>
      <c r="H892" s="9">
        <f>IF(Data!H892&gt;0,Data!H892-4,"")</f>
        <v/>
      </c>
      <c r="K892" s="7">
        <f>IF((MAX(A892,B892,C892,D892)-MIN(A892,B892,C892,D892))&gt;3,1,"")</f>
        <v/>
      </c>
      <c r="L892" s="7">
        <f>IF((MAX(E892,F892,G892,H892)-MIN(E892,F892,G892,H892))&gt;3,1,"")</f>
        <v/>
      </c>
      <c r="M892" s="4">
        <f>IF(COUNT(A892:D892)&gt;0,IF(COUNT(E892:H892)&gt;0,SUM(K892,L892),0),"")</f>
        <v/>
      </c>
    </row>
    <row r="893">
      <c r="A893" s="9">
        <f>IF(Data!A893&gt;0,Data!A893-4,"")</f>
        <v/>
      </c>
      <c r="B893" s="9">
        <f>IF(Data!B893&gt;0,Data!B893-4,"")</f>
        <v/>
      </c>
      <c r="C893" s="9">
        <f>IF(Data!C893&gt;0,Data!C893-4,"")</f>
        <v/>
      </c>
      <c r="D893" s="9">
        <f>IF(Data!D893&gt;0,Data!D893-4,"")</f>
        <v/>
      </c>
      <c r="E893" s="9">
        <f>IF(Data!E893&gt;0,Data!E893-4,"")</f>
        <v/>
      </c>
      <c r="F893" s="9">
        <f>IF(Data!F893&gt;0,Data!F893-4,"")</f>
        <v/>
      </c>
      <c r="G893" s="9">
        <f>IF(Data!G893&gt;0,Data!G893-4,"")</f>
        <v/>
      </c>
      <c r="H893" s="9">
        <f>IF(Data!H893&gt;0,Data!H893-4,"")</f>
        <v/>
      </c>
      <c r="K893" s="7">
        <f>IF((MAX(A893,B893,C893,D893)-MIN(A893,B893,C893,D893))&gt;3,1,"")</f>
        <v/>
      </c>
      <c r="L893" s="7">
        <f>IF((MAX(E893,F893,G893,H893)-MIN(E893,F893,G893,H893))&gt;3,1,"")</f>
        <v/>
      </c>
      <c r="M893" s="4">
        <f>IF(COUNT(A893:D893)&gt;0,IF(COUNT(E893:H893)&gt;0,SUM(K893,L893),0),"")</f>
        <v/>
      </c>
    </row>
    <row r="894">
      <c r="A894" s="9">
        <f>IF(Data!A894&gt;0,Data!A894-4,"")</f>
        <v/>
      </c>
      <c r="B894" s="9">
        <f>IF(Data!B894&gt;0,Data!B894-4,"")</f>
        <v/>
      </c>
      <c r="C894" s="9">
        <f>IF(Data!C894&gt;0,Data!C894-4,"")</f>
        <v/>
      </c>
      <c r="D894" s="9">
        <f>IF(Data!D894&gt;0,Data!D894-4,"")</f>
        <v/>
      </c>
      <c r="E894" s="9">
        <f>IF(Data!E894&gt;0,Data!E894-4,"")</f>
        <v/>
      </c>
      <c r="F894" s="9">
        <f>IF(Data!F894&gt;0,Data!F894-4,"")</f>
        <v/>
      </c>
      <c r="G894" s="9">
        <f>IF(Data!G894&gt;0,Data!G894-4,"")</f>
        <v/>
      </c>
      <c r="H894" s="9">
        <f>IF(Data!H894&gt;0,Data!H894-4,"")</f>
        <v/>
      </c>
      <c r="K894" s="7">
        <f>IF((MAX(A894,B894,C894,D894)-MIN(A894,B894,C894,D894))&gt;3,1,"")</f>
        <v/>
      </c>
      <c r="L894" s="7">
        <f>IF((MAX(E894,F894,G894,H894)-MIN(E894,F894,G894,H894))&gt;3,1,"")</f>
        <v/>
      </c>
      <c r="M894" s="4">
        <f>IF(COUNT(A894:D894)&gt;0,IF(COUNT(E894:H894)&gt;0,SUM(K894,L894),0),"")</f>
        <v/>
      </c>
    </row>
    <row r="895">
      <c r="A895" s="9">
        <f>IF(Data!A895&gt;0,Data!A895-4,"")</f>
        <v/>
      </c>
      <c r="B895" s="9">
        <f>IF(Data!B895&gt;0,Data!B895-4,"")</f>
        <v/>
      </c>
      <c r="C895" s="9">
        <f>IF(Data!C895&gt;0,Data!C895-4,"")</f>
        <v/>
      </c>
      <c r="D895" s="9">
        <f>IF(Data!D895&gt;0,Data!D895-4,"")</f>
        <v/>
      </c>
      <c r="E895" s="9">
        <f>IF(Data!E895&gt;0,Data!E895-4,"")</f>
        <v/>
      </c>
      <c r="F895" s="9">
        <f>IF(Data!F895&gt;0,Data!F895-4,"")</f>
        <v/>
      </c>
      <c r="G895" s="9">
        <f>IF(Data!G895&gt;0,Data!G895-4,"")</f>
        <v/>
      </c>
      <c r="H895" s="9">
        <f>IF(Data!H895&gt;0,Data!H895-4,"")</f>
        <v/>
      </c>
      <c r="K895" s="7">
        <f>IF((MAX(A895,B895,C895,D895)-MIN(A895,B895,C895,D895))&gt;3,1,"")</f>
        <v/>
      </c>
      <c r="L895" s="7">
        <f>IF((MAX(E895,F895,G895,H895)-MIN(E895,F895,G895,H895))&gt;3,1,"")</f>
        <v/>
      </c>
      <c r="M895" s="4">
        <f>IF(COUNT(A895:D895)&gt;0,IF(COUNT(E895:H895)&gt;0,SUM(K895,L895),0),"")</f>
        <v/>
      </c>
    </row>
    <row r="896">
      <c r="A896" s="9">
        <f>IF(Data!A896&gt;0,Data!A896-4,"")</f>
        <v/>
      </c>
      <c r="B896" s="9">
        <f>IF(Data!B896&gt;0,Data!B896-4,"")</f>
        <v/>
      </c>
      <c r="C896" s="9">
        <f>IF(Data!C896&gt;0,Data!C896-4,"")</f>
        <v/>
      </c>
      <c r="D896" s="9">
        <f>IF(Data!D896&gt;0,Data!D896-4,"")</f>
        <v/>
      </c>
      <c r="E896" s="9">
        <f>IF(Data!E896&gt;0,Data!E896-4,"")</f>
        <v/>
      </c>
      <c r="F896" s="9">
        <f>IF(Data!F896&gt;0,Data!F896-4,"")</f>
        <v/>
      </c>
      <c r="G896" s="9">
        <f>IF(Data!G896&gt;0,Data!G896-4,"")</f>
        <v/>
      </c>
      <c r="H896" s="9">
        <f>IF(Data!H896&gt;0,Data!H896-4,"")</f>
        <v/>
      </c>
      <c r="K896" s="7">
        <f>IF((MAX(A896,B896,C896,D896)-MIN(A896,B896,C896,D896))&gt;3,1,"")</f>
        <v/>
      </c>
      <c r="L896" s="7">
        <f>IF((MAX(E896,F896,G896,H896)-MIN(E896,F896,G896,H896))&gt;3,1,"")</f>
        <v/>
      </c>
      <c r="M896" s="4">
        <f>IF(COUNT(A896:D896)&gt;0,IF(COUNT(E896:H896)&gt;0,SUM(K896,L896),0),"")</f>
        <v/>
      </c>
    </row>
    <row r="897">
      <c r="A897" s="9">
        <f>IF(Data!A897&gt;0,Data!A897-4,"")</f>
        <v/>
      </c>
      <c r="B897" s="9">
        <f>IF(Data!B897&gt;0,Data!B897-4,"")</f>
        <v/>
      </c>
      <c r="C897" s="9">
        <f>IF(Data!C897&gt;0,Data!C897-4,"")</f>
        <v/>
      </c>
      <c r="D897" s="9">
        <f>IF(Data!D897&gt;0,Data!D897-4,"")</f>
        <v/>
      </c>
      <c r="E897" s="9">
        <f>IF(Data!E897&gt;0,Data!E897-4,"")</f>
        <v/>
      </c>
      <c r="F897" s="9">
        <f>IF(Data!F897&gt;0,Data!F897-4,"")</f>
        <v/>
      </c>
      <c r="G897" s="9">
        <f>IF(Data!G897&gt;0,Data!G897-4,"")</f>
        <v/>
      </c>
      <c r="H897" s="9">
        <f>IF(Data!H897&gt;0,Data!H897-4,"")</f>
        <v/>
      </c>
      <c r="K897" s="7">
        <f>IF((MAX(A897,B897,C897,D897)-MIN(A897,B897,C897,D897))&gt;3,1,"")</f>
        <v/>
      </c>
      <c r="L897" s="7">
        <f>IF((MAX(E897,F897,G897,H897)-MIN(E897,F897,G897,H897))&gt;3,1,"")</f>
        <v/>
      </c>
      <c r="M897" s="4">
        <f>IF(COUNT(A897:D897)&gt;0,IF(COUNT(E897:H897)&gt;0,SUM(K897,L897),0),"")</f>
        <v/>
      </c>
    </row>
    <row r="898">
      <c r="A898" s="9">
        <f>IF(Data!A898&gt;0,Data!A898-4,"")</f>
        <v/>
      </c>
      <c r="B898" s="9">
        <f>IF(Data!B898&gt;0,Data!B898-4,"")</f>
        <v/>
      </c>
      <c r="C898" s="9">
        <f>IF(Data!C898&gt;0,Data!C898-4,"")</f>
        <v/>
      </c>
      <c r="D898" s="9">
        <f>IF(Data!D898&gt;0,Data!D898-4,"")</f>
        <v/>
      </c>
      <c r="E898" s="9">
        <f>IF(Data!E898&gt;0,Data!E898-4,"")</f>
        <v/>
      </c>
      <c r="F898" s="9">
        <f>IF(Data!F898&gt;0,Data!F898-4,"")</f>
        <v/>
      </c>
      <c r="G898" s="9">
        <f>IF(Data!G898&gt;0,Data!G898-4,"")</f>
        <v/>
      </c>
      <c r="H898" s="9">
        <f>IF(Data!H898&gt;0,Data!H898-4,"")</f>
        <v/>
      </c>
      <c r="K898" s="7">
        <f>IF((MAX(A898,B898,C898,D898)-MIN(A898,B898,C898,D898))&gt;3,1,"")</f>
        <v/>
      </c>
      <c r="L898" s="7">
        <f>IF((MAX(E898,F898,G898,H898)-MIN(E898,F898,G898,H898))&gt;3,1,"")</f>
        <v/>
      </c>
      <c r="M898" s="4">
        <f>IF(COUNT(A898:D898)&gt;0,IF(COUNT(E898:H898)&gt;0,SUM(K898,L898),0),"")</f>
        <v/>
      </c>
    </row>
    <row r="899">
      <c r="A899" s="9">
        <f>IF(Data!A899&gt;0,Data!A899-4,"")</f>
        <v/>
      </c>
      <c r="B899" s="9">
        <f>IF(Data!B899&gt;0,Data!B899-4,"")</f>
        <v/>
      </c>
      <c r="C899" s="9">
        <f>IF(Data!C899&gt;0,Data!C899-4,"")</f>
        <v/>
      </c>
      <c r="D899" s="9">
        <f>IF(Data!D899&gt;0,Data!D899-4,"")</f>
        <v/>
      </c>
      <c r="E899" s="9">
        <f>IF(Data!E899&gt;0,Data!E899-4,"")</f>
        <v/>
      </c>
      <c r="F899" s="9">
        <f>IF(Data!F899&gt;0,Data!F899-4,"")</f>
        <v/>
      </c>
      <c r="G899" s="9">
        <f>IF(Data!G899&gt;0,Data!G899-4,"")</f>
        <v/>
      </c>
      <c r="H899" s="9">
        <f>IF(Data!H899&gt;0,Data!H899-4,"")</f>
        <v/>
      </c>
      <c r="K899" s="7">
        <f>IF((MAX(A899,B899,C899,D899)-MIN(A899,B899,C899,D899))&gt;3,1,"")</f>
        <v/>
      </c>
      <c r="L899" s="7">
        <f>IF((MAX(E899,F899,G899,H899)-MIN(E899,F899,G899,H899))&gt;3,1,"")</f>
        <v/>
      </c>
      <c r="M899" s="4">
        <f>IF(COUNT(A899:D899)&gt;0,IF(COUNT(E899:H899)&gt;0,SUM(K899,L899),0),"")</f>
        <v/>
      </c>
    </row>
    <row r="900">
      <c r="A900" s="9">
        <f>IF(Data!A900&gt;0,Data!A900-4,"")</f>
        <v/>
      </c>
      <c r="B900" s="9">
        <f>IF(Data!B900&gt;0,Data!B900-4,"")</f>
        <v/>
      </c>
      <c r="C900" s="9">
        <f>IF(Data!C900&gt;0,Data!C900-4,"")</f>
        <v/>
      </c>
      <c r="D900" s="9">
        <f>IF(Data!D900&gt;0,Data!D900-4,"")</f>
        <v/>
      </c>
      <c r="E900" s="9">
        <f>IF(Data!E900&gt;0,Data!E900-4,"")</f>
        <v/>
      </c>
      <c r="F900" s="9">
        <f>IF(Data!F900&gt;0,Data!F900-4,"")</f>
        <v/>
      </c>
      <c r="G900" s="9">
        <f>IF(Data!G900&gt;0,Data!G900-4,"")</f>
        <v/>
      </c>
      <c r="H900" s="9">
        <f>IF(Data!H900&gt;0,Data!H900-4,"")</f>
        <v/>
      </c>
      <c r="K900" s="7">
        <f>IF((MAX(A900,B900,C900,D900)-MIN(A900,B900,C900,D900))&gt;3,1,"")</f>
        <v/>
      </c>
      <c r="L900" s="7">
        <f>IF((MAX(E900,F900,G900,H900)-MIN(E900,F900,G900,H900))&gt;3,1,"")</f>
        <v/>
      </c>
      <c r="M900" s="4">
        <f>IF(COUNT(A900:D900)&gt;0,IF(COUNT(E900:H900)&gt;0,SUM(K900,L900),0),"")</f>
        <v/>
      </c>
    </row>
    <row r="901">
      <c r="A901" s="9">
        <f>IF(Data!A901&gt;0,Data!A901-4,"")</f>
        <v/>
      </c>
      <c r="B901" s="9">
        <f>IF(Data!B901&gt;0,Data!B901-4,"")</f>
        <v/>
      </c>
      <c r="C901" s="9">
        <f>IF(Data!C901&gt;0,Data!C901-4,"")</f>
        <v/>
      </c>
      <c r="D901" s="9">
        <f>IF(Data!D901&gt;0,Data!D901-4,"")</f>
        <v/>
      </c>
      <c r="E901" s="9">
        <f>IF(Data!E901&gt;0,Data!E901-4,"")</f>
        <v/>
      </c>
      <c r="F901" s="9">
        <f>IF(Data!F901&gt;0,Data!F901-4,"")</f>
        <v/>
      </c>
      <c r="G901" s="9">
        <f>IF(Data!G901&gt;0,Data!G901-4,"")</f>
        <v/>
      </c>
      <c r="H901" s="9">
        <f>IF(Data!H901&gt;0,Data!H901-4,"")</f>
        <v/>
      </c>
      <c r="K901" s="7">
        <f>IF((MAX(A901,B901,C901,D901)-MIN(A901,B901,C901,D901))&gt;3,1,"")</f>
        <v/>
      </c>
      <c r="L901" s="7">
        <f>IF((MAX(E901,F901,G901,H901)-MIN(E901,F901,G901,H901))&gt;3,1,"")</f>
        <v/>
      </c>
      <c r="M901" s="4">
        <f>IF(COUNT(A901:D901)&gt;0,IF(COUNT(E901:H901)&gt;0,SUM(K901,L901),0),"")</f>
        <v/>
      </c>
    </row>
    <row r="902">
      <c r="A902" s="9">
        <f>IF(Data!A902&gt;0,Data!A902-4,"")</f>
        <v/>
      </c>
      <c r="B902" s="9">
        <f>IF(Data!B902&gt;0,Data!B902-4,"")</f>
        <v/>
      </c>
      <c r="C902" s="9">
        <f>IF(Data!C902&gt;0,Data!C902-4,"")</f>
        <v/>
      </c>
      <c r="D902" s="9">
        <f>IF(Data!D902&gt;0,Data!D902-4,"")</f>
        <v/>
      </c>
      <c r="E902" s="9">
        <f>IF(Data!E902&gt;0,Data!E902-4,"")</f>
        <v/>
      </c>
      <c r="F902" s="9">
        <f>IF(Data!F902&gt;0,Data!F902-4,"")</f>
        <v/>
      </c>
      <c r="G902" s="9">
        <f>IF(Data!G902&gt;0,Data!G902-4,"")</f>
        <v/>
      </c>
      <c r="H902" s="9">
        <f>IF(Data!H902&gt;0,Data!H902-4,"")</f>
        <v/>
      </c>
      <c r="K902" s="7">
        <f>IF((MAX(A902,B902,C902,D902)-MIN(A902,B902,C902,D902))&gt;3,1,"")</f>
        <v/>
      </c>
      <c r="L902" s="7">
        <f>IF((MAX(E902,F902,G902,H902)-MIN(E902,F902,G902,H902))&gt;3,1,"")</f>
        <v/>
      </c>
      <c r="M902" s="4">
        <f>IF(COUNT(A902:D902)&gt;0,IF(COUNT(E902:H902)&gt;0,SUM(K902,L902),0),"")</f>
        <v/>
      </c>
    </row>
    <row r="903">
      <c r="A903" s="9">
        <f>IF(Data!A903&gt;0,Data!A903-4,"")</f>
        <v/>
      </c>
      <c r="B903" s="9">
        <f>IF(Data!B903&gt;0,Data!B903-4,"")</f>
        <v/>
      </c>
      <c r="C903" s="9">
        <f>IF(Data!C903&gt;0,Data!C903-4,"")</f>
        <v/>
      </c>
      <c r="D903" s="9">
        <f>IF(Data!D903&gt;0,Data!D903-4,"")</f>
        <v/>
      </c>
      <c r="E903" s="9">
        <f>IF(Data!E903&gt;0,Data!E903-4,"")</f>
        <v/>
      </c>
      <c r="F903" s="9">
        <f>IF(Data!F903&gt;0,Data!F903-4,"")</f>
        <v/>
      </c>
      <c r="G903" s="9">
        <f>IF(Data!G903&gt;0,Data!G903-4,"")</f>
        <v/>
      </c>
      <c r="H903" s="9">
        <f>IF(Data!H903&gt;0,Data!H903-4,"")</f>
        <v/>
      </c>
      <c r="K903" s="7">
        <f>IF((MAX(A903,B903,C903,D903)-MIN(A903,B903,C903,D903))&gt;3,1,"")</f>
        <v/>
      </c>
      <c r="L903" s="7">
        <f>IF((MAX(E903,F903,G903,H903)-MIN(E903,F903,G903,H903))&gt;3,1,"")</f>
        <v/>
      </c>
      <c r="M903" s="4">
        <f>IF(COUNT(A903:D903)&gt;0,IF(COUNT(E903:H903)&gt;0,SUM(K903,L903),0),"")</f>
        <v/>
      </c>
    </row>
    <row r="904">
      <c r="A904" s="9">
        <f>IF(Data!A904&gt;0,Data!A904-4,"")</f>
        <v/>
      </c>
      <c r="B904" s="9">
        <f>IF(Data!B904&gt;0,Data!B904-4,"")</f>
        <v/>
      </c>
      <c r="C904" s="9">
        <f>IF(Data!C904&gt;0,Data!C904-4,"")</f>
        <v/>
      </c>
      <c r="D904" s="9">
        <f>IF(Data!D904&gt;0,Data!D904-4,"")</f>
        <v/>
      </c>
      <c r="E904" s="9">
        <f>IF(Data!E904&gt;0,Data!E904-4,"")</f>
        <v/>
      </c>
      <c r="F904" s="9">
        <f>IF(Data!F904&gt;0,Data!F904-4,"")</f>
        <v/>
      </c>
      <c r="G904" s="9">
        <f>IF(Data!G904&gt;0,Data!G904-4,"")</f>
        <v/>
      </c>
      <c r="H904" s="9">
        <f>IF(Data!H904&gt;0,Data!H904-4,"")</f>
        <v/>
      </c>
      <c r="K904" s="7">
        <f>IF((MAX(A904,B904,C904,D904)-MIN(A904,B904,C904,D904))&gt;3,1,"")</f>
        <v/>
      </c>
      <c r="L904" s="7">
        <f>IF((MAX(E904,F904,G904,H904)-MIN(E904,F904,G904,H904))&gt;3,1,"")</f>
        <v/>
      </c>
      <c r="M904" s="4">
        <f>IF(COUNT(A904:D904)&gt;0,IF(COUNT(E904:H904)&gt;0,SUM(K904,L904),0),"")</f>
        <v/>
      </c>
    </row>
    <row r="905">
      <c r="A905" s="9">
        <f>IF(Data!A905&gt;0,Data!A905-4,"")</f>
        <v/>
      </c>
      <c r="B905" s="9">
        <f>IF(Data!B905&gt;0,Data!B905-4,"")</f>
        <v/>
      </c>
      <c r="C905" s="9">
        <f>IF(Data!C905&gt;0,Data!C905-4,"")</f>
        <v/>
      </c>
      <c r="D905" s="9">
        <f>IF(Data!D905&gt;0,Data!D905-4,"")</f>
        <v/>
      </c>
      <c r="E905" s="9">
        <f>IF(Data!E905&gt;0,Data!E905-4,"")</f>
        <v/>
      </c>
      <c r="F905" s="9">
        <f>IF(Data!F905&gt;0,Data!F905-4,"")</f>
        <v/>
      </c>
      <c r="G905" s="9">
        <f>IF(Data!G905&gt;0,Data!G905-4,"")</f>
        <v/>
      </c>
      <c r="H905" s="9">
        <f>IF(Data!H905&gt;0,Data!H905-4,"")</f>
        <v/>
      </c>
      <c r="K905" s="7">
        <f>IF((MAX(A905,B905,C905,D905)-MIN(A905,B905,C905,D905))&gt;3,1,"")</f>
        <v/>
      </c>
      <c r="L905" s="7">
        <f>IF((MAX(E905,F905,G905,H905)-MIN(E905,F905,G905,H905))&gt;3,1,"")</f>
        <v/>
      </c>
      <c r="M905" s="4">
        <f>IF(COUNT(A905:D905)&gt;0,IF(COUNT(E905:H905)&gt;0,SUM(K905,L905),0),"")</f>
        <v/>
      </c>
    </row>
    <row r="906">
      <c r="A906" s="9">
        <f>IF(Data!A906&gt;0,Data!A906-4,"")</f>
        <v/>
      </c>
      <c r="B906" s="9">
        <f>IF(Data!B906&gt;0,Data!B906-4,"")</f>
        <v/>
      </c>
      <c r="C906" s="9">
        <f>IF(Data!C906&gt;0,Data!C906-4,"")</f>
        <v/>
      </c>
      <c r="D906" s="9">
        <f>IF(Data!D906&gt;0,Data!D906-4,"")</f>
        <v/>
      </c>
      <c r="E906" s="9">
        <f>IF(Data!E906&gt;0,Data!E906-4,"")</f>
        <v/>
      </c>
      <c r="F906" s="9">
        <f>IF(Data!F906&gt;0,Data!F906-4,"")</f>
        <v/>
      </c>
      <c r="G906" s="9">
        <f>IF(Data!G906&gt;0,Data!G906-4,"")</f>
        <v/>
      </c>
      <c r="H906" s="9">
        <f>IF(Data!H906&gt;0,Data!H906-4,"")</f>
        <v/>
      </c>
      <c r="K906" s="7">
        <f>IF((MAX(A906,B906,C906,D906)-MIN(A906,B906,C906,D906))&gt;3,1,"")</f>
        <v/>
      </c>
      <c r="L906" s="7">
        <f>IF((MAX(E906,F906,G906,H906)-MIN(E906,F906,G906,H906))&gt;3,1,"")</f>
        <v/>
      </c>
      <c r="M906" s="4">
        <f>IF(COUNT(A906:D906)&gt;0,IF(COUNT(E906:H906)&gt;0,SUM(K906,L906),0),"")</f>
        <v/>
      </c>
    </row>
    <row r="907">
      <c r="A907" s="9">
        <f>IF(Data!A907&gt;0,Data!A907-4,"")</f>
        <v/>
      </c>
      <c r="B907" s="9">
        <f>IF(Data!B907&gt;0,Data!B907-4,"")</f>
        <v/>
      </c>
      <c r="C907" s="9">
        <f>IF(Data!C907&gt;0,Data!C907-4,"")</f>
        <v/>
      </c>
      <c r="D907" s="9">
        <f>IF(Data!D907&gt;0,Data!D907-4,"")</f>
        <v/>
      </c>
      <c r="E907" s="9">
        <f>IF(Data!E907&gt;0,Data!E907-4,"")</f>
        <v/>
      </c>
      <c r="F907" s="9">
        <f>IF(Data!F907&gt;0,Data!F907-4,"")</f>
        <v/>
      </c>
      <c r="G907" s="9">
        <f>IF(Data!G907&gt;0,Data!G907-4,"")</f>
        <v/>
      </c>
      <c r="H907" s="9">
        <f>IF(Data!H907&gt;0,Data!H907-4,"")</f>
        <v/>
      </c>
      <c r="K907" s="7">
        <f>IF((MAX(A907,B907,C907,D907)-MIN(A907,B907,C907,D907))&gt;3,1,"")</f>
        <v/>
      </c>
      <c r="L907" s="7">
        <f>IF((MAX(E907,F907,G907,H907)-MIN(E907,F907,G907,H907))&gt;3,1,"")</f>
        <v/>
      </c>
      <c r="M907" s="4">
        <f>IF(COUNT(A907:D907)&gt;0,IF(COUNT(E907:H907)&gt;0,SUM(K907,L907),0),"")</f>
        <v/>
      </c>
    </row>
    <row r="908">
      <c r="A908" s="9">
        <f>IF(Data!A908&gt;0,Data!A908-4,"")</f>
        <v/>
      </c>
      <c r="B908" s="9">
        <f>IF(Data!B908&gt;0,Data!B908-4,"")</f>
        <v/>
      </c>
      <c r="C908" s="9">
        <f>IF(Data!C908&gt;0,Data!C908-4,"")</f>
        <v/>
      </c>
      <c r="D908" s="9">
        <f>IF(Data!D908&gt;0,Data!D908-4,"")</f>
        <v/>
      </c>
      <c r="E908" s="9">
        <f>IF(Data!E908&gt;0,Data!E908-4,"")</f>
        <v/>
      </c>
      <c r="F908" s="9">
        <f>IF(Data!F908&gt;0,Data!F908-4,"")</f>
        <v/>
      </c>
      <c r="G908" s="9">
        <f>IF(Data!G908&gt;0,Data!G908-4,"")</f>
        <v/>
      </c>
      <c r="H908" s="9">
        <f>IF(Data!H908&gt;0,Data!H908-4,"")</f>
        <v/>
      </c>
      <c r="K908" s="7">
        <f>IF((MAX(A908,B908,C908,D908)-MIN(A908,B908,C908,D908))&gt;3,1,"")</f>
        <v/>
      </c>
      <c r="L908" s="7">
        <f>IF((MAX(E908,F908,G908,H908)-MIN(E908,F908,G908,H908))&gt;3,1,"")</f>
        <v/>
      </c>
      <c r="M908" s="4">
        <f>IF(COUNT(A908:D908)&gt;0,IF(COUNT(E908:H908)&gt;0,SUM(K908,L908),0),"")</f>
        <v/>
      </c>
    </row>
    <row r="909">
      <c r="A909" s="9">
        <f>IF(Data!A909&gt;0,Data!A909-4,"")</f>
        <v/>
      </c>
      <c r="B909" s="9">
        <f>IF(Data!B909&gt;0,Data!B909-4,"")</f>
        <v/>
      </c>
      <c r="C909" s="9">
        <f>IF(Data!C909&gt;0,Data!C909-4,"")</f>
        <v/>
      </c>
      <c r="D909" s="9">
        <f>IF(Data!D909&gt;0,Data!D909-4,"")</f>
        <v/>
      </c>
      <c r="E909" s="9">
        <f>IF(Data!E909&gt;0,Data!E909-4,"")</f>
        <v/>
      </c>
      <c r="F909" s="9">
        <f>IF(Data!F909&gt;0,Data!F909-4,"")</f>
        <v/>
      </c>
      <c r="G909" s="9">
        <f>IF(Data!G909&gt;0,Data!G909-4,"")</f>
        <v/>
      </c>
      <c r="H909" s="9">
        <f>IF(Data!H909&gt;0,Data!H909-4,"")</f>
        <v/>
      </c>
      <c r="K909" s="7">
        <f>IF((MAX(A909,B909,C909,D909)-MIN(A909,B909,C909,D909))&gt;3,1,"")</f>
        <v/>
      </c>
      <c r="L909" s="7">
        <f>IF((MAX(E909,F909,G909,H909)-MIN(E909,F909,G909,H909))&gt;3,1,"")</f>
        <v/>
      </c>
      <c r="M909" s="4">
        <f>IF(COUNT(A909:D909)&gt;0,IF(COUNT(E909:H909)&gt;0,SUM(K909,L909),0),"")</f>
        <v/>
      </c>
    </row>
    <row r="910">
      <c r="A910" s="9">
        <f>IF(Data!A910&gt;0,Data!A910-4,"")</f>
        <v/>
      </c>
      <c r="B910" s="9">
        <f>IF(Data!B910&gt;0,Data!B910-4,"")</f>
        <v/>
      </c>
      <c r="C910" s="9">
        <f>IF(Data!C910&gt;0,Data!C910-4,"")</f>
        <v/>
      </c>
      <c r="D910" s="9">
        <f>IF(Data!D910&gt;0,Data!D910-4,"")</f>
        <v/>
      </c>
      <c r="E910" s="9">
        <f>IF(Data!E910&gt;0,Data!E910-4,"")</f>
        <v/>
      </c>
      <c r="F910" s="9">
        <f>IF(Data!F910&gt;0,Data!F910-4,"")</f>
        <v/>
      </c>
      <c r="G910" s="9">
        <f>IF(Data!G910&gt;0,Data!G910-4,"")</f>
        <v/>
      </c>
      <c r="H910" s="9">
        <f>IF(Data!H910&gt;0,Data!H910-4,"")</f>
        <v/>
      </c>
      <c r="K910" s="7">
        <f>IF((MAX(A910,B910,C910,D910)-MIN(A910,B910,C910,D910))&gt;3,1,"")</f>
        <v/>
      </c>
      <c r="L910" s="7">
        <f>IF((MAX(E910,F910,G910,H910)-MIN(E910,F910,G910,H910))&gt;3,1,"")</f>
        <v/>
      </c>
      <c r="M910" s="4">
        <f>IF(COUNT(A910:D910)&gt;0,IF(COUNT(E910:H910)&gt;0,SUM(K910,L910),0),"")</f>
        <v/>
      </c>
    </row>
    <row r="911">
      <c r="A911" s="9">
        <f>IF(Data!A911&gt;0,Data!A911-4,"")</f>
        <v/>
      </c>
      <c r="B911" s="9">
        <f>IF(Data!B911&gt;0,Data!B911-4,"")</f>
        <v/>
      </c>
      <c r="C911" s="9">
        <f>IF(Data!C911&gt;0,Data!C911-4,"")</f>
        <v/>
      </c>
      <c r="D911" s="9">
        <f>IF(Data!D911&gt;0,Data!D911-4,"")</f>
        <v/>
      </c>
      <c r="E911" s="9">
        <f>IF(Data!E911&gt;0,Data!E911-4,"")</f>
        <v/>
      </c>
      <c r="F911" s="9">
        <f>IF(Data!F911&gt;0,Data!F911-4,"")</f>
        <v/>
      </c>
      <c r="G911" s="9">
        <f>IF(Data!G911&gt;0,Data!G911-4,"")</f>
        <v/>
      </c>
      <c r="H911" s="9">
        <f>IF(Data!H911&gt;0,Data!H911-4,"")</f>
        <v/>
      </c>
      <c r="K911" s="7">
        <f>IF((MAX(A911,B911,C911,D911)-MIN(A911,B911,C911,D911))&gt;3,1,"")</f>
        <v/>
      </c>
      <c r="L911" s="7">
        <f>IF((MAX(E911,F911,G911,H911)-MIN(E911,F911,G911,H911))&gt;3,1,"")</f>
        <v/>
      </c>
      <c r="M911" s="4">
        <f>IF(COUNT(A911:D911)&gt;0,IF(COUNT(E911:H911)&gt;0,SUM(K911,L911),0),"")</f>
        <v/>
      </c>
    </row>
    <row r="912">
      <c r="A912" s="9">
        <f>IF(Data!A912&gt;0,Data!A912-4,"")</f>
        <v/>
      </c>
      <c r="B912" s="9">
        <f>IF(Data!B912&gt;0,Data!B912-4,"")</f>
        <v/>
      </c>
      <c r="C912" s="9">
        <f>IF(Data!C912&gt;0,Data!C912-4,"")</f>
        <v/>
      </c>
      <c r="D912" s="9">
        <f>IF(Data!D912&gt;0,Data!D912-4,"")</f>
        <v/>
      </c>
      <c r="E912" s="9">
        <f>IF(Data!E912&gt;0,Data!E912-4,"")</f>
        <v/>
      </c>
      <c r="F912" s="9">
        <f>IF(Data!F912&gt;0,Data!F912-4,"")</f>
        <v/>
      </c>
      <c r="G912" s="9">
        <f>IF(Data!G912&gt;0,Data!G912-4,"")</f>
        <v/>
      </c>
      <c r="H912" s="9">
        <f>IF(Data!H912&gt;0,Data!H912-4,"")</f>
        <v/>
      </c>
      <c r="K912" s="7">
        <f>IF((MAX(A912,B912,C912,D912)-MIN(A912,B912,C912,D912))&gt;3,1,"")</f>
        <v/>
      </c>
      <c r="L912" s="7">
        <f>IF((MAX(E912,F912,G912,H912)-MIN(E912,F912,G912,H912))&gt;3,1,"")</f>
        <v/>
      </c>
      <c r="M912" s="4">
        <f>IF(COUNT(A912:D912)&gt;0,IF(COUNT(E912:H912)&gt;0,SUM(K912,L912),0),"")</f>
        <v/>
      </c>
    </row>
    <row r="913">
      <c r="A913" s="9">
        <f>IF(Data!A913&gt;0,Data!A913-4,"")</f>
        <v/>
      </c>
      <c r="B913" s="9">
        <f>IF(Data!B913&gt;0,Data!B913-4,"")</f>
        <v/>
      </c>
      <c r="C913" s="9">
        <f>IF(Data!C913&gt;0,Data!C913-4,"")</f>
        <v/>
      </c>
      <c r="D913" s="9">
        <f>IF(Data!D913&gt;0,Data!D913-4,"")</f>
        <v/>
      </c>
      <c r="E913" s="9">
        <f>IF(Data!E913&gt;0,Data!E913-4,"")</f>
        <v/>
      </c>
      <c r="F913" s="9">
        <f>IF(Data!F913&gt;0,Data!F913-4,"")</f>
        <v/>
      </c>
      <c r="G913" s="9">
        <f>IF(Data!G913&gt;0,Data!G913-4,"")</f>
        <v/>
      </c>
      <c r="H913" s="9">
        <f>IF(Data!H913&gt;0,Data!H913-4,"")</f>
        <v/>
      </c>
      <c r="K913" s="7">
        <f>IF((MAX(A913,B913,C913,D913)-MIN(A913,B913,C913,D913))&gt;3,1,"")</f>
        <v/>
      </c>
      <c r="L913" s="7">
        <f>IF((MAX(E913,F913,G913,H913)-MIN(E913,F913,G913,H913))&gt;3,1,"")</f>
        <v/>
      </c>
      <c r="M913" s="4">
        <f>IF(COUNT(A913:D913)&gt;0,IF(COUNT(E913:H913)&gt;0,SUM(K913,L913),0),"")</f>
        <v/>
      </c>
    </row>
    <row r="914">
      <c r="A914" s="9">
        <f>IF(Data!A914&gt;0,Data!A914-4,"")</f>
        <v/>
      </c>
      <c r="B914" s="9">
        <f>IF(Data!B914&gt;0,Data!B914-4,"")</f>
        <v/>
      </c>
      <c r="C914" s="9">
        <f>IF(Data!C914&gt;0,Data!C914-4,"")</f>
        <v/>
      </c>
      <c r="D914" s="9">
        <f>IF(Data!D914&gt;0,Data!D914-4,"")</f>
        <v/>
      </c>
      <c r="E914" s="9">
        <f>IF(Data!E914&gt;0,Data!E914-4,"")</f>
        <v/>
      </c>
      <c r="F914" s="9">
        <f>IF(Data!F914&gt;0,Data!F914-4,"")</f>
        <v/>
      </c>
      <c r="G914" s="9">
        <f>IF(Data!G914&gt;0,Data!G914-4,"")</f>
        <v/>
      </c>
      <c r="H914" s="9">
        <f>IF(Data!H914&gt;0,Data!H914-4,"")</f>
        <v/>
      </c>
      <c r="K914" s="7">
        <f>IF((MAX(A914,B914,C914,D914)-MIN(A914,B914,C914,D914))&gt;3,1,"")</f>
        <v/>
      </c>
      <c r="L914" s="7">
        <f>IF((MAX(E914,F914,G914,H914)-MIN(E914,F914,G914,H914))&gt;3,1,"")</f>
        <v/>
      </c>
      <c r="M914" s="4">
        <f>IF(COUNT(A914:D914)&gt;0,IF(COUNT(E914:H914)&gt;0,SUM(K914,L914),0),"")</f>
        <v/>
      </c>
    </row>
    <row r="915">
      <c r="A915" s="9">
        <f>IF(Data!A915&gt;0,Data!A915-4,"")</f>
        <v/>
      </c>
      <c r="B915" s="9">
        <f>IF(Data!B915&gt;0,Data!B915-4,"")</f>
        <v/>
      </c>
      <c r="C915" s="9">
        <f>IF(Data!C915&gt;0,Data!C915-4,"")</f>
        <v/>
      </c>
      <c r="D915" s="9">
        <f>IF(Data!D915&gt;0,Data!D915-4,"")</f>
        <v/>
      </c>
      <c r="E915" s="9">
        <f>IF(Data!E915&gt;0,Data!E915-4,"")</f>
        <v/>
      </c>
      <c r="F915" s="9">
        <f>IF(Data!F915&gt;0,Data!F915-4,"")</f>
        <v/>
      </c>
      <c r="G915" s="9">
        <f>IF(Data!G915&gt;0,Data!G915-4,"")</f>
        <v/>
      </c>
      <c r="H915" s="9">
        <f>IF(Data!H915&gt;0,Data!H915-4,"")</f>
        <v/>
      </c>
      <c r="K915" s="7">
        <f>IF((MAX(A915,B915,C915,D915)-MIN(A915,B915,C915,D915))&gt;3,1,"")</f>
        <v/>
      </c>
      <c r="L915" s="7">
        <f>IF((MAX(E915,F915,G915,H915)-MIN(E915,F915,G915,H915))&gt;3,1,"")</f>
        <v/>
      </c>
      <c r="M915" s="4">
        <f>IF(COUNT(A915:D915)&gt;0,IF(COUNT(E915:H915)&gt;0,SUM(K915,L915),0),"")</f>
        <v/>
      </c>
    </row>
    <row r="916">
      <c r="A916" s="9">
        <f>IF(Data!A916&gt;0,Data!A916-4,"")</f>
        <v/>
      </c>
      <c r="B916" s="9">
        <f>IF(Data!B916&gt;0,Data!B916-4,"")</f>
        <v/>
      </c>
      <c r="C916" s="9">
        <f>IF(Data!C916&gt;0,Data!C916-4,"")</f>
        <v/>
      </c>
      <c r="D916" s="9">
        <f>IF(Data!D916&gt;0,Data!D916-4,"")</f>
        <v/>
      </c>
      <c r="E916" s="9">
        <f>IF(Data!E916&gt;0,Data!E916-4,"")</f>
        <v/>
      </c>
      <c r="F916" s="9">
        <f>IF(Data!F916&gt;0,Data!F916-4,"")</f>
        <v/>
      </c>
      <c r="G916" s="9">
        <f>IF(Data!G916&gt;0,Data!G916-4,"")</f>
        <v/>
      </c>
      <c r="H916" s="9">
        <f>IF(Data!H916&gt;0,Data!H916-4,"")</f>
        <v/>
      </c>
      <c r="K916" s="7">
        <f>IF((MAX(A916,B916,C916,D916)-MIN(A916,B916,C916,D916))&gt;3,1,"")</f>
        <v/>
      </c>
      <c r="L916" s="7">
        <f>IF((MAX(E916,F916,G916,H916)-MIN(E916,F916,G916,H916))&gt;3,1,"")</f>
        <v/>
      </c>
      <c r="M916" s="4">
        <f>IF(COUNT(A916:D916)&gt;0,IF(COUNT(E916:H916)&gt;0,SUM(K916,L916),0),"")</f>
        <v/>
      </c>
    </row>
    <row r="917">
      <c r="A917" s="9">
        <f>IF(Data!A917&gt;0,Data!A917-4,"")</f>
        <v/>
      </c>
      <c r="B917" s="9">
        <f>IF(Data!B917&gt;0,Data!B917-4,"")</f>
        <v/>
      </c>
      <c r="C917" s="9">
        <f>IF(Data!C917&gt;0,Data!C917-4,"")</f>
        <v/>
      </c>
      <c r="D917" s="9">
        <f>IF(Data!D917&gt;0,Data!D917-4,"")</f>
        <v/>
      </c>
      <c r="E917" s="9">
        <f>IF(Data!E917&gt;0,Data!E917-4,"")</f>
        <v/>
      </c>
      <c r="F917" s="9">
        <f>IF(Data!F917&gt;0,Data!F917-4,"")</f>
        <v/>
      </c>
      <c r="G917" s="9">
        <f>IF(Data!G917&gt;0,Data!G917-4,"")</f>
        <v/>
      </c>
      <c r="H917" s="9">
        <f>IF(Data!H917&gt;0,Data!H917-4,"")</f>
        <v/>
      </c>
      <c r="K917" s="7">
        <f>IF((MAX(A917,B917,C917,D917)-MIN(A917,B917,C917,D917))&gt;3,1,"")</f>
        <v/>
      </c>
      <c r="L917" s="7">
        <f>IF((MAX(E917,F917,G917,H917)-MIN(E917,F917,G917,H917))&gt;3,1,"")</f>
        <v/>
      </c>
      <c r="M917" s="4">
        <f>IF(COUNT(A917:D917)&gt;0,IF(COUNT(E917:H917)&gt;0,SUM(K917,L917),0),"")</f>
        <v/>
      </c>
    </row>
    <row r="918">
      <c r="A918" s="9">
        <f>IF(Data!A918&gt;0,Data!A918-4,"")</f>
        <v/>
      </c>
      <c r="B918" s="9">
        <f>IF(Data!B918&gt;0,Data!B918-4,"")</f>
        <v/>
      </c>
      <c r="C918" s="9">
        <f>IF(Data!C918&gt;0,Data!C918-4,"")</f>
        <v/>
      </c>
      <c r="D918" s="9">
        <f>IF(Data!D918&gt;0,Data!D918-4,"")</f>
        <v/>
      </c>
      <c r="E918" s="9">
        <f>IF(Data!E918&gt;0,Data!E918-4,"")</f>
        <v/>
      </c>
      <c r="F918" s="9">
        <f>IF(Data!F918&gt;0,Data!F918-4,"")</f>
        <v/>
      </c>
      <c r="G918" s="9">
        <f>IF(Data!G918&gt;0,Data!G918-4,"")</f>
        <v/>
      </c>
      <c r="H918" s="9">
        <f>IF(Data!H918&gt;0,Data!H918-4,"")</f>
        <v/>
      </c>
      <c r="K918" s="7">
        <f>IF((MAX(A918,B918,C918,D918)-MIN(A918,B918,C918,D918))&gt;3,1,"")</f>
        <v/>
      </c>
      <c r="L918" s="7">
        <f>IF((MAX(E918,F918,G918,H918)-MIN(E918,F918,G918,H918))&gt;3,1,"")</f>
        <v/>
      </c>
      <c r="M918" s="4">
        <f>IF(COUNT(A918:D918)&gt;0,IF(COUNT(E918:H918)&gt;0,SUM(K918,L918),0),"")</f>
        <v/>
      </c>
    </row>
    <row r="919">
      <c r="A919" s="9">
        <f>IF(Data!A919&gt;0,Data!A919-4,"")</f>
        <v/>
      </c>
      <c r="B919" s="9">
        <f>IF(Data!B919&gt;0,Data!B919-4,"")</f>
        <v/>
      </c>
      <c r="C919" s="9">
        <f>IF(Data!C919&gt;0,Data!C919-4,"")</f>
        <v/>
      </c>
      <c r="D919" s="9">
        <f>IF(Data!D919&gt;0,Data!D919-4,"")</f>
        <v/>
      </c>
      <c r="E919" s="9">
        <f>IF(Data!E919&gt;0,Data!E919-4,"")</f>
        <v/>
      </c>
      <c r="F919" s="9">
        <f>IF(Data!F919&gt;0,Data!F919-4,"")</f>
        <v/>
      </c>
      <c r="G919" s="9">
        <f>IF(Data!G919&gt;0,Data!G919-4,"")</f>
        <v/>
      </c>
      <c r="H919" s="9">
        <f>IF(Data!H919&gt;0,Data!H919-4,"")</f>
        <v/>
      </c>
      <c r="K919" s="7">
        <f>IF((MAX(A919,B919,C919,D919)-MIN(A919,B919,C919,D919))&gt;3,1,"")</f>
        <v/>
      </c>
      <c r="L919" s="7">
        <f>IF((MAX(E919,F919,G919,H919)-MIN(E919,F919,G919,H919))&gt;3,1,"")</f>
        <v/>
      </c>
      <c r="M919" s="4">
        <f>IF(COUNT(A919:D919)&gt;0,IF(COUNT(E919:H919)&gt;0,SUM(K919,L919),0),"")</f>
        <v/>
      </c>
    </row>
    <row r="920">
      <c r="A920" s="9">
        <f>IF(Data!A920&gt;0,Data!A920-4,"")</f>
        <v/>
      </c>
      <c r="B920" s="9">
        <f>IF(Data!B920&gt;0,Data!B920-4,"")</f>
        <v/>
      </c>
      <c r="C920" s="9">
        <f>IF(Data!C920&gt;0,Data!C920-4,"")</f>
        <v/>
      </c>
      <c r="D920" s="9">
        <f>IF(Data!D920&gt;0,Data!D920-4,"")</f>
        <v/>
      </c>
      <c r="E920" s="9">
        <f>IF(Data!E920&gt;0,Data!E920-4,"")</f>
        <v/>
      </c>
      <c r="F920" s="9">
        <f>IF(Data!F920&gt;0,Data!F920-4,"")</f>
        <v/>
      </c>
      <c r="G920" s="9">
        <f>IF(Data!G920&gt;0,Data!G920-4,"")</f>
        <v/>
      </c>
      <c r="H920" s="9">
        <f>IF(Data!H920&gt;0,Data!H920-4,"")</f>
        <v/>
      </c>
      <c r="K920" s="7">
        <f>IF((MAX(A920,B920,C920,D920)-MIN(A920,B920,C920,D920))&gt;3,1,"")</f>
        <v/>
      </c>
      <c r="L920" s="7">
        <f>IF((MAX(E920,F920,G920,H920)-MIN(E920,F920,G920,H920))&gt;3,1,"")</f>
        <v/>
      </c>
      <c r="M920" s="4">
        <f>IF(COUNT(A920:D920)&gt;0,IF(COUNT(E920:H920)&gt;0,SUM(K920,L920),0),"")</f>
        <v/>
      </c>
    </row>
    <row r="921">
      <c r="A921" s="9">
        <f>IF(Data!A921&gt;0,Data!A921-4,"")</f>
        <v/>
      </c>
      <c r="B921" s="9">
        <f>IF(Data!B921&gt;0,Data!B921-4,"")</f>
        <v/>
      </c>
      <c r="C921" s="9">
        <f>IF(Data!C921&gt;0,Data!C921-4,"")</f>
        <v/>
      </c>
      <c r="D921" s="9">
        <f>IF(Data!D921&gt;0,Data!D921-4,"")</f>
        <v/>
      </c>
      <c r="E921" s="9">
        <f>IF(Data!E921&gt;0,Data!E921-4,"")</f>
        <v/>
      </c>
      <c r="F921" s="9">
        <f>IF(Data!F921&gt;0,Data!F921-4,"")</f>
        <v/>
      </c>
      <c r="G921" s="9">
        <f>IF(Data!G921&gt;0,Data!G921-4,"")</f>
        <v/>
      </c>
      <c r="H921" s="9">
        <f>IF(Data!H921&gt;0,Data!H921-4,"")</f>
        <v/>
      </c>
      <c r="K921" s="7">
        <f>IF((MAX(A921,B921,C921,D921)-MIN(A921,B921,C921,D921))&gt;3,1,"")</f>
        <v/>
      </c>
      <c r="L921" s="7">
        <f>IF((MAX(E921,F921,G921,H921)-MIN(E921,F921,G921,H921))&gt;3,1,"")</f>
        <v/>
      </c>
      <c r="M921" s="4">
        <f>IF(COUNT(A921:D921)&gt;0,IF(COUNT(E921:H921)&gt;0,SUM(K921,L921),0),"")</f>
        <v/>
      </c>
    </row>
    <row r="922">
      <c r="A922" s="9">
        <f>IF(Data!A922&gt;0,Data!A922-4,"")</f>
        <v/>
      </c>
      <c r="B922" s="9">
        <f>IF(Data!B922&gt;0,Data!B922-4,"")</f>
        <v/>
      </c>
      <c r="C922" s="9">
        <f>IF(Data!C922&gt;0,Data!C922-4,"")</f>
        <v/>
      </c>
      <c r="D922" s="9">
        <f>IF(Data!D922&gt;0,Data!D922-4,"")</f>
        <v/>
      </c>
      <c r="E922" s="9">
        <f>IF(Data!E922&gt;0,Data!E922-4,"")</f>
        <v/>
      </c>
      <c r="F922" s="9">
        <f>IF(Data!F922&gt;0,Data!F922-4,"")</f>
        <v/>
      </c>
      <c r="G922" s="9">
        <f>IF(Data!G922&gt;0,Data!G922-4,"")</f>
        <v/>
      </c>
      <c r="H922" s="9">
        <f>IF(Data!H922&gt;0,Data!H922-4,"")</f>
        <v/>
      </c>
      <c r="K922" s="7">
        <f>IF((MAX(A922,B922,C922,D922)-MIN(A922,B922,C922,D922))&gt;3,1,"")</f>
        <v/>
      </c>
      <c r="L922" s="7">
        <f>IF((MAX(E922,F922,G922,H922)-MIN(E922,F922,G922,H922))&gt;3,1,"")</f>
        <v/>
      </c>
      <c r="M922" s="4">
        <f>IF(COUNT(A922:D922)&gt;0,IF(COUNT(E922:H922)&gt;0,SUM(K922,L922),0),"")</f>
        <v/>
      </c>
    </row>
    <row r="923">
      <c r="A923" s="9">
        <f>IF(Data!A923&gt;0,Data!A923-4,"")</f>
        <v/>
      </c>
      <c r="B923" s="9">
        <f>IF(Data!B923&gt;0,Data!B923-4,"")</f>
        <v/>
      </c>
      <c r="C923" s="9">
        <f>IF(Data!C923&gt;0,Data!C923-4,"")</f>
        <v/>
      </c>
      <c r="D923" s="9">
        <f>IF(Data!D923&gt;0,Data!D923-4,"")</f>
        <v/>
      </c>
      <c r="E923" s="9">
        <f>IF(Data!E923&gt;0,Data!E923-4,"")</f>
        <v/>
      </c>
      <c r="F923" s="9">
        <f>IF(Data!F923&gt;0,Data!F923-4,"")</f>
        <v/>
      </c>
      <c r="G923" s="9">
        <f>IF(Data!G923&gt;0,Data!G923-4,"")</f>
        <v/>
      </c>
      <c r="H923" s="9">
        <f>IF(Data!H923&gt;0,Data!H923-4,"")</f>
        <v/>
      </c>
      <c r="K923" s="7">
        <f>IF((MAX(A923,B923,C923,D923)-MIN(A923,B923,C923,D923))&gt;3,1,"")</f>
        <v/>
      </c>
      <c r="L923" s="7">
        <f>IF((MAX(E923,F923,G923,H923)-MIN(E923,F923,G923,H923))&gt;3,1,"")</f>
        <v/>
      </c>
      <c r="M923" s="4">
        <f>IF(COUNT(A923:D923)&gt;0,IF(COUNT(E923:H923)&gt;0,SUM(K923,L923),0),"")</f>
        <v/>
      </c>
    </row>
    <row r="924">
      <c r="A924" s="9">
        <f>IF(Data!A924&gt;0,Data!A924-4,"")</f>
        <v/>
      </c>
      <c r="B924" s="9">
        <f>IF(Data!B924&gt;0,Data!B924-4,"")</f>
        <v/>
      </c>
      <c r="C924" s="9">
        <f>IF(Data!C924&gt;0,Data!C924-4,"")</f>
        <v/>
      </c>
      <c r="D924" s="9">
        <f>IF(Data!D924&gt;0,Data!D924-4,"")</f>
        <v/>
      </c>
      <c r="E924" s="9">
        <f>IF(Data!E924&gt;0,Data!E924-4,"")</f>
        <v/>
      </c>
      <c r="F924" s="9">
        <f>IF(Data!F924&gt;0,Data!F924-4,"")</f>
        <v/>
      </c>
      <c r="G924" s="9">
        <f>IF(Data!G924&gt;0,Data!G924-4,"")</f>
        <v/>
      </c>
      <c r="H924" s="9">
        <f>IF(Data!H924&gt;0,Data!H924-4,"")</f>
        <v/>
      </c>
      <c r="K924" s="7">
        <f>IF((MAX(A924,B924,C924,D924)-MIN(A924,B924,C924,D924))&gt;3,1,"")</f>
        <v/>
      </c>
      <c r="L924" s="7">
        <f>IF((MAX(E924,F924,G924,H924)-MIN(E924,F924,G924,H924))&gt;3,1,"")</f>
        <v/>
      </c>
      <c r="M924" s="4">
        <f>IF(COUNT(A924:D924)&gt;0,IF(COUNT(E924:H924)&gt;0,SUM(K924,L924),0),"")</f>
        <v/>
      </c>
    </row>
    <row r="925">
      <c r="A925" s="9">
        <f>IF(Data!A925&gt;0,Data!A925-4,"")</f>
        <v/>
      </c>
      <c r="B925" s="9">
        <f>IF(Data!B925&gt;0,Data!B925-4,"")</f>
        <v/>
      </c>
      <c r="C925" s="9">
        <f>IF(Data!C925&gt;0,Data!C925-4,"")</f>
        <v/>
      </c>
      <c r="D925" s="9">
        <f>IF(Data!D925&gt;0,Data!D925-4,"")</f>
        <v/>
      </c>
      <c r="E925" s="9">
        <f>IF(Data!E925&gt;0,Data!E925-4,"")</f>
        <v/>
      </c>
      <c r="F925" s="9">
        <f>IF(Data!F925&gt;0,Data!F925-4,"")</f>
        <v/>
      </c>
      <c r="G925" s="9">
        <f>IF(Data!G925&gt;0,Data!G925-4,"")</f>
        <v/>
      </c>
      <c r="H925" s="9">
        <f>IF(Data!H925&gt;0,Data!H925-4,"")</f>
        <v/>
      </c>
      <c r="K925" s="7">
        <f>IF((MAX(A925,B925,C925,D925)-MIN(A925,B925,C925,D925))&gt;3,1,"")</f>
        <v/>
      </c>
      <c r="L925" s="7">
        <f>IF((MAX(E925,F925,G925,H925)-MIN(E925,F925,G925,H925))&gt;3,1,"")</f>
        <v/>
      </c>
      <c r="M925" s="4">
        <f>IF(COUNT(A925:D925)&gt;0,IF(COUNT(E925:H925)&gt;0,SUM(K925,L925),0),"")</f>
        <v/>
      </c>
    </row>
    <row r="926">
      <c r="A926" s="9">
        <f>IF(Data!A926&gt;0,Data!A926-4,"")</f>
        <v/>
      </c>
      <c r="B926" s="9">
        <f>IF(Data!B926&gt;0,Data!B926-4,"")</f>
        <v/>
      </c>
      <c r="C926" s="9">
        <f>IF(Data!C926&gt;0,Data!C926-4,"")</f>
        <v/>
      </c>
      <c r="D926" s="9">
        <f>IF(Data!D926&gt;0,Data!D926-4,"")</f>
        <v/>
      </c>
      <c r="E926" s="9">
        <f>IF(Data!E926&gt;0,Data!E926-4,"")</f>
        <v/>
      </c>
      <c r="F926" s="9">
        <f>IF(Data!F926&gt;0,Data!F926-4,"")</f>
        <v/>
      </c>
      <c r="G926" s="9">
        <f>IF(Data!G926&gt;0,Data!G926-4,"")</f>
        <v/>
      </c>
      <c r="H926" s="9">
        <f>IF(Data!H926&gt;0,Data!H926-4,"")</f>
        <v/>
      </c>
      <c r="K926" s="7">
        <f>IF((MAX(A926,B926,C926,D926)-MIN(A926,B926,C926,D926))&gt;3,1,"")</f>
        <v/>
      </c>
      <c r="L926" s="7">
        <f>IF((MAX(E926,F926,G926,H926)-MIN(E926,F926,G926,H926))&gt;3,1,"")</f>
        <v/>
      </c>
      <c r="M926" s="4">
        <f>IF(COUNT(A926:D926)&gt;0,IF(COUNT(E926:H926)&gt;0,SUM(K926,L926),0),"")</f>
        <v/>
      </c>
    </row>
    <row r="927">
      <c r="A927" s="9">
        <f>IF(Data!A927&gt;0,Data!A927-4,"")</f>
        <v/>
      </c>
      <c r="B927" s="9">
        <f>IF(Data!B927&gt;0,Data!B927-4,"")</f>
        <v/>
      </c>
      <c r="C927" s="9">
        <f>IF(Data!C927&gt;0,Data!C927-4,"")</f>
        <v/>
      </c>
      <c r="D927" s="9">
        <f>IF(Data!D927&gt;0,Data!D927-4,"")</f>
        <v/>
      </c>
      <c r="E927" s="9">
        <f>IF(Data!E927&gt;0,Data!E927-4,"")</f>
        <v/>
      </c>
      <c r="F927" s="9">
        <f>IF(Data!F927&gt;0,Data!F927-4,"")</f>
        <v/>
      </c>
      <c r="G927" s="9">
        <f>IF(Data!G927&gt;0,Data!G927-4,"")</f>
        <v/>
      </c>
      <c r="H927" s="9">
        <f>IF(Data!H927&gt;0,Data!H927-4,"")</f>
        <v/>
      </c>
      <c r="K927" s="7">
        <f>IF((MAX(A927,B927,C927,D927)-MIN(A927,B927,C927,D927))&gt;3,1,"")</f>
        <v/>
      </c>
      <c r="L927" s="7">
        <f>IF((MAX(E927,F927,G927,H927)-MIN(E927,F927,G927,H927))&gt;3,1,"")</f>
        <v/>
      </c>
      <c r="M927" s="4">
        <f>IF(COUNT(A927:D927)&gt;0,IF(COUNT(E927:H927)&gt;0,SUM(K927,L927),0),"")</f>
        <v/>
      </c>
    </row>
    <row r="928">
      <c r="A928" s="9">
        <f>IF(Data!A928&gt;0,Data!A928-4,"")</f>
        <v/>
      </c>
      <c r="B928" s="9">
        <f>IF(Data!B928&gt;0,Data!B928-4,"")</f>
        <v/>
      </c>
      <c r="C928" s="9">
        <f>IF(Data!C928&gt;0,Data!C928-4,"")</f>
        <v/>
      </c>
      <c r="D928" s="9">
        <f>IF(Data!D928&gt;0,Data!D928-4,"")</f>
        <v/>
      </c>
      <c r="E928" s="9">
        <f>IF(Data!E928&gt;0,Data!E928-4,"")</f>
        <v/>
      </c>
      <c r="F928" s="9">
        <f>IF(Data!F928&gt;0,Data!F928-4,"")</f>
        <v/>
      </c>
      <c r="G928" s="9">
        <f>IF(Data!G928&gt;0,Data!G928-4,"")</f>
        <v/>
      </c>
      <c r="H928" s="9">
        <f>IF(Data!H928&gt;0,Data!H928-4,"")</f>
        <v/>
      </c>
      <c r="K928" s="7">
        <f>IF((MAX(A928,B928,C928,D928)-MIN(A928,B928,C928,D928))&gt;3,1,"")</f>
        <v/>
      </c>
      <c r="L928" s="7">
        <f>IF((MAX(E928,F928,G928,H928)-MIN(E928,F928,G928,H928))&gt;3,1,"")</f>
        <v/>
      </c>
      <c r="M928" s="4">
        <f>IF(COUNT(A928:D928)&gt;0,IF(COUNT(E928:H928)&gt;0,SUM(K928,L928),0),"")</f>
        <v/>
      </c>
    </row>
    <row r="929">
      <c r="A929" s="9">
        <f>IF(Data!A929&gt;0,Data!A929-4,"")</f>
        <v/>
      </c>
      <c r="B929" s="9">
        <f>IF(Data!B929&gt;0,Data!B929-4,"")</f>
        <v/>
      </c>
      <c r="C929" s="9">
        <f>IF(Data!C929&gt;0,Data!C929-4,"")</f>
        <v/>
      </c>
      <c r="D929" s="9">
        <f>IF(Data!D929&gt;0,Data!D929-4,"")</f>
        <v/>
      </c>
      <c r="E929" s="9">
        <f>IF(Data!E929&gt;0,Data!E929-4,"")</f>
        <v/>
      </c>
      <c r="F929" s="9">
        <f>IF(Data!F929&gt;0,Data!F929-4,"")</f>
        <v/>
      </c>
      <c r="G929" s="9">
        <f>IF(Data!G929&gt;0,Data!G929-4,"")</f>
        <v/>
      </c>
      <c r="H929" s="9">
        <f>IF(Data!H929&gt;0,Data!H929-4,"")</f>
        <v/>
      </c>
      <c r="K929" s="7">
        <f>IF((MAX(A929,B929,C929,D929)-MIN(A929,B929,C929,D929))&gt;3,1,"")</f>
        <v/>
      </c>
      <c r="L929" s="7">
        <f>IF((MAX(E929,F929,G929,H929)-MIN(E929,F929,G929,H929))&gt;3,1,"")</f>
        <v/>
      </c>
      <c r="M929" s="4">
        <f>IF(COUNT(A929:D929)&gt;0,IF(COUNT(E929:H929)&gt;0,SUM(K929,L929),0),"")</f>
        <v/>
      </c>
    </row>
    <row r="930">
      <c r="A930" s="9">
        <f>IF(Data!A930&gt;0,Data!A930-4,"")</f>
        <v/>
      </c>
      <c r="B930" s="9">
        <f>IF(Data!B930&gt;0,Data!B930-4,"")</f>
        <v/>
      </c>
      <c r="C930" s="9">
        <f>IF(Data!C930&gt;0,Data!C930-4,"")</f>
        <v/>
      </c>
      <c r="D930" s="9">
        <f>IF(Data!D930&gt;0,Data!D930-4,"")</f>
        <v/>
      </c>
      <c r="E930" s="9">
        <f>IF(Data!E930&gt;0,Data!E930-4,"")</f>
        <v/>
      </c>
      <c r="F930" s="9">
        <f>IF(Data!F930&gt;0,Data!F930-4,"")</f>
        <v/>
      </c>
      <c r="G930" s="9">
        <f>IF(Data!G930&gt;0,Data!G930-4,"")</f>
        <v/>
      </c>
      <c r="H930" s="9">
        <f>IF(Data!H930&gt;0,Data!H930-4,"")</f>
        <v/>
      </c>
      <c r="K930" s="7">
        <f>IF((MAX(A930,B930,C930,D930)-MIN(A930,B930,C930,D930))&gt;3,1,"")</f>
        <v/>
      </c>
      <c r="L930" s="7">
        <f>IF((MAX(E930,F930,G930,H930)-MIN(E930,F930,G930,H930))&gt;3,1,"")</f>
        <v/>
      </c>
      <c r="M930" s="4">
        <f>IF(COUNT(A930:D930)&gt;0,IF(COUNT(E930:H930)&gt;0,SUM(K930,L930),0),"")</f>
        <v/>
      </c>
    </row>
    <row r="931">
      <c r="A931" s="9">
        <f>IF(Data!A931&gt;0,Data!A931-4,"")</f>
        <v/>
      </c>
      <c r="B931" s="9">
        <f>IF(Data!B931&gt;0,Data!B931-4,"")</f>
        <v/>
      </c>
      <c r="C931" s="9">
        <f>IF(Data!C931&gt;0,Data!C931-4,"")</f>
        <v/>
      </c>
      <c r="D931" s="9">
        <f>IF(Data!D931&gt;0,Data!D931-4,"")</f>
        <v/>
      </c>
      <c r="E931" s="9">
        <f>IF(Data!E931&gt;0,Data!E931-4,"")</f>
        <v/>
      </c>
      <c r="F931" s="9">
        <f>IF(Data!F931&gt;0,Data!F931-4,"")</f>
        <v/>
      </c>
      <c r="G931" s="9">
        <f>IF(Data!G931&gt;0,Data!G931-4,"")</f>
        <v/>
      </c>
      <c r="H931" s="9">
        <f>IF(Data!H931&gt;0,Data!H931-4,"")</f>
        <v/>
      </c>
      <c r="K931" s="7">
        <f>IF((MAX(A931,B931,C931,D931)-MIN(A931,B931,C931,D931))&gt;3,1,"")</f>
        <v/>
      </c>
      <c r="L931" s="7">
        <f>IF((MAX(E931,F931,G931,H931)-MIN(E931,F931,G931,H931))&gt;3,1,"")</f>
        <v/>
      </c>
      <c r="M931" s="4">
        <f>IF(COUNT(A931:D931)&gt;0,IF(COUNT(E931:H931)&gt;0,SUM(K931,L931),0),"")</f>
        <v/>
      </c>
    </row>
    <row r="932">
      <c r="A932" s="9">
        <f>IF(Data!A932&gt;0,Data!A932-4,"")</f>
        <v/>
      </c>
      <c r="B932" s="9">
        <f>IF(Data!B932&gt;0,Data!B932-4,"")</f>
        <v/>
      </c>
      <c r="C932" s="9">
        <f>IF(Data!C932&gt;0,Data!C932-4,"")</f>
        <v/>
      </c>
      <c r="D932" s="9">
        <f>IF(Data!D932&gt;0,Data!D932-4,"")</f>
        <v/>
      </c>
      <c r="E932" s="9">
        <f>IF(Data!E932&gt;0,Data!E932-4,"")</f>
        <v/>
      </c>
      <c r="F932" s="9">
        <f>IF(Data!F932&gt;0,Data!F932-4,"")</f>
        <v/>
      </c>
      <c r="G932" s="9">
        <f>IF(Data!G932&gt;0,Data!G932-4,"")</f>
        <v/>
      </c>
      <c r="H932" s="9">
        <f>IF(Data!H932&gt;0,Data!H932-4,"")</f>
        <v/>
      </c>
      <c r="K932" s="7">
        <f>IF((MAX(A932,B932,C932,D932)-MIN(A932,B932,C932,D932))&gt;3,1,"")</f>
        <v/>
      </c>
      <c r="L932" s="7">
        <f>IF((MAX(E932,F932,G932,H932)-MIN(E932,F932,G932,H932))&gt;3,1,"")</f>
        <v/>
      </c>
      <c r="M932" s="4">
        <f>IF(COUNT(A932:D932)&gt;0,IF(COUNT(E932:H932)&gt;0,SUM(K932,L932),0),"")</f>
        <v/>
      </c>
    </row>
    <row r="933">
      <c r="A933" s="9">
        <f>IF(Data!A933&gt;0,Data!A933-4,"")</f>
        <v/>
      </c>
      <c r="B933" s="9">
        <f>IF(Data!B933&gt;0,Data!B933-4,"")</f>
        <v/>
      </c>
      <c r="C933" s="9">
        <f>IF(Data!C933&gt;0,Data!C933-4,"")</f>
        <v/>
      </c>
      <c r="D933" s="9">
        <f>IF(Data!D933&gt;0,Data!D933-4,"")</f>
        <v/>
      </c>
      <c r="E933" s="9">
        <f>IF(Data!E933&gt;0,Data!E933-4,"")</f>
        <v/>
      </c>
      <c r="F933" s="9">
        <f>IF(Data!F933&gt;0,Data!F933-4,"")</f>
        <v/>
      </c>
      <c r="G933" s="9">
        <f>IF(Data!G933&gt;0,Data!G933-4,"")</f>
        <v/>
      </c>
      <c r="H933" s="9">
        <f>IF(Data!H933&gt;0,Data!H933-4,"")</f>
        <v/>
      </c>
      <c r="K933" s="7">
        <f>IF((MAX(A933,B933,C933,D933)-MIN(A933,B933,C933,D933))&gt;3,1,"")</f>
        <v/>
      </c>
      <c r="L933" s="7">
        <f>IF((MAX(E933,F933,G933,H933)-MIN(E933,F933,G933,H933))&gt;3,1,"")</f>
        <v/>
      </c>
      <c r="M933" s="4">
        <f>IF(COUNT(A933:D933)&gt;0,IF(COUNT(E933:H933)&gt;0,SUM(K933,L933),0),"")</f>
        <v/>
      </c>
    </row>
    <row r="934">
      <c r="A934" s="9">
        <f>IF(Data!A934&gt;0,Data!A934-4,"")</f>
        <v/>
      </c>
      <c r="B934" s="9">
        <f>IF(Data!B934&gt;0,Data!B934-4,"")</f>
        <v/>
      </c>
      <c r="C934" s="9">
        <f>IF(Data!C934&gt;0,Data!C934-4,"")</f>
        <v/>
      </c>
      <c r="D934" s="9">
        <f>IF(Data!D934&gt;0,Data!D934-4,"")</f>
        <v/>
      </c>
      <c r="E934" s="9">
        <f>IF(Data!E934&gt;0,Data!E934-4,"")</f>
        <v/>
      </c>
      <c r="F934" s="9">
        <f>IF(Data!F934&gt;0,Data!F934-4,"")</f>
        <v/>
      </c>
      <c r="G934" s="9">
        <f>IF(Data!G934&gt;0,Data!G934-4,"")</f>
        <v/>
      </c>
      <c r="H934" s="9">
        <f>IF(Data!H934&gt;0,Data!H934-4,"")</f>
        <v/>
      </c>
      <c r="K934" s="7">
        <f>IF((MAX(A934,B934,C934,D934)-MIN(A934,B934,C934,D934))&gt;3,1,"")</f>
        <v/>
      </c>
      <c r="L934" s="7">
        <f>IF((MAX(E934,F934,G934,H934)-MIN(E934,F934,G934,H934))&gt;3,1,"")</f>
        <v/>
      </c>
      <c r="M934" s="4">
        <f>IF(COUNT(A934:D934)&gt;0,IF(COUNT(E934:H934)&gt;0,SUM(K934,L934),0),"")</f>
        <v/>
      </c>
    </row>
    <row r="935">
      <c r="A935" s="9">
        <f>IF(Data!A935&gt;0,Data!A935-4,"")</f>
        <v/>
      </c>
      <c r="B935" s="9">
        <f>IF(Data!B935&gt;0,Data!B935-4,"")</f>
        <v/>
      </c>
      <c r="C935" s="9">
        <f>IF(Data!C935&gt;0,Data!C935-4,"")</f>
        <v/>
      </c>
      <c r="D935" s="9">
        <f>IF(Data!D935&gt;0,Data!D935-4,"")</f>
        <v/>
      </c>
      <c r="E935" s="9">
        <f>IF(Data!E935&gt;0,Data!E935-4,"")</f>
        <v/>
      </c>
      <c r="F935" s="9">
        <f>IF(Data!F935&gt;0,Data!F935-4,"")</f>
        <v/>
      </c>
      <c r="G935" s="9">
        <f>IF(Data!G935&gt;0,Data!G935-4,"")</f>
        <v/>
      </c>
      <c r="H935" s="9">
        <f>IF(Data!H935&gt;0,Data!H935-4,"")</f>
        <v/>
      </c>
      <c r="K935" s="7">
        <f>IF((MAX(A935,B935,C935,D935)-MIN(A935,B935,C935,D935))&gt;3,1,"")</f>
        <v/>
      </c>
      <c r="L935" s="7">
        <f>IF((MAX(E935,F935,G935,H935)-MIN(E935,F935,G935,H935))&gt;3,1,"")</f>
        <v/>
      </c>
      <c r="M935" s="4">
        <f>IF(COUNT(A935:D935)&gt;0,IF(COUNT(E935:H935)&gt;0,SUM(K935,L935),0),"")</f>
        <v/>
      </c>
    </row>
    <row r="936">
      <c r="A936" s="9">
        <f>IF(Data!A936&gt;0,Data!A936-4,"")</f>
        <v/>
      </c>
      <c r="B936" s="9">
        <f>IF(Data!B936&gt;0,Data!B936-4,"")</f>
        <v/>
      </c>
      <c r="C936" s="9">
        <f>IF(Data!C936&gt;0,Data!C936-4,"")</f>
        <v/>
      </c>
      <c r="D936" s="9">
        <f>IF(Data!D936&gt;0,Data!D936-4,"")</f>
        <v/>
      </c>
      <c r="E936" s="9">
        <f>IF(Data!E936&gt;0,Data!E936-4,"")</f>
        <v/>
      </c>
      <c r="F936" s="9">
        <f>IF(Data!F936&gt;0,Data!F936-4,"")</f>
        <v/>
      </c>
      <c r="G936" s="9">
        <f>IF(Data!G936&gt;0,Data!G936-4,"")</f>
        <v/>
      </c>
      <c r="H936" s="9">
        <f>IF(Data!H936&gt;0,Data!H936-4,"")</f>
        <v/>
      </c>
      <c r="K936" s="7">
        <f>IF((MAX(A936,B936,C936,D936)-MIN(A936,B936,C936,D936))&gt;3,1,"")</f>
        <v/>
      </c>
      <c r="L936" s="7">
        <f>IF((MAX(E936,F936,G936,H936)-MIN(E936,F936,G936,H936))&gt;3,1,"")</f>
        <v/>
      </c>
      <c r="M936" s="4">
        <f>IF(COUNT(A936:D936)&gt;0,IF(COUNT(E936:H936)&gt;0,SUM(K936,L936),0),"")</f>
        <v/>
      </c>
    </row>
    <row r="937">
      <c r="A937" s="9">
        <f>IF(Data!A937&gt;0,Data!A937-4,"")</f>
        <v/>
      </c>
      <c r="B937" s="9">
        <f>IF(Data!B937&gt;0,Data!B937-4,"")</f>
        <v/>
      </c>
      <c r="C937" s="9">
        <f>IF(Data!C937&gt;0,Data!C937-4,"")</f>
        <v/>
      </c>
      <c r="D937" s="9">
        <f>IF(Data!D937&gt;0,Data!D937-4,"")</f>
        <v/>
      </c>
      <c r="E937" s="9">
        <f>IF(Data!E937&gt;0,Data!E937-4,"")</f>
        <v/>
      </c>
      <c r="F937" s="9">
        <f>IF(Data!F937&gt;0,Data!F937-4,"")</f>
        <v/>
      </c>
      <c r="G937" s="9">
        <f>IF(Data!G937&gt;0,Data!G937-4,"")</f>
        <v/>
      </c>
      <c r="H937" s="9">
        <f>IF(Data!H937&gt;0,Data!H937-4,"")</f>
        <v/>
      </c>
      <c r="K937" s="7">
        <f>IF((MAX(A937,B937,C937,D937)-MIN(A937,B937,C937,D937))&gt;3,1,"")</f>
        <v/>
      </c>
      <c r="L937" s="7">
        <f>IF((MAX(E937,F937,G937,H937)-MIN(E937,F937,G937,H937))&gt;3,1,"")</f>
        <v/>
      </c>
      <c r="M937" s="4">
        <f>IF(COUNT(A937:D937)&gt;0,IF(COUNT(E937:H937)&gt;0,SUM(K937,L937),0),"")</f>
        <v/>
      </c>
    </row>
    <row r="938">
      <c r="A938" s="9">
        <f>IF(Data!A938&gt;0,Data!A938-4,"")</f>
        <v/>
      </c>
      <c r="B938" s="9">
        <f>IF(Data!B938&gt;0,Data!B938-4,"")</f>
        <v/>
      </c>
      <c r="C938" s="9">
        <f>IF(Data!C938&gt;0,Data!C938-4,"")</f>
        <v/>
      </c>
      <c r="D938" s="9">
        <f>IF(Data!D938&gt;0,Data!D938-4,"")</f>
        <v/>
      </c>
      <c r="E938" s="9">
        <f>IF(Data!E938&gt;0,Data!E938-4,"")</f>
        <v/>
      </c>
      <c r="F938" s="9">
        <f>IF(Data!F938&gt;0,Data!F938-4,"")</f>
        <v/>
      </c>
      <c r="G938" s="9">
        <f>IF(Data!G938&gt;0,Data!G938-4,"")</f>
        <v/>
      </c>
      <c r="H938" s="9">
        <f>IF(Data!H938&gt;0,Data!H938-4,"")</f>
        <v/>
      </c>
      <c r="K938" s="7">
        <f>IF((MAX(A938,B938,C938,D938)-MIN(A938,B938,C938,D938))&gt;3,1,"")</f>
        <v/>
      </c>
      <c r="L938" s="7">
        <f>IF((MAX(E938,F938,G938,H938)-MIN(E938,F938,G938,H938))&gt;3,1,"")</f>
        <v/>
      </c>
      <c r="M938" s="4">
        <f>IF(COUNT(A938:D938)&gt;0,IF(COUNT(E938:H938)&gt;0,SUM(K938,L938),0),"")</f>
        <v/>
      </c>
    </row>
    <row r="939">
      <c r="A939" s="9">
        <f>IF(Data!A939&gt;0,Data!A939-4,"")</f>
        <v/>
      </c>
      <c r="B939" s="9">
        <f>IF(Data!B939&gt;0,Data!B939-4,"")</f>
        <v/>
      </c>
      <c r="C939" s="9">
        <f>IF(Data!C939&gt;0,Data!C939-4,"")</f>
        <v/>
      </c>
      <c r="D939" s="9">
        <f>IF(Data!D939&gt;0,Data!D939-4,"")</f>
        <v/>
      </c>
      <c r="E939" s="9">
        <f>IF(Data!E939&gt;0,Data!E939-4,"")</f>
        <v/>
      </c>
      <c r="F939" s="9">
        <f>IF(Data!F939&gt;0,Data!F939-4,"")</f>
        <v/>
      </c>
      <c r="G939" s="9">
        <f>IF(Data!G939&gt;0,Data!G939-4,"")</f>
        <v/>
      </c>
      <c r="H939" s="9">
        <f>IF(Data!H939&gt;0,Data!H939-4,"")</f>
        <v/>
      </c>
      <c r="K939" s="7">
        <f>IF((MAX(A939,B939,C939,D939)-MIN(A939,B939,C939,D939))&gt;3,1,"")</f>
        <v/>
      </c>
      <c r="L939" s="7">
        <f>IF((MAX(E939,F939,G939,H939)-MIN(E939,F939,G939,H939))&gt;3,1,"")</f>
        <v/>
      </c>
      <c r="M939" s="4">
        <f>IF(COUNT(A939:D939)&gt;0,IF(COUNT(E939:H939)&gt;0,SUM(K939,L939),0),"")</f>
        <v/>
      </c>
    </row>
    <row r="940">
      <c r="A940" s="9">
        <f>IF(Data!A940&gt;0,Data!A940-4,"")</f>
        <v/>
      </c>
      <c r="B940" s="9">
        <f>IF(Data!B940&gt;0,Data!B940-4,"")</f>
        <v/>
      </c>
      <c r="C940" s="9">
        <f>IF(Data!C940&gt;0,Data!C940-4,"")</f>
        <v/>
      </c>
      <c r="D940" s="9">
        <f>IF(Data!D940&gt;0,Data!D940-4,"")</f>
        <v/>
      </c>
      <c r="E940" s="9">
        <f>IF(Data!E940&gt;0,Data!E940-4,"")</f>
        <v/>
      </c>
      <c r="F940" s="9">
        <f>IF(Data!F940&gt;0,Data!F940-4,"")</f>
        <v/>
      </c>
      <c r="G940" s="9">
        <f>IF(Data!G940&gt;0,Data!G940-4,"")</f>
        <v/>
      </c>
      <c r="H940" s="9">
        <f>IF(Data!H940&gt;0,Data!H940-4,"")</f>
        <v/>
      </c>
      <c r="K940" s="7">
        <f>IF((MAX(A940,B940,C940,D940)-MIN(A940,B940,C940,D940))&gt;3,1,"")</f>
        <v/>
      </c>
      <c r="L940" s="7">
        <f>IF((MAX(E940,F940,G940,H940)-MIN(E940,F940,G940,H940))&gt;3,1,"")</f>
        <v/>
      </c>
      <c r="M940" s="4">
        <f>IF(COUNT(A940:D940)&gt;0,IF(COUNT(E940:H940)&gt;0,SUM(K940,L940),0),"")</f>
        <v/>
      </c>
    </row>
    <row r="941">
      <c r="A941" s="9">
        <f>IF(Data!A941&gt;0,Data!A941-4,"")</f>
        <v/>
      </c>
      <c r="B941" s="9">
        <f>IF(Data!B941&gt;0,Data!B941-4,"")</f>
        <v/>
      </c>
      <c r="C941" s="9">
        <f>IF(Data!C941&gt;0,Data!C941-4,"")</f>
        <v/>
      </c>
      <c r="D941" s="9">
        <f>IF(Data!D941&gt;0,Data!D941-4,"")</f>
        <v/>
      </c>
      <c r="E941" s="9">
        <f>IF(Data!E941&gt;0,Data!E941-4,"")</f>
        <v/>
      </c>
      <c r="F941" s="9">
        <f>IF(Data!F941&gt;0,Data!F941-4,"")</f>
        <v/>
      </c>
      <c r="G941" s="9">
        <f>IF(Data!G941&gt;0,Data!G941-4,"")</f>
        <v/>
      </c>
      <c r="H941" s="9">
        <f>IF(Data!H941&gt;0,Data!H941-4,"")</f>
        <v/>
      </c>
      <c r="K941" s="7">
        <f>IF((MAX(A941,B941,C941,D941)-MIN(A941,B941,C941,D941))&gt;3,1,"")</f>
        <v/>
      </c>
      <c r="L941" s="7">
        <f>IF((MAX(E941,F941,G941,H941)-MIN(E941,F941,G941,H941))&gt;3,1,"")</f>
        <v/>
      </c>
      <c r="M941" s="4">
        <f>IF(COUNT(A941:D941)&gt;0,IF(COUNT(E941:H941)&gt;0,SUM(K941,L941),0),"")</f>
        <v/>
      </c>
    </row>
    <row r="942">
      <c r="A942" s="9">
        <f>IF(Data!A942&gt;0,Data!A942-4,"")</f>
        <v/>
      </c>
      <c r="B942" s="9">
        <f>IF(Data!B942&gt;0,Data!B942-4,"")</f>
        <v/>
      </c>
      <c r="C942" s="9">
        <f>IF(Data!C942&gt;0,Data!C942-4,"")</f>
        <v/>
      </c>
      <c r="D942" s="9">
        <f>IF(Data!D942&gt;0,Data!D942-4,"")</f>
        <v/>
      </c>
      <c r="E942" s="9">
        <f>IF(Data!E942&gt;0,Data!E942-4,"")</f>
        <v/>
      </c>
      <c r="F942" s="9">
        <f>IF(Data!F942&gt;0,Data!F942-4,"")</f>
        <v/>
      </c>
      <c r="G942" s="9">
        <f>IF(Data!G942&gt;0,Data!G942-4,"")</f>
        <v/>
      </c>
      <c r="H942" s="9">
        <f>IF(Data!H942&gt;0,Data!H942-4,"")</f>
        <v/>
      </c>
      <c r="K942" s="7">
        <f>IF((MAX(A942,B942,C942,D942)-MIN(A942,B942,C942,D942))&gt;3,1,"")</f>
        <v/>
      </c>
      <c r="L942" s="7">
        <f>IF((MAX(E942,F942,G942,H942)-MIN(E942,F942,G942,H942))&gt;3,1,"")</f>
        <v/>
      </c>
      <c r="M942" s="4">
        <f>IF(COUNT(A942:D942)&gt;0,IF(COUNT(E942:H942)&gt;0,SUM(K942,L942),0),"")</f>
        <v/>
      </c>
    </row>
    <row r="943">
      <c r="A943" s="9">
        <f>IF(Data!A943&gt;0,Data!A943-4,"")</f>
        <v/>
      </c>
      <c r="B943" s="9">
        <f>IF(Data!B943&gt;0,Data!B943-4,"")</f>
        <v/>
      </c>
      <c r="C943" s="9">
        <f>IF(Data!C943&gt;0,Data!C943-4,"")</f>
        <v/>
      </c>
      <c r="D943" s="9">
        <f>IF(Data!D943&gt;0,Data!D943-4,"")</f>
        <v/>
      </c>
      <c r="E943" s="9">
        <f>IF(Data!E943&gt;0,Data!E943-4,"")</f>
        <v/>
      </c>
      <c r="F943" s="9">
        <f>IF(Data!F943&gt;0,Data!F943-4,"")</f>
        <v/>
      </c>
      <c r="G943" s="9">
        <f>IF(Data!G943&gt;0,Data!G943-4,"")</f>
        <v/>
      </c>
      <c r="H943" s="9">
        <f>IF(Data!H943&gt;0,Data!H943-4,"")</f>
        <v/>
      </c>
      <c r="K943" s="7">
        <f>IF((MAX(A943,B943,C943,D943)-MIN(A943,B943,C943,D943))&gt;3,1,"")</f>
        <v/>
      </c>
      <c r="L943" s="7">
        <f>IF((MAX(E943,F943,G943,H943)-MIN(E943,F943,G943,H943))&gt;3,1,"")</f>
        <v/>
      </c>
      <c r="M943" s="4">
        <f>IF(COUNT(A943:D943)&gt;0,IF(COUNT(E943:H943)&gt;0,SUM(K943,L943),0),"")</f>
        <v/>
      </c>
    </row>
    <row r="944">
      <c r="A944" s="9">
        <f>IF(Data!A944&gt;0,Data!A944-4,"")</f>
        <v/>
      </c>
      <c r="B944" s="9">
        <f>IF(Data!B944&gt;0,Data!B944-4,"")</f>
        <v/>
      </c>
      <c r="C944" s="9">
        <f>IF(Data!C944&gt;0,Data!C944-4,"")</f>
        <v/>
      </c>
      <c r="D944" s="9">
        <f>IF(Data!D944&gt;0,Data!D944-4,"")</f>
        <v/>
      </c>
      <c r="E944" s="9">
        <f>IF(Data!E944&gt;0,Data!E944-4,"")</f>
        <v/>
      </c>
      <c r="F944" s="9">
        <f>IF(Data!F944&gt;0,Data!F944-4,"")</f>
        <v/>
      </c>
      <c r="G944" s="9">
        <f>IF(Data!G944&gt;0,Data!G944-4,"")</f>
        <v/>
      </c>
      <c r="H944" s="9">
        <f>IF(Data!H944&gt;0,Data!H944-4,"")</f>
        <v/>
      </c>
      <c r="K944" s="7">
        <f>IF((MAX(A944,B944,C944,D944)-MIN(A944,B944,C944,D944))&gt;3,1,"")</f>
        <v/>
      </c>
      <c r="L944" s="7">
        <f>IF((MAX(E944,F944,G944,H944)-MIN(E944,F944,G944,H944))&gt;3,1,"")</f>
        <v/>
      </c>
      <c r="M944" s="4">
        <f>IF(COUNT(A944:D944)&gt;0,IF(COUNT(E944:H944)&gt;0,SUM(K944,L944),0),"")</f>
        <v/>
      </c>
    </row>
    <row r="945">
      <c r="A945" s="9">
        <f>IF(Data!A945&gt;0,Data!A945-4,"")</f>
        <v/>
      </c>
      <c r="B945" s="9">
        <f>IF(Data!B945&gt;0,Data!B945-4,"")</f>
        <v/>
      </c>
      <c r="C945" s="9">
        <f>IF(Data!C945&gt;0,Data!C945-4,"")</f>
        <v/>
      </c>
      <c r="D945" s="9">
        <f>IF(Data!D945&gt;0,Data!D945-4,"")</f>
        <v/>
      </c>
      <c r="E945" s="9">
        <f>IF(Data!E945&gt;0,Data!E945-4,"")</f>
        <v/>
      </c>
      <c r="F945" s="9">
        <f>IF(Data!F945&gt;0,Data!F945-4,"")</f>
        <v/>
      </c>
      <c r="G945" s="9">
        <f>IF(Data!G945&gt;0,Data!G945-4,"")</f>
        <v/>
      </c>
      <c r="H945" s="9">
        <f>IF(Data!H945&gt;0,Data!H945-4,"")</f>
        <v/>
      </c>
      <c r="K945" s="7">
        <f>IF((MAX(A945,B945,C945,D945)-MIN(A945,B945,C945,D945))&gt;3,1,"")</f>
        <v/>
      </c>
      <c r="L945" s="7">
        <f>IF((MAX(E945,F945,G945,H945)-MIN(E945,F945,G945,H945))&gt;3,1,"")</f>
        <v/>
      </c>
      <c r="M945" s="4">
        <f>IF(COUNT(A945:D945)&gt;0,IF(COUNT(E945:H945)&gt;0,SUM(K945,L945),0),"")</f>
        <v/>
      </c>
    </row>
    <row r="946">
      <c r="A946" s="9">
        <f>IF(Data!A946&gt;0,Data!A946-4,"")</f>
        <v/>
      </c>
      <c r="B946" s="9">
        <f>IF(Data!B946&gt;0,Data!B946-4,"")</f>
        <v/>
      </c>
      <c r="C946" s="9">
        <f>IF(Data!C946&gt;0,Data!C946-4,"")</f>
        <v/>
      </c>
      <c r="D946" s="9">
        <f>IF(Data!D946&gt;0,Data!D946-4,"")</f>
        <v/>
      </c>
      <c r="E946" s="9">
        <f>IF(Data!E946&gt;0,Data!E946-4,"")</f>
        <v/>
      </c>
      <c r="F946" s="9">
        <f>IF(Data!F946&gt;0,Data!F946-4,"")</f>
        <v/>
      </c>
      <c r="G946" s="9">
        <f>IF(Data!G946&gt;0,Data!G946-4,"")</f>
        <v/>
      </c>
      <c r="H946" s="9">
        <f>IF(Data!H946&gt;0,Data!H946-4,"")</f>
        <v/>
      </c>
      <c r="K946" s="7">
        <f>IF((MAX(A946,B946,C946,D946)-MIN(A946,B946,C946,D946))&gt;3,1,"")</f>
        <v/>
      </c>
      <c r="L946" s="7">
        <f>IF((MAX(E946,F946,G946,H946)-MIN(E946,F946,G946,H946))&gt;3,1,"")</f>
        <v/>
      </c>
      <c r="M946" s="4">
        <f>IF(COUNT(A946:D946)&gt;0,IF(COUNT(E946:H946)&gt;0,SUM(K946,L946),0),"")</f>
        <v/>
      </c>
    </row>
    <row r="947">
      <c r="A947" s="9">
        <f>IF(Data!A947&gt;0,Data!A947-4,"")</f>
        <v/>
      </c>
      <c r="B947" s="9">
        <f>IF(Data!B947&gt;0,Data!B947-4,"")</f>
        <v/>
      </c>
      <c r="C947" s="9">
        <f>IF(Data!C947&gt;0,Data!C947-4,"")</f>
        <v/>
      </c>
      <c r="D947" s="9">
        <f>IF(Data!D947&gt;0,Data!D947-4,"")</f>
        <v/>
      </c>
      <c r="E947" s="9">
        <f>IF(Data!E947&gt;0,Data!E947-4,"")</f>
        <v/>
      </c>
      <c r="F947" s="9">
        <f>IF(Data!F947&gt;0,Data!F947-4,"")</f>
        <v/>
      </c>
      <c r="G947" s="9">
        <f>IF(Data!G947&gt;0,Data!G947-4,"")</f>
        <v/>
      </c>
      <c r="H947" s="9">
        <f>IF(Data!H947&gt;0,Data!H947-4,"")</f>
        <v/>
      </c>
      <c r="K947" s="7">
        <f>IF((MAX(A947,B947,C947,D947)-MIN(A947,B947,C947,D947))&gt;3,1,"")</f>
        <v/>
      </c>
      <c r="L947" s="7">
        <f>IF((MAX(E947,F947,G947,H947)-MIN(E947,F947,G947,H947))&gt;3,1,"")</f>
        <v/>
      </c>
      <c r="M947" s="4">
        <f>IF(COUNT(A947:D947)&gt;0,IF(COUNT(E947:H947)&gt;0,SUM(K947,L947),0),"")</f>
        <v/>
      </c>
    </row>
    <row r="948">
      <c r="A948" s="9">
        <f>IF(Data!A948&gt;0,Data!A948-4,"")</f>
        <v/>
      </c>
      <c r="B948" s="9">
        <f>IF(Data!B948&gt;0,Data!B948-4,"")</f>
        <v/>
      </c>
      <c r="C948" s="9">
        <f>IF(Data!C948&gt;0,Data!C948-4,"")</f>
        <v/>
      </c>
      <c r="D948" s="9">
        <f>IF(Data!D948&gt;0,Data!D948-4,"")</f>
        <v/>
      </c>
      <c r="E948" s="9">
        <f>IF(Data!E948&gt;0,Data!E948-4,"")</f>
        <v/>
      </c>
      <c r="F948" s="9">
        <f>IF(Data!F948&gt;0,Data!F948-4,"")</f>
        <v/>
      </c>
      <c r="G948" s="9">
        <f>IF(Data!G948&gt;0,Data!G948-4,"")</f>
        <v/>
      </c>
      <c r="H948" s="9">
        <f>IF(Data!H948&gt;0,Data!H948-4,"")</f>
        <v/>
      </c>
      <c r="K948" s="7">
        <f>IF((MAX(A948,B948,C948,D948)-MIN(A948,B948,C948,D948))&gt;3,1,"")</f>
        <v/>
      </c>
      <c r="L948" s="7">
        <f>IF((MAX(E948,F948,G948,H948)-MIN(E948,F948,G948,H948))&gt;3,1,"")</f>
        <v/>
      </c>
      <c r="M948" s="4">
        <f>IF(COUNT(A948:D948)&gt;0,IF(COUNT(E948:H948)&gt;0,SUM(K948,L948),0),"")</f>
        <v/>
      </c>
    </row>
    <row r="949">
      <c r="A949" s="9">
        <f>IF(Data!A949&gt;0,Data!A949-4,"")</f>
        <v/>
      </c>
      <c r="B949" s="9">
        <f>IF(Data!B949&gt;0,Data!B949-4,"")</f>
        <v/>
      </c>
      <c r="C949" s="9">
        <f>IF(Data!C949&gt;0,Data!C949-4,"")</f>
        <v/>
      </c>
      <c r="D949" s="9">
        <f>IF(Data!D949&gt;0,Data!D949-4,"")</f>
        <v/>
      </c>
      <c r="E949" s="9">
        <f>IF(Data!E949&gt;0,Data!E949-4,"")</f>
        <v/>
      </c>
      <c r="F949" s="9">
        <f>IF(Data!F949&gt;0,Data!F949-4,"")</f>
        <v/>
      </c>
      <c r="G949" s="9">
        <f>IF(Data!G949&gt;0,Data!G949-4,"")</f>
        <v/>
      </c>
      <c r="H949" s="9">
        <f>IF(Data!H949&gt;0,Data!H949-4,"")</f>
        <v/>
      </c>
      <c r="K949" s="7">
        <f>IF((MAX(A949,B949,C949,D949)-MIN(A949,B949,C949,D949))&gt;3,1,"")</f>
        <v/>
      </c>
      <c r="L949" s="7">
        <f>IF((MAX(E949,F949,G949,H949)-MIN(E949,F949,G949,H949))&gt;3,1,"")</f>
        <v/>
      </c>
      <c r="M949" s="4">
        <f>IF(COUNT(A949:D949)&gt;0,IF(COUNT(E949:H949)&gt;0,SUM(K949,L949),0),"")</f>
        <v/>
      </c>
    </row>
    <row r="950">
      <c r="A950" s="9">
        <f>IF(Data!A950&gt;0,Data!A950-4,"")</f>
        <v/>
      </c>
      <c r="B950" s="9">
        <f>IF(Data!B950&gt;0,Data!B950-4,"")</f>
        <v/>
      </c>
      <c r="C950" s="9">
        <f>IF(Data!C950&gt;0,Data!C950-4,"")</f>
        <v/>
      </c>
      <c r="D950" s="9">
        <f>IF(Data!D950&gt;0,Data!D950-4,"")</f>
        <v/>
      </c>
      <c r="E950" s="9">
        <f>IF(Data!E950&gt;0,Data!E950-4,"")</f>
        <v/>
      </c>
      <c r="F950" s="9">
        <f>IF(Data!F950&gt;0,Data!F950-4,"")</f>
        <v/>
      </c>
      <c r="G950" s="9">
        <f>IF(Data!G950&gt;0,Data!G950-4,"")</f>
        <v/>
      </c>
      <c r="H950" s="9">
        <f>IF(Data!H950&gt;0,Data!H950-4,"")</f>
        <v/>
      </c>
      <c r="K950" s="7">
        <f>IF((MAX(A950,B950,C950,D950)-MIN(A950,B950,C950,D950))&gt;3,1,"")</f>
        <v/>
      </c>
      <c r="L950" s="7">
        <f>IF((MAX(E950,F950,G950,H950)-MIN(E950,F950,G950,H950))&gt;3,1,"")</f>
        <v/>
      </c>
      <c r="M950" s="4">
        <f>IF(COUNT(A950:D950)&gt;0,IF(COUNT(E950:H950)&gt;0,SUM(K950,L950),0),"")</f>
        <v/>
      </c>
    </row>
    <row r="951">
      <c r="A951" s="9">
        <f>IF(Data!A951&gt;0,Data!A951-4,"")</f>
        <v/>
      </c>
      <c r="B951" s="9">
        <f>IF(Data!B951&gt;0,Data!B951-4,"")</f>
        <v/>
      </c>
      <c r="C951" s="9">
        <f>IF(Data!C951&gt;0,Data!C951-4,"")</f>
        <v/>
      </c>
      <c r="D951" s="9">
        <f>IF(Data!D951&gt;0,Data!D951-4,"")</f>
        <v/>
      </c>
      <c r="E951" s="9">
        <f>IF(Data!E951&gt;0,Data!E951-4,"")</f>
        <v/>
      </c>
      <c r="F951" s="9">
        <f>IF(Data!F951&gt;0,Data!F951-4,"")</f>
        <v/>
      </c>
      <c r="G951" s="9">
        <f>IF(Data!G951&gt;0,Data!G951-4,"")</f>
        <v/>
      </c>
      <c r="H951" s="9">
        <f>IF(Data!H951&gt;0,Data!H951-4,"")</f>
        <v/>
      </c>
      <c r="K951" s="7">
        <f>IF((MAX(A951,B951,C951,D951)-MIN(A951,B951,C951,D951))&gt;3,1,"")</f>
        <v/>
      </c>
      <c r="L951" s="7">
        <f>IF((MAX(E951,F951,G951,H951)-MIN(E951,F951,G951,H951))&gt;3,1,"")</f>
        <v/>
      </c>
      <c r="M951" s="4">
        <f>IF(COUNT(A951:D951)&gt;0,IF(COUNT(E951:H951)&gt;0,SUM(K951,L951),0),"")</f>
        <v/>
      </c>
    </row>
    <row r="952">
      <c r="A952" s="9">
        <f>IF(Data!A952&gt;0,Data!A952-4,"")</f>
        <v/>
      </c>
      <c r="B952" s="9">
        <f>IF(Data!B952&gt;0,Data!B952-4,"")</f>
        <v/>
      </c>
      <c r="C952" s="9">
        <f>IF(Data!C952&gt;0,Data!C952-4,"")</f>
        <v/>
      </c>
      <c r="D952" s="9">
        <f>IF(Data!D952&gt;0,Data!D952-4,"")</f>
        <v/>
      </c>
      <c r="E952" s="9">
        <f>IF(Data!E952&gt;0,Data!E952-4,"")</f>
        <v/>
      </c>
      <c r="F952" s="9">
        <f>IF(Data!F952&gt;0,Data!F952-4,"")</f>
        <v/>
      </c>
      <c r="G952" s="9">
        <f>IF(Data!G952&gt;0,Data!G952-4,"")</f>
        <v/>
      </c>
      <c r="H952" s="9">
        <f>IF(Data!H952&gt;0,Data!H952-4,"")</f>
        <v/>
      </c>
      <c r="K952" s="7">
        <f>IF((MAX(A952,B952,C952,D952)-MIN(A952,B952,C952,D952))&gt;3,1,"")</f>
        <v/>
      </c>
      <c r="L952" s="7">
        <f>IF((MAX(E952,F952,G952,H952)-MIN(E952,F952,G952,H952))&gt;3,1,"")</f>
        <v/>
      </c>
      <c r="M952" s="4">
        <f>IF(COUNT(A952:D952)&gt;0,IF(COUNT(E952:H952)&gt;0,SUM(K952,L952),0),"")</f>
        <v/>
      </c>
    </row>
    <row r="953">
      <c r="A953" s="9">
        <f>IF(Data!A953&gt;0,Data!A953-4,"")</f>
        <v/>
      </c>
      <c r="B953" s="9">
        <f>IF(Data!B953&gt;0,Data!B953-4,"")</f>
        <v/>
      </c>
      <c r="C953" s="9">
        <f>IF(Data!C953&gt;0,Data!C953-4,"")</f>
        <v/>
      </c>
      <c r="D953" s="9">
        <f>IF(Data!D953&gt;0,Data!D953-4,"")</f>
        <v/>
      </c>
      <c r="E953" s="9">
        <f>IF(Data!E953&gt;0,Data!E953-4,"")</f>
        <v/>
      </c>
      <c r="F953" s="9">
        <f>IF(Data!F953&gt;0,Data!F953-4,"")</f>
        <v/>
      </c>
      <c r="G953" s="9">
        <f>IF(Data!G953&gt;0,Data!G953-4,"")</f>
        <v/>
      </c>
      <c r="H953" s="9">
        <f>IF(Data!H953&gt;0,Data!H953-4,"")</f>
        <v/>
      </c>
      <c r="K953" s="7">
        <f>IF((MAX(A953,B953,C953,D953)-MIN(A953,B953,C953,D953))&gt;3,1,"")</f>
        <v/>
      </c>
      <c r="L953" s="7">
        <f>IF((MAX(E953,F953,G953,H953)-MIN(E953,F953,G953,H953))&gt;3,1,"")</f>
        <v/>
      </c>
      <c r="M953" s="4">
        <f>IF(COUNT(A953:D953)&gt;0,IF(COUNT(E953:H953)&gt;0,SUM(K953,L953),0),"")</f>
        <v/>
      </c>
    </row>
    <row r="954">
      <c r="A954" s="9">
        <f>IF(Data!A954&gt;0,Data!A954-4,"")</f>
        <v/>
      </c>
      <c r="B954" s="9">
        <f>IF(Data!B954&gt;0,Data!B954-4,"")</f>
        <v/>
      </c>
      <c r="C954" s="9">
        <f>IF(Data!C954&gt;0,Data!C954-4,"")</f>
        <v/>
      </c>
      <c r="D954" s="9">
        <f>IF(Data!D954&gt;0,Data!D954-4,"")</f>
        <v/>
      </c>
      <c r="E954" s="9">
        <f>IF(Data!E954&gt;0,Data!E954-4,"")</f>
        <v/>
      </c>
      <c r="F954" s="9">
        <f>IF(Data!F954&gt;0,Data!F954-4,"")</f>
        <v/>
      </c>
      <c r="G954" s="9">
        <f>IF(Data!G954&gt;0,Data!G954-4,"")</f>
        <v/>
      </c>
      <c r="H954" s="9">
        <f>IF(Data!H954&gt;0,Data!H954-4,"")</f>
        <v/>
      </c>
      <c r="K954" s="7">
        <f>IF((MAX(A954,B954,C954,D954)-MIN(A954,B954,C954,D954))&gt;3,1,"")</f>
        <v/>
      </c>
      <c r="L954" s="7">
        <f>IF((MAX(E954,F954,G954,H954)-MIN(E954,F954,G954,H954))&gt;3,1,"")</f>
        <v/>
      </c>
      <c r="M954" s="4">
        <f>IF(COUNT(A954:D954)&gt;0,IF(COUNT(E954:H954)&gt;0,SUM(K954,L954),0),"")</f>
        <v/>
      </c>
    </row>
    <row r="955">
      <c r="A955" s="9">
        <f>IF(Data!A955&gt;0,Data!A955-4,"")</f>
        <v/>
      </c>
      <c r="B955" s="9">
        <f>IF(Data!B955&gt;0,Data!B955-4,"")</f>
        <v/>
      </c>
      <c r="C955" s="9">
        <f>IF(Data!C955&gt;0,Data!C955-4,"")</f>
        <v/>
      </c>
      <c r="D955" s="9">
        <f>IF(Data!D955&gt;0,Data!D955-4,"")</f>
        <v/>
      </c>
      <c r="E955" s="9">
        <f>IF(Data!E955&gt;0,Data!E955-4,"")</f>
        <v/>
      </c>
      <c r="F955" s="9">
        <f>IF(Data!F955&gt;0,Data!F955-4,"")</f>
        <v/>
      </c>
      <c r="G955" s="9">
        <f>IF(Data!G955&gt;0,Data!G955-4,"")</f>
        <v/>
      </c>
      <c r="H955" s="9">
        <f>IF(Data!H955&gt;0,Data!H955-4,"")</f>
        <v/>
      </c>
      <c r="K955" s="7">
        <f>IF((MAX(A955,B955,C955,D955)-MIN(A955,B955,C955,D955))&gt;3,1,"")</f>
        <v/>
      </c>
      <c r="L955" s="7">
        <f>IF((MAX(E955,F955,G955,H955)-MIN(E955,F955,G955,H955))&gt;3,1,"")</f>
        <v/>
      </c>
      <c r="M955" s="4">
        <f>IF(COUNT(A955:D955)&gt;0,IF(COUNT(E955:H955)&gt;0,SUM(K955,L955),0),"")</f>
        <v/>
      </c>
    </row>
    <row r="956">
      <c r="A956" s="9">
        <f>IF(Data!A956&gt;0,Data!A956-4,"")</f>
        <v/>
      </c>
      <c r="B956" s="9">
        <f>IF(Data!B956&gt;0,Data!B956-4,"")</f>
        <v/>
      </c>
      <c r="C956" s="9">
        <f>IF(Data!C956&gt;0,Data!C956-4,"")</f>
        <v/>
      </c>
      <c r="D956" s="9">
        <f>IF(Data!D956&gt;0,Data!D956-4,"")</f>
        <v/>
      </c>
      <c r="E956" s="9">
        <f>IF(Data!E956&gt;0,Data!E956-4,"")</f>
        <v/>
      </c>
      <c r="F956" s="9">
        <f>IF(Data!F956&gt;0,Data!F956-4,"")</f>
        <v/>
      </c>
      <c r="G956" s="9">
        <f>IF(Data!G956&gt;0,Data!G956-4,"")</f>
        <v/>
      </c>
      <c r="H956" s="9">
        <f>IF(Data!H956&gt;0,Data!H956-4,"")</f>
        <v/>
      </c>
      <c r="K956" s="7">
        <f>IF((MAX(A956,B956,C956,D956)-MIN(A956,B956,C956,D956))&gt;3,1,"")</f>
        <v/>
      </c>
      <c r="L956" s="7">
        <f>IF((MAX(E956,F956,G956,H956)-MIN(E956,F956,G956,H956))&gt;3,1,"")</f>
        <v/>
      </c>
      <c r="M956" s="4">
        <f>IF(COUNT(A956:D956)&gt;0,IF(COUNT(E956:H956)&gt;0,SUM(K956,L956),0),"")</f>
        <v/>
      </c>
    </row>
    <row r="957">
      <c r="A957" s="9">
        <f>IF(Data!A957&gt;0,Data!A957-4,"")</f>
        <v/>
      </c>
      <c r="B957" s="9">
        <f>IF(Data!B957&gt;0,Data!B957-4,"")</f>
        <v/>
      </c>
      <c r="C957" s="9">
        <f>IF(Data!C957&gt;0,Data!C957-4,"")</f>
        <v/>
      </c>
      <c r="D957" s="9">
        <f>IF(Data!D957&gt;0,Data!D957-4,"")</f>
        <v/>
      </c>
      <c r="E957" s="9">
        <f>IF(Data!E957&gt;0,Data!E957-4,"")</f>
        <v/>
      </c>
      <c r="F957" s="9">
        <f>IF(Data!F957&gt;0,Data!F957-4,"")</f>
        <v/>
      </c>
      <c r="G957" s="9">
        <f>IF(Data!G957&gt;0,Data!G957-4,"")</f>
        <v/>
      </c>
      <c r="H957" s="9">
        <f>IF(Data!H957&gt;0,Data!H957-4,"")</f>
        <v/>
      </c>
      <c r="K957" s="7">
        <f>IF((MAX(A957,B957,C957,D957)-MIN(A957,B957,C957,D957))&gt;3,1,"")</f>
        <v/>
      </c>
      <c r="L957" s="7">
        <f>IF((MAX(E957,F957,G957,H957)-MIN(E957,F957,G957,H957))&gt;3,1,"")</f>
        <v/>
      </c>
      <c r="M957" s="4">
        <f>IF(COUNT(A957:D957)&gt;0,IF(COUNT(E957:H957)&gt;0,SUM(K957,L957),0),"")</f>
        <v/>
      </c>
    </row>
    <row r="958">
      <c r="A958" s="9">
        <f>IF(Data!A958&gt;0,Data!A958-4,"")</f>
        <v/>
      </c>
      <c r="B958" s="9">
        <f>IF(Data!B958&gt;0,Data!B958-4,"")</f>
        <v/>
      </c>
      <c r="C958" s="9">
        <f>IF(Data!C958&gt;0,Data!C958-4,"")</f>
        <v/>
      </c>
      <c r="D958" s="9">
        <f>IF(Data!D958&gt;0,Data!D958-4,"")</f>
        <v/>
      </c>
      <c r="E958" s="9">
        <f>IF(Data!E958&gt;0,Data!E958-4,"")</f>
        <v/>
      </c>
      <c r="F958" s="9">
        <f>IF(Data!F958&gt;0,Data!F958-4,"")</f>
        <v/>
      </c>
      <c r="G958" s="9">
        <f>IF(Data!G958&gt;0,Data!G958-4,"")</f>
        <v/>
      </c>
      <c r="H958" s="9">
        <f>IF(Data!H958&gt;0,Data!H958-4,"")</f>
        <v/>
      </c>
      <c r="K958" s="7">
        <f>IF((MAX(A958,B958,C958,D958)-MIN(A958,B958,C958,D958))&gt;3,1,"")</f>
        <v/>
      </c>
      <c r="L958" s="7">
        <f>IF((MAX(E958,F958,G958,H958)-MIN(E958,F958,G958,H958))&gt;3,1,"")</f>
        <v/>
      </c>
      <c r="M958" s="4">
        <f>IF(COUNT(A958:D958)&gt;0,IF(COUNT(E958:H958)&gt;0,SUM(K958,L958),0),"")</f>
        <v/>
      </c>
    </row>
    <row r="959">
      <c r="A959" s="9">
        <f>IF(Data!A959&gt;0,Data!A959-4,"")</f>
        <v/>
      </c>
      <c r="B959" s="9">
        <f>IF(Data!B959&gt;0,Data!B959-4,"")</f>
        <v/>
      </c>
      <c r="C959" s="9">
        <f>IF(Data!C959&gt;0,Data!C959-4,"")</f>
        <v/>
      </c>
      <c r="D959" s="9">
        <f>IF(Data!D959&gt;0,Data!D959-4,"")</f>
        <v/>
      </c>
      <c r="E959" s="9">
        <f>IF(Data!E959&gt;0,Data!E959-4,"")</f>
        <v/>
      </c>
      <c r="F959" s="9">
        <f>IF(Data!F959&gt;0,Data!F959-4,"")</f>
        <v/>
      </c>
      <c r="G959" s="9">
        <f>IF(Data!G959&gt;0,Data!G959-4,"")</f>
        <v/>
      </c>
      <c r="H959" s="9">
        <f>IF(Data!H959&gt;0,Data!H959-4,"")</f>
        <v/>
      </c>
      <c r="K959" s="7">
        <f>IF((MAX(A959,B959,C959,D959)-MIN(A959,B959,C959,D959))&gt;3,1,"")</f>
        <v/>
      </c>
      <c r="L959" s="7">
        <f>IF((MAX(E959,F959,G959,H959)-MIN(E959,F959,G959,H959))&gt;3,1,"")</f>
        <v/>
      </c>
      <c r="M959" s="4">
        <f>IF(COUNT(A959:D959)&gt;0,IF(COUNT(E959:H959)&gt;0,SUM(K959,L959),0),"")</f>
        <v/>
      </c>
    </row>
    <row r="960">
      <c r="A960" s="9">
        <f>IF(Data!A960&gt;0,Data!A960-4,"")</f>
        <v/>
      </c>
      <c r="B960" s="9">
        <f>IF(Data!B960&gt;0,Data!B960-4,"")</f>
        <v/>
      </c>
      <c r="C960" s="9">
        <f>IF(Data!C960&gt;0,Data!C960-4,"")</f>
        <v/>
      </c>
      <c r="D960" s="9">
        <f>IF(Data!D960&gt;0,Data!D960-4,"")</f>
        <v/>
      </c>
      <c r="E960" s="9">
        <f>IF(Data!E960&gt;0,Data!E960-4,"")</f>
        <v/>
      </c>
      <c r="F960" s="9">
        <f>IF(Data!F960&gt;0,Data!F960-4,"")</f>
        <v/>
      </c>
      <c r="G960" s="9">
        <f>IF(Data!G960&gt;0,Data!G960-4,"")</f>
        <v/>
      </c>
      <c r="H960" s="9">
        <f>IF(Data!H960&gt;0,Data!H960-4,"")</f>
        <v/>
      </c>
      <c r="K960" s="7">
        <f>IF((MAX(A960,B960,C960,D960)-MIN(A960,B960,C960,D960))&gt;3,1,"")</f>
        <v/>
      </c>
      <c r="L960" s="7">
        <f>IF((MAX(E960,F960,G960,H960)-MIN(E960,F960,G960,H960))&gt;3,1,"")</f>
        <v/>
      </c>
      <c r="M960" s="4">
        <f>IF(COUNT(A960:D960)&gt;0,IF(COUNT(E960:H960)&gt;0,SUM(K960,L960),0),"")</f>
        <v/>
      </c>
    </row>
    <row r="961">
      <c r="A961" s="9">
        <f>IF(Data!A961&gt;0,Data!A961-4,"")</f>
        <v/>
      </c>
      <c r="B961" s="9">
        <f>IF(Data!B961&gt;0,Data!B961-4,"")</f>
        <v/>
      </c>
      <c r="C961" s="9">
        <f>IF(Data!C961&gt;0,Data!C961-4,"")</f>
        <v/>
      </c>
      <c r="D961" s="9">
        <f>IF(Data!D961&gt;0,Data!D961-4,"")</f>
        <v/>
      </c>
      <c r="E961" s="9">
        <f>IF(Data!E961&gt;0,Data!E961-4,"")</f>
        <v/>
      </c>
      <c r="F961" s="9">
        <f>IF(Data!F961&gt;0,Data!F961-4,"")</f>
        <v/>
      </c>
      <c r="G961" s="9">
        <f>IF(Data!G961&gt;0,Data!G961-4,"")</f>
        <v/>
      </c>
      <c r="H961" s="9">
        <f>IF(Data!H961&gt;0,Data!H961-4,"")</f>
        <v/>
      </c>
      <c r="K961" s="7">
        <f>IF((MAX(A961,B961,C961,D961)-MIN(A961,B961,C961,D961))&gt;3,1,"")</f>
        <v/>
      </c>
      <c r="L961" s="7">
        <f>IF((MAX(E961,F961,G961,H961)-MIN(E961,F961,G961,H961))&gt;3,1,"")</f>
        <v/>
      </c>
      <c r="M961" s="4">
        <f>IF(COUNT(A961:D961)&gt;0,IF(COUNT(E961:H961)&gt;0,SUM(K961,L961),0),"")</f>
        <v/>
      </c>
    </row>
    <row r="962">
      <c r="A962" s="9">
        <f>IF(Data!A962&gt;0,Data!A962-4,"")</f>
        <v/>
      </c>
      <c r="B962" s="9">
        <f>IF(Data!B962&gt;0,Data!B962-4,"")</f>
        <v/>
      </c>
      <c r="C962" s="9">
        <f>IF(Data!C962&gt;0,Data!C962-4,"")</f>
        <v/>
      </c>
      <c r="D962" s="9">
        <f>IF(Data!D962&gt;0,Data!D962-4,"")</f>
        <v/>
      </c>
      <c r="E962" s="9">
        <f>IF(Data!E962&gt;0,Data!E962-4,"")</f>
        <v/>
      </c>
      <c r="F962" s="9">
        <f>IF(Data!F962&gt;0,Data!F962-4,"")</f>
        <v/>
      </c>
      <c r="G962" s="9">
        <f>IF(Data!G962&gt;0,Data!G962-4,"")</f>
        <v/>
      </c>
      <c r="H962" s="9">
        <f>IF(Data!H962&gt;0,Data!H962-4,"")</f>
        <v/>
      </c>
      <c r="K962" s="7">
        <f>IF((MAX(A962,B962,C962,D962)-MIN(A962,B962,C962,D962))&gt;3,1,"")</f>
        <v/>
      </c>
      <c r="L962" s="7">
        <f>IF((MAX(E962,F962,G962,H962)-MIN(E962,F962,G962,H962))&gt;3,1,"")</f>
        <v/>
      </c>
      <c r="M962" s="4">
        <f>IF(COUNT(A962:D962)&gt;0,IF(COUNT(E962:H962)&gt;0,SUM(K962,L962),0),"")</f>
        <v/>
      </c>
    </row>
    <row r="963">
      <c r="A963" s="9">
        <f>IF(Data!A963&gt;0,Data!A963-4,"")</f>
        <v/>
      </c>
      <c r="B963" s="9">
        <f>IF(Data!B963&gt;0,Data!B963-4,"")</f>
        <v/>
      </c>
      <c r="C963" s="9">
        <f>IF(Data!C963&gt;0,Data!C963-4,"")</f>
        <v/>
      </c>
      <c r="D963" s="9">
        <f>IF(Data!D963&gt;0,Data!D963-4,"")</f>
        <v/>
      </c>
      <c r="E963" s="9">
        <f>IF(Data!E963&gt;0,Data!E963-4,"")</f>
        <v/>
      </c>
      <c r="F963" s="9">
        <f>IF(Data!F963&gt;0,Data!F963-4,"")</f>
        <v/>
      </c>
      <c r="G963" s="9">
        <f>IF(Data!G963&gt;0,Data!G963-4,"")</f>
        <v/>
      </c>
      <c r="H963" s="9">
        <f>IF(Data!H963&gt;0,Data!H963-4,"")</f>
        <v/>
      </c>
      <c r="K963" s="7">
        <f>IF((MAX(A963,B963,C963,D963)-MIN(A963,B963,C963,D963))&gt;3,1,"")</f>
        <v/>
      </c>
      <c r="L963" s="7">
        <f>IF((MAX(E963,F963,G963,H963)-MIN(E963,F963,G963,H963))&gt;3,1,"")</f>
        <v/>
      </c>
      <c r="M963" s="4">
        <f>IF(COUNT(A963:D963)&gt;0,IF(COUNT(E963:H963)&gt;0,SUM(K963,L963),0),"")</f>
        <v/>
      </c>
    </row>
    <row r="964">
      <c r="A964" s="9">
        <f>IF(Data!A964&gt;0,Data!A964-4,"")</f>
        <v/>
      </c>
      <c r="B964" s="9">
        <f>IF(Data!B964&gt;0,Data!B964-4,"")</f>
        <v/>
      </c>
      <c r="C964" s="9">
        <f>IF(Data!C964&gt;0,Data!C964-4,"")</f>
        <v/>
      </c>
      <c r="D964" s="9">
        <f>IF(Data!D964&gt;0,Data!D964-4,"")</f>
        <v/>
      </c>
      <c r="E964" s="9">
        <f>IF(Data!E964&gt;0,Data!E964-4,"")</f>
        <v/>
      </c>
      <c r="F964" s="9">
        <f>IF(Data!F964&gt;0,Data!F964-4,"")</f>
        <v/>
      </c>
      <c r="G964" s="9">
        <f>IF(Data!G964&gt;0,Data!G964-4,"")</f>
        <v/>
      </c>
      <c r="H964" s="9">
        <f>IF(Data!H964&gt;0,Data!H964-4,"")</f>
        <v/>
      </c>
      <c r="K964" s="7">
        <f>IF((MAX(A964,B964,C964,D964)-MIN(A964,B964,C964,D964))&gt;3,1,"")</f>
        <v/>
      </c>
      <c r="L964" s="7">
        <f>IF((MAX(E964,F964,G964,H964)-MIN(E964,F964,G964,H964))&gt;3,1,"")</f>
        <v/>
      </c>
      <c r="M964" s="4">
        <f>IF(COUNT(A964:D964)&gt;0,IF(COUNT(E964:H964)&gt;0,SUM(K964,L964),0),"")</f>
        <v/>
      </c>
    </row>
    <row r="965">
      <c r="A965" s="9">
        <f>IF(Data!A965&gt;0,Data!A965-4,"")</f>
        <v/>
      </c>
      <c r="B965" s="9">
        <f>IF(Data!B965&gt;0,Data!B965-4,"")</f>
        <v/>
      </c>
      <c r="C965" s="9">
        <f>IF(Data!C965&gt;0,Data!C965-4,"")</f>
        <v/>
      </c>
      <c r="D965" s="9">
        <f>IF(Data!D965&gt;0,Data!D965-4,"")</f>
        <v/>
      </c>
      <c r="E965" s="9">
        <f>IF(Data!E965&gt;0,Data!E965-4,"")</f>
        <v/>
      </c>
      <c r="F965" s="9">
        <f>IF(Data!F965&gt;0,Data!F965-4,"")</f>
        <v/>
      </c>
      <c r="G965" s="9">
        <f>IF(Data!G965&gt;0,Data!G965-4,"")</f>
        <v/>
      </c>
      <c r="H965" s="9">
        <f>IF(Data!H965&gt;0,Data!H965-4,"")</f>
        <v/>
      </c>
      <c r="K965" s="7">
        <f>IF((MAX(A965,B965,C965,D965)-MIN(A965,B965,C965,D965))&gt;3,1,"")</f>
        <v/>
      </c>
      <c r="L965" s="7">
        <f>IF((MAX(E965,F965,G965,H965)-MIN(E965,F965,G965,H965))&gt;3,1,"")</f>
        <v/>
      </c>
      <c r="M965" s="4">
        <f>IF(COUNT(A965:D965)&gt;0,IF(COUNT(E965:H965)&gt;0,SUM(K965,L965),0),"")</f>
        <v/>
      </c>
    </row>
    <row r="966">
      <c r="A966" s="9">
        <f>IF(Data!A966&gt;0,Data!A966-4,"")</f>
        <v/>
      </c>
      <c r="B966" s="9">
        <f>IF(Data!B966&gt;0,Data!B966-4,"")</f>
        <v/>
      </c>
      <c r="C966" s="9">
        <f>IF(Data!C966&gt;0,Data!C966-4,"")</f>
        <v/>
      </c>
      <c r="D966" s="9">
        <f>IF(Data!D966&gt;0,Data!D966-4,"")</f>
        <v/>
      </c>
      <c r="E966" s="9">
        <f>IF(Data!E966&gt;0,Data!E966-4,"")</f>
        <v/>
      </c>
      <c r="F966" s="9">
        <f>IF(Data!F966&gt;0,Data!F966-4,"")</f>
        <v/>
      </c>
      <c r="G966" s="9">
        <f>IF(Data!G966&gt;0,Data!G966-4,"")</f>
        <v/>
      </c>
      <c r="H966" s="9">
        <f>IF(Data!H966&gt;0,Data!H966-4,"")</f>
        <v/>
      </c>
      <c r="K966" s="7">
        <f>IF((MAX(A966,B966,C966,D966)-MIN(A966,B966,C966,D966))&gt;3,1,"")</f>
        <v/>
      </c>
      <c r="L966" s="7">
        <f>IF((MAX(E966,F966,G966,H966)-MIN(E966,F966,G966,H966))&gt;3,1,"")</f>
        <v/>
      </c>
      <c r="M966" s="4">
        <f>IF(COUNT(A966:D966)&gt;0,IF(COUNT(E966:H966)&gt;0,SUM(K966,L966),0),"")</f>
        <v/>
      </c>
    </row>
    <row r="967">
      <c r="A967" s="9">
        <f>IF(Data!A967&gt;0,Data!A967-4,"")</f>
        <v/>
      </c>
      <c r="B967" s="9">
        <f>IF(Data!B967&gt;0,Data!B967-4,"")</f>
        <v/>
      </c>
      <c r="C967" s="9">
        <f>IF(Data!C967&gt;0,Data!C967-4,"")</f>
        <v/>
      </c>
      <c r="D967" s="9">
        <f>IF(Data!D967&gt;0,Data!D967-4,"")</f>
        <v/>
      </c>
      <c r="E967" s="9">
        <f>IF(Data!E967&gt;0,Data!E967-4,"")</f>
        <v/>
      </c>
      <c r="F967" s="9">
        <f>IF(Data!F967&gt;0,Data!F967-4,"")</f>
        <v/>
      </c>
      <c r="G967" s="9">
        <f>IF(Data!G967&gt;0,Data!G967-4,"")</f>
        <v/>
      </c>
      <c r="H967" s="9">
        <f>IF(Data!H967&gt;0,Data!H967-4,"")</f>
        <v/>
      </c>
      <c r="K967" s="7">
        <f>IF((MAX(A967,B967,C967,D967)-MIN(A967,B967,C967,D967))&gt;3,1,"")</f>
        <v/>
      </c>
      <c r="L967" s="7">
        <f>IF((MAX(E967,F967,G967,H967)-MIN(E967,F967,G967,H967))&gt;3,1,"")</f>
        <v/>
      </c>
      <c r="M967" s="4">
        <f>IF(COUNT(A967:D967)&gt;0,IF(COUNT(E967:H967)&gt;0,SUM(K967,L967),0),"")</f>
        <v/>
      </c>
    </row>
    <row r="968">
      <c r="A968" s="9">
        <f>IF(Data!A968&gt;0,Data!A968-4,"")</f>
        <v/>
      </c>
      <c r="B968" s="9">
        <f>IF(Data!B968&gt;0,Data!B968-4,"")</f>
        <v/>
      </c>
      <c r="C968" s="9">
        <f>IF(Data!C968&gt;0,Data!C968-4,"")</f>
        <v/>
      </c>
      <c r="D968" s="9">
        <f>IF(Data!D968&gt;0,Data!D968-4,"")</f>
        <v/>
      </c>
      <c r="E968" s="9">
        <f>IF(Data!E968&gt;0,Data!E968-4,"")</f>
        <v/>
      </c>
      <c r="F968" s="9">
        <f>IF(Data!F968&gt;0,Data!F968-4,"")</f>
        <v/>
      </c>
      <c r="G968" s="9">
        <f>IF(Data!G968&gt;0,Data!G968-4,"")</f>
        <v/>
      </c>
      <c r="H968" s="9">
        <f>IF(Data!H968&gt;0,Data!H968-4,"")</f>
        <v/>
      </c>
      <c r="K968" s="7">
        <f>IF((MAX(A968,B968,C968,D968)-MIN(A968,B968,C968,D968))&gt;3,1,"")</f>
        <v/>
      </c>
      <c r="L968" s="7">
        <f>IF((MAX(E968,F968,G968,H968)-MIN(E968,F968,G968,H968))&gt;3,1,"")</f>
        <v/>
      </c>
      <c r="M968" s="4">
        <f>IF(COUNT(A968:D968)&gt;0,IF(COUNT(E968:H968)&gt;0,SUM(K968,L968),0),"")</f>
        <v/>
      </c>
    </row>
    <row r="969">
      <c r="A969" s="9">
        <f>IF(Data!A969&gt;0,Data!A969-4,"")</f>
        <v/>
      </c>
      <c r="B969" s="9">
        <f>IF(Data!B969&gt;0,Data!B969-4,"")</f>
        <v/>
      </c>
      <c r="C969" s="9">
        <f>IF(Data!C969&gt;0,Data!C969-4,"")</f>
        <v/>
      </c>
      <c r="D969" s="9">
        <f>IF(Data!D969&gt;0,Data!D969-4,"")</f>
        <v/>
      </c>
      <c r="E969" s="9">
        <f>IF(Data!E969&gt;0,Data!E969-4,"")</f>
        <v/>
      </c>
      <c r="F969" s="9">
        <f>IF(Data!F969&gt;0,Data!F969-4,"")</f>
        <v/>
      </c>
      <c r="G969" s="9">
        <f>IF(Data!G969&gt;0,Data!G969-4,"")</f>
        <v/>
      </c>
      <c r="H969" s="9">
        <f>IF(Data!H969&gt;0,Data!H969-4,"")</f>
        <v/>
      </c>
      <c r="K969" s="7">
        <f>IF((MAX(A969,B969,C969,D969)-MIN(A969,B969,C969,D969))&gt;3,1,"")</f>
        <v/>
      </c>
      <c r="L969" s="7">
        <f>IF((MAX(E969,F969,G969,H969)-MIN(E969,F969,G969,H969))&gt;3,1,"")</f>
        <v/>
      </c>
      <c r="M969" s="4">
        <f>IF(COUNT(A969:D969)&gt;0,IF(COUNT(E969:H969)&gt;0,SUM(K969,L969),0),"")</f>
        <v/>
      </c>
    </row>
    <row r="970">
      <c r="A970" s="9">
        <f>IF(Data!A970&gt;0,Data!A970-4,"")</f>
        <v/>
      </c>
      <c r="B970" s="9">
        <f>IF(Data!B970&gt;0,Data!B970-4,"")</f>
        <v/>
      </c>
      <c r="C970" s="9">
        <f>IF(Data!C970&gt;0,Data!C970-4,"")</f>
        <v/>
      </c>
      <c r="D970" s="9">
        <f>IF(Data!D970&gt;0,Data!D970-4,"")</f>
        <v/>
      </c>
      <c r="E970" s="9">
        <f>IF(Data!E970&gt;0,Data!E970-4,"")</f>
        <v/>
      </c>
      <c r="F970" s="9">
        <f>IF(Data!F970&gt;0,Data!F970-4,"")</f>
        <v/>
      </c>
      <c r="G970" s="9">
        <f>IF(Data!G970&gt;0,Data!G970-4,"")</f>
        <v/>
      </c>
      <c r="H970" s="9">
        <f>IF(Data!H970&gt;0,Data!H970-4,"")</f>
        <v/>
      </c>
      <c r="K970" s="7">
        <f>IF((MAX(A970,B970,C970,D970)-MIN(A970,B970,C970,D970))&gt;3,1,"")</f>
        <v/>
      </c>
      <c r="L970" s="7">
        <f>IF((MAX(E970,F970,G970,H970)-MIN(E970,F970,G970,H970))&gt;3,1,"")</f>
        <v/>
      </c>
      <c r="M970" s="4">
        <f>IF(COUNT(A970:D970)&gt;0,IF(COUNT(E970:H970)&gt;0,SUM(K970,L970),0),"")</f>
        <v/>
      </c>
    </row>
    <row r="971">
      <c r="A971" s="9">
        <f>IF(Data!A971&gt;0,Data!A971-4,"")</f>
        <v/>
      </c>
      <c r="B971" s="9">
        <f>IF(Data!B971&gt;0,Data!B971-4,"")</f>
        <v/>
      </c>
      <c r="C971" s="9">
        <f>IF(Data!C971&gt;0,Data!C971-4,"")</f>
        <v/>
      </c>
      <c r="D971" s="9">
        <f>IF(Data!D971&gt;0,Data!D971-4,"")</f>
        <v/>
      </c>
      <c r="E971" s="9">
        <f>IF(Data!E971&gt;0,Data!E971-4,"")</f>
        <v/>
      </c>
      <c r="F971" s="9">
        <f>IF(Data!F971&gt;0,Data!F971-4,"")</f>
        <v/>
      </c>
      <c r="G971" s="9">
        <f>IF(Data!G971&gt;0,Data!G971-4,"")</f>
        <v/>
      </c>
      <c r="H971" s="9">
        <f>IF(Data!H971&gt;0,Data!H971-4,"")</f>
        <v/>
      </c>
      <c r="K971" s="7">
        <f>IF((MAX(A971,B971,C971,D971)-MIN(A971,B971,C971,D971))&gt;3,1,"")</f>
        <v/>
      </c>
      <c r="L971" s="7">
        <f>IF((MAX(E971,F971,G971,H971)-MIN(E971,F971,G971,H971))&gt;3,1,"")</f>
        <v/>
      </c>
      <c r="M971" s="4">
        <f>IF(COUNT(A971:D971)&gt;0,IF(COUNT(E971:H971)&gt;0,SUM(K971,L971),0),"")</f>
        <v/>
      </c>
    </row>
    <row r="972">
      <c r="A972" s="9">
        <f>IF(Data!A972&gt;0,Data!A972-4,"")</f>
        <v/>
      </c>
      <c r="B972" s="9">
        <f>IF(Data!B972&gt;0,Data!B972-4,"")</f>
        <v/>
      </c>
      <c r="C972" s="9">
        <f>IF(Data!C972&gt;0,Data!C972-4,"")</f>
        <v/>
      </c>
      <c r="D972" s="9">
        <f>IF(Data!D972&gt;0,Data!D972-4,"")</f>
        <v/>
      </c>
      <c r="E972" s="9">
        <f>IF(Data!E972&gt;0,Data!E972-4,"")</f>
        <v/>
      </c>
      <c r="F972" s="9">
        <f>IF(Data!F972&gt;0,Data!F972-4,"")</f>
        <v/>
      </c>
      <c r="G972" s="9">
        <f>IF(Data!G972&gt;0,Data!G972-4,"")</f>
        <v/>
      </c>
      <c r="H972" s="9">
        <f>IF(Data!H972&gt;0,Data!H972-4,"")</f>
        <v/>
      </c>
      <c r="K972" s="7">
        <f>IF((MAX(A972,B972,C972,D972)-MIN(A972,B972,C972,D972))&gt;3,1,"")</f>
        <v/>
      </c>
      <c r="L972" s="7">
        <f>IF((MAX(E972,F972,G972,H972)-MIN(E972,F972,G972,H972))&gt;3,1,"")</f>
        <v/>
      </c>
      <c r="M972" s="4">
        <f>IF(COUNT(A972:D972)&gt;0,IF(COUNT(E972:H972)&gt;0,SUM(K972,L972),0),"")</f>
        <v/>
      </c>
    </row>
    <row r="973">
      <c r="A973" s="9">
        <f>IF(Data!A973&gt;0,Data!A973-4,"")</f>
        <v/>
      </c>
      <c r="B973" s="9">
        <f>IF(Data!B973&gt;0,Data!B973-4,"")</f>
        <v/>
      </c>
      <c r="C973" s="9">
        <f>IF(Data!C973&gt;0,Data!C973-4,"")</f>
        <v/>
      </c>
      <c r="D973" s="9">
        <f>IF(Data!D973&gt;0,Data!D973-4,"")</f>
        <v/>
      </c>
      <c r="E973" s="9">
        <f>IF(Data!E973&gt;0,Data!E973-4,"")</f>
        <v/>
      </c>
      <c r="F973" s="9">
        <f>IF(Data!F973&gt;0,Data!F973-4,"")</f>
        <v/>
      </c>
      <c r="G973" s="9">
        <f>IF(Data!G973&gt;0,Data!G973-4,"")</f>
        <v/>
      </c>
      <c r="H973" s="9">
        <f>IF(Data!H973&gt;0,Data!H973-4,"")</f>
        <v/>
      </c>
      <c r="K973" s="7">
        <f>IF((MAX(A973,B973,C973,D973)-MIN(A973,B973,C973,D973))&gt;3,1,"")</f>
        <v/>
      </c>
      <c r="L973" s="7">
        <f>IF((MAX(E973,F973,G973,H973)-MIN(E973,F973,G973,H973))&gt;3,1,"")</f>
        <v/>
      </c>
      <c r="M973" s="4">
        <f>IF(COUNT(A973:D973)&gt;0,IF(COUNT(E973:H973)&gt;0,SUM(K973,L973),0),"")</f>
        <v/>
      </c>
    </row>
    <row r="974">
      <c r="A974" s="9">
        <f>IF(Data!A974&gt;0,Data!A974-4,"")</f>
        <v/>
      </c>
      <c r="B974" s="9">
        <f>IF(Data!B974&gt;0,Data!B974-4,"")</f>
        <v/>
      </c>
      <c r="C974" s="9">
        <f>IF(Data!C974&gt;0,Data!C974-4,"")</f>
        <v/>
      </c>
      <c r="D974" s="9">
        <f>IF(Data!D974&gt;0,Data!D974-4,"")</f>
        <v/>
      </c>
      <c r="E974" s="9">
        <f>IF(Data!E974&gt;0,Data!E974-4,"")</f>
        <v/>
      </c>
      <c r="F974" s="9">
        <f>IF(Data!F974&gt;0,Data!F974-4,"")</f>
        <v/>
      </c>
      <c r="G974" s="9">
        <f>IF(Data!G974&gt;0,Data!G974-4,"")</f>
        <v/>
      </c>
      <c r="H974" s="9">
        <f>IF(Data!H974&gt;0,Data!H974-4,"")</f>
        <v/>
      </c>
      <c r="K974" s="7">
        <f>IF((MAX(A974,B974,C974,D974)-MIN(A974,B974,C974,D974))&gt;3,1,"")</f>
        <v/>
      </c>
      <c r="L974" s="7">
        <f>IF((MAX(E974,F974,G974,H974)-MIN(E974,F974,G974,H974))&gt;3,1,"")</f>
        <v/>
      </c>
      <c r="M974" s="4">
        <f>IF(COUNT(A974:D974)&gt;0,IF(COUNT(E974:H974)&gt;0,SUM(K974,L974),0),"")</f>
        <v/>
      </c>
    </row>
    <row r="975">
      <c r="A975" s="9">
        <f>IF(Data!A975&gt;0,Data!A975-4,"")</f>
        <v/>
      </c>
      <c r="B975" s="9">
        <f>IF(Data!B975&gt;0,Data!B975-4,"")</f>
        <v/>
      </c>
      <c r="C975" s="9">
        <f>IF(Data!C975&gt;0,Data!C975-4,"")</f>
        <v/>
      </c>
      <c r="D975" s="9">
        <f>IF(Data!D975&gt;0,Data!D975-4,"")</f>
        <v/>
      </c>
      <c r="E975" s="9">
        <f>IF(Data!E975&gt;0,Data!E975-4,"")</f>
        <v/>
      </c>
      <c r="F975" s="9">
        <f>IF(Data!F975&gt;0,Data!F975-4,"")</f>
        <v/>
      </c>
      <c r="G975" s="9">
        <f>IF(Data!G975&gt;0,Data!G975-4,"")</f>
        <v/>
      </c>
      <c r="H975" s="9">
        <f>IF(Data!H975&gt;0,Data!H975-4,"")</f>
        <v/>
      </c>
      <c r="K975" s="7">
        <f>IF((MAX(A975,B975,C975,D975)-MIN(A975,B975,C975,D975))&gt;3,1,"")</f>
        <v/>
      </c>
      <c r="L975" s="7">
        <f>IF((MAX(E975,F975,G975,H975)-MIN(E975,F975,G975,H975))&gt;3,1,"")</f>
        <v/>
      </c>
      <c r="M975" s="4">
        <f>IF(COUNT(A975:D975)&gt;0,IF(COUNT(E975:H975)&gt;0,SUM(K975,L975),0),"")</f>
        <v/>
      </c>
    </row>
    <row r="976">
      <c r="A976" s="9">
        <f>IF(Data!A976&gt;0,Data!A976-4,"")</f>
        <v/>
      </c>
      <c r="B976" s="9">
        <f>IF(Data!B976&gt;0,Data!B976-4,"")</f>
        <v/>
      </c>
      <c r="C976" s="9">
        <f>IF(Data!C976&gt;0,Data!C976-4,"")</f>
        <v/>
      </c>
      <c r="D976" s="9">
        <f>IF(Data!D976&gt;0,Data!D976-4,"")</f>
        <v/>
      </c>
      <c r="E976" s="9">
        <f>IF(Data!E976&gt;0,Data!E976-4,"")</f>
        <v/>
      </c>
      <c r="F976" s="9">
        <f>IF(Data!F976&gt;0,Data!F976-4,"")</f>
        <v/>
      </c>
      <c r="G976" s="9">
        <f>IF(Data!G976&gt;0,Data!G976-4,"")</f>
        <v/>
      </c>
      <c r="H976" s="9">
        <f>IF(Data!H976&gt;0,Data!H976-4,"")</f>
        <v/>
      </c>
      <c r="K976" s="7">
        <f>IF((MAX(A976,B976,C976,D976)-MIN(A976,B976,C976,D976))&gt;3,1,"")</f>
        <v/>
      </c>
      <c r="L976" s="7">
        <f>IF((MAX(E976,F976,G976,H976)-MIN(E976,F976,G976,H976))&gt;3,1,"")</f>
        <v/>
      </c>
      <c r="M976" s="4">
        <f>IF(COUNT(A976:D976)&gt;0,IF(COUNT(E976:H976)&gt;0,SUM(K976,L976),0),"")</f>
        <v/>
      </c>
    </row>
    <row r="977">
      <c r="A977" s="9">
        <f>IF(Data!A977&gt;0,Data!A977-4,"")</f>
        <v/>
      </c>
      <c r="B977" s="9">
        <f>IF(Data!B977&gt;0,Data!B977-4,"")</f>
        <v/>
      </c>
      <c r="C977" s="9">
        <f>IF(Data!C977&gt;0,Data!C977-4,"")</f>
        <v/>
      </c>
      <c r="D977" s="9">
        <f>IF(Data!D977&gt;0,Data!D977-4,"")</f>
        <v/>
      </c>
      <c r="E977" s="9">
        <f>IF(Data!E977&gt;0,Data!E977-4,"")</f>
        <v/>
      </c>
      <c r="F977" s="9">
        <f>IF(Data!F977&gt;0,Data!F977-4,"")</f>
        <v/>
      </c>
      <c r="G977" s="9">
        <f>IF(Data!G977&gt;0,Data!G977-4,"")</f>
        <v/>
      </c>
      <c r="H977" s="9">
        <f>IF(Data!H977&gt;0,Data!H977-4,"")</f>
        <v/>
      </c>
      <c r="K977" s="7">
        <f>IF((MAX(A977,B977,C977,D977)-MIN(A977,B977,C977,D977))&gt;3,1,"")</f>
        <v/>
      </c>
      <c r="L977" s="7">
        <f>IF((MAX(E977,F977,G977,H977)-MIN(E977,F977,G977,H977))&gt;3,1,"")</f>
        <v/>
      </c>
      <c r="M977" s="4">
        <f>IF(COUNT(A977:D977)&gt;0,IF(COUNT(E977:H977)&gt;0,SUM(K977,L977),0),"")</f>
        <v/>
      </c>
    </row>
    <row r="978">
      <c r="A978" s="9">
        <f>IF(Data!A978&gt;0,Data!A978-4,"")</f>
        <v/>
      </c>
      <c r="B978" s="9">
        <f>IF(Data!B978&gt;0,Data!B978-4,"")</f>
        <v/>
      </c>
      <c r="C978" s="9">
        <f>IF(Data!C978&gt;0,Data!C978-4,"")</f>
        <v/>
      </c>
      <c r="D978" s="9">
        <f>IF(Data!D978&gt;0,Data!D978-4,"")</f>
        <v/>
      </c>
      <c r="E978" s="9">
        <f>IF(Data!E978&gt;0,Data!E978-4,"")</f>
        <v/>
      </c>
      <c r="F978" s="9">
        <f>IF(Data!F978&gt;0,Data!F978-4,"")</f>
        <v/>
      </c>
      <c r="G978" s="9">
        <f>IF(Data!G978&gt;0,Data!G978-4,"")</f>
        <v/>
      </c>
      <c r="H978" s="9">
        <f>IF(Data!H978&gt;0,Data!H978-4,"")</f>
        <v/>
      </c>
      <c r="K978" s="7">
        <f>IF((MAX(A978,B978,C978,D978)-MIN(A978,B978,C978,D978))&gt;3,1,"")</f>
        <v/>
      </c>
      <c r="L978" s="7">
        <f>IF((MAX(E978,F978,G978,H978)-MIN(E978,F978,G978,H978))&gt;3,1,"")</f>
        <v/>
      </c>
      <c r="M978" s="4">
        <f>IF(COUNT(A978:D978)&gt;0,IF(COUNT(E978:H978)&gt;0,SUM(K978,L978),0),"")</f>
        <v/>
      </c>
    </row>
    <row r="979">
      <c r="A979" s="9">
        <f>IF(Data!A979&gt;0,Data!A979-4,"")</f>
        <v/>
      </c>
      <c r="B979" s="9">
        <f>IF(Data!B979&gt;0,Data!B979-4,"")</f>
        <v/>
      </c>
      <c r="C979" s="9">
        <f>IF(Data!C979&gt;0,Data!C979-4,"")</f>
        <v/>
      </c>
      <c r="D979" s="9">
        <f>IF(Data!D979&gt;0,Data!D979-4,"")</f>
        <v/>
      </c>
      <c r="E979" s="9">
        <f>IF(Data!E979&gt;0,Data!E979-4,"")</f>
        <v/>
      </c>
      <c r="F979" s="9">
        <f>IF(Data!F979&gt;0,Data!F979-4,"")</f>
        <v/>
      </c>
      <c r="G979" s="9">
        <f>IF(Data!G979&gt;0,Data!G979-4,"")</f>
        <v/>
      </c>
      <c r="H979" s="9">
        <f>IF(Data!H979&gt;0,Data!H979-4,"")</f>
        <v/>
      </c>
      <c r="K979" s="7">
        <f>IF((MAX(A979,B979,C979,D979)-MIN(A979,B979,C979,D979))&gt;3,1,"")</f>
        <v/>
      </c>
      <c r="L979" s="7">
        <f>IF((MAX(E979,F979,G979,H979)-MIN(E979,F979,G979,H979))&gt;3,1,"")</f>
        <v/>
      </c>
      <c r="M979" s="4">
        <f>IF(COUNT(A979:D979)&gt;0,IF(COUNT(E979:H979)&gt;0,SUM(K979,L979),0),"")</f>
        <v/>
      </c>
    </row>
    <row r="980">
      <c r="A980" s="9">
        <f>IF(Data!A980&gt;0,Data!A980-4,"")</f>
        <v/>
      </c>
      <c r="B980" s="9">
        <f>IF(Data!B980&gt;0,Data!B980-4,"")</f>
        <v/>
      </c>
      <c r="C980" s="9">
        <f>IF(Data!C980&gt;0,Data!C980-4,"")</f>
        <v/>
      </c>
      <c r="D980" s="9">
        <f>IF(Data!D980&gt;0,Data!D980-4,"")</f>
        <v/>
      </c>
      <c r="E980" s="9">
        <f>IF(Data!E980&gt;0,Data!E980-4,"")</f>
        <v/>
      </c>
      <c r="F980" s="9">
        <f>IF(Data!F980&gt;0,Data!F980-4,"")</f>
        <v/>
      </c>
      <c r="G980" s="9">
        <f>IF(Data!G980&gt;0,Data!G980-4,"")</f>
        <v/>
      </c>
      <c r="H980" s="9">
        <f>IF(Data!H980&gt;0,Data!H980-4,"")</f>
        <v/>
      </c>
      <c r="K980" s="7">
        <f>IF((MAX(A980,B980,C980,D980)-MIN(A980,B980,C980,D980))&gt;3,1,"")</f>
        <v/>
      </c>
      <c r="L980" s="7">
        <f>IF((MAX(E980,F980,G980,H980)-MIN(E980,F980,G980,H980))&gt;3,1,"")</f>
        <v/>
      </c>
      <c r="M980" s="4">
        <f>IF(COUNT(A980:D980)&gt;0,IF(COUNT(E980:H980)&gt;0,SUM(K980,L980),0),"")</f>
        <v/>
      </c>
    </row>
    <row r="981">
      <c r="A981" s="9">
        <f>IF(Data!A981&gt;0,Data!A981-4,"")</f>
        <v/>
      </c>
      <c r="B981" s="9">
        <f>IF(Data!B981&gt;0,Data!B981-4,"")</f>
        <v/>
      </c>
      <c r="C981" s="9">
        <f>IF(Data!C981&gt;0,Data!C981-4,"")</f>
        <v/>
      </c>
      <c r="D981" s="9">
        <f>IF(Data!D981&gt;0,Data!D981-4,"")</f>
        <v/>
      </c>
      <c r="E981" s="9">
        <f>IF(Data!E981&gt;0,Data!E981-4,"")</f>
        <v/>
      </c>
      <c r="F981" s="9">
        <f>IF(Data!F981&gt;0,Data!F981-4,"")</f>
        <v/>
      </c>
      <c r="G981" s="9">
        <f>IF(Data!G981&gt;0,Data!G981-4,"")</f>
        <v/>
      </c>
      <c r="H981" s="9">
        <f>IF(Data!H981&gt;0,Data!H981-4,"")</f>
        <v/>
      </c>
      <c r="K981" s="7">
        <f>IF((MAX(A981,B981,C981,D981)-MIN(A981,B981,C981,D981))&gt;3,1,"")</f>
        <v/>
      </c>
      <c r="L981" s="7">
        <f>IF((MAX(E981,F981,G981,H981)-MIN(E981,F981,G981,H981))&gt;3,1,"")</f>
        <v/>
      </c>
      <c r="M981" s="4">
        <f>IF(COUNT(A981:D981)&gt;0,IF(COUNT(E981:H981)&gt;0,SUM(K981,L981),0),"")</f>
        <v/>
      </c>
    </row>
    <row r="982">
      <c r="A982" s="9">
        <f>IF(Data!A982&gt;0,Data!A982-4,"")</f>
        <v/>
      </c>
      <c r="B982" s="9">
        <f>IF(Data!B982&gt;0,Data!B982-4,"")</f>
        <v/>
      </c>
      <c r="C982" s="9">
        <f>IF(Data!C982&gt;0,Data!C982-4,"")</f>
        <v/>
      </c>
      <c r="D982" s="9">
        <f>IF(Data!D982&gt;0,Data!D982-4,"")</f>
        <v/>
      </c>
      <c r="E982" s="9">
        <f>IF(Data!E982&gt;0,Data!E982-4,"")</f>
        <v/>
      </c>
      <c r="F982" s="9">
        <f>IF(Data!F982&gt;0,Data!F982-4,"")</f>
        <v/>
      </c>
      <c r="G982" s="9">
        <f>IF(Data!G982&gt;0,Data!G982-4,"")</f>
        <v/>
      </c>
      <c r="H982" s="9">
        <f>IF(Data!H982&gt;0,Data!H982-4,"")</f>
        <v/>
      </c>
      <c r="K982" s="7">
        <f>IF((MAX(A982,B982,C982,D982)-MIN(A982,B982,C982,D982))&gt;3,1,"")</f>
        <v/>
      </c>
      <c r="L982" s="7">
        <f>IF((MAX(E982,F982,G982,H982)-MIN(E982,F982,G982,H982))&gt;3,1,"")</f>
        <v/>
      </c>
      <c r="M982" s="4">
        <f>IF(COUNT(A982:D982)&gt;0,IF(COUNT(E982:H982)&gt;0,SUM(K982,L982),0),"")</f>
        <v/>
      </c>
    </row>
    <row r="983">
      <c r="A983" s="9">
        <f>IF(Data!A983&gt;0,Data!A983-4,"")</f>
        <v/>
      </c>
      <c r="B983" s="9">
        <f>IF(Data!B983&gt;0,Data!B983-4,"")</f>
        <v/>
      </c>
      <c r="C983" s="9">
        <f>IF(Data!C983&gt;0,Data!C983-4,"")</f>
        <v/>
      </c>
      <c r="D983" s="9">
        <f>IF(Data!D983&gt;0,Data!D983-4,"")</f>
        <v/>
      </c>
      <c r="E983" s="9">
        <f>IF(Data!E983&gt;0,Data!E983-4,"")</f>
        <v/>
      </c>
      <c r="F983" s="9">
        <f>IF(Data!F983&gt;0,Data!F983-4,"")</f>
        <v/>
      </c>
      <c r="G983" s="9">
        <f>IF(Data!G983&gt;0,Data!G983-4,"")</f>
        <v/>
      </c>
      <c r="H983" s="9">
        <f>IF(Data!H983&gt;0,Data!H983-4,"")</f>
        <v/>
      </c>
      <c r="K983" s="7">
        <f>IF((MAX(A983,B983,C983,D983)-MIN(A983,B983,C983,D983))&gt;3,1,"")</f>
        <v/>
      </c>
      <c r="L983" s="7">
        <f>IF((MAX(E983,F983,G983,H983)-MIN(E983,F983,G983,H983))&gt;3,1,"")</f>
        <v/>
      </c>
      <c r="M983" s="4">
        <f>IF(COUNT(A983:D983)&gt;0,IF(COUNT(E983:H983)&gt;0,SUM(K983,L983),0),"")</f>
        <v/>
      </c>
    </row>
    <row r="984">
      <c r="A984" s="9">
        <f>IF(Data!A984&gt;0,Data!A984-4,"")</f>
        <v/>
      </c>
      <c r="B984" s="9">
        <f>IF(Data!B984&gt;0,Data!B984-4,"")</f>
        <v/>
      </c>
      <c r="C984" s="9">
        <f>IF(Data!C984&gt;0,Data!C984-4,"")</f>
        <v/>
      </c>
      <c r="D984" s="9">
        <f>IF(Data!D984&gt;0,Data!D984-4,"")</f>
        <v/>
      </c>
      <c r="E984" s="9">
        <f>IF(Data!E984&gt;0,Data!E984-4,"")</f>
        <v/>
      </c>
      <c r="F984" s="9">
        <f>IF(Data!F984&gt;0,Data!F984-4,"")</f>
        <v/>
      </c>
      <c r="G984" s="9">
        <f>IF(Data!G984&gt;0,Data!G984-4,"")</f>
        <v/>
      </c>
      <c r="H984" s="9">
        <f>IF(Data!H984&gt;0,Data!H984-4,"")</f>
        <v/>
      </c>
      <c r="K984" s="7">
        <f>IF((MAX(A984,B984,C984,D984)-MIN(A984,B984,C984,D984))&gt;3,1,"")</f>
        <v/>
      </c>
      <c r="L984" s="7">
        <f>IF((MAX(E984,F984,G984,H984)-MIN(E984,F984,G984,H984))&gt;3,1,"")</f>
        <v/>
      </c>
      <c r="M984" s="4">
        <f>IF(COUNT(A984:D984)&gt;0,IF(COUNT(E984:H984)&gt;0,SUM(K984,L984),0),"")</f>
        <v/>
      </c>
    </row>
    <row r="985">
      <c r="A985" s="9">
        <f>IF(Data!A985&gt;0,Data!A985-4,"")</f>
        <v/>
      </c>
      <c r="B985" s="9">
        <f>IF(Data!B985&gt;0,Data!B985-4,"")</f>
        <v/>
      </c>
      <c r="C985" s="9">
        <f>IF(Data!C985&gt;0,Data!C985-4,"")</f>
        <v/>
      </c>
      <c r="D985" s="9">
        <f>IF(Data!D985&gt;0,Data!D985-4,"")</f>
        <v/>
      </c>
      <c r="E985" s="9">
        <f>IF(Data!E985&gt;0,Data!E985-4,"")</f>
        <v/>
      </c>
      <c r="F985" s="9">
        <f>IF(Data!F985&gt;0,Data!F985-4,"")</f>
        <v/>
      </c>
      <c r="G985" s="9">
        <f>IF(Data!G985&gt;0,Data!G985-4,"")</f>
        <v/>
      </c>
      <c r="H985" s="9">
        <f>IF(Data!H985&gt;0,Data!H985-4,"")</f>
        <v/>
      </c>
      <c r="K985" s="7">
        <f>IF((MAX(A985,B985,C985,D985)-MIN(A985,B985,C985,D985))&gt;3,1,"")</f>
        <v/>
      </c>
      <c r="L985" s="7">
        <f>IF((MAX(E985,F985,G985,H985)-MIN(E985,F985,G985,H985))&gt;3,1,"")</f>
        <v/>
      </c>
      <c r="M985" s="4">
        <f>IF(COUNT(A985:D985)&gt;0,IF(COUNT(E985:H985)&gt;0,SUM(K985,L985),0),"")</f>
        <v/>
      </c>
    </row>
    <row r="986">
      <c r="A986" s="9">
        <f>IF(Data!A986&gt;0,Data!A986-4,"")</f>
        <v/>
      </c>
      <c r="B986" s="9">
        <f>IF(Data!B986&gt;0,Data!B986-4,"")</f>
        <v/>
      </c>
      <c r="C986" s="9">
        <f>IF(Data!C986&gt;0,Data!C986-4,"")</f>
        <v/>
      </c>
      <c r="D986" s="9">
        <f>IF(Data!D986&gt;0,Data!D986-4,"")</f>
        <v/>
      </c>
      <c r="E986" s="9">
        <f>IF(Data!E986&gt;0,Data!E986-4,"")</f>
        <v/>
      </c>
      <c r="F986" s="9">
        <f>IF(Data!F986&gt;0,Data!F986-4,"")</f>
        <v/>
      </c>
      <c r="G986" s="9">
        <f>IF(Data!G986&gt;0,Data!G986-4,"")</f>
        <v/>
      </c>
      <c r="H986" s="9">
        <f>IF(Data!H986&gt;0,Data!H986-4,"")</f>
        <v/>
      </c>
      <c r="K986" s="7">
        <f>IF((MAX(A986,B986,C986,D986)-MIN(A986,B986,C986,D986))&gt;3,1,"")</f>
        <v/>
      </c>
      <c r="L986" s="7">
        <f>IF((MAX(E986,F986,G986,H986)-MIN(E986,F986,G986,H986))&gt;3,1,"")</f>
        <v/>
      </c>
      <c r="M986" s="4">
        <f>IF(COUNT(A986:D986)&gt;0,IF(COUNT(E986:H986)&gt;0,SUM(K986,L986),0),"")</f>
        <v/>
      </c>
    </row>
    <row r="987">
      <c r="A987" s="9">
        <f>IF(Data!A987&gt;0,Data!A987-4,"")</f>
        <v/>
      </c>
      <c r="B987" s="9">
        <f>IF(Data!B987&gt;0,Data!B987-4,"")</f>
        <v/>
      </c>
      <c r="C987" s="9">
        <f>IF(Data!C987&gt;0,Data!C987-4,"")</f>
        <v/>
      </c>
      <c r="D987" s="9">
        <f>IF(Data!D987&gt;0,Data!D987-4,"")</f>
        <v/>
      </c>
      <c r="E987" s="9">
        <f>IF(Data!E987&gt;0,Data!E987-4,"")</f>
        <v/>
      </c>
      <c r="F987" s="9">
        <f>IF(Data!F987&gt;0,Data!F987-4,"")</f>
        <v/>
      </c>
      <c r="G987" s="9">
        <f>IF(Data!G987&gt;0,Data!G987-4,"")</f>
        <v/>
      </c>
      <c r="H987" s="9">
        <f>IF(Data!H987&gt;0,Data!H987-4,"")</f>
        <v/>
      </c>
      <c r="K987" s="7">
        <f>IF((MAX(A987,B987,C987,D987)-MIN(A987,B987,C987,D987))&gt;3,1,"")</f>
        <v/>
      </c>
      <c r="L987" s="7">
        <f>IF((MAX(E987,F987,G987,H987)-MIN(E987,F987,G987,H987))&gt;3,1,"")</f>
        <v/>
      </c>
      <c r="M987" s="4">
        <f>IF(COUNT(A987:D987)&gt;0,IF(COUNT(E987:H987)&gt;0,SUM(K987,L987),0),"")</f>
        <v/>
      </c>
    </row>
    <row r="988">
      <c r="A988" s="9">
        <f>IF(Data!A988&gt;0,Data!A988-4,"")</f>
        <v/>
      </c>
      <c r="B988" s="9">
        <f>IF(Data!B988&gt;0,Data!B988-4,"")</f>
        <v/>
      </c>
      <c r="C988" s="9">
        <f>IF(Data!C988&gt;0,Data!C988-4,"")</f>
        <v/>
      </c>
      <c r="D988" s="9">
        <f>IF(Data!D988&gt;0,Data!D988-4,"")</f>
        <v/>
      </c>
      <c r="E988" s="9">
        <f>IF(Data!E988&gt;0,Data!E988-4,"")</f>
        <v/>
      </c>
      <c r="F988" s="9">
        <f>IF(Data!F988&gt;0,Data!F988-4,"")</f>
        <v/>
      </c>
      <c r="G988" s="9">
        <f>IF(Data!G988&gt;0,Data!G988-4,"")</f>
        <v/>
      </c>
      <c r="H988" s="9">
        <f>IF(Data!H988&gt;0,Data!H988-4,"")</f>
        <v/>
      </c>
      <c r="K988" s="7">
        <f>IF((MAX(A988,B988,C988,D988)-MIN(A988,B988,C988,D988))&gt;3,1,"")</f>
        <v/>
      </c>
      <c r="L988" s="7">
        <f>IF((MAX(E988,F988,G988,H988)-MIN(E988,F988,G988,H988))&gt;3,1,"")</f>
        <v/>
      </c>
      <c r="M988" s="4">
        <f>IF(COUNT(A988:D988)&gt;0,IF(COUNT(E988:H988)&gt;0,SUM(K988,L988),0),"")</f>
        <v/>
      </c>
    </row>
    <row r="989">
      <c r="A989" s="9">
        <f>IF(Data!A989&gt;0,Data!A989-4,"")</f>
        <v/>
      </c>
      <c r="B989" s="9">
        <f>IF(Data!B989&gt;0,Data!B989-4,"")</f>
        <v/>
      </c>
      <c r="C989" s="9">
        <f>IF(Data!C989&gt;0,Data!C989-4,"")</f>
        <v/>
      </c>
      <c r="D989" s="9">
        <f>IF(Data!D989&gt;0,Data!D989-4,"")</f>
        <v/>
      </c>
      <c r="E989" s="9">
        <f>IF(Data!E989&gt;0,Data!E989-4,"")</f>
        <v/>
      </c>
      <c r="F989" s="9">
        <f>IF(Data!F989&gt;0,Data!F989-4,"")</f>
        <v/>
      </c>
      <c r="G989" s="9">
        <f>IF(Data!G989&gt;0,Data!G989-4,"")</f>
        <v/>
      </c>
      <c r="H989" s="9">
        <f>IF(Data!H989&gt;0,Data!H989-4,"")</f>
        <v/>
      </c>
      <c r="K989" s="7">
        <f>IF((MAX(A989,B989,C989,D989)-MIN(A989,B989,C989,D989))&gt;3,1,"")</f>
        <v/>
      </c>
      <c r="L989" s="7">
        <f>IF((MAX(E989,F989,G989,H989)-MIN(E989,F989,G989,H989))&gt;3,1,"")</f>
        <v/>
      </c>
      <c r="M989" s="4">
        <f>IF(COUNT(A989:D989)&gt;0,IF(COUNT(E989:H989)&gt;0,SUM(K989,L989),0),"")</f>
        <v/>
      </c>
    </row>
    <row r="990">
      <c r="A990" s="9">
        <f>IF(Data!A990&gt;0,Data!A990-4,"")</f>
        <v/>
      </c>
      <c r="B990" s="9">
        <f>IF(Data!B990&gt;0,Data!B990-4,"")</f>
        <v/>
      </c>
      <c r="C990" s="9">
        <f>IF(Data!C990&gt;0,Data!C990-4,"")</f>
        <v/>
      </c>
      <c r="D990" s="9">
        <f>IF(Data!D990&gt;0,Data!D990-4,"")</f>
        <v/>
      </c>
      <c r="E990" s="9">
        <f>IF(Data!E990&gt;0,Data!E990-4,"")</f>
        <v/>
      </c>
      <c r="F990" s="9">
        <f>IF(Data!F990&gt;0,Data!F990-4,"")</f>
        <v/>
      </c>
      <c r="G990" s="9">
        <f>IF(Data!G990&gt;0,Data!G990-4,"")</f>
        <v/>
      </c>
      <c r="H990" s="9">
        <f>IF(Data!H990&gt;0,Data!H990-4,"")</f>
        <v/>
      </c>
      <c r="K990" s="7">
        <f>IF((MAX(A990,B990,C990,D990)-MIN(A990,B990,C990,D990))&gt;3,1,"")</f>
        <v/>
      </c>
      <c r="L990" s="7">
        <f>IF((MAX(E990,F990,G990,H990)-MIN(E990,F990,G990,H990))&gt;3,1,"")</f>
        <v/>
      </c>
      <c r="M990" s="4">
        <f>IF(COUNT(A990:D990)&gt;0,IF(COUNT(E990:H990)&gt;0,SUM(K990,L990),0),"")</f>
        <v/>
      </c>
    </row>
    <row r="991">
      <c r="A991" s="9">
        <f>IF(Data!A991&gt;0,Data!A991-4,"")</f>
        <v/>
      </c>
      <c r="B991" s="9">
        <f>IF(Data!B991&gt;0,Data!B991-4,"")</f>
        <v/>
      </c>
      <c r="C991" s="9">
        <f>IF(Data!C991&gt;0,Data!C991-4,"")</f>
        <v/>
      </c>
      <c r="D991" s="9">
        <f>IF(Data!D991&gt;0,Data!D991-4,"")</f>
        <v/>
      </c>
      <c r="E991" s="9">
        <f>IF(Data!E991&gt;0,Data!E991-4,"")</f>
        <v/>
      </c>
      <c r="F991" s="9">
        <f>IF(Data!F991&gt;0,Data!F991-4,"")</f>
        <v/>
      </c>
      <c r="G991" s="9">
        <f>IF(Data!G991&gt;0,Data!G991-4,"")</f>
        <v/>
      </c>
      <c r="H991" s="9">
        <f>IF(Data!H991&gt;0,Data!H991-4,"")</f>
        <v/>
      </c>
      <c r="K991" s="7">
        <f>IF((MAX(A991,B991,C991,D991)-MIN(A991,B991,C991,D991))&gt;3,1,"")</f>
        <v/>
      </c>
      <c r="L991" s="7">
        <f>IF((MAX(E991,F991,G991,H991)-MIN(E991,F991,G991,H991))&gt;3,1,"")</f>
        <v/>
      </c>
      <c r="M991" s="4">
        <f>IF(COUNT(A991:D991)&gt;0,IF(COUNT(E991:H991)&gt;0,SUM(K991,L991),0),"")</f>
        <v/>
      </c>
    </row>
    <row r="992">
      <c r="A992" s="9">
        <f>IF(Data!A992&gt;0,Data!A992-4,"")</f>
        <v/>
      </c>
      <c r="B992" s="9">
        <f>IF(Data!B992&gt;0,Data!B992-4,"")</f>
        <v/>
      </c>
      <c r="C992" s="9">
        <f>IF(Data!C992&gt;0,Data!C992-4,"")</f>
        <v/>
      </c>
      <c r="D992" s="9">
        <f>IF(Data!D992&gt;0,Data!D992-4,"")</f>
        <v/>
      </c>
      <c r="E992" s="9">
        <f>IF(Data!E992&gt;0,Data!E992-4,"")</f>
        <v/>
      </c>
      <c r="F992" s="9">
        <f>IF(Data!F992&gt;0,Data!F992-4,"")</f>
        <v/>
      </c>
      <c r="G992" s="9">
        <f>IF(Data!G992&gt;0,Data!G992-4,"")</f>
        <v/>
      </c>
      <c r="H992" s="9">
        <f>IF(Data!H992&gt;0,Data!H992-4,"")</f>
        <v/>
      </c>
      <c r="K992" s="7">
        <f>IF((MAX(A992,B992,C992,D992)-MIN(A992,B992,C992,D992))&gt;3,1,"")</f>
        <v/>
      </c>
      <c r="L992" s="7">
        <f>IF((MAX(E992,F992,G992,H992)-MIN(E992,F992,G992,H992))&gt;3,1,"")</f>
        <v/>
      </c>
      <c r="M992" s="4">
        <f>IF(COUNT(A992:D992)&gt;0,IF(COUNT(E992:H992)&gt;0,SUM(K992,L992),0),"")</f>
        <v/>
      </c>
    </row>
    <row r="993">
      <c r="A993" s="9">
        <f>IF(Data!A993&gt;0,Data!A993-4,"")</f>
        <v/>
      </c>
      <c r="B993" s="9">
        <f>IF(Data!B993&gt;0,Data!B993-4,"")</f>
        <v/>
      </c>
      <c r="C993" s="9">
        <f>IF(Data!C993&gt;0,Data!C993-4,"")</f>
        <v/>
      </c>
      <c r="D993" s="9">
        <f>IF(Data!D993&gt;0,Data!D993-4,"")</f>
        <v/>
      </c>
      <c r="E993" s="9">
        <f>IF(Data!E993&gt;0,Data!E993-4,"")</f>
        <v/>
      </c>
      <c r="F993" s="9">
        <f>IF(Data!F993&gt;0,Data!F993-4,"")</f>
        <v/>
      </c>
      <c r="G993" s="9">
        <f>IF(Data!G993&gt;0,Data!G993-4,"")</f>
        <v/>
      </c>
      <c r="H993" s="9">
        <f>IF(Data!H993&gt;0,Data!H993-4,"")</f>
        <v/>
      </c>
      <c r="K993" s="7">
        <f>IF((MAX(A993,B993,C993,D993)-MIN(A993,B993,C993,D993))&gt;3,1,"")</f>
        <v/>
      </c>
      <c r="L993" s="7">
        <f>IF((MAX(E993,F993,G993,H993)-MIN(E993,F993,G993,H993))&gt;3,1,"")</f>
        <v/>
      </c>
      <c r="M993" s="4">
        <f>IF(COUNT(A993:D993)&gt;0,IF(COUNT(E993:H993)&gt;0,SUM(K993,L993),0),"")</f>
        <v/>
      </c>
    </row>
    <row r="994">
      <c r="A994" s="9">
        <f>IF(Data!A994&gt;0,Data!A994-4,"")</f>
        <v/>
      </c>
      <c r="B994" s="9">
        <f>IF(Data!B994&gt;0,Data!B994-4,"")</f>
        <v/>
      </c>
      <c r="C994" s="9">
        <f>IF(Data!C994&gt;0,Data!C994-4,"")</f>
        <v/>
      </c>
      <c r="D994" s="9">
        <f>IF(Data!D994&gt;0,Data!D994-4,"")</f>
        <v/>
      </c>
      <c r="E994" s="9">
        <f>IF(Data!E994&gt;0,Data!E994-4,"")</f>
        <v/>
      </c>
      <c r="F994" s="9">
        <f>IF(Data!F994&gt;0,Data!F994-4,"")</f>
        <v/>
      </c>
      <c r="G994" s="9">
        <f>IF(Data!G994&gt;0,Data!G994-4,"")</f>
        <v/>
      </c>
      <c r="H994" s="9">
        <f>IF(Data!H994&gt;0,Data!H994-4,"")</f>
        <v/>
      </c>
      <c r="K994" s="7">
        <f>IF((MAX(A994,B994,C994,D994)-MIN(A994,B994,C994,D994))&gt;3,1,"")</f>
        <v/>
      </c>
      <c r="L994" s="7">
        <f>IF((MAX(E994,F994,G994,H994)-MIN(E994,F994,G994,H994))&gt;3,1,"")</f>
        <v/>
      </c>
      <c r="M994" s="4">
        <f>IF(COUNT(A994:D994)&gt;0,IF(COUNT(E994:H994)&gt;0,SUM(K994,L994),0),"")</f>
        <v/>
      </c>
    </row>
    <row r="995">
      <c r="A995" s="9">
        <f>IF(Data!A995&gt;0,Data!A995-4,"")</f>
        <v/>
      </c>
      <c r="B995" s="9">
        <f>IF(Data!B995&gt;0,Data!B995-4,"")</f>
        <v/>
      </c>
      <c r="C995" s="9">
        <f>IF(Data!C995&gt;0,Data!C995-4,"")</f>
        <v/>
      </c>
      <c r="D995" s="9">
        <f>IF(Data!D995&gt;0,Data!D995-4,"")</f>
        <v/>
      </c>
      <c r="E995" s="9">
        <f>IF(Data!E995&gt;0,Data!E995-4,"")</f>
        <v/>
      </c>
      <c r="F995" s="9">
        <f>IF(Data!F995&gt;0,Data!F995-4,"")</f>
        <v/>
      </c>
      <c r="G995" s="9">
        <f>IF(Data!G995&gt;0,Data!G995-4,"")</f>
        <v/>
      </c>
      <c r="H995" s="9">
        <f>IF(Data!H995&gt;0,Data!H995-4,"")</f>
        <v/>
      </c>
      <c r="K995" s="7">
        <f>IF((MAX(A995,B995,C995,D995)-MIN(A995,B995,C995,D995))&gt;3,1,"")</f>
        <v/>
      </c>
      <c r="L995" s="7">
        <f>IF((MAX(E995,F995,G995,H995)-MIN(E995,F995,G995,H995))&gt;3,1,"")</f>
        <v/>
      </c>
      <c r="M995" s="4">
        <f>IF(COUNT(A995:D995)&gt;0,IF(COUNT(E995:H995)&gt;0,SUM(K995,L995),0),"")</f>
        <v/>
      </c>
    </row>
    <row r="996">
      <c r="A996" s="9">
        <f>IF(Data!A996&gt;0,Data!A996-4,"")</f>
        <v/>
      </c>
      <c r="B996" s="9">
        <f>IF(Data!B996&gt;0,Data!B996-4,"")</f>
        <v/>
      </c>
      <c r="C996" s="9">
        <f>IF(Data!C996&gt;0,Data!C996-4,"")</f>
        <v/>
      </c>
      <c r="D996" s="9">
        <f>IF(Data!D996&gt;0,Data!D996-4,"")</f>
        <v/>
      </c>
      <c r="E996" s="9">
        <f>IF(Data!E996&gt;0,Data!E996-4,"")</f>
        <v/>
      </c>
      <c r="F996" s="9">
        <f>IF(Data!F996&gt;0,Data!F996-4,"")</f>
        <v/>
      </c>
      <c r="G996" s="9">
        <f>IF(Data!G996&gt;0,Data!G996-4,"")</f>
        <v/>
      </c>
      <c r="H996" s="9">
        <f>IF(Data!H996&gt;0,Data!H996-4,"")</f>
        <v/>
      </c>
      <c r="K996" s="7">
        <f>IF((MAX(A996,B996,C996,D996)-MIN(A996,B996,C996,D996))&gt;3,1,"")</f>
        <v/>
      </c>
      <c r="L996" s="7">
        <f>IF((MAX(E996,F996,G996,H996)-MIN(E996,F996,G996,H996))&gt;3,1,"")</f>
        <v/>
      </c>
      <c r="M996" s="4">
        <f>IF(COUNT(A996:D996)&gt;0,IF(COUNT(E996:H996)&gt;0,SUM(K996,L996),0),"")</f>
        <v/>
      </c>
    </row>
    <row r="997">
      <c r="A997" s="9">
        <f>IF(Data!A997&gt;0,Data!A997-4,"")</f>
        <v/>
      </c>
      <c r="B997" s="9">
        <f>IF(Data!B997&gt;0,Data!B997-4,"")</f>
        <v/>
      </c>
      <c r="C997" s="9">
        <f>IF(Data!C997&gt;0,Data!C997-4,"")</f>
        <v/>
      </c>
      <c r="D997" s="9">
        <f>IF(Data!D997&gt;0,Data!D997-4,"")</f>
        <v/>
      </c>
      <c r="E997" s="9">
        <f>IF(Data!E997&gt;0,Data!E997-4,"")</f>
        <v/>
      </c>
      <c r="F997" s="9">
        <f>IF(Data!F997&gt;0,Data!F997-4,"")</f>
        <v/>
      </c>
      <c r="G997" s="9">
        <f>IF(Data!G997&gt;0,Data!G997-4,"")</f>
        <v/>
      </c>
      <c r="H997" s="9">
        <f>IF(Data!H997&gt;0,Data!H997-4,"")</f>
        <v/>
      </c>
      <c r="K997" s="7">
        <f>IF((MAX(A997,B997,C997,D997)-MIN(A997,B997,C997,D997))&gt;3,1,"")</f>
        <v/>
      </c>
      <c r="L997" s="7">
        <f>IF((MAX(E997,F997,G997,H997)-MIN(E997,F997,G997,H997))&gt;3,1,"")</f>
        <v/>
      </c>
      <c r="M997" s="4">
        <f>IF(COUNT(A997:D997)&gt;0,IF(COUNT(E997:H997)&gt;0,SUM(K997,L997),0),"")</f>
        <v/>
      </c>
    </row>
    <row r="998">
      <c r="A998" s="9">
        <f>IF(Data!A998&gt;0,Data!A998-4,"")</f>
        <v/>
      </c>
      <c r="B998" s="9">
        <f>IF(Data!B998&gt;0,Data!B998-4,"")</f>
        <v/>
      </c>
      <c r="C998" s="9">
        <f>IF(Data!C998&gt;0,Data!C998-4,"")</f>
        <v/>
      </c>
      <c r="D998" s="9">
        <f>IF(Data!D998&gt;0,Data!D998-4,"")</f>
        <v/>
      </c>
      <c r="E998" s="9">
        <f>IF(Data!E998&gt;0,Data!E998-4,"")</f>
        <v/>
      </c>
      <c r="F998" s="9">
        <f>IF(Data!F998&gt;0,Data!F998-4,"")</f>
        <v/>
      </c>
      <c r="G998" s="9">
        <f>IF(Data!G998&gt;0,Data!G998-4,"")</f>
        <v/>
      </c>
      <c r="H998" s="9">
        <f>IF(Data!H998&gt;0,Data!H998-4,"")</f>
        <v/>
      </c>
      <c r="K998" s="7">
        <f>IF((MAX(A998,B998,C998,D998)-MIN(A998,B998,C998,D998))&gt;3,1,"")</f>
        <v/>
      </c>
      <c r="L998" s="7">
        <f>IF((MAX(E998,F998,G998,H998)-MIN(E998,F998,G998,H998))&gt;3,1,"")</f>
        <v/>
      </c>
      <c r="M998" s="4">
        <f>IF(COUNT(A998:D998)&gt;0,IF(COUNT(E998:H998)&gt;0,SUM(K998,L998),0),"")</f>
        <v/>
      </c>
    </row>
    <row r="999">
      <c r="A999" s="9">
        <f>IF(Data!A999&gt;0,Data!A999-4,"")</f>
        <v/>
      </c>
      <c r="B999" s="9">
        <f>IF(Data!B999&gt;0,Data!B999-4,"")</f>
        <v/>
      </c>
      <c r="C999" s="9">
        <f>IF(Data!C999&gt;0,Data!C999-4,"")</f>
        <v/>
      </c>
      <c r="D999" s="9">
        <f>IF(Data!D999&gt;0,Data!D999-4,"")</f>
        <v/>
      </c>
      <c r="E999" s="9">
        <f>IF(Data!E999&gt;0,Data!E999-4,"")</f>
        <v/>
      </c>
      <c r="F999" s="9">
        <f>IF(Data!F999&gt;0,Data!F999-4,"")</f>
        <v/>
      </c>
      <c r="G999" s="9">
        <f>IF(Data!G999&gt;0,Data!G999-4,"")</f>
        <v/>
      </c>
      <c r="H999" s="9">
        <f>IF(Data!H999&gt;0,Data!H999-4,"")</f>
        <v/>
      </c>
      <c r="K999" s="7">
        <f>IF((MAX(A999,B999,C999,D999)-MIN(A999,B999,C999,D999))&gt;3,1,"")</f>
        <v/>
      </c>
      <c r="L999" s="7">
        <f>IF((MAX(E999,F999,G999,H999)-MIN(E999,F999,G999,H999))&gt;3,1,"")</f>
        <v/>
      </c>
      <c r="M999" s="4">
        <f>IF(COUNT(A999:D999)&gt;0,IF(COUNT(E999:H999)&gt;0,SUM(K999,L999),0),"")</f>
        <v/>
      </c>
    </row>
    <row r="1000">
      <c r="A1000" s="9">
        <f>IF(Data!A1000&gt;0,Data!A1000-4,"")</f>
        <v/>
      </c>
      <c r="B1000" s="9">
        <f>IF(Data!B1000&gt;0,Data!B1000-4,"")</f>
        <v/>
      </c>
      <c r="C1000" s="9">
        <f>IF(Data!C1000&gt;0,Data!C1000-4,"")</f>
        <v/>
      </c>
      <c r="D1000" s="9">
        <f>IF(Data!D1000&gt;0,Data!D1000-4,"")</f>
        <v/>
      </c>
      <c r="E1000" s="9">
        <f>IF(Data!E1000&gt;0,Data!E1000-4,"")</f>
        <v/>
      </c>
      <c r="F1000" s="9">
        <f>IF(Data!F1000&gt;0,Data!F1000-4,"")</f>
        <v/>
      </c>
      <c r="G1000" s="9">
        <f>IF(Data!G1000&gt;0,Data!G1000-4,"")</f>
        <v/>
      </c>
      <c r="H1000" s="9">
        <f>IF(Data!H1000&gt;0,Data!H1000-4,"")</f>
        <v/>
      </c>
      <c r="K1000" s="7">
        <f>IF((MAX(A1000,B1000,C1000,D1000)-MIN(A1000,B1000,C1000,D1000))&gt;3,1,"")</f>
        <v/>
      </c>
      <c r="L1000" s="7">
        <f>IF((MAX(E1000,F1000,G1000,H1000)-MIN(E1000,F1000,G1000,H1000))&gt;3,1,"")</f>
        <v/>
      </c>
      <c r="M1000" s="4">
        <f>IF(COUNT(A1000:D1000)&gt;0,IF(COUNT(E1000:H1000)&gt;0,SUM(K1000,L1000),0),"")</f>
        <v/>
      </c>
    </row>
    <row r="1001">
      <c r="A1001" s="9">
        <f>IF(Data!A1001&gt;0,Data!A1001-4,"")</f>
        <v/>
      </c>
      <c r="B1001" s="9">
        <f>IF(Data!B1001&gt;0,Data!B1001-4,"")</f>
        <v/>
      </c>
      <c r="C1001" s="9">
        <f>IF(Data!C1001&gt;0,Data!C1001-4,"")</f>
        <v/>
      </c>
      <c r="D1001" s="9">
        <f>IF(Data!D1001&gt;0,Data!D1001-4,"")</f>
        <v/>
      </c>
      <c r="E1001" s="9">
        <f>IF(Data!E1001&gt;0,Data!E1001-4,"")</f>
        <v/>
      </c>
      <c r="F1001" s="9">
        <f>IF(Data!F1001&gt;0,Data!F1001-4,"")</f>
        <v/>
      </c>
      <c r="G1001" s="9">
        <f>IF(Data!G1001&gt;0,Data!G1001-4,"")</f>
        <v/>
      </c>
      <c r="H1001" s="9">
        <f>IF(Data!H1001&gt;0,Data!H1001-4,"")</f>
        <v/>
      </c>
      <c r="K1001" s="7">
        <f>IF((MAX(A1001,B1001,C1001,D1001)-MIN(A1001,B1001,C1001,D1001))&gt;3,1,"")</f>
        <v/>
      </c>
      <c r="L1001" s="7">
        <f>IF((MAX(E1001,F1001,G1001,H1001)-MIN(E1001,F1001,G1001,H1001))&gt;3,1,"")</f>
        <v/>
      </c>
      <c r="M1001" s="4">
        <f>IF(COUNT(A1001:D1001)&gt;0,IF(COUNT(E1001:H1001)&gt;0,SUM(K1001,L1001),0),"")</f>
        <v/>
      </c>
    </row>
    <row r="1002">
      <c r="A1002" s="9">
        <f>IF(Data!A1002&gt;0,Data!A1002-4,"")</f>
        <v/>
      </c>
      <c r="B1002" s="9">
        <f>IF(Data!B1002&gt;0,Data!B1002-4,"")</f>
        <v/>
      </c>
      <c r="C1002" s="9">
        <f>IF(Data!C1002&gt;0,Data!C1002-4,"")</f>
        <v/>
      </c>
      <c r="D1002" s="9">
        <f>IF(Data!D1002&gt;0,Data!D1002-4,"")</f>
        <v/>
      </c>
      <c r="E1002" s="9">
        <f>IF(Data!E1002&gt;0,Data!E1002-4,"")</f>
        <v/>
      </c>
      <c r="F1002" s="9">
        <f>IF(Data!F1002&gt;0,Data!F1002-4,"")</f>
        <v/>
      </c>
      <c r="G1002" s="9">
        <f>IF(Data!G1002&gt;0,Data!G1002-4,"")</f>
        <v/>
      </c>
      <c r="H1002" s="9">
        <f>IF(Data!H1002&gt;0,Data!H1002-4,"")</f>
        <v/>
      </c>
      <c r="K1002" s="7">
        <f>IF((MAX(A1002,B1002,C1002,D1002)-MIN(A1002,B1002,C1002,D1002))&gt;3,1,"")</f>
        <v/>
      </c>
      <c r="L1002" s="7">
        <f>IF((MAX(E1002,F1002,G1002,H1002)-MIN(E1002,F1002,G1002,H1002))&gt;3,1,"")</f>
        <v/>
      </c>
      <c r="M1002" s="4">
        <f>IF(COUNT(A1002:D1002)&gt;0,IF(COUNT(E1002:H1002)&gt;0,SUM(K1002,L1002),0),"")</f>
        <v/>
      </c>
    </row>
    <row r="1003">
      <c r="A1003" s="9">
        <f>IF(Data!A1003&gt;0,Data!A1003-4,"")</f>
        <v/>
      </c>
      <c r="B1003" s="9">
        <f>IF(Data!B1003&gt;0,Data!B1003-4,"")</f>
        <v/>
      </c>
      <c r="C1003" s="9">
        <f>IF(Data!C1003&gt;0,Data!C1003-4,"")</f>
        <v/>
      </c>
      <c r="D1003" s="9">
        <f>IF(Data!D1003&gt;0,Data!D1003-4,"")</f>
        <v/>
      </c>
      <c r="E1003" s="9">
        <f>IF(Data!E1003&gt;0,Data!E1003-4,"")</f>
        <v/>
      </c>
      <c r="F1003" s="9">
        <f>IF(Data!F1003&gt;0,Data!F1003-4,"")</f>
        <v/>
      </c>
      <c r="G1003" s="9">
        <f>IF(Data!G1003&gt;0,Data!G1003-4,"")</f>
        <v/>
      </c>
      <c r="H1003" s="9">
        <f>IF(Data!H1003&gt;0,Data!H1003-4,"")</f>
        <v/>
      </c>
      <c r="K1003" s="7">
        <f>IF((MAX(A1003,B1003,C1003,D1003)-MIN(A1003,B1003,C1003,D1003))&gt;3,1,"")</f>
        <v/>
      </c>
      <c r="L1003" s="7">
        <f>IF((MAX(E1003,F1003,G1003,H1003)-MIN(E1003,F1003,G1003,H1003))&gt;3,1,"")</f>
        <v/>
      </c>
      <c r="M1003" s="4">
        <f>IF(COUNT(A1003:D1003)&gt;0,IF(COUNT(E1003:H1003)&gt;0,SUM(K1003,L1003),0),"")</f>
        <v/>
      </c>
    </row>
    <row r="1004">
      <c r="A1004" s="9">
        <f>IF(Data!A1004&gt;0,Data!A1004-4,"")</f>
        <v/>
      </c>
      <c r="B1004" s="9">
        <f>IF(Data!B1004&gt;0,Data!B1004-4,"")</f>
        <v/>
      </c>
      <c r="C1004" s="9">
        <f>IF(Data!C1004&gt;0,Data!C1004-4,"")</f>
        <v/>
      </c>
      <c r="D1004" s="9">
        <f>IF(Data!D1004&gt;0,Data!D1004-4,"")</f>
        <v/>
      </c>
      <c r="E1004" s="9">
        <f>IF(Data!E1004&gt;0,Data!E1004-4,"")</f>
        <v/>
      </c>
      <c r="F1004" s="9">
        <f>IF(Data!F1004&gt;0,Data!F1004-4,"")</f>
        <v/>
      </c>
      <c r="G1004" s="9">
        <f>IF(Data!G1004&gt;0,Data!G1004-4,"")</f>
        <v/>
      </c>
      <c r="H1004" s="9">
        <f>IF(Data!H1004&gt;0,Data!H1004-4,"")</f>
        <v/>
      </c>
      <c r="K1004" s="7">
        <f>IF((MAX(A1004,B1004,C1004,D1004)-MIN(A1004,B1004,C1004,D1004))&gt;3,1,"")</f>
        <v/>
      </c>
      <c r="L1004" s="7">
        <f>IF((MAX(E1004,F1004,G1004,H1004)-MIN(E1004,F1004,G1004,H1004))&gt;3,1,"")</f>
        <v/>
      </c>
      <c r="M1004" s="4">
        <f>IF(COUNT(A1004:D1004)&gt;0,IF(COUNT(E1004:H1004)&gt;0,SUM(K1004,L1004),0),"")</f>
        <v/>
      </c>
    </row>
  </sheetData>
  <mergeCells count="3">
    <mergeCell ref="A1:H1"/>
    <mergeCell ref="A2:H2"/>
    <mergeCell ref="K2:M2"/>
  </mergeCells>
  <conditionalFormatting sqref="K4">
    <cfRule type="cellIs" priority="76" operator="equal" dxfId="6">
      <formula>1</formula>
    </cfRule>
  </conditionalFormatting>
  <conditionalFormatting sqref="L4">
    <cfRule type="cellIs" priority="75" operator="equal" dxfId="6">
      <formula>1</formula>
    </cfRule>
  </conditionalFormatting>
  <conditionalFormatting sqref="K4:L4">
    <cfRule type="cellIs" priority="48" operator="equal" dxfId="5">
      <formula>1</formula>
    </cfRule>
    <cfRule type="cellIs" priority="56" operator="equal" dxfId="4">
      <formula>1</formula>
    </cfRule>
  </conditionalFormatting>
  <conditionalFormatting sqref="M1:M4 M1005:M1048576">
    <cfRule type="cellIs" priority="36" operator="equal" dxfId="1">
      <formula>1</formula>
    </cfRule>
    <cfRule type="cellIs" priority="37" operator="equal" dxfId="0">
      <formula>0</formula>
    </cfRule>
  </conditionalFormatting>
  <conditionalFormatting sqref="K5:K1004">
    <cfRule type="cellIs" priority="16" operator="equal" dxfId="6">
      <formula>1</formula>
    </cfRule>
  </conditionalFormatting>
  <conditionalFormatting sqref="L5:L1004">
    <cfRule type="cellIs" priority="15" operator="equal" dxfId="6">
      <formula>1</formula>
    </cfRule>
  </conditionalFormatting>
  <conditionalFormatting sqref="K5:L1004">
    <cfRule type="cellIs" priority="13" operator="equal" dxfId="5">
      <formula>1</formula>
    </cfRule>
    <cfRule type="cellIs" priority="14" operator="equal" dxfId="4">
      <formula>1</formula>
    </cfRule>
  </conditionalFormatting>
  <conditionalFormatting sqref="M5:M6">
    <cfRule type="cellIs" priority="3" operator="equal" dxfId="1">
      <formula>1</formula>
    </cfRule>
    <cfRule type="cellIs" priority="4" operator="equal" dxfId="0">
      <formula>0</formula>
    </cfRule>
  </conditionalFormatting>
  <conditionalFormatting sqref="M7:M1004">
    <cfRule type="cellIs" priority="1" operator="equal" dxfId="1">
      <formula>1</formula>
    </cfRule>
    <cfRule type="cellIs" priority="2" operator="equal" dxfId="0">
      <formula>0</formula>
    </cfRule>
  </conditionalFormatting>
  <pageMargins left="0.7" right="0.7" top="0.75" bottom="0.75" header="0.3" footer="0.3"/>
  <pageSetup orientation="portrait" paperSize="9" horizontalDpi="300" verticalDpi="0" copies="0"/>
</worksheet>
</file>

<file path=xl/worksheets/sheet9.xml><?xml version="1.0" encoding="utf-8"?>
<worksheet xmlns="http://schemas.openxmlformats.org/spreadsheetml/2006/main">
  <sheetPr>
    <outlinePr summaryBelow="1" summaryRight="1"/>
    <pageSetUpPr/>
  </sheetPr>
  <dimension ref="A1:S37"/>
  <sheetViews>
    <sheetView topLeftCell="G1" workbookViewId="0">
      <selection activeCell="P32" sqref="P32:Q32"/>
    </sheetView>
  </sheetViews>
  <sheetFormatPr baseColWidth="8" defaultColWidth="9.109375" defaultRowHeight="14.4"/>
  <cols>
    <col width="18.33203125" customWidth="1" style="59" min="1" max="1"/>
    <col width="15.6640625" customWidth="1" style="59" min="2" max="17"/>
    <col width="18.33203125" customWidth="1" style="59" min="18" max="19"/>
  </cols>
  <sheetData>
    <row r="1">
      <c r="A1" s="49" t="inlineStr">
        <is>
          <t>Language</t>
        </is>
      </c>
      <c r="B1" s="49" t="inlineStr">
        <is>
          <t>L6</t>
        </is>
      </c>
      <c r="C1" s="49" t="inlineStr">
        <is>
          <t>R6</t>
        </is>
      </c>
      <c r="D1" s="49" t="inlineStr">
        <is>
          <t>L7</t>
        </is>
      </c>
      <c r="E1" s="49" t="inlineStr">
        <is>
          <t>R7</t>
        </is>
      </c>
      <c r="F1" s="49" t="inlineStr">
        <is>
          <t>L10</t>
        </is>
      </c>
      <c r="G1" s="49" t="inlineStr">
        <is>
          <t>R10</t>
        </is>
      </c>
      <c r="H1" s="49" t="inlineStr">
        <is>
          <t>L11</t>
        </is>
      </c>
      <c r="I1" s="49" t="inlineStr">
        <is>
          <t>R11</t>
        </is>
      </c>
      <c r="J1" s="49" t="inlineStr">
        <is>
          <t>L13</t>
        </is>
      </c>
      <c r="K1" s="49" t="inlineStr">
        <is>
          <t>R13</t>
        </is>
      </c>
      <c r="L1" s="49" t="inlineStr">
        <is>
          <t>L15</t>
        </is>
      </c>
      <c r="M1" s="49" t="inlineStr">
        <is>
          <t>R15</t>
        </is>
      </c>
      <c r="N1" s="49" t="inlineStr">
        <is>
          <t>L20</t>
        </is>
      </c>
      <c r="O1" s="49" t="inlineStr">
        <is>
          <t>R20</t>
        </is>
      </c>
      <c r="P1" s="49" t="inlineStr">
        <is>
          <t>L21</t>
        </is>
      </c>
      <c r="Q1" s="49" t="inlineStr">
        <is>
          <t>R21</t>
        </is>
      </c>
      <c r="R1" s="49" t="inlineStr">
        <is>
          <t>Pragmatic Quality</t>
        </is>
      </c>
      <c r="S1" s="49" t="inlineStr">
        <is>
          <t>Hedonic Quality</t>
        </is>
      </c>
    </row>
    <row r="2">
      <c r="A2" t="inlineStr">
        <is>
          <t>German</t>
        </is>
      </c>
      <c r="B2" t="inlineStr">
        <is>
          <t>langweilig</t>
        </is>
      </c>
      <c r="C2" t="inlineStr">
        <is>
          <t>spannend</t>
        </is>
      </c>
      <c r="D2" t="inlineStr">
        <is>
          <t>uninteressant</t>
        </is>
      </c>
      <c r="E2" t="inlineStr">
        <is>
          <t>interessant</t>
        </is>
      </c>
      <c r="F2" t="inlineStr">
        <is>
          <t>originell</t>
        </is>
      </c>
      <c r="G2" t="inlineStr">
        <is>
          <t>konventionell</t>
        </is>
      </c>
      <c r="H2" t="inlineStr">
        <is>
          <t>behindernd</t>
        </is>
      </c>
      <c r="I2" t="inlineStr">
        <is>
          <t>unterstützend</t>
        </is>
      </c>
      <c r="J2" t="inlineStr">
        <is>
          <t>kompliziert</t>
        </is>
      </c>
      <c r="K2" t="inlineStr">
        <is>
          <t>einfach</t>
        </is>
      </c>
      <c r="L2" t="inlineStr">
        <is>
          <t>herkömmlich</t>
        </is>
      </c>
      <c r="M2" t="inlineStr">
        <is>
          <t>neuartig</t>
        </is>
      </c>
      <c r="N2" t="inlineStr">
        <is>
          <t>ineffizient</t>
        </is>
      </c>
      <c r="O2" t="inlineStr">
        <is>
          <t>effizient</t>
        </is>
      </c>
      <c r="P2" t="inlineStr">
        <is>
          <t>übersichtlich</t>
        </is>
      </c>
      <c r="Q2" t="inlineStr">
        <is>
          <t>verwirrend</t>
        </is>
      </c>
      <c r="R2" t="inlineStr">
        <is>
          <t>Pragmatische Qualität</t>
        </is>
      </c>
      <c r="S2" t="inlineStr">
        <is>
          <t>Hedonische Qualität</t>
        </is>
      </c>
    </row>
    <row r="3">
      <c r="A3" t="inlineStr">
        <is>
          <t>English</t>
        </is>
      </c>
      <c r="B3" t="inlineStr">
        <is>
          <t>boring</t>
        </is>
      </c>
      <c r="C3" t="inlineStr">
        <is>
          <t>exciting</t>
        </is>
      </c>
      <c r="D3" t="inlineStr">
        <is>
          <t>not interesting</t>
        </is>
      </c>
      <c r="E3" t="inlineStr">
        <is>
          <t>interesting</t>
        </is>
      </c>
      <c r="F3" t="inlineStr">
        <is>
          <t>inventive</t>
        </is>
      </c>
      <c r="G3" t="inlineStr">
        <is>
          <t>conventional</t>
        </is>
      </c>
      <c r="H3" t="inlineStr">
        <is>
          <t>obstructive</t>
        </is>
      </c>
      <c r="I3" t="inlineStr">
        <is>
          <t>supportive</t>
        </is>
      </c>
      <c r="J3" t="inlineStr">
        <is>
          <t>complicated</t>
        </is>
      </c>
      <c r="K3" t="inlineStr">
        <is>
          <t>easy</t>
        </is>
      </c>
      <c r="L3" t="inlineStr">
        <is>
          <t>usual</t>
        </is>
      </c>
      <c r="M3" t="inlineStr">
        <is>
          <t>leading edge</t>
        </is>
      </c>
      <c r="N3" t="inlineStr">
        <is>
          <t>inefficient</t>
        </is>
      </c>
      <c r="O3" t="inlineStr">
        <is>
          <t>efficient</t>
        </is>
      </c>
      <c r="P3" t="inlineStr">
        <is>
          <t>clear</t>
        </is>
      </c>
      <c r="Q3" t="inlineStr">
        <is>
          <t>confusing</t>
        </is>
      </c>
      <c r="R3" t="inlineStr">
        <is>
          <t>Pragmatic Quality</t>
        </is>
      </c>
      <c r="S3" t="inlineStr">
        <is>
          <t>Hedonic Quality</t>
        </is>
      </c>
    </row>
    <row r="4">
      <c r="A4" t="inlineStr">
        <is>
          <t>Spanish</t>
        </is>
      </c>
      <c r="B4" t="inlineStr">
        <is>
          <t>aburrido</t>
        </is>
      </c>
      <c r="C4" t="inlineStr">
        <is>
          <t>emocionante</t>
        </is>
      </c>
      <c r="D4" t="inlineStr">
        <is>
          <t>no interesante</t>
        </is>
      </c>
      <c r="E4" t="inlineStr">
        <is>
          <t>interesante</t>
        </is>
      </c>
      <c r="F4" t="inlineStr">
        <is>
          <t>original</t>
        </is>
      </c>
      <c r="G4" t="inlineStr">
        <is>
          <t>convencional</t>
        </is>
      </c>
      <c r="H4" t="inlineStr">
        <is>
          <t>obstructivo</t>
        </is>
      </c>
      <c r="I4" t="inlineStr">
        <is>
          <t>impulsor de apoyo</t>
        </is>
      </c>
      <c r="J4" t="inlineStr">
        <is>
          <t>complicado</t>
        </is>
      </c>
      <c r="K4" t="inlineStr">
        <is>
          <t>facil</t>
        </is>
      </c>
      <c r="L4" t="inlineStr">
        <is>
          <t>convencional</t>
        </is>
      </c>
      <c r="M4" t="inlineStr">
        <is>
          <t>novedoso</t>
        </is>
      </c>
      <c r="N4" t="inlineStr">
        <is>
          <t>ineficiente</t>
        </is>
      </c>
      <c r="O4" t="inlineStr">
        <is>
          <t>eficiente</t>
        </is>
      </c>
      <c r="P4" t="inlineStr">
        <is>
          <t>claro</t>
        </is>
      </c>
      <c r="Q4" t="inlineStr">
        <is>
          <t>confuso</t>
        </is>
      </c>
      <c r="R4" t="inlineStr">
        <is>
          <t>Calidad Pragmática</t>
        </is>
      </c>
      <c r="S4" t="inlineStr">
        <is>
          <t>Calidad Hedónico</t>
        </is>
      </c>
    </row>
    <row r="5">
      <c r="A5" t="inlineStr">
        <is>
          <t>Portuguese</t>
        </is>
      </c>
      <c r="B5" t="inlineStr">
        <is>
          <t>Aborrecido</t>
        </is>
      </c>
      <c r="C5" t="inlineStr">
        <is>
          <t>Excitante</t>
        </is>
      </c>
      <c r="D5" t="inlineStr">
        <is>
          <t>Desinteressante</t>
        </is>
      </c>
      <c r="E5" t="inlineStr">
        <is>
          <t>Interessante</t>
        </is>
      </c>
      <c r="F5" t="inlineStr">
        <is>
          <t>Original</t>
        </is>
      </c>
      <c r="G5" t="inlineStr">
        <is>
          <t>Convencional</t>
        </is>
      </c>
      <c r="H5" t="inlineStr">
        <is>
          <t>Obstrutivo</t>
        </is>
      </c>
      <c r="I5" t="inlineStr">
        <is>
          <t>Condutor</t>
        </is>
      </c>
      <c r="J5" t="inlineStr">
        <is>
          <t>Complicado</t>
        </is>
      </c>
      <c r="K5" t="inlineStr">
        <is>
          <t>Fácil</t>
        </is>
      </c>
      <c r="L5" t="inlineStr">
        <is>
          <t>Comum</t>
        </is>
      </c>
      <c r="M5" t="inlineStr">
        <is>
          <t>Vanguardista</t>
        </is>
      </c>
      <c r="N5" t="inlineStr">
        <is>
          <t>Ineficiente</t>
        </is>
      </c>
      <c r="O5" t="inlineStr">
        <is>
          <t>Eficiente</t>
        </is>
      </c>
      <c r="P5" t="inlineStr">
        <is>
          <t>Evidente</t>
        </is>
      </c>
      <c r="Q5" t="inlineStr">
        <is>
          <t>Confuso</t>
        </is>
      </c>
      <c r="R5" t="inlineStr">
        <is>
          <t>Qualidade Pragmática</t>
        </is>
      </c>
      <c r="S5" t="inlineStr">
        <is>
          <t>Qualidade Hedônica</t>
        </is>
      </c>
    </row>
    <row r="6">
      <c r="A6" t="inlineStr">
        <is>
          <t>Turkish</t>
        </is>
      </c>
      <c r="B6" t="inlineStr">
        <is>
          <t>sıkıcı</t>
        </is>
      </c>
      <c r="C6" t="inlineStr">
        <is>
          <t>heyecan verici</t>
        </is>
      </c>
      <c r="D6" t="inlineStr">
        <is>
          <t>ilginç olmayan</t>
        </is>
      </c>
      <c r="E6" t="inlineStr">
        <is>
          <t>ilginç</t>
        </is>
      </c>
      <c r="F6" t="inlineStr">
        <is>
          <t>özgün</t>
        </is>
      </c>
      <c r="G6" t="inlineStr">
        <is>
          <t>geleneksel</t>
        </is>
      </c>
      <c r="H6" t="inlineStr">
        <is>
          <t>engelleyici</t>
        </is>
      </c>
      <c r="I6" t="inlineStr">
        <is>
          <t>destekleyici</t>
        </is>
      </c>
      <c r="J6" t="inlineStr">
        <is>
          <t>karmaşık</t>
        </is>
      </c>
      <c r="K6" t="inlineStr">
        <is>
          <t>sade</t>
        </is>
      </c>
      <c r="L6" t="inlineStr">
        <is>
          <t>alışıldık</t>
        </is>
      </c>
      <c r="M6" t="inlineStr">
        <is>
          <t>eşi görülmedik</t>
        </is>
      </c>
      <c r="N6" t="inlineStr">
        <is>
          <t>verimsiz</t>
        </is>
      </c>
      <c r="O6" t="inlineStr">
        <is>
          <t>verimli</t>
        </is>
      </c>
      <c r="P6" t="inlineStr">
        <is>
          <t>açık</t>
        </is>
      </c>
      <c r="Q6" t="inlineStr">
        <is>
          <t>kafa karıştırıcı</t>
        </is>
      </c>
      <c r="R6" t="inlineStr">
        <is>
          <t>Pragmatik Kalite</t>
        </is>
      </c>
      <c r="S6" t="inlineStr">
        <is>
          <t>Hedonik Kalite</t>
        </is>
      </c>
    </row>
    <row r="7">
      <c r="A7" t="inlineStr">
        <is>
          <t>French</t>
        </is>
      </c>
      <c r="B7" t="inlineStr">
        <is>
          <t>Ennuyeux</t>
        </is>
      </c>
      <c r="C7" t="inlineStr">
        <is>
          <t>Captivant</t>
        </is>
      </c>
      <c r="D7" t="inlineStr">
        <is>
          <t>Inintéressant</t>
        </is>
      </c>
      <c r="E7" t="inlineStr">
        <is>
          <t>Intéressant</t>
        </is>
      </c>
      <c r="F7" t="inlineStr">
        <is>
          <t>Original</t>
        </is>
      </c>
      <c r="G7" t="inlineStr">
        <is>
          <t>Conventionnel</t>
        </is>
      </c>
      <c r="H7" t="inlineStr">
        <is>
          <t>Rigide</t>
        </is>
      </c>
      <c r="I7" t="inlineStr">
        <is>
          <t>Facilitant</t>
        </is>
      </c>
      <c r="J7" t="inlineStr">
        <is>
          <t>Compliqué</t>
        </is>
      </c>
      <c r="K7" t="inlineStr">
        <is>
          <t>Simple</t>
        </is>
      </c>
      <c r="L7" t="inlineStr">
        <is>
          <t>Habituel</t>
        </is>
      </c>
      <c r="M7" t="inlineStr">
        <is>
          <t>Avant-gardiste</t>
        </is>
      </c>
      <c r="N7" t="inlineStr">
        <is>
          <t>Inefficace</t>
        </is>
      </c>
      <c r="O7" t="inlineStr">
        <is>
          <t>Efficace</t>
        </is>
      </c>
      <c r="P7" t="inlineStr">
        <is>
          <t>Clair</t>
        </is>
      </c>
      <c r="Q7" t="inlineStr">
        <is>
          <t>Déroutant</t>
        </is>
      </c>
      <c r="R7" t="inlineStr">
        <is>
          <t>Qualité Pragmatique</t>
        </is>
      </c>
      <c r="S7" t="inlineStr">
        <is>
          <t>Qualité Hédonique</t>
        </is>
      </c>
    </row>
    <row r="8">
      <c r="A8" t="inlineStr">
        <is>
          <t>Italian</t>
        </is>
      </c>
      <c r="B8" t="inlineStr">
        <is>
          <t>noioso</t>
        </is>
      </c>
      <c r="C8" t="inlineStr">
        <is>
          <t>appassionante</t>
        </is>
      </c>
      <c r="D8" t="inlineStr">
        <is>
          <t>non interessante</t>
        </is>
      </c>
      <c r="E8" t="inlineStr">
        <is>
          <t>interessante</t>
        </is>
      </c>
      <c r="F8" t="inlineStr">
        <is>
          <t>originale</t>
        </is>
      </c>
      <c r="G8" t="inlineStr">
        <is>
          <t>convenzionale</t>
        </is>
      </c>
      <c r="H8" t="inlineStr">
        <is>
          <t>ostruttiva</t>
        </is>
      </c>
      <c r="I8" t="inlineStr">
        <is>
          <t>di supporto</t>
        </is>
      </c>
      <c r="J8" t="inlineStr">
        <is>
          <t>complicato</t>
        </is>
      </c>
      <c r="K8" t="inlineStr">
        <is>
          <t>facile</t>
        </is>
      </c>
      <c r="L8" t="inlineStr">
        <is>
          <t>usuale</t>
        </is>
      </c>
      <c r="M8" t="inlineStr">
        <is>
          <t>moderno</t>
        </is>
      </c>
      <c r="N8" t="inlineStr">
        <is>
          <t>inefficiente</t>
        </is>
      </c>
      <c r="O8" t="inlineStr">
        <is>
          <t>efficiente</t>
        </is>
      </c>
      <c r="P8" t="inlineStr">
        <is>
          <t>chiaro</t>
        </is>
      </c>
      <c r="Q8" t="inlineStr">
        <is>
          <t>confuso</t>
        </is>
      </c>
      <c r="R8" t="inlineStr">
        <is>
          <t>Qualità Pragmatico</t>
        </is>
      </c>
      <c r="S8" t="inlineStr">
        <is>
          <t>Qualità eEonica</t>
        </is>
      </c>
    </row>
    <row r="9">
      <c r="A9" t="inlineStr">
        <is>
          <t>Russian</t>
        </is>
      </c>
      <c r="B9" t="inlineStr">
        <is>
          <t>скучный</t>
        </is>
      </c>
      <c r="C9" t="inlineStr">
        <is>
          <t>захватывающий</t>
        </is>
      </c>
      <c r="D9" t="inlineStr">
        <is>
          <t>неинтересный</t>
        </is>
      </c>
      <c r="E9" t="inlineStr">
        <is>
          <t>интересный</t>
        </is>
      </c>
      <c r="F9" t="inlineStr">
        <is>
          <t>изобретательный</t>
        </is>
      </c>
      <c r="G9" t="inlineStr">
        <is>
          <t>консервативный</t>
        </is>
      </c>
      <c r="H9" t="inlineStr">
        <is>
          <t>мешающий</t>
        </is>
      </c>
      <c r="I9" t="inlineStr">
        <is>
          <t>помогающий</t>
        </is>
      </c>
      <c r="J9" t="inlineStr">
        <is>
          <t>сложный</t>
        </is>
      </c>
      <c r="K9" t="inlineStr">
        <is>
          <t>простой</t>
        </is>
      </c>
      <c r="L9" t="inlineStr">
        <is>
          <t>обыденный</t>
        </is>
      </c>
      <c r="M9" t="inlineStr">
        <is>
          <t>передовой</t>
        </is>
      </c>
      <c r="N9" t="inlineStr">
        <is>
          <t>неэффективный</t>
        </is>
      </c>
      <c r="O9" t="inlineStr">
        <is>
          <t>эффективный</t>
        </is>
      </c>
      <c r="P9" t="inlineStr">
        <is>
          <t>наглядный</t>
        </is>
      </c>
      <c r="Q9" t="inlineStr">
        <is>
          <t>запутанный</t>
        </is>
      </c>
      <c r="R9" t="inlineStr">
        <is>
          <t>Прагматический качества</t>
        </is>
      </c>
      <c r="S9" t="inlineStr">
        <is>
          <t>гедонистической качества</t>
        </is>
      </c>
    </row>
    <row r="10">
      <c r="A10" t="inlineStr">
        <is>
          <t>Chinese</t>
        </is>
      </c>
      <c r="B10" t="inlineStr">
        <is>
          <t xml:space="preserve">乏味的 </t>
        </is>
      </c>
      <c r="C10" t="inlineStr">
        <is>
          <t>带劲的</t>
        </is>
      </c>
      <c r="D10" t="inlineStr">
        <is>
          <t>无趣的</t>
        </is>
      </c>
      <c r="E10" t="inlineStr">
        <is>
          <t>有趣的</t>
        </is>
      </c>
      <c r="F10" t="inlineStr">
        <is>
          <t>独创的</t>
        </is>
      </c>
      <c r="G10" t="inlineStr">
        <is>
          <t>常规的</t>
        </is>
      </c>
      <c r="H10" t="inlineStr">
        <is>
          <t>碍手碍脚的</t>
        </is>
      </c>
      <c r="I10" t="inlineStr">
        <is>
          <t>能提供辅助的</t>
        </is>
      </c>
      <c r="J10" t="inlineStr">
        <is>
          <t>复杂的</t>
        </is>
      </c>
      <c r="K10" t="inlineStr">
        <is>
          <t>简单的</t>
        </is>
      </c>
      <c r="L10" t="inlineStr">
        <is>
          <t>传统的</t>
        </is>
      </c>
      <c r="M10" t="inlineStr">
        <is>
          <t>新颖的</t>
        </is>
      </c>
      <c r="N10" t="inlineStr">
        <is>
          <t>低效的</t>
        </is>
      </c>
      <c r="O10" t="inlineStr">
        <is>
          <t>高效的</t>
        </is>
      </c>
      <c r="P10" t="inlineStr">
        <is>
          <t>一目了然的</t>
        </is>
      </c>
      <c r="Q10" t="inlineStr">
        <is>
          <t>令人眼花缭乱的</t>
        </is>
      </c>
      <c r="R10" t="inlineStr">
        <is>
          <t>务实的品质</t>
        </is>
      </c>
      <c r="S10" t="inlineStr">
        <is>
          <t>享乐质量</t>
        </is>
      </c>
    </row>
    <row r="11">
      <c r="A11" t="inlineStr">
        <is>
          <t>Japanese</t>
        </is>
      </c>
      <c r="B11" t="inlineStr">
        <is>
          <t>退屈だ</t>
        </is>
      </c>
      <c r="C11" t="inlineStr">
        <is>
          <t>エキサイティングだ</t>
        </is>
      </c>
      <c r="D11" t="inlineStr">
        <is>
          <t>おもしろくない</t>
        </is>
      </c>
      <c r="E11" t="inlineStr">
        <is>
          <t>おもしろい</t>
        </is>
      </c>
      <c r="F11" t="inlineStr">
        <is>
          <t>独特だ</t>
        </is>
      </c>
      <c r="G11" t="inlineStr">
        <is>
          <t>従来どおり</t>
        </is>
      </c>
      <c r="H11" t="inlineStr">
        <is>
          <t>妨げになる</t>
        </is>
      </c>
      <c r="I11" t="inlineStr">
        <is>
          <t>助けられる</t>
        </is>
      </c>
      <c r="J11" t="inlineStr">
        <is>
          <t>複雑</t>
        </is>
      </c>
      <c r="K11" t="inlineStr">
        <is>
          <t>簡単</t>
        </is>
      </c>
      <c r="L11" t="inlineStr">
        <is>
          <t>普通</t>
        </is>
      </c>
      <c r="M11" t="inlineStr">
        <is>
          <t>斬新的</t>
        </is>
      </c>
      <c r="N11" t="inlineStr">
        <is>
          <t>効率が悪い</t>
        </is>
      </c>
      <c r="O11" t="inlineStr">
        <is>
          <t>効率が良い</t>
        </is>
      </c>
      <c r="P11" t="inlineStr">
        <is>
          <t>すっきりしている</t>
        </is>
      </c>
      <c r="Q11" t="inlineStr">
        <is>
          <t>ごちゃごちゃしている</t>
        </is>
      </c>
      <c r="R11" t="inlineStr">
        <is>
          <t>実用的な品質</t>
        </is>
      </c>
      <c r="S11" t="inlineStr">
        <is>
          <t>ヘドニック品質</t>
        </is>
      </c>
    </row>
    <row r="12">
      <c r="A12" t="inlineStr">
        <is>
          <t>Indonesian</t>
        </is>
      </c>
      <c r="B12" t="inlineStr">
        <is>
          <t>membosankan</t>
        </is>
      </c>
      <c r="C12" t="inlineStr">
        <is>
          <t>mengasyikkan</t>
        </is>
      </c>
      <c r="D12" t="inlineStr">
        <is>
          <t>tidak menarik</t>
        </is>
      </c>
      <c r="E12" t="inlineStr">
        <is>
          <t>menarik</t>
        </is>
      </c>
      <c r="F12" t="inlineStr">
        <is>
          <t>berdaya cipta</t>
        </is>
      </c>
      <c r="G12" t="inlineStr">
        <is>
          <t>konvensional</t>
        </is>
      </c>
      <c r="H12" t="inlineStr">
        <is>
          <t>menghalangi</t>
        </is>
      </c>
      <c r="I12" t="inlineStr">
        <is>
          <t>mendukung</t>
        </is>
      </c>
      <c r="J12" t="inlineStr">
        <is>
          <t>rumit</t>
        </is>
      </c>
      <c r="K12" t="inlineStr">
        <is>
          <t>sederhana</t>
        </is>
      </c>
      <c r="L12" t="inlineStr">
        <is>
          <t>lazim</t>
        </is>
      </c>
      <c r="M12" t="inlineStr">
        <is>
          <t>terdepan</t>
        </is>
      </c>
      <c r="N12" t="inlineStr">
        <is>
          <t>tidak efisien</t>
        </is>
      </c>
      <c r="O12" t="inlineStr">
        <is>
          <t>efisien</t>
        </is>
      </c>
      <c r="P12" t="inlineStr">
        <is>
          <t>jelas</t>
        </is>
      </c>
      <c r="Q12" t="inlineStr">
        <is>
          <t>membingungkan</t>
        </is>
      </c>
      <c r="R12" t="inlineStr">
        <is>
          <t>Kualitas Pragmatis</t>
        </is>
      </c>
      <c r="S12" t="inlineStr">
        <is>
          <t>Kualitas Hedonis</t>
        </is>
      </c>
    </row>
    <row r="13">
      <c r="A13" t="inlineStr">
        <is>
          <t>Dutch</t>
        </is>
      </c>
      <c r="B13" t="inlineStr">
        <is>
          <t>vervelend</t>
        </is>
      </c>
      <c r="C13" t="inlineStr">
        <is>
          <t>spannend</t>
        </is>
      </c>
      <c r="D13" t="inlineStr">
        <is>
          <t>oninteressant</t>
        </is>
      </c>
      <c r="E13" t="inlineStr">
        <is>
          <t>interessant</t>
        </is>
      </c>
      <c r="F13" t="inlineStr">
        <is>
          <t>origineel</t>
        </is>
      </c>
      <c r="G13" t="inlineStr">
        <is>
          <t>conventioneel</t>
        </is>
      </c>
      <c r="H13" t="inlineStr">
        <is>
          <t>belemmerend</t>
        </is>
      </c>
      <c r="I13" t="inlineStr">
        <is>
          <t>ondersteunend</t>
        </is>
      </c>
      <c r="J13" t="inlineStr">
        <is>
          <t>complex</t>
        </is>
      </c>
      <c r="K13" t="inlineStr">
        <is>
          <t>eenvoudig</t>
        </is>
      </c>
      <c r="L13" t="inlineStr">
        <is>
          <t>gebruikelijk</t>
        </is>
      </c>
      <c r="M13" t="inlineStr">
        <is>
          <t>nieuw</t>
        </is>
      </c>
      <c r="N13" t="inlineStr">
        <is>
          <t>inefficiënt</t>
        </is>
      </c>
      <c r="O13" t="inlineStr">
        <is>
          <t>efficiënt</t>
        </is>
      </c>
      <c r="P13" t="inlineStr">
        <is>
          <t>overzichtelijk</t>
        </is>
      </c>
      <c r="Q13" t="inlineStr">
        <is>
          <t>verwarrend</t>
        </is>
      </c>
      <c r="R13" t="inlineStr">
        <is>
          <t>Pragmatische Kwaliteit</t>
        </is>
      </c>
      <c r="S13" t="inlineStr">
        <is>
          <t>Hedonistische Kwaliteit</t>
        </is>
      </c>
    </row>
    <row r="14">
      <c r="A14" t="inlineStr">
        <is>
          <t>Estonian</t>
        </is>
      </c>
      <c r="B14" s="45" t="inlineStr">
        <is>
          <t>igav</t>
        </is>
      </c>
      <c r="C14" s="45" t="inlineStr">
        <is>
          <t>põnev</t>
        </is>
      </c>
      <c r="D14" s="45" t="inlineStr">
        <is>
          <t>ebahuvitav</t>
        </is>
      </c>
      <c r="E14" s="45" t="inlineStr">
        <is>
          <t>huvitav</t>
        </is>
      </c>
      <c r="F14" s="45" t="inlineStr">
        <is>
          <t>leidlik</t>
        </is>
      </c>
      <c r="G14" s="45" t="inlineStr">
        <is>
          <t>konservatiivne</t>
        </is>
      </c>
      <c r="H14" s="45" t="inlineStr">
        <is>
          <t>takistav</t>
        </is>
      </c>
      <c r="I14" s="45" t="inlineStr">
        <is>
          <t>abistav</t>
        </is>
      </c>
      <c r="J14" s="45" t="inlineStr">
        <is>
          <t>keeruline</t>
        </is>
      </c>
      <c r="K14" s="45" t="inlineStr">
        <is>
          <t>lihtne</t>
        </is>
      </c>
      <c r="L14" s="45" t="inlineStr">
        <is>
          <t>tavaline</t>
        </is>
      </c>
      <c r="M14" s="45" t="inlineStr">
        <is>
          <t>uuenduslik</t>
        </is>
      </c>
      <c r="N14" s="45" t="inlineStr">
        <is>
          <t>ebaefektiivne</t>
        </is>
      </c>
      <c r="O14" s="45" t="inlineStr">
        <is>
          <t>efektiivne</t>
        </is>
      </c>
      <c r="P14" s="45" t="inlineStr">
        <is>
          <t xml:space="preserve">selge </t>
        </is>
      </c>
      <c r="Q14" s="45" t="inlineStr">
        <is>
          <t>ebamäärane</t>
        </is>
      </c>
      <c r="R14" t="inlineStr">
        <is>
          <t>Pragmaatiline kvaliteet (tarbekvaliteet)</t>
        </is>
      </c>
      <c r="S14" t="inlineStr">
        <is>
          <t>Hedooniline kvaliteet (hinnang meeldivuse järgi)</t>
        </is>
      </c>
    </row>
    <row r="15">
      <c r="A15" t="inlineStr">
        <is>
          <t>Slovene</t>
        </is>
      </c>
      <c r="B15" s="45" t="inlineStr">
        <is>
          <t>dolgočasen</t>
        </is>
      </c>
      <c r="C15" s="45" t="inlineStr">
        <is>
          <t>napet</t>
        </is>
      </c>
      <c r="D15" s="45" t="inlineStr">
        <is>
          <t>nezanimiv</t>
        </is>
      </c>
      <c r="E15" s="45" t="inlineStr">
        <is>
          <t>zanimiv</t>
        </is>
      </c>
      <c r="F15" s="45" t="inlineStr">
        <is>
          <t>nov</t>
        </is>
      </c>
      <c r="G15" s="45" t="inlineStr">
        <is>
          <t>star</t>
        </is>
      </c>
      <c r="H15" s="45" t="inlineStr">
        <is>
          <t>se ne da upravljati</t>
        </is>
      </c>
      <c r="I15" s="45" t="inlineStr">
        <is>
          <t>se z lahkoto upravlja</t>
        </is>
      </c>
      <c r="J15" s="45" t="inlineStr">
        <is>
          <t>kompliciran</t>
        </is>
      </c>
      <c r="K15" s="45" t="inlineStr">
        <is>
          <t>enostaven</t>
        </is>
      </c>
      <c r="L15" s="45" t="inlineStr">
        <is>
          <t>zastarel</t>
        </is>
      </c>
      <c r="M15" s="45" t="inlineStr">
        <is>
          <t>modern</t>
        </is>
      </c>
      <c r="N15" s="45" t="inlineStr">
        <is>
          <t>ni učinkovit</t>
        </is>
      </c>
      <c r="O15" s="45" t="inlineStr">
        <is>
          <t>učinkovit</t>
        </is>
      </c>
      <c r="P15" s="45" t="inlineStr">
        <is>
          <t>pregleden</t>
        </is>
      </c>
      <c r="Q15" s="45" t="inlineStr">
        <is>
          <t>ustvarja zmedo</t>
        </is>
      </c>
      <c r="R15" t="inlineStr">
        <is>
          <t>pragmatično kakovosti</t>
        </is>
      </c>
      <c r="S15" t="inlineStr">
        <is>
          <t>hedonsko kakovosti</t>
        </is>
      </c>
    </row>
    <row r="16">
      <c r="A16" t="inlineStr">
        <is>
          <t>Swedish</t>
        </is>
      </c>
      <c r="B16" s="45" t="inlineStr">
        <is>
          <t>Tråkig</t>
        </is>
      </c>
      <c r="C16" s="45" t="inlineStr">
        <is>
          <t>Spännande</t>
        </is>
      </c>
      <c r="D16" s="45" t="inlineStr">
        <is>
          <t>Ointressant</t>
        </is>
      </c>
      <c r="E16" s="45" t="inlineStr">
        <is>
          <t>Intressant</t>
        </is>
      </c>
      <c r="F16" s="45" t="inlineStr">
        <is>
          <t>Uppfinningsrik</t>
        </is>
      </c>
      <c r="G16" s="45" t="inlineStr">
        <is>
          <t>Fantasilös</t>
        </is>
      </c>
      <c r="H16" s="45" t="inlineStr">
        <is>
          <t>Hindrande</t>
        </is>
      </c>
      <c r="I16" s="45" t="inlineStr">
        <is>
          <t>Stödjande</t>
        </is>
      </c>
      <c r="J16" s="45" t="inlineStr">
        <is>
          <t>Komplicerad</t>
        </is>
      </c>
      <c r="K16" s="45" t="inlineStr">
        <is>
          <t>Enkel</t>
        </is>
      </c>
      <c r="L16" s="45" t="inlineStr">
        <is>
          <t>Bakåtsträvande</t>
        </is>
      </c>
      <c r="M16" s="45" t="inlineStr">
        <is>
          <t>I framkant</t>
        </is>
      </c>
      <c r="N16" s="45" t="inlineStr">
        <is>
          <t>Ineffektiv</t>
        </is>
      </c>
      <c r="O16" s="45" t="inlineStr">
        <is>
          <t>Effektiv</t>
        </is>
      </c>
      <c r="P16" s="45" t="inlineStr">
        <is>
          <t>Tydlig</t>
        </is>
      </c>
      <c r="Q16" s="45" t="inlineStr">
        <is>
          <t>Förvirrande</t>
        </is>
      </c>
      <c r="R16" t="inlineStr">
        <is>
          <t>Pragmatiska kvaliteter</t>
        </is>
      </c>
      <c r="S16" t="inlineStr">
        <is>
          <t>Hedoniska kvaliteter</t>
        </is>
      </c>
    </row>
    <row r="17">
      <c r="A17" t="inlineStr">
        <is>
          <t>Greek</t>
        </is>
      </c>
      <c r="B17" s="45" t="inlineStr">
        <is>
          <t>βαρετό</t>
        </is>
      </c>
      <c r="C17" s="45" t="inlineStr">
        <is>
          <t>συναρπαστικό</t>
        </is>
      </c>
      <c r="D17" s="45" t="inlineStr">
        <is>
          <t>αδιάφορο</t>
        </is>
      </c>
      <c r="E17" s="45" t="inlineStr">
        <is>
          <t>ενδιαφέρον</t>
        </is>
      </c>
      <c r="F17" s="45" t="inlineStr">
        <is>
          <t>εφευρετικό</t>
        </is>
      </c>
      <c r="G17" s="45" t="inlineStr">
        <is>
          <t>συμβατικό</t>
        </is>
      </c>
      <c r="H17" s="45" t="inlineStr">
        <is>
          <t>παρελκυστικό</t>
        </is>
      </c>
      <c r="I17" s="45" t="inlineStr">
        <is>
          <t>υποστηρικτικό</t>
        </is>
      </c>
      <c r="J17" s="45" t="inlineStr">
        <is>
          <t>περίπλοκο</t>
        </is>
      </c>
      <c r="K17" s="45" t="inlineStr">
        <is>
          <t>εύκολο</t>
        </is>
      </c>
      <c r="L17" s="45" t="inlineStr">
        <is>
          <t>συνηθισμένο</t>
        </is>
      </c>
      <c r="M17" s="45" t="inlineStr">
        <is>
          <t>πρωτοπόρο</t>
        </is>
      </c>
      <c r="N17" s="45" t="inlineStr">
        <is>
          <t>ανεπαρκές</t>
        </is>
      </c>
      <c r="O17" s="45" t="inlineStr">
        <is>
          <t>επαρκές</t>
        </is>
      </c>
      <c r="P17" s="45" t="inlineStr">
        <is>
          <t>σαφές</t>
        </is>
      </c>
      <c r="Q17" s="45" t="inlineStr">
        <is>
          <t>μπερδεμένο</t>
        </is>
      </c>
      <c r="R17" t="inlineStr">
        <is>
          <t>ρεαλιστική ποιότητα</t>
        </is>
      </c>
      <c r="S17" t="inlineStr">
        <is>
          <t>ηδονική ποιότητας</t>
        </is>
      </c>
    </row>
    <row r="18">
      <c r="A18" t="inlineStr">
        <is>
          <t>Polish</t>
        </is>
      </c>
      <c r="B18" s="45" t="inlineStr">
        <is>
          <t>nudny</t>
        </is>
      </c>
      <c r="C18" s="45" t="inlineStr">
        <is>
          <t>ekscytujący</t>
        </is>
      </c>
      <c r="D18" s="45" t="inlineStr">
        <is>
          <t>nieinteresujący</t>
        </is>
      </c>
      <c r="E18" s="45" t="inlineStr">
        <is>
          <t>interesujący</t>
        </is>
      </c>
      <c r="F18" s="45" t="inlineStr">
        <is>
          <t>pomysłowy</t>
        </is>
      </c>
      <c r="G18" s="45" t="inlineStr">
        <is>
          <t>konwencjonalny</t>
        </is>
      </c>
      <c r="H18" s="45" t="inlineStr">
        <is>
          <t>przeszkadzający</t>
        </is>
      </c>
      <c r="I18" s="45" t="inlineStr">
        <is>
          <t>wspierający</t>
        </is>
      </c>
      <c r="J18" s="45" t="inlineStr">
        <is>
          <t>skomplikowany</t>
        </is>
      </c>
      <c r="K18" s="45" t="inlineStr">
        <is>
          <t>łatwy</t>
        </is>
      </c>
      <c r="L18" s="45" t="inlineStr">
        <is>
          <t>zwykły</t>
        </is>
      </c>
      <c r="M18" s="45" t="inlineStr">
        <is>
          <t>skrajny</t>
        </is>
      </c>
      <c r="N18" s="45" t="inlineStr">
        <is>
          <t>nieefektywny</t>
        </is>
      </c>
      <c r="O18" s="45" t="inlineStr">
        <is>
          <t>efektywny</t>
        </is>
      </c>
      <c r="P18" s="45" t="inlineStr">
        <is>
          <t>przejrzysty</t>
        </is>
      </c>
      <c r="Q18" s="45" t="inlineStr">
        <is>
          <t>zagmatwany</t>
        </is>
      </c>
      <c r="R18" t="inlineStr">
        <is>
          <t>Pragmatyczne jakości</t>
        </is>
      </c>
      <c r="S18" t="inlineStr">
        <is>
          <t>Hedoniczna jakości</t>
        </is>
      </c>
    </row>
    <row r="19">
      <c r="A19" t="inlineStr">
        <is>
          <t>Hindi</t>
        </is>
      </c>
      <c r="B19" s="45" t="inlineStr">
        <is>
          <t xml:space="preserve">उबाऊ </t>
        </is>
      </c>
      <c r="C19" s="45" t="inlineStr">
        <is>
          <t>दिलचस्प</t>
        </is>
      </c>
      <c r="D19" s="45" t="inlineStr">
        <is>
          <t>दिलचस्प नहीं</t>
        </is>
      </c>
      <c r="E19" s="45" t="inlineStr">
        <is>
          <t>दिलचस्प</t>
        </is>
      </c>
      <c r="F19" s="45" t="inlineStr">
        <is>
          <t xml:space="preserve">आविष्कारशील </t>
        </is>
      </c>
      <c r="G19" s="45" t="inlineStr">
        <is>
          <t>परम्परागत</t>
        </is>
      </c>
      <c r="H19" s="45" t="inlineStr">
        <is>
          <t xml:space="preserve">प्रतिरोधी </t>
        </is>
      </c>
      <c r="I19" s="45" t="inlineStr">
        <is>
          <t xml:space="preserve"> सहायक</t>
        </is>
      </c>
      <c r="J19" s="45" t="inlineStr">
        <is>
          <t xml:space="preserve">जटिल </t>
        </is>
      </c>
      <c r="K19" s="45" t="inlineStr">
        <is>
          <t>आसान</t>
        </is>
      </c>
      <c r="L19" s="45" t="inlineStr">
        <is>
          <t xml:space="preserve">हमेशा की तरह </t>
        </is>
      </c>
      <c r="M19" s="45" t="inlineStr">
        <is>
          <t>अग्रणी धार</t>
        </is>
      </c>
      <c r="N19" s="45" t="inlineStr">
        <is>
          <t xml:space="preserve">अक्षम </t>
        </is>
      </c>
      <c r="O19" s="45" t="inlineStr">
        <is>
          <t>कुशल</t>
        </is>
      </c>
      <c r="P19" s="45" t="inlineStr">
        <is>
          <t xml:space="preserve">स्पष्ट </t>
        </is>
      </c>
      <c r="Q19" s="45" t="inlineStr">
        <is>
          <t>भ्रमित</t>
        </is>
      </c>
      <c r="R19" t="inlineStr">
        <is>
          <t>व्यावहारिक गुणवत्ता</t>
        </is>
      </c>
      <c r="S19" t="inlineStr">
        <is>
          <t>सुखात्मक  गुणवत्ता</t>
        </is>
      </c>
    </row>
    <row r="20">
      <c r="A20" t="inlineStr">
        <is>
          <t>Bulgarian</t>
        </is>
      </c>
      <c r="B20" s="45" t="inlineStr">
        <is>
          <t>скучен</t>
        </is>
      </c>
      <c r="C20" s="45" t="inlineStr">
        <is>
          <t>вълнуващ</t>
        </is>
      </c>
      <c r="D20" s="45" t="inlineStr">
        <is>
          <t>безинтересен</t>
        </is>
      </c>
      <c r="E20" s="45" t="inlineStr">
        <is>
          <t>интересен</t>
        </is>
      </c>
      <c r="F20" s="45" t="inlineStr">
        <is>
          <t>идеен</t>
        </is>
      </c>
      <c r="G20" s="45" t="inlineStr">
        <is>
          <t>конвенционален</t>
        </is>
      </c>
      <c r="H20" s="45" t="inlineStr">
        <is>
          <t>възпрепятстващ</t>
        </is>
      </c>
      <c r="I20" s="45" t="inlineStr">
        <is>
          <t>помагащ</t>
        </is>
      </c>
      <c r="J20" s="45" t="inlineStr">
        <is>
          <t>сложен</t>
        </is>
      </c>
      <c r="K20" s="45" t="inlineStr">
        <is>
          <t>лесен</t>
        </is>
      </c>
      <c r="L20" s="45" t="inlineStr">
        <is>
          <t>обикновен</t>
        </is>
      </c>
      <c r="M20" s="45" t="inlineStr">
        <is>
          <t>иновативен</t>
        </is>
      </c>
      <c r="N20" s="45" t="inlineStr">
        <is>
          <t>неефикасен</t>
        </is>
      </c>
      <c r="O20" s="45" t="inlineStr">
        <is>
          <t>ефикасен</t>
        </is>
      </c>
      <c r="P20" s="45" t="inlineStr">
        <is>
          <t>ясен</t>
        </is>
      </c>
      <c r="Q20" s="45" t="inlineStr">
        <is>
          <t>объркващ</t>
        </is>
      </c>
      <c r="R20" t="inlineStr">
        <is>
          <t>прагматичен качество</t>
        </is>
      </c>
      <c r="S20" t="inlineStr">
        <is>
          <t>хедонистична качество</t>
        </is>
      </c>
    </row>
    <row r="21">
      <c r="A21" t="inlineStr">
        <is>
          <t>Czech</t>
        </is>
      </c>
      <c r="B21" s="45" t="inlineStr">
        <is>
          <t>nudný</t>
        </is>
      </c>
      <c r="C21" s="45" t="inlineStr">
        <is>
          <t>vzrušující</t>
        </is>
      </c>
      <c r="D21" s="45" t="inlineStr">
        <is>
          <t>nezajímavý</t>
        </is>
      </c>
      <c r="E21" s="45" t="inlineStr">
        <is>
          <t>zajímavý</t>
        </is>
      </c>
      <c r="F21" s="45" t="inlineStr">
        <is>
          <t>vynalézavý</t>
        </is>
      </c>
      <c r="G21" s="45" t="inlineStr">
        <is>
          <t>obvyklý</t>
        </is>
      </c>
      <c r="H21" s="45" t="inlineStr">
        <is>
          <t>bránící</t>
        </is>
      </c>
      <c r="I21" s="45" t="inlineStr">
        <is>
          <t>podporující</t>
        </is>
      </c>
      <c r="J21" s="45" t="inlineStr">
        <is>
          <t>složitý</t>
        </is>
      </c>
      <c r="K21" s="45" t="inlineStr">
        <is>
          <t>jednoduchý</t>
        </is>
      </c>
      <c r="L21" s="45" t="inlineStr">
        <is>
          <t>tradiční</t>
        </is>
      </c>
      <c r="M21" s="45" t="inlineStr">
        <is>
          <t>moderní</t>
        </is>
      </c>
      <c r="N21" s="45" t="inlineStr">
        <is>
          <t>neefektivní</t>
        </is>
      </c>
      <c r="O21" s="45" t="inlineStr">
        <is>
          <t>efektivní</t>
        </is>
      </c>
      <c r="P21" s="45" t="inlineStr">
        <is>
          <t>jasný</t>
        </is>
      </c>
      <c r="Q21" s="45" t="inlineStr">
        <is>
          <t>matoucí</t>
        </is>
      </c>
      <c r="R21" t="inlineStr">
        <is>
          <t>Pragmatická kvalita</t>
        </is>
      </c>
      <c r="S21" t="inlineStr">
        <is>
          <t>Hédonická kvalita</t>
        </is>
      </c>
    </row>
    <row r="22">
      <c r="A22" t="inlineStr">
        <is>
          <t>Malay</t>
        </is>
      </c>
      <c r="B22" s="45" t="inlineStr">
        <is>
          <t>membosankan</t>
        </is>
      </c>
      <c r="C22" s="45" t="inlineStr">
        <is>
          <t>menyeronokkan</t>
        </is>
      </c>
      <c r="D22" s="45" t="inlineStr">
        <is>
          <t>tidak menarik minat</t>
        </is>
      </c>
      <c r="E22" s="45" t="inlineStr">
        <is>
          <t>menarik minat</t>
        </is>
      </c>
      <c r="F22" s="45" t="inlineStr">
        <is>
          <t>terdapat rekaan baharu</t>
        </is>
      </c>
      <c r="G22" s="45" t="inlineStr">
        <is>
          <t>berdasarkan kebiasaan</t>
        </is>
      </c>
      <c r="H22" s="45" t="inlineStr">
        <is>
          <t>menghalang</t>
        </is>
      </c>
      <c r="I22" s="45" t="inlineStr">
        <is>
          <t>menyokong</t>
        </is>
      </c>
      <c r="J22" s="45" t="inlineStr">
        <is>
          <t>menyulitkan</t>
        </is>
      </c>
      <c r="K22" s="45" t="inlineStr">
        <is>
          <t>mudah</t>
        </is>
      </c>
      <c r="L22" s="45" t="inlineStr">
        <is>
          <t>biasa</t>
        </is>
      </c>
      <c r="M22" s="45" t="inlineStr">
        <is>
          <t>mempunyai kelebihan</t>
        </is>
      </c>
      <c r="N22" s="45" t="inlineStr">
        <is>
          <t>tidak berkesan</t>
        </is>
      </c>
      <c r="O22" s="45" t="inlineStr">
        <is>
          <t>berkesan</t>
        </is>
      </c>
      <c r="P22" s="45" t="inlineStr">
        <is>
          <t>jelas</t>
        </is>
      </c>
      <c r="Q22" s="45" t="inlineStr">
        <is>
          <t>mengelirukan</t>
        </is>
      </c>
      <c r="R22" t="inlineStr">
        <is>
          <t>Kualiti yang berguna</t>
        </is>
      </c>
      <c r="S22" t="inlineStr">
        <is>
          <t>Kualiti Kesenangan</t>
        </is>
      </c>
    </row>
    <row r="23">
      <c r="A23" t="inlineStr">
        <is>
          <t>Persian</t>
        </is>
      </c>
      <c r="B23" s="45" t="inlineStr">
        <is>
          <t>خسته کننده</t>
        </is>
      </c>
      <c r="C23" s="45" t="inlineStr">
        <is>
          <t>جذاب</t>
        </is>
      </c>
      <c r="D23" s="45" t="inlineStr">
        <is>
          <t>عدم جذابیت</t>
        </is>
      </c>
      <c r="E23" s="45" t="inlineStr">
        <is>
          <t>جذاب</t>
        </is>
      </c>
      <c r="F23" s="45" t="inlineStr">
        <is>
          <t>نوآوری/مبتکر</t>
        </is>
      </c>
      <c r="G23" s="45" t="inlineStr">
        <is>
          <t>مرسوم/سنتی</t>
        </is>
      </c>
      <c r="H23" s="45" t="inlineStr">
        <is>
          <t>مختل کننده</t>
        </is>
      </c>
      <c r="I23" s="45" t="inlineStr">
        <is>
          <t>پشتیبان</t>
        </is>
      </c>
      <c r="J23" s="45" t="inlineStr">
        <is>
          <t>پیچیده</t>
        </is>
      </c>
      <c r="K23" s="45" t="inlineStr">
        <is>
          <t>آسان</t>
        </is>
      </c>
      <c r="L23" s="45" t="inlineStr">
        <is>
          <t>معمولی</t>
        </is>
      </c>
      <c r="M23" s="45" t="inlineStr">
        <is>
          <t>پیشرو در فناوری</t>
        </is>
      </c>
      <c r="N23" s="45" t="inlineStr">
        <is>
          <t>عدم کفایت</t>
        </is>
      </c>
      <c r="O23" s="45" t="inlineStr">
        <is>
          <t>کافی</t>
        </is>
      </c>
      <c r="P23" s="45" t="inlineStr">
        <is>
          <t>واضح</t>
        </is>
      </c>
      <c r="Q23" s="45" t="inlineStr">
        <is>
          <t>گیج کننده/مبهم</t>
        </is>
      </c>
      <c r="R23" t="inlineStr">
        <is>
          <t>کیفیت استفاده</t>
        </is>
      </c>
      <c r="S23" t="inlineStr">
        <is>
          <t>کیفیت طراحی</t>
        </is>
      </c>
    </row>
    <row r="24" ht="19.2" customHeight="1" s="59">
      <c r="A24" t="inlineStr">
        <is>
          <t>Thai</t>
        </is>
      </c>
      <c r="B24" s="60" t="inlineStr">
        <is>
          <t>ขัดขวาง</t>
        </is>
      </c>
      <c r="C24" s="61" t="inlineStr">
        <is>
          <t>สนับสนุน</t>
        </is>
      </c>
      <c r="D24" s="60" t="inlineStr">
        <is>
          <t>ซับซ้อน</t>
        </is>
      </c>
      <c r="E24" s="60" t="inlineStr">
        <is>
          <t>เรียบง่าย</t>
        </is>
      </c>
      <c r="F24" s="60" t="inlineStr">
        <is>
          <t>ไร้ประสิทธิภาพ</t>
        </is>
      </c>
      <c r="G24" s="61" t="inlineStr">
        <is>
          <t>มีประสิทธิภาพ</t>
        </is>
      </c>
      <c r="H24" s="60" t="inlineStr">
        <is>
          <t>สับสน</t>
        </is>
      </c>
      <c r="I24" s="60" t="inlineStr">
        <is>
          <t>ชัดเจน</t>
        </is>
      </c>
      <c r="J24" s="60" t="inlineStr">
        <is>
          <t>น่าเบื่อ</t>
        </is>
      </c>
      <c r="K24" s="61" t="inlineStr">
        <is>
          <t>น่าตื่นเต้น</t>
        </is>
      </c>
      <c r="L24" s="60" t="inlineStr">
        <is>
          <t>ไม่น่าสนใจ</t>
        </is>
      </c>
      <c r="M24" s="60" t="inlineStr">
        <is>
          <t>น่าสนใจ</t>
        </is>
      </c>
      <c r="N24" s="61" t="inlineStr">
        <is>
          <t>ตามแบบแผน</t>
        </is>
      </c>
      <c r="O24" s="60" t="inlineStr">
        <is>
          <t>ช่างประดิษฐ์</t>
        </is>
      </c>
      <c r="P24" s="60" t="inlineStr">
        <is>
          <t>ดูทั่วไป</t>
        </is>
      </c>
      <c r="Q24" s="60" t="inlineStr">
        <is>
          <t>ดูชั้นนา</t>
        </is>
      </c>
      <c r="R24" t="inlineStr">
        <is>
          <t>คุณภาพในทางปฏิบัติ</t>
        </is>
      </c>
      <c r="S24" t="inlineStr">
        <is>
          <t>คุณภาพความเพลิดเพลิน</t>
        </is>
      </c>
    </row>
    <row r="25">
      <c r="A25" t="inlineStr">
        <is>
          <t>Danish</t>
        </is>
      </c>
      <c r="B25" t="inlineStr">
        <is>
          <t>hindrende</t>
        </is>
      </c>
      <c r="C25" t="inlineStr">
        <is>
          <t>understøttende</t>
        </is>
      </c>
      <c r="D25" t="inlineStr">
        <is>
          <t>indviklede</t>
        </is>
      </c>
      <c r="E25" t="inlineStr">
        <is>
          <t>nemme</t>
        </is>
      </c>
      <c r="F25" t="inlineStr">
        <is>
          <t>ineffektivt</t>
        </is>
      </c>
      <c r="G25" t="inlineStr">
        <is>
          <t>ydedygtigt</t>
        </is>
      </c>
      <c r="H25" t="inlineStr">
        <is>
          <t>forvirrende</t>
        </is>
      </c>
      <c r="I25" t="inlineStr">
        <is>
          <t>tydelige</t>
        </is>
      </c>
      <c r="J25" t="inlineStr">
        <is>
          <t>kedelige</t>
        </is>
      </c>
      <c r="K25" t="inlineStr">
        <is>
          <t>spændende</t>
        </is>
      </c>
      <c r="L25" t="inlineStr">
        <is>
          <t>uinteressante</t>
        </is>
      </c>
      <c r="M25" t="inlineStr">
        <is>
          <t>interessante</t>
        </is>
      </c>
      <c r="N25" t="inlineStr">
        <is>
          <t>traditionsbunden</t>
        </is>
      </c>
      <c r="O25" t="inlineStr">
        <is>
          <t>opfindsom</t>
        </is>
      </c>
      <c r="P25" t="inlineStr">
        <is>
          <t>sædvanlig</t>
        </is>
      </c>
      <c r="Q25" t="inlineStr">
        <is>
          <t>avanceret</t>
        </is>
      </c>
      <c r="R25" t="inlineStr">
        <is>
          <t>Pragmatic Quality</t>
        </is>
      </c>
      <c r="S25" t="inlineStr">
        <is>
          <t>Hedonic Quality</t>
        </is>
      </c>
    </row>
    <row r="26">
      <c r="A26" t="inlineStr">
        <is>
          <t>Norwegian</t>
        </is>
      </c>
      <c r="B26" t="inlineStr">
        <is>
          <t>hindrende</t>
        </is>
      </c>
      <c r="C26" t="inlineStr">
        <is>
          <t>støttende</t>
        </is>
      </c>
      <c r="D26" t="inlineStr">
        <is>
          <t>komplisert</t>
        </is>
      </c>
      <c r="E26" t="inlineStr">
        <is>
          <t>lett</t>
        </is>
      </c>
      <c r="F26" t="inlineStr">
        <is>
          <t>ineffektivt</t>
        </is>
      </c>
      <c r="G26" t="inlineStr">
        <is>
          <t>effektivt</t>
        </is>
      </c>
      <c r="H26" t="inlineStr">
        <is>
          <t>forvirrende</t>
        </is>
      </c>
      <c r="I26" t="inlineStr">
        <is>
          <t>tydelig</t>
        </is>
      </c>
      <c r="J26" t="inlineStr">
        <is>
          <t>kjedelig</t>
        </is>
      </c>
      <c r="K26" t="inlineStr">
        <is>
          <t>spennende</t>
        </is>
      </c>
      <c r="L26" t="inlineStr">
        <is>
          <t>uinteressant</t>
        </is>
      </c>
      <c r="M26" t="inlineStr">
        <is>
          <t>interessant</t>
        </is>
      </c>
      <c r="N26" t="inlineStr">
        <is>
          <t>tradisjonell</t>
        </is>
      </c>
      <c r="O26" t="inlineStr">
        <is>
          <t>oppfinnsom</t>
        </is>
      </c>
      <c r="P26" t="inlineStr">
        <is>
          <t>vanlig</t>
        </is>
      </c>
      <c r="Q26" t="inlineStr">
        <is>
          <t>ledende</t>
        </is>
      </c>
      <c r="R26" t="inlineStr">
        <is>
          <t>Pragmatic Quality</t>
        </is>
      </c>
      <c r="S26" t="inlineStr">
        <is>
          <t>Hedonic Quality</t>
        </is>
      </c>
    </row>
    <row r="27">
      <c r="A27" t="inlineStr">
        <is>
          <t>Finnish</t>
        </is>
      </c>
      <c r="B27" t="inlineStr">
        <is>
          <t>vaikeuttavaa</t>
        </is>
      </c>
      <c r="C27" t="inlineStr">
        <is>
          <t>tukevaa</t>
        </is>
      </c>
      <c r="D27" t="inlineStr">
        <is>
          <t>monimutkaista</t>
        </is>
      </c>
      <c r="E27" t="inlineStr">
        <is>
          <t>helppoa</t>
        </is>
      </c>
      <c r="F27" t="inlineStr">
        <is>
          <t>tehoton</t>
        </is>
      </c>
      <c r="G27" t="inlineStr">
        <is>
          <t>tehokas</t>
        </is>
      </c>
      <c r="H27" t="inlineStr">
        <is>
          <t>sekavaa</t>
        </is>
      </c>
      <c r="I27" t="inlineStr">
        <is>
          <t>selkeätä</t>
        </is>
      </c>
      <c r="J27" t="inlineStr">
        <is>
          <t>pitkäveteistä</t>
        </is>
      </c>
      <c r="K27" t="inlineStr">
        <is>
          <t>jännittävää</t>
        </is>
      </c>
      <c r="L27" t="inlineStr">
        <is>
          <t>yksitoikkoista</t>
        </is>
      </c>
      <c r="M27" t="inlineStr">
        <is>
          <t>kiinnostavaa</t>
        </is>
      </c>
      <c r="N27" t="inlineStr">
        <is>
          <t>perinteinen</t>
        </is>
      </c>
      <c r="O27" t="inlineStr">
        <is>
          <t>kekseliäs</t>
        </is>
      </c>
      <c r="P27" t="inlineStr">
        <is>
          <t>tavanomainen</t>
        </is>
      </c>
      <c r="Q27" t="inlineStr">
        <is>
          <t>huippulaatuinen</t>
        </is>
      </c>
      <c r="R27" t="inlineStr">
        <is>
          <t>Pragmatic Quality</t>
        </is>
      </c>
      <c r="S27" t="inlineStr">
        <is>
          <t>Hedonic Quality</t>
        </is>
      </c>
    </row>
    <row r="28">
      <c r="A28" t="inlineStr">
        <is>
          <t>Hungarian</t>
        </is>
      </c>
      <c r="B28" t="inlineStr">
        <is>
          <t>hátráltatók</t>
        </is>
      </c>
      <c r="C28" t="inlineStr">
        <is>
          <t>támogatók</t>
        </is>
      </c>
      <c r="D28" t="inlineStr">
        <is>
          <t>bonyolult</t>
        </is>
      </c>
      <c r="E28" t="inlineStr">
        <is>
          <t>könnyű</t>
        </is>
      </c>
      <c r="F28" t="inlineStr">
        <is>
          <t>nem hatékony</t>
        </is>
      </c>
      <c r="G28" t="inlineStr">
        <is>
          <t>hatékony</t>
        </is>
      </c>
      <c r="H28" t="inlineStr">
        <is>
          <t>nehezen értelmezhető</t>
        </is>
      </c>
      <c r="I28" t="inlineStr">
        <is>
          <t>világos</t>
        </is>
      </c>
      <c r="J28" t="inlineStr">
        <is>
          <t>unalmas</t>
        </is>
      </c>
      <c r="K28" t="inlineStr">
        <is>
          <t>izgalmas</t>
        </is>
      </c>
      <c r="L28" t="inlineStr">
        <is>
          <t>nem érdekes</t>
        </is>
      </c>
      <c r="M28" t="inlineStr">
        <is>
          <t>érdekes</t>
        </is>
      </c>
      <c r="N28" t="inlineStr">
        <is>
          <t>szokványos</t>
        </is>
      </c>
      <c r="O28" t="inlineStr">
        <is>
          <t>ötletes</t>
        </is>
      </c>
      <c r="P28" t="inlineStr">
        <is>
          <t>átlagos</t>
        </is>
      </c>
      <c r="Q28" t="inlineStr">
        <is>
          <t>élvonalban lévő</t>
        </is>
      </c>
      <c r="R28" t="inlineStr">
        <is>
          <t>Pragmatic Quality</t>
        </is>
      </c>
      <c r="S28" t="inlineStr">
        <is>
          <t>Hedonic Quality</t>
        </is>
      </c>
    </row>
    <row r="29">
      <c r="A29" t="inlineStr">
        <is>
          <t>Croatian</t>
        </is>
      </c>
      <c r="B29" t="inlineStr">
        <is>
          <t>ometajuće</t>
        </is>
      </c>
      <c r="C29" t="inlineStr">
        <is>
          <t>korisne</t>
        </is>
      </c>
      <c r="D29" t="inlineStr">
        <is>
          <t>komplicirani</t>
        </is>
      </c>
      <c r="E29" t="inlineStr">
        <is>
          <t>jednostavni</t>
        </is>
      </c>
      <c r="F29" t="inlineStr">
        <is>
          <t>neučinkovit</t>
        </is>
      </c>
      <c r="G29" t="inlineStr">
        <is>
          <t>učinkovit</t>
        </is>
      </c>
      <c r="H29" t="inlineStr">
        <is>
          <t>zbunjujući</t>
        </is>
      </c>
      <c r="I29" t="inlineStr">
        <is>
          <t>jasni</t>
        </is>
      </c>
      <c r="J29" t="inlineStr">
        <is>
          <t>dosadni</t>
        </is>
      </c>
      <c r="K29" t="inlineStr">
        <is>
          <t>uzbudljivi</t>
        </is>
      </c>
      <c r="L29" t="inlineStr">
        <is>
          <t>nezanimljivi</t>
        </is>
      </c>
      <c r="M29" t="inlineStr">
        <is>
          <t>zanimljivi</t>
        </is>
      </c>
      <c r="N29" t="inlineStr">
        <is>
          <t>konvencionalna</t>
        </is>
      </c>
      <c r="O29" t="inlineStr">
        <is>
          <t>inventivna</t>
        </is>
      </c>
      <c r="P29" t="inlineStr">
        <is>
          <t>uobičajena</t>
        </is>
      </c>
      <c r="Q29" t="inlineStr">
        <is>
          <t>predvodnička</t>
        </is>
      </c>
      <c r="R29" t="inlineStr">
        <is>
          <t>Pragmatic Quality</t>
        </is>
      </c>
      <c r="S29" t="inlineStr">
        <is>
          <t>Hedonic Quality</t>
        </is>
      </c>
    </row>
    <row r="30">
      <c r="A30" t="inlineStr">
        <is>
          <t>Bosnian</t>
        </is>
      </c>
      <c r="B30" t="inlineStr">
        <is>
          <t>ometajući</t>
        </is>
      </c>
      <c r="C30" t="inlineStr">
        <is>
          <t>od pomoći</t>
        </is>
      </c>
      <c r="D30" t="inlineStr">
        <is>
          <t>složeni</t>
        </is>
      </c>
      <c r="E30" t="inlineStr">
        <is>
          <t>jednostavni</t>
        </is>
      </c>
      <c r="F30" t="inlineStr">
        <is>
          <t>neefikasan</t>
        </is>
      </c>
      <c r="G30" t="inlineStr">
        <is>
          <t>efikasan</t>
        </is>
      </c>
      <c r="H30" t="inlineStr">
        <is>
          <t>zbunjujući</t>
        </is>
      </c>
      <c r="I30" t="inlineStr">
        <is>
          <t>jasni</t>
        </is>
      </c>
      <c r="J30" t="inlineStr">
        <is>
          <t>dosadni</t>
        </is>
      </c>
      <c r="K30" t="inlineStr">
        <is>
          <t>uzbudljivi</t>
        </is>
      </c>
      <c r="L30" t="inlineStr">
        <is>
          <t>nezanimljivi</t>
        </is>
      </c>
      <c r="M30" t="inlineStr">
        <is>
          <t>zanimljivi</t>
        </is>
      </c>
      <c r="N30" t="inlineStr">
        <is>
          <t>uobičajeni</t>
        </is>
      </c>
      <c r="O30" t="inlineStr">
        <is>
          <t>domišljati</t>
        </is>
      </c>
      <c r="P30" t="inlineStr">
        <is>
          <t>svakodnevni</t>
        </is>
      </c>
      <c r="Q30" t="inlineStr">
        <is>
          <t>vrhunski</t>
        </is>
      </c>
      <c r="R30" t="inlineStr">
        <is>
          <t>Pragmatic Quality</t>
        </is>
      </c>
      <c r="S30" t="inlineStr">
        <is>
          <t>Hedonic Quality</t>
        </is>
      </c>
    </row>
    <row r="31">
      <c r="A31" t="inlineStr">
        <is>
          <t>Hebrew</t>
        </is>
      </c>
      <c r="B31" t="inlineStr">
        <is>
          <t>מכשילות</t>
        </is>
      </c>
      <c r="C31" t="inlineStr">
        <is>
          <t>תומכות</t>
        </is>
      </c>
      <c r="D31" t="inlineStr">
        <is>
          <t>מסובכים</t>
        </is>
      </c>
      <c r="E31" t="inlineStr">
        <is>
          <t>קלים</t>
        </is>
      </c>
      <c r="F31" t="inlineStr">
        <is>
          <t>לא יעיל</t>
        </is>
      </c>
      <c r="G31" t="inlineStr">
        <is>
          <t>יעיל</t>
        </is>
      </c>
      <c r="H31" t="inlineStr">
        <is>
          <t>מבלבלים</t>
        </is>
      </c>
      <c r="I31" t="inlineStr">
        <is>
          <t>ברורים</t>
        </is>
      </c>
      <c r="J31" t="inlineStr">
        <is>
          <t>משעממים</t>
        </is>
      </c>
      <c r="K31" t="inlineStr">
        <is>
          <t>מלהיבים</t>
        </is>
      </c>
      <c r="L31" t="inlineStr">
        <is>
          <t>לא מעניינים</t>
        </is>
      </c>
      <c r="M31" t="inlineStr">
        <is>
          <t>מעניינים</t>
        </is>
      </c>
      <c r="N31" t="inlineStr">
        <is>
          <t>שגרתיים</t>
        </is>
      </c>
      <c r="O31" t="inlineStr">
        <is>
          <t>פורצי דרך</t>
        </is>
      </c>
      <c r="P31" t="inlineStr">
        <is>
          <t>רגילים</t>
        </is>
      </c>
      <c r="Q31" t="inlineStr">
        <is>
          <t>בחזית החדשנות</t>
        </is>
      </c>
      <c r="R31" t="inlineStr">
        <is>
          <t>Pragmatic Quality</t>
        </is>
      </c>
      <c r="S31" t="inlineStr">
        <is>
          <t>Hedonic Quality</t>
        </is>
      </c>
    </row>
    <row r="32">
      <c r="A32" t="inlineStr">
        <is>
          <t>Arabic</t>
        </is>
      </c>
      <c r="B32" t="inlineStr">
        <is>
          <t>ممل</t>
        </is>
      </c>
      <c r="C32" t="inlineStr">
        <is>
          <t>مثير</t>
        </is>
      </c>
      <c r="D32" t="inlineStr">
        <is>
          <t>غير مثير للاهتمام</t>
        </is>
      </c>
      <c r="E32" t="inlineStr">
        <is>
          <t>مثير للاهتمام</t>
        </is>
      </c>
      <c r="F32" t="inlineStr">
        <is>
          <t>مستحدَث</t>
        </is>
      </c>
      <c r="G32" t="inlineStr">
        <is>
          <t>تقليدي</t>
        </is>
      </c>
      <c r="H32" t="inlineStr">
        <is>
          <t>عائق</t>
        </is>
      </c>
      <c r="I32" t="inlineStr">
        <is>
          <t>داعم</t>
        </is>
      </c>
      <c r="J32" t="inlineStr">
        <is>
          <t>معقَّد</t>
        </is>
      </c>
      <c r="K32" t="inlineStr">
        <is>
          <t>بسيط</t>
        </is>
      </c>
      <c r="L32" t="inlineStr">
        <is>
          <t>اعتيادي</t>
        </is>
      </c>
      <c r="M32" t="inlineStr">
        <is>
          <t>جديد من نوعه</t>
        </is>
      </c>
      <c r="N32" t="inlineStr">
        <is>
          <t>غير فعَّال</t>
        </is>
      </c>
      <c r="O32" t="inlineStr">
        <is>
          <t>فعَّال</t>
        </is>
      </c>
      <c r="P32" t="inlineStr">
        <is>
          <t>واضح</t>
        </is>
      </c>
      <c r="Q32" t="inlineStr">
        <is>
          <t>مُربك</t>
        </is>
      </c>
      <c r="R32" t="inlineStr">
        <is>
          <t>Pragmatic Quality</t>
        </is>
      </c>
      <c r="S32" t="inlineStr">
        <is>
          <t>Hedonic Quality</t>
        </is>
      </c>
    </row>
    <row r="33">
      <c r="A33" t="inlineStr">
        <is>
          <t>Bengali</t>
        </is>
      </c>
      <c r="B33" t="inlineStr">
        <is>
          <t>প্রতিবন্ধক</t>
        </is>
      </c>
      <c r="C33" t="inlineStr">
        <is>
          <t>সহায়ক</t>
        </is>
      </c>
      <c r="D33" t="inlineStr">
        <is>
          <t>জটিল</t>
        </is>
      </c>
      <c r="E33" t="inlineStr">
        <is>
          <t>সহজ</t>
        </is>
      </c>
      <c r="F33" t="inlineStr">
        <is>
          <t>অকার্যকর</t>
        </is>
      </c>
      <c r="G33" t="inlineStr">
        <is>
          <t>কার্যকর</t>
        </is>
      </c>
      <c r="H33" t="inlineStr">
        <is>
          <t>বিভ্রান্তিকর</t>
        </is>
      </c>
      <c r="I33" t="inlineStr">
        <is>
          <t>স্পষ্ট</t>
        </is>
      </c>
      <c r="J33" t="inlineStr">
        <is>
          <t>একঘেয়ে</t>
        </is>
      </c>
      <c r="K33" t="inlineStr">
        <is>
          <t>উত্তেজনাপূর্ণ</t>
        </is>
      </c>
      <c r="L33" t="inlineStr">
        <is>
          <t>আকর্ষণীয়নয়</t>
        </is>
      </c>
      <c r="M33" t="inlineStr">
        <is>
          <t>মজাদার</t>
        </is>
      </c>
      <c r="N33" t="inlineStr">
        <is>
          <t>গতানুগতিক</t>
        </is>
      </c>
      <c r="O33" t="inlineStr">
        <is>
          <t>উদ্ভাবক</t>
        </is>
      </c>
      <c r="P33" t="inlineStr">
        <is>
          <t>সাধারণ</t>
        </is>
      </c>
      <c r="Q33" t="inlineStr">
        <is>
          <t>নেতৃস্থানীয়</t>
        </is>
      </c>
      <c r="R33" t="inlineStr">
        <is>
          <t>Pragmatic Quality</t>
        </is>
      </c>
      <c r="S33" t="inlineStr">
        <is>
          <t>Hedonic Quality</t>
        </is>
      </c>
    </row>
    <row r="34">
      <c r="A34" t="inlineStr">
        <is>
          <t>Kannada</t>
        </is>
      </c>
      <c r="B34" t="inlineStr">
        <is>
          <t>ಪ್ರತಿರೋಧಿಸುವ</t>
        </is>
      </c>
      <c r="C34" t="inlineStr">
        <is>
          <t>ಪ್ರತಿರೋಧಿಸುವ</t>
        </is>
      </c>
      <c r="D34" t="inlineStr">
        <is>
          <t>ಕ್ಲಿಷ್ಟಕರ</t>
        </is>
      </c>
      <c r="E34" t="inlineStr">
        <is>
          <t>ಕ್ಲಿಷ್ಟಕರ</t>
        </is>
      </c>
      <c r="F34" t="inlineStr">
        <is>
          <t>ದಕ್ಷವಲ್ಲದ</t>
        </is>
      </c>
      <c r="G34" t="inlineStr">
        <is>
          <t>ದಕ್ಷವಲ್ಲದ</t>
        </is>
      </c>
      <c r="H34" t="inlineStr">
        <is>
          <t>ಸ್ಪಷ್ಟತೆ</t>
        </is>
      </c>
      <c r="I34" t="inlineStr">
        <is>
          <t>ಸ್ಪಷ್ಟತೆ</t>
        </is>
      </c>
      <c r="J34" t="inlineStr">
        <is>
          <t>ನೀರಸವಾದ</t>
        </is>
      </c>
      <c r="K34" t="inlineStr">
        <is>
          <t>ನೀರಸವಾದ</t>
        </is>
      </c>
      <c r="L34" t="inlineStr">
        <is>
          <t>ಕುತೂಹಲವಲ್ಲದ</t>
        </is>
      </c>
      <c r="M34" t="inlineStr">
        <is>
          <t>ಕುತೂಹಲವಲ್ಲದ</t>
        </is>
      </c>
      <c r="N34" t="inlineStr">
        <is>
          <t>ಹೊಸದಾಗಿ ಕಂಡುಹಿಡಿದಂತಹ</t>
        </is>
      </c>
      <c r="O34" t="inlineStr">
        <is>
          <t>ಹೊಸದಾಗಿ ಕಂಡುಹಿಡಿದಂತಹ</t>
        </is>
      </c>
      <c r="P34" t="inlineStr">
        <is>
          <t>ಸಾಮಾನ್ಯ</t>
        </is>
      </c>
      <c r="Q34" t="inlineStr">
        <is>
          <t>ಸಾಮಾನ್ಯ</t>
        </is>
      </c>
      <c r="R34" t="inlineStr">
        <is>
          <t>Pragmatic Quality</t>
        </is>
      </c>
      <c r="S34" t="inlineStr">
        <is>
          <t>Hedonic Quality</t>
        </is>
      </c>
    </row>
    <row r="35">
      <c r="A35" t="inlineStr">
        <is>
          <t>Marathi</t>
        </is>
      </c>
      <c r="B35" t="inlineStr">
        <is>
          <t>अडवणूक करणारा</t>
        </is>
      </c>
      <c r="C35" t="inlineStr">
        <is>
          <t>आधार देणारा</t>
        </is>
      </c>
      <c r="D35" t="inlineStr">
        <is>
          <t>बिकट</t>
        </is>
      </c>
      <c r="E35" t="inlineStr">
        <is>
          <t>सोपे</t>
        </is>
      </c>
      <c r="F35" t="inlineStr">
        <is>
          <t>अकार्यक्षम</t>
        </is>
      </c>
      <c r="G35" t="inlineStr">
        <is>
          <t>कार्यक्षम</t>
        </is>
      </c>
      <c r="H35" t="inlineStr">
        <is>
          <t>गोंधळात टाकणारे</t>
        </is>
      </c>
      <c r="I35" t="inlineStr">
        <is>
          <t>स्पष्ट</t>
        </is>
      </c>
      <c r="J35" t="inlineStr">
        <is>
          <t>कंटाळवाणा</t>
        </is>
      </c>
      <c r="K35" t="inlineStr">
        <is>
          <t>बाहेर पडत आहे</t>
        </is>
      </c>
      <c r="L35" t="inlineStr">
        <is>
          <t>मनोरंजक नाही</t>
        </is>
      </c>
      <c r="M35" t="inlineStr">
        <is>
          <t>मनोरंजक</t>
        </is>
      </c>
      <c r="N35" t="inlineStr">
        <is>
          <t>पारंपारिक</t>
        </is>
      </c>
      <c r="O35" t="inlineStr">
        <is>
          <t>शोधक</t>
        </is>
      </c>
      <c r="P35" t="inlineStr">
        <is>
          <t>नेहमीच्या</t>
        </is>
      </c>
      <c r="Q35" t="inlineStr">
        <is>
          <t>पुढचे टोक</t>
        </is>
      </c>
      <c r="R35" t="inlineStr">
        <is>
          <t>Pragmatic Quality</t>
        </is>
      </c>
      <c r="S35" t="inlineStr">
        <is>
          <t>Hedonic Quality</t>
        </is>
      </c>
    </row>
    <row r="36">
      <c r="A36" t="inlineStr">
        <is>
          <t>Tamil</t>
        </is>
      </c>
      <c r="B36" t="inlineStr">
        <is>
          <t xml:space="preserve">தடை செய்யும் </t>
        </is>
      </c>
      <c r="C36" t="inlineStr">
        <is>
          <t xml:space="preserve">ஆதரவு </t>
        </is>
      </c>
      <c r="D36" t="inlineStr">
        <is>
          <t xml:space="preserve">சிக்கலான </t>
        </is>
      </c>
      <c r="E36" t="inlineStr">
        <is>
          <t xml:space="preserve">சுலபம் </t>
        </is>
      </c>
      <c r="F36" t="inlineStr">
        <is>
          <t>திறனற்ற</t>
        </is>
      </c>
      <c r="G36" t="inlineStr">
        <is>
          <t xml:space="preserve">திறன் </t>
        </is>
      </c>
      <c r="H36" t="inlineStr">
        <is>
          <t xml:space="preserve">குழப்பமான </t>
        </is>
      </c>
      <c r="I36" t="inlineStr">
        <is>
          <t xml:space="preserve">தெளிவு  </t>
        </is>
      </c>
      <c r="J36" t="inlineStr">
        <is>
          <t>சலிப்பான</t>
        </is>
      </c>
      <c r="K36" t="inlineStr">
        <is>
          <t xml:space="preserve">ஆர்வமான </t>
        </is>
      </c>
      <c r="L36" t="inlineStr">
        <is>
          <t>சுவாரஸ்யம் இல்லை</t>
        </is>
      </c>
      <c r="M36" t="inlineStr">
        <is>
          <t xml:space="preserve">சுவாரஸ்யம் </t>
        </is>
      </c>
      <c r="N36" t="inlineStr">
        <is>
          <t xml:space="preserve">வழக்கமான </t>
        </is>
      </c>
      <c r="O36" t="inlineStr">
        <is>
          <t xml:space="preserve">கண்டுபிடிப்பு </t>
        </is>
      </c>
      <c r="P36" t="inlineStr">
        <is>
          <t>சாதாரணமான</t>
        </is>
      </c>
      <c r="Q36" t="inlineStr">
        <is>
          <t xml:space="preserve">முன்னணி விளிம்பு </t>
        </is>
      </c>
      <c r="R36" t="inlineStr">
        <is>
          <t>Pragmatic Quality</t>
        </is>
      </c>
      <c r="S36" t="inlineStr">
        <is>
          <t>Hedonic Quality</t>
        </is>
      </c>
    </row>
    <row r="37">
      <c r="A37" t="inlineStr">
        <is>
          <t>Slovak</t>
        </is>
      </c>
      <c r="B37" t="inlineStr">
        <is>
          <t>nudný</t>
        </is>
      </c>
      <c r="C37" t="inlineStr">
        <is>
          <t>vzrušujúci</t>
        </is>
      </c>
      <c r="D37" t="inlineStr">
        <is>
          <t>nezaujímavý</t>
        </is>
      </c>
      <c r="E37" t="inlineStr">
        <is>
          <t>zaujímavý</t>
        </is>
      </c>
      <c r="F37" t="inlineStr">
        <is>
          <t>moderný</t>
        </is>
      </c>
      <c r="G37" t="inlineStr">
        <is>
          <t>tradičný</t>
        </is>
      </c>
      <c r="H37" t="inlineStr">
        <is>
          <t>obmedzujúci</t>
        </is>
      </c>
      <c r="I37" t="inlineStr">
        <is>
          <t>podporujúci</t>
        </is>
      </c>
      <c r="J37" t="inlineStr">
        <is>
          <t>zložitý</t>
        </is>
      </c>
      <c r="K37" t="inlineStr">
        <is>
          <t>jednoduchý</t>
        </is>
      </c>
      <c r="L37" t="inlineStr">
        <is>
          <t>bežný</t>
        </is>
      </c>
      <c r="M37" t="inlineStr">
        <is>
          <t>špičkový</t>
        </is>
      </c>
      <c r="N37" t="inlineStr">
        <is>
          <t>neefektívny</t>
        </is>
      </c>
      <c r="O37" t="inlineStr">
        <is>
          <t>efektívny</t>
        </is>
      </c>
      <c r="P37" t="inlineStr">
        <is>
          <t>jasný</t>
        </is>
      </c>
      <c r="Q37" t="inlineStr">
        <is>
          <t>mätúci</t>
        </is>
      </c>
      <c r="R37" t="inlineStr">
        <is>
          <t>Pragmatická kvalita</t>
        </is>
      </c>
      <c r="S37" t="inlineStr">
        <is>
          <t>Hedonická kvalita</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D019967</dc:creator>
  <dcterms:created xmlns:dcterms="http://purl.org/dc/terms/" xmlns:xsi="http://www.w3.org/2001/XMLSchema-instance" xsi:type="dcterms:W3CDTF">2012-03-20T13:56:56Z</dcterms:created>
  <dcterms:modified xmlns:dcterms="http://purl.org/dc/terms/" xmlns:xsi="http://www.w3.org/2001/XMLSchema-instance" xsi:type="dcterms:W3CDTF">2022-05-16T16:49:20Z</dcterms:modified>
  <cp:lastModifiedBy>Nina</cp:lastModifiedBy>
</cp:coreProperties>
</file>