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cq7D8h2xMKw/F5FCG3QZbMv7YA=="/>
    </ext>
  </extLst>
</workbook>
</file>

<file path=xl/sharedStrings.xml><?xml version="1.0" encoding="utf-8"?>
<sst xmlns="http://schemas.openxmlformats.org/spreadsheetml/2006/main" count="33" uniqueCount="24">
  <si>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</si>
  <si>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</si>
  <si>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</si>
  <si>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</si>
  <si>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</si>
  <si>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</si>
  <si>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B5*B6*B7</t>
  </si>
  <si>
    <t>Sales Hiring Schedule</t>
  </si>
  <si>
    <t>Sales Employee</t>
  </si>
  <si>
    <t>Projected Hire Date</t>
  </si>
  <si>
    <t>Create Schedule</t>
  </si>
  <si>
    <t>Sales Person 1</t>
  </si>
  <si>
    <t>ADD 30 days to today's date</t>
  </si>
  <si>
    <t>Sales Person 2</t>
  </si>
  <si>
    <t>ADD 60 days to today's date</t>
  </si>
  <si>
    <t>Sales Person 3</t>
  </si>
  <si>
    <t>ADD 90 days to today's date</t>
  </si>
  <si>
    <t>Seller Ramp Assumption</t>
  </si>
  <si>
    <t>Sales Productivity Schedule</t>
  </si>
  <si>
    <t>Projected Ramp Date</t>
  </si>
  <si>
    <t>ADD PROJECTED RAMP DATE</t>
  </si>
  <si>
    <t>Projected Bookings per Sales Person</t>
  </si>
  <si>
    <t>COMPLETE PROJECTED BOOKINGS SCHEDULE</t>
  </si>
  <si>
    <t>Total Bookings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</si>
</sst>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>
      <b/>
      <sz val="10.0"/>
      <color rgb="FF0000FF"/>
      <name val="Arial"/>
    </font>
    <font>
      <b/>
      <sz val="10.0"/>
      <color rgb="FF000000"/>
      <name val="Arial"/>
    </font>
    <font>
      <sz val="10.0"/>
      <name val="Arial"/>
    </font>
    <font>
      <b/>
      <sz val="10.0"/>
      <color theme="1"/>
      <name val="Arial"/>
    </font>
    <font>
      <sz val="10.0"/>
      <color rgb="FFFF0000"/>
      <name val="Arial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wrapText="1"/>
    </xf>
    <xf borderId="1" fillId="2" fontId="4" numFmtId="164" xfId="0" applyAlignment="1" applyBorder="1" applyFont="1" applyNumberFormat="1">
      <alignment horizontal="center" shrinkToFit="0" wrapText="1"/>
    </xf>
    <xf borderId="1" fillId="3" fontId="5" numFmtId="164" xfId="0" applyAlignment="1" applyBorder="1" applyFill="1" applyFont="1" applyNumberFormat="1">
      <alignment horizontal="center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8" numFmtId="14" xfId="0" applyAlignment="1" applyFont="1" applyNumberFormat="1">
      <alignment horizontal="left"/>
    </xf>
    <xf borderId="0" fillId="0" fontId="7" numFmtId="14" xfId="0" applyAlignment="1" applyFont="1" applyNumberFormat="1">
      <alignment horizontal="right"/>
    </xf>
    <xf borderId="0" fillId="0" fontId="7" numFmtId="14" xfId="0" applyFont="1" applyNumberFormat="1"/>
    <xf borderId="1" fillId="2" fontId="8" numFmtId="14" xfId="0" applyAlignment="1" applyBorder="1" applyFont="1" applyNumberFormat="1">
      <alignment horizontal="center" shrinkToFit="0" wrapText="1"/>
    </xf>
    <xf borderId="0" fillId="0" fontId="8" numFmtId="14" xfId="0" applyAlignment="1" applyFont="1" applyNumberFormat="1">
      <alignment horizontal="right" shrinkToFit="0" wrapText="1"/>
    </xf>
    <xf borderId="0" fillId="0" fontId="7" numFmtId="3" xfId="0" applyAlignment="1" applyFont="1" applyNumberFormat="1">
      <alignment horizontal="right"/>
    </xf>
    <xf borderId="0" fillId="0" fontId="9" numFmtId="14" xfId="0" applyFont="1" applyNumberFormat="1"/>
    <xf borderId="0" fillId="0" fontId="8" numFmtId="14" xfId="0" applyAlignment="1" applyFont="1" applyNumberFormat="1">
      <alignment horizontal="center" shrinkToFit="0" wrapText="1"/>
    </xf>
    <xf borderId="0" fillId="0" fontId="1" numFmtId="3" xfId="0" applyAlignment="1" applyFont="1" applyNumberFormat="1">
      <alignment horizontal="right"/>
    </xf>
    <xf borderId="0" fillId="0" fontId="1" numFmtId="14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8" numFmtId="0" xfId="0" applyFont="1"/>
    <xf borderId="0" fillId="0" fontId="1" numFmtId="164" xfId="0" applyAlignment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3" width="12.6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ht="15.75" customHeight="1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</row>
    <row r="4" ht="47.25" customHeight="1">
      <c r="A4" s="1" t="s">
        <v>1</v>
      </c>
      <c r="B4" s="5">
        <v>53.0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</row>
    <row r="5" ht="47.25" customHeight="1">
      <c r="A5" s="1" t="s">
        <v>2</v>
      </c>
      <c r="B5" s="6">
        <v>250.0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ht="24.75" customHeight="1">
      <c r="A6" s="1" t="s">
        <v>3</v>
      </c>
      <c r="B6" s="5">
        <v>56.0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</row>
    <row r="7" ht="39.0" customHeight="1">
      <c r="A7" s="1" t="s">
        <v>4</v>
      </c>
      <c r="B7" s="5">
        <v>24.0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  <c r="Y7" s="3"/>
      <c r="Z7" s="3"/>
    </row>
    <row r="8" ht="81.0" customHeight="1">
      <c r="A8" s="1" t="s">
        <v>5</v>
      </c>
      <c r="B8" s="7">
        <f>B5*B6*B7</f>
        <v>336000</v>
      </c>
      <c r="C8" s="8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</row>
    <row r="9" ht="15.75" customHeight="1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/>
      <c r="Y9" s="3"/>
      <c r="Z9" s="3"/>
    </row>
    <row r="10" ht="15.75" customHeight="1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</row>
    <row r="11" ht="15.75" customHeight="1">
      <c r="A11" s="4" t="s">
        <v>7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"/>
      <c r="Z11" s="3"/>
    </row>
    <row r="12" ht="15.75" customHeight="1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  <c r="Y12" s="3"/>
      <c r="Z12" s="3"/>
    </row>
    <row r="13" ht="24.75" customHeight="1">
      <c r="A13" s="9" t="s">
        <v>8</v>
      </c>
      <c r="B13" s="9" t="s">
        <v>9</v>
      </c>
      <c r="C13" s="10" t="s">
        <v>10</v>
      </c>
      <c r="D13" s="11">
        <f>eomonth(today(),0)</f>
        <v>44347</v>
      </c>
      <c r="E13" s="11">
        <f>eomonth(today(),1)</f>
        <v>44377</v>
      </c>
      <c r="F13" s="11">
        <f>eomonth(today(),2)</f>
        <v>44408</v>
      </c>
      <c r="G13" s="12">
        <f>eomonth(today(),3)</f>
        <v>44439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/>
      <c r="Y13" s="3"/>
      <c r="Z13" s="3"/>
    </row>
    <row r="14" ht="31.5" customHeight="1">
      <c r="A14" s="1" t="s">
        <v>11</v>
      </c>
      <c r="B14" s="13" t="s">
        <v>12</v>
      </c>
      <c r="C14" s="14">
        <f>today()+30</f>
        <v>44375</v>
      </c>
      <c r="D14" s="15">
        <f t="shared" ref="D14:G14" si="1">IF($C14&lt;=D$13,1,0)</f>
        <v>0</v>
      </c>
      <c r="E14" s="15">
        <f t="shared" si="1"/>
        <v>1</v>
      </c>
      <c r="F14" s="15">
        <f t="shared" si="1"/>
        <v>1</v>
      </c>
      <c r="G14" s="15">
        <f t="shared" si="1"/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3"/>
      <c r="Y14" s="3"/>
      <c r="Z14" s="3"/>
    </row>
    <row r="15" ht="30.0" customHeight="1">
      <c r="A15" s="1" t="s">
        <v>13</v>
      </c>
      <c r="B15" s="13" t="s">
        <v>14</v>
      </c>
      <c r="C15" s="14">
        <f>today()+60</f>
        <v>44405</v>
      </c>
      <c r="D15" s="15">
        <f t="shared" ref="D15:G15" si="2">IF($C15&lt;=D$13,1,0)</f>
        <v>0</v>
      </c>
      <c r="E15" s="15">
        <f t="shared" si="2"/>
        <v>0</v>
      </c>
      <c r="F15" s="15">
        <f t="shared" si="2"/>
        <v>1</v>
      </c>
      <c r="G15" s="15">
        <f t="shared" si="2"/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3"/>
      <c r="Z15" s="3"/>
    </row>
    <row r="16" ht="30.75" customHeight="1">
      <c r="A16" s="1" t="s">
        <v>15</v>
      </c>
      <c r="B16" s="13" t="s">
        <v>16</v>
      </c>
      <c r="C16" s="14">
        <f>today()+90</f>
        <v>44435</v>
      </c>
      <c r="D16" s="15">
        <f t="shared" ref="D16:G16" si="3">IF($C16&lt;=D$13,1,0)</f>
        <v>0</v>
      </c>
      <c r="E16" s="15">
        <f t="shared" si="3"/>
        <v>0</v>
      </c>
      <c r="F16" s="15">
        <f t="shared" si="3"/>
        <v>0</v>
      </c>
      <c r="G16" s="15">
        <f t="shared" si="3"/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/>
      <c r="Y16" s="3"/>
      <c r="Z16" s="3"/>
    </row>
    <row r="17" ht="15.75" customHeight="1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3"/>
      <c r="Y17" s="3"/>
      <c r="Z17" s="3"/>
    </row>
    <row r="18" ht="29.25" customHeight="1">
      <c r="A18" s="1"/>
      <c r="B18" s="9" t="s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3"/>
      <c r="Y18" s="3"/>
      <c r="Z18" s="3"/>
    </row>
    <row r="19" ht="15.75" customHeight="1">
      <c r="A19" s="1"/>
      <c r="B19" s="5">
        <v>4.0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3"/>
      <c r="Y19" s="3"/>
      <c r="Z19" s="3"/>
    </row>
    <row r="20" ht="15.75" customHeight="1">
      <c r="A20" s="9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3"/>
      <c r="Y20" s="3"/>
      <c r="Z20" s="3"/>
    </row>
    <row r="21" ht="24.0" customHeight="1">
      <c r="A21" s="4" t="s">
        <v>18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3"/>
    </row>
    <row r="22" ht="14.25" customHeight="1">
      <c r="A22" s="1"/>
      <c r="B22" s="9" t="s">
        <v>19</v>
      </c>
      <c r="C22" s="10" t="s">
        <v>10</v>
      </c>
      <c r="D22" s="11">
        <f>eomonth(today(),0)</f>
        <v>44347</v>
      </c>
      <c r="E22" s="11">
        <f>eomonth(today(),1)</f>
        <v>44377</v>
      </c>
      <c r="F22" s="11">
        <f>eomonth(today(),2)</f>
        <v>44408</v>
      </c>
      <c r="G22" s="11">
        <f>eomonth(today(),3)</f>
        <v>44439</v>
      </c>
      <c r="H22" s="16">
        <f>eomonth(today(),4)</f>
        <v>44469</v>
      </c>
      <c r="I22" s="11">
        <f>eomonth(today(),5)</f>
        <v>44500</v>
      </c>
      <c r="J22" s="11">
        <f>eomonth(today(),6)</f>
        <v>44530</v>
      </c>
      <c r="K22" s="11">
        <f>eomonth(today(),7)</f>
        <v>44561</v>
      </c>
      <c r="L22" s="12">
        <f>eomonth(today(),8)</f>
        <v>44592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3"/>
      <c r="Y22" s="3"/>
      <c r="Z22" s="3"/>
    </row>
    <row r="23" ht="14.25" customHeight="1">
      <c r="A23" s="1" t="s">
        <v>11</v>
      </c>
      <c r="B23" s="17" t="s">
        <v>20</v>
      </c>
      <c r="C23" s="14">
        <f t="shared" ref="C23:C25" si="5">eomonth(C14,$B$19)</f>
        <v>44500</v>
      </c>
      <c r="D23" s="18">
        <f t="shared" ref="D23:L23" si="4">if($C23&lt;=D$22,1,0)</f>
        <v>0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1</v>
      </c>
      <c r="J23" s="18">
        <f t="shared" si="4"/>
        <v>1</v>
      </c>
      <c r="K23" s="18">
        <f t="shared" si="4"/>
        <v>1</v>
      </c>
      <c r="L23" s="18">
        <f t="shared" si="4"/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3"/>
      <c r="Y23" s="3"/>
      <c r="Z23" s="3"/>
    </row>
    <row r="24" ht="14.25" customHeight="1">
      <c r="A24" s="1" t="s">
        <v>13</v>
      </c>
      <c r="B24" s="17" t="s">
        <v>20</v>
      </c>
      <c r="C24" s="19">
        <f t="shared" si="5"/>
        <v>44530</v>
      </c>
      <c r="D24" s="18">
        <f t="shared" ref="D24:L24" si="6">if($C24&lt;=D$22,1,0)</f>
        <v>0</v>
      </c>
      <c r="E24" s="18">
        <f t="shared" si="6"/>
        <v>0</v>
      </c>
      <c r="F24" s="18">
        <f t="shared" si="6"/>
        <v>0</v>
      </c>
      <c r="G24" s="18">
        <f t="shared" si="6"/>
        <v>0</v>
      </c>
      <c r="H24" s="18">
        <f t="shared" si="6"/>
        <v>0</v>
      </c>
      <c r="I24" s="18">
        <f t="shared" si="6"/>
        <v>0</v>
      </c>
      <c r="J24" s="18">
        <f t="shared" si="6"/>
        <v>1</v>
      </c>
      <c r="K24" s="18">
        <f t="shared" si="6"/>
        <v>1</v>
      </c>
      <c r="L24" s="18">
        <f t="shared" si="6"/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</row>
    <row r="25" ht="14.25" customHeight="1">
      <c r="A25" s="1" t="s">
        <v>15</v>
      </c>
      <c r="B25" s="17" t="s">
        <v>20</v>
      </c>
      <c r="C25" s="19">
        <f t="shared" si="5"/>
        <v>44561</v>
      </c>
      <c r="D25" s="18">
        <f t="shared" ref="D25:L25" si="7">if($C25&lt;=D$22,1,0)</f>
        <v>0</v>
      </c>
      <c r="E25" s="18">
        <f t="shared" si="7"/>
        <v>0</v>
      </c>
      <c r="F25" s="18">
        <f t="shared" si="7"/>
        <v>0</v>
      </c>
      <c r="G25" s="18">
        <f t="shared" si="7"/>
        <v>0</v>
      </c>
      <c r="H25" s="18">
        <f t="shared" si="7"/>
        <v>0</v>
      </c>
      <c r="I25" s="18">
        <f t="shared" si="7"/>
        <v>0</v>
      </c>
      <c r="J25" s="18">
        <f t="shared" si="7"/>
        <v>0</v>
      </c>
      <c r="K25" s="18">
        <f t="shared" si="7"/>
        <v>1</v>
      </c>
      <c r="L25" s="18">
        <f t="shared" si="7"/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3"/>
      <c r="Y25" s="3"/>
      <c r="Z25" s="3"/>
    </row>
    <row r="26" ht="14.25" customHeight="1">
      <c r="A26" s="1"/>
      <c r="B26" s="1"/>
      <c r="C26" s="2"/>
      <c r="D26" s="2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3"/>
      <c r="Y26" s="3"/>
      <c r="Z26" s="3"/>
    </row>
    <row r="27" ht="14.25" customHeight="1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3"/>
      <c r="Y27" s="3"/>
      <c r="Z27" s="3"/>
    </row>
    <row r="28" ht="41.25" customHeight="1">
      <c r="A28" s="4" t="s">
        <v>21</v>
      </c>
      <c r="B28" s="9"/>
      <c r="C28" s="21" t="s">
        <v>22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"/>
      <c r="Y28" s="3"/>
      <c r="Z28" s="3"/>
    </row>
    <row r="29" ht="14.25" customHeight="1">
      <c r="A29" s="1"/>
      <c r="B29" s="9"/>
      <c r="C29" s="11">
        <f>eomonth(today(),0)</f>
        <v>44347</v>
      </c>
      <c r="D29" s="11">
        <f>eomonth(today(),1)</f>
        <v>44377</v>
      </c>
      <c r="E29" s="11">
        <f>eomonth(today(),2)</f>
        <v>44408</v>
      </c>
      <c r="F29" s="11">
        <f>eomonth(today(),3)</f>
        <v>44439</v>
      </c>
      <c r="G29" s="11">
        <f>eomonth(today(),4)</f>
        <v>44469</v>
      </c>
      <c r="H29" s="11">
        <f>eomonth(today(),5)</f>
        <v>44500</v>
      </c>
      <c r="I29" s="11">
        <f>eomonth(today(),6)</f>
        <v>44530</v>
      </c>
      <c r="J29" s="11">
        <f t="shared" ref="J29:K29" si="8">eomonth(today(),7)</f>
        <v>44561</v>
      </c>
      <c r="K29" s="11">
        <f t="shared" si="8"/>
        <v>44561</v>
      </c>
      <c r="L29" s="12">
        <f>eomonth(today(),8)</f>
        <v>44592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"/>
      <c r="Y29" s="3"/>
      <c r="Z29" s="3"/>
    </row>
    <row r="30" ht="14.25" customHeight="1">
      <c r="A30" s="1" t="s">
        <v>11</v>
      </c>
      <c r="B30" s="9"/>
      <c r="C30" s="22">
        <f t="shared" ref="C30:L30" si="9">D23*$B$8*($B$4/12)</f>
        <v>0</v>
      </c>
      <c r="D30" s="22">
        <f t="shared" si="9"/>
        <v>0</v>
      </c>
      <c r="E30" s="22">
        <f t="shared" si="9"/>
        <v>0</v>
      </c>
      <c r="F30" s="22">
        <f t="shared" si="9"/>
        <v>0</v>
      </c>
      <c r="G30" s="22">
        <f t="shared" si="9"/>
        <v>0</v>
      </c>
      <c r="H30" s="22">
        <f t="shared" si="9"/>
        <v>1484000</v>
      </c>
      <c r="I30" s="22">
        <f t="shared" si="9"/>
        <v>1484000</v>
      </c>
      <c r="J30" s="22">
        <f t="shared" si="9"/>
        <v>1484000</v>
      </c>
      <c r="K30" s="22">
        <f t="shared" si="9"/>
        <v>1484000</v>
      </c>
      <c r="L30" s="22">
        <f t="shared" si="9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"/>
      <c r="Y30" s="3"/>
      <c r="Z30" s="3"/>
    </row>
    <row r="31" ht="14.25" customHeight="1">
      <c r="A31" s="1" t="s">
        <v>13</v>
      </c>
      <c r="B31" s="9"/>
      <c r="C31" s="22">
        <f t="shared" ref="C31:L31" si="10">D24*$B$8*($B$4/12)</f>
        <v>0</v>
      </c>
      <c r="D31" s="22">
        <f t="shared" si="10"/>
        <v>0</v>
      </c>
      <c r="E31" s="22">
        <f t="shared" si="10"/>
        <v>0</v>
      </c>
      <c r="F31" s="22">
        <f t="shared" si="10"/>
        <v>0</v>
      </c>
      <c r="G31" s="22">
        <f t="shared" si="10"/>
        <v>0</v>
      </c>
      <c r="H31" s="22">
        <f t="shared" si="10"/>
        <v>0</v>
      </c>
      <c r="I31" s="22">
        <f t="shared" si="10"/>
        <v>1484000</v>
      </c>
      <c r="J31" s="22">
        <f t="shared" si="10"/>
        <v>1484000</v>
      </c>
      <c r="K31" s="22">
        <f t="shared" si="10"/>
        <v>1484000</v>
      </c>
      <c r="L31" s="22">
        <f t="shared" si="10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3"/>
      <c r="Y31" s="3"/>
      <c r="Z31" s="3"/>
    </row>
    <row r="32" ht="14.25" customHeight="1">
      <c r="A32" s="1" t="s">
        <v>15</v>
      </c>
      <c r="B32" s="9"/>
      <c r="C32" s="22">
        <f t="shared" ref="C32:L32" si="11">D25*$B$8*($B$4/12)</f>
        <v>0</v>
      </c>
      <c r="D32" s="22">
        <f t="shared" si="11"/>
        <v>0</v>
      </c>
      <c r="E32" s="22">
        <f t="shared" si="11"/>
        <v>0</v>
      </c>
      <c r="F32" s="22">
        <f t="shared" si="11"/>
        <v>0</v>
      </c>
      <c r="G32" s="22">
        <f t="shared" si="11"/>
        <v>0</v>
      </c>
      <c r="H32" s="22">
        <f t="shared" si="11"/>
        <v>0</v>
      </c>
      <c r="I32" s="22">
        <f t="shared" si="11"/>
        <v>0</v>
      </c>
      <c r="J32" s="22">
        <f t="shared" si="11"/>
        <v>1484000</v>
      </c>
      <c r="K32" s="22">
        <f t="shared" si="11"/>
        <v>1484000</v>
      </c>
      <c r="L32" s="22">
        <f t="shared" si="1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3"/>
      <c r="Y32" s="3"/>
      <c r="Z32" s="3"/>
    </row>
    <row r="33" ht="14.25" customHeight="1">
      <c r="A33" s="9" t="s">
        <v>23</v>
      </c>
      <c r="B33" s="9"/>
      <c r="C33" s="23">
        <f t="shared" ref="C33:L33" si="12">sum(C30:C32)</f>
        <v>0</v>
      </c>
      <c r="D33" s="23">
        <f t="shared" si="12"/>
        <v>0</v>
      </c>
      <c r="E33" s="23">
        <f t="shared" si="12"/>
        <v>0</v>
      </c>
      <c r="F33" s="23">
        <f t="shared" si="12"/>
        <v>0</v>
      </c>
      <c r="G33" s="23">
        <f t="shared" si="12"/>
        <v>0</v>
      </c>
      <c r="H33" s="23">
        <f t="shared" si="12"/>
        <v>1484000</v>
      </c>
      <c r="I33" s="23">
        <f t="shared" si="12"/>
        <v>2968000</v>
      </c>
      <c r="J33" s="23">
        <f t="shared" si="12"/>
        <v>4452000</v>
      </c>
      <c r="K33" s="23">
        <f t="shared" si="12"/>
        <v>4452000</v>
      </c>
      <c r="L33" s="23">
        <f t="shared" si="12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3"/>
      <c r="Y33" s="3"/>
      <c r="Z33" s="3"/>
    </row>
    <row r="34" ht="14.25" customHeight="1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3"/>
      <c r="Y34" s="3"/>
      <c r="Z34" s="3"/>
    </row>
    <row r="35" ht="14.25" customHeight="1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3"/>
      <c r="Y35" s="3"/>
      <c r="Z35" s="3"/>
    </row>
    <row r="36" ht="14.25" customHeight="1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</row>
    <row r="37" ht="14.25" customHeight="1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3"/>
      <c r="Y37" s="3"/>
      <c r="Z37" s="3"/>
    </row>
    <row r="38" ht="14.25" customHeight="1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</row>
    <row r="39" ht="14.25" customHeight="1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</row>
    <row r="40" ht="14.25" customHeight="1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</row>
    <row r="41" ht="14.25" customHeight="1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</row>
    <row r="42" ht="14.25" customHeight="1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</row>
    <row r="43" ht="14.25" customHeight="1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</row>
    <row r="44" ht="14.25" customHeight="1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</row>
    <row r="45" ht="14.25" customHeight="1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</row>
    <row r="46" ht="14.25" customHeight="1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</row>
    <row r="47" ht="14.25" customHeight="1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</row>
    <row r="48" ht="14.25" customHeight="1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</row>
    <row r="49" ht="14.25" customHeight="1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</row>
    <row r="50" ht="14.25" customHeight="1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</row>
    <row r="51" ht="14.25" customHeight="1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</row>
    <row r="52" ht="14.25" customHeight="1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</row>
    <row r="53" ht="14.2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</row>
    <row r="54" ht="14.2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</row>
    <row r="55" ht="14.2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</row>
    <row r="56" ht="14.2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</row>
    <row r="57" ht="14.2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  <c r="Y57" s="3"/>
      <c r="Z57" s="3"/>
    </row>
    <row r="58" ht="14.2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  <c r="Y58" s="3"/>
      <c r="Z58" s="3"/>
    </row>
    <row r="59" ht="14.2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  <c r="Y59" s="3"/>
      <c r="Z59" s="3"/>
    </row>
    <row r="60" ht="14.2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  <c r="Y60" s="3"/>
      <c r="Z60" s="3"/>
    </row>
    <row r="61" ht="14.2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  <c r="Y61" s="3"/>
      <c r="Z61" s="3"/>
    </row>
    <row r="62" ht="14.2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  <c r="Y62" s="3"/>
      <c r="Z62" s="3"/>
    </row>
    <row r="63" ht="14.2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  <c r="Y63" s="3"/>
      <c r="Z63" s="3"/>
    </row>
    <row r="64" ht="14.2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  <c r="Y64" s="3"/>
      <c r="Z64" s="3"/>
    </row>
    <row r="65" ht="14.2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  <c r="Y65" s="3"/>
      <c r="Z65" s="3"/>
    </row>
    <row r="66" ht="14.2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  <c r="Y66" s="3"/>
      <c r="Z66" s="3"/>
    </row>
    <row r="67" ht="14.2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  <c r="Y67" s="3"/>
      <c r="Z67" s="3"/>
    </row>
    <row r="68" ht="14.2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  <c r="Y68" s="3"/>
      <c r="Z68" s="3"/>
    </row>
    <row r="69" ht="14.2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  <c r="Y69" s="3"/>
      <c r="Z69" s="3"/>
    </row>
    <row r="70" ht="14.2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  <c r="Y70" s="3"/>
      <c r="Z70" s="3"/>
    </row>
    <row r="71" ht="14.2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  <c r="Y71" s="3"/>
      <c r="Z71" s="3"/>
    </row>
    <row r="72" ht="14.2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  <c r="Y72" s="3"/>
      <c r="Z72" s="3"/>
    </row>
    <row r="73" ht="14.2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  <c r="Y73" s="3"/>
      <c r="Z73" s="3"/>
    </row>
    <row r="74" ht="14.2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  <c r="Y74" s="3"/>
      <c r="Z74" s="3"/>
    </row>
    <row r="75" ht="14.2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  <c r="Y75" s="3"/>
      <c r="Z75" s="3"/>
    </row>
    <row r="76" ht="14.2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  <c r="Y76" s="3"/>
      <c r="Z76" s="3"/>
    </row>
    <row r="77" ht="14.2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  <c r="Y77" s="3"/>
      <c r="Z77" s="3"/>
    </row>
    <row r="78" ht="14.2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</row>
    <row r="79" ht="14.2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  <c r="Y79" s="3"/>
      <c r="Z79" s="3"/>
    </row>
    <row r="80" ht="14.2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3"/>
    </row>
    <row r="81" ht="14.2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  <c r="Y81" s="3"/>
      <c r="Z81" s="3"/>
    </row>
    <row r="82" ht="14.2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3"/>
    </row>
    <row r="83" ht="14.2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  <c r="Y83" s="3"/>
      <c r="Z83" s="3"/>
    </row>
    <row r="84" ht="14.2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  <c r="Y84" s="3"/>
      <c r="Z84" s="3"/>
    </row>
    <row r="85" ht="14.2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  <c r="Y85" s="3"/>
      <c r="Z85" s="3"/>
    </row>
    <row r="86" ht="14.2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  <c r="Y86" s="3"/>
      <c r="Z86" s="3"/>
    </row>
    <row r="87" ht="14.2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  <c r="Y87" s="3"/>
      <c r="Z87" s="3"/>
    </row>
    <row r="88" ht="14.2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  <c r="Y88" s="3"/>
      <c r="Z88" s="3"/>
    </row>
    <row r="89" ht="14.2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  <c r="Y89" s="3"/>
      <c r="Z89" s="3"/>
    </row>
    <row r="90" ht="14.2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  <c r="Y90" s="3"/>
      <c r="Z90" s="3"/>
    </row>
    <row r="91" ht="14.2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  <c r="Y91" s="3"/>
      <c r="Z91" s="3"/>
    </row>
    <row r="92" ht="14.2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  <c r="Y92" s="3"/>
      <c r="Z92" s="3"/>
    </row>
    <row r="93" ht="14.2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  <c r="Y93" s="3"/>
      <c r="Z93" s="3"/>
    </row>
    <row r="94" ht="14.2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  <c r="Y94" s="3"/>
      <c r="Z94" s="3"/>
    </row>
    <row r="95" ht="14.2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  <c r="Y95" s="3"/>
      <c r="Z95" s="3"/>
    </row>
    <row r="96" ht="14.2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</row>
    <row r="97" ht="14.2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  <c r="Y97" s="3"/>
      <c r="Z97" s="3"/>
    </row>
    <row r="98" ht="14.2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  <c r="Y98" s="3"/>
      <c r="Z98" s="3"/>
    </row>
    <row r="99" ht="14.2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  <c r="Y99" s="3"/>
      <c r="Z99" s="3"/>
    </row>
    <row r="100" ht="14.2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  <c r="Y100" s="3"/>
      <c r="Z100" s="3"/>
    </row>
    <row r="101" ht="14.2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  <c r="Y101" s="3"/>
      <c r="Z101" s="3"/>
    </row>
    <row r="102" ht="14.2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  <c r="Y102" s="3"/>
      <c r="Z102" s="3"/>
    </row>
    <row r="103" ht="14.2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  <c r="Y103" s="3"/>
      <c r="Z103" s="3"/>
    </row>
    <row r="104" ht="14.2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  <c r="Y104" s="3"/>
      <c r="Z104" s="3"/>
    </row>
    <row r="105" ht="14.2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  <c r="Y105" s="3"/>
      <c r="Z105" s="3"/>
    </row>
    <row r="106" ht="14.2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  <c r="Y106" s="3"/>
      <c r="Z106" s="3"/>
    </row>
    <row r="107" ht="14.2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  <c r="Y107" s="3"/>
      <c r="Z107" s="3"/>
    </row>
    <row r="108" ht="14.2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  <c r="Y108" s="3"/>
      <c r="Z108" s="3"/>
    </row>
    <row r="109" ht="14.2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  <c r="Y109" s="3"/>
      <c r="Z109" s="3"/>
    </row>
    <row r="110" ht="14.2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  <c r="Y110" s="3"/>
      <c r="Z110" s="3"/>
    </row>
    <row r="111" ht="14.2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  <c r="Y111" s="3"/>
      <c r="Z111" s="3"/>
    </row>
    <row r="112" ht="14.2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  <c r="Y112" s="3"/>
      <c r="Z112" s="3"/>
    </row>
    <row r="113" ht="14.2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  <c r="Y113" s="3"/>
      <c r="Z113" s="3"/>
    </row>
    <row r="114" ht="14.2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</row>
    <row r="115" ht="14.2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  <c r="Y115" s="3"/>
      <c r="Z115" s="3"/>
    </row>
    <row r="116" ht="14.2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  <c r="Y116" s="3"/>
      <c r="Z116" s="3"/>
    </row>
    <row r="117" ht="14.2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  <c r="Y117" s="3"/>
      <c r="Z117" s="3"/>
    </row>
    <row r="118" ht="14.2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  <c r="Y118" s="3"/>
      <c r="Z118" s="3"/>
    </row>
    <row r="119" ht="14.2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  <c r="Y119" s="3"/>
      <c r="Z119" s="3"/>
    </row>
    <row r="120" ht="14.2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  <c r="Y120" s="3"/>
      <c r="Z120" s="3"/>
    </row>
    <row r="121" ht="14.2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  <c r="Y121" s="3"/>
      <c r="Z121" s="3"/>
    </row>
    <row r="122" ht="14.2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  <c r="Y122" s="3"/>
      <c r="Z122" s="3"/>
    </row>
    <row r="123" ht="14.2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  <c r="Y123" s="3"/>
      <c r="Z123" s="3"/>
    </row>
    <row r="124" ht="14.2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  <c r="Y124" s="3"/>
      <c r="Z124" s="3"/>
    </row>
    <row r="125" ht="14.2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  <c r="Y125" s="3"/>
      <c r="Z125" s="3"/>
    </row>
    <row r="126" ht="14.2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  <c r="Y126" s="3"/>
      <c r="Z126" s="3"/>
    </row>
    <row r="127" ht="14.2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  <c r="Y127" s="3"/>
      <c r="Z127" s="3"/>
    </row>
    <row r="128" ht="14.2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  <c r="Y128" s="3"/>
      <c r="Z128" s="3"/>
    </row>
    <row r="129" ht="14.2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  <c r="Y129" s="3"/>
      <c r="Z129" s="3"/>
    </row>
    <row r="130" ht="14.2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  <c r="Y130" s="3"/>
      <c r="Z130" s="3"/>
    </row>
    <row r="131" ht="14.2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  <c r="Y131" s="3"/>
      <c r="Z131" s="3"/>
    </row>
    <row r="132" ht="14.2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  <c r="Y132" s="3"/>
      <c r="Z132" s="3"/>
    </row>
    <row r="133" ht="14.2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  <c r="Y133" s="3"/>
      <c r="Z133" s="3"/>
    </row>
    <row r="134" ht="14.2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  <c r="Y134" s="3"/>
      <c r="Z134" s="3"/>
    </row>
    <row r="135" ht="14.2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  <c r="Y135" s="3"/>
      <c r="Z135" s="3"/>
    </row>
    <row r="136" ht="14.2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  <c r="Y136" s="3"/>
      <c r="Z136" s="3"/>
    </row>
    <row r="137" ht="14.2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  <c r="Y137" s="3"/>
      <c r="Z137" s="3"/>
    </row>
    <row r="138" ht="14.2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  <c r="Y138" s="3"/>
      <c r="Z138" s="3"/>
    </row>
    <row r="139" ht="14.2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  <c r="Y139" s="3"/>
      <c r="Z139" s="3"/>
    </row>
    <row r="140" ht="14.2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  <c r="Y140" s="3"/>
      <c r="Z140" s="3"/>
    </row>
    <row r="141" ht="14.2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  <c r="Y141" s="3"/>
      <c r="Z141" s="3"/>
    </row>
    <row r="142" ht="14.2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  <c r="Y142" s="3"/>
      <c r="Z142" s="3"/>
    </row>
    <row r="143" ht="14.2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  <c r="Y143" s="3"/>
      <c r="Z143" s="3"/>
    </row>
    <row r="144" ht="14.2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  <c r="Y144" s="3"/>
      <c r="Z144" s="3"/>
    </row>
    <row r="145" ht="14.2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  <c r="Y145" s="3"/>
      <c r="Z145" s="3"/>
    </row>
    <row r="146" ht="14.2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  <c r="Y146" s="3"/>
      <c r="Z146" s="3"/>
    </row>
    <row r="147" ht="14.2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</row>
    <row r="148" ht="14.2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  <c r="Y148" s="3"/>
      <c r="Z148" s="3"/>
    </row>
    <row r="149" ht="14.2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  <c r="Y149" s="3"/>
      <c r="Z149" s="3"/>
    </row>
    <row r="150" ht="14.2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  <c r="Y150" s="3"/>
      <c r="Z150" s="3"/>
    </row>
    <row r="151" ht="14.2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  <c r="Y151" s="3"/>
      <c r="Z151" s="3"/>
    </row>
    <row r="152" ht="14.2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  <c r="Y152" s="3"/>
      <c r="Z152" s="3"/>
    </row>
    <row r="153" ht="14.2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  <c r="Y153" s="3"/>
      <c r="Z153" s="3"/>
    </row>
    <row r="154" ht="14.2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  <c r="Y154" s="3"/>
      <c r="Z154" s="3"/>
    </row>
    <row r="155" ht="14.2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  <c r="Y155" s="3"/>
      <c r="Z155" s="3"/>
    </row>
    <row r="156" ht="14.2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  <c r="Y156" s="3"/>
      <c r="Z156" s="3"/>
    </row>
    <row r="157" ht="14.2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  <c r="Y157" s="3"/>
      <c r="Z157" s="3"/>
    </row>
    <row r="158" ht="14.2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  <c r="Y158" s="3"/>
      <c r="Z158" s="3"/>
    </row>
    <row r="159" ht="14.2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  <c r="Y159" s="3"/>
      <c r="Z159" s="3"/>
    </row>
    <row r="160" ht="14.2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  <c r="Y160" s="3"/>
      <c r="Z160" s="3"/>
    </row>
    <row r="161" ht="14.2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  <c r="Y161" s="3"/>
      <c r="Z161" s="3"/>
    </row>
    <row r="162" ht="14.2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  <c r="Y162" s="3"/>
      <c r="Z162" s="3"/>
    </row>
    <row r="163" ht="14.2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  <c r="Y163" s="3"/>
      <c r="Z163" s="3"/>
    </row>
    <row r="164" ht="14.2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  <c r="Y164" s="3"/>
      <c r="Z164" s="3"/>
    </row>
    <row r="165" ht="14.2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  <c r="Y165" s="3"/>
      <c r="Z165" s="3"/>
    </row>
    <row r="166" ht="14.2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  <c r="Y166" s="3"/>
      <c r="Z166" s="3"/>
    </row>
    <row r="167" ht="14.2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  <c r="Y167" s="3"/>
      <c r="Z167" s="3"/>
    </row>
    <row r="168" ht="14.2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  <c r="Y168" s="3"/>
      <c r="Z168" s="3"/>
    </row>
    <row r="169" ht="14.2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  <c r="Y169" s="3"/>
      <c r="Z169" s="3"/>
    </row>
    <row r="170" ht="14.2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  <c r="Y170" s="3"/>
      <c r="Z170" s="3"/>
    </row>
    <row r="171" ht="14.2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  <c r="Y171" s="3"/>
      <c r="Z171" s="3"/>
    </row>
    <row r="172" ht="14.2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  <c r="Y172" s="3"/>
      <c r="Z172" s="3"/>
    </row>
    <row r="173" ht="14.2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  <c r="Y173" s="3"/>
      <c r="Z173" s="3"/>
    </row>
    <row r="174" ht="14.2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</row>
    <row r="175" ht="14.2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  <c r="Y175" s="3"/>
      <c r="Z175" s="3"/>
    </row>
    <row r="176" ht="14.2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  <c r="Y176" s="3"/>
      <c r="Z176" s="3"/>
    </row>
    <row r="177" ht="14.2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  <c r="Y177" s="3"/>
      <c r="Z177" s="3"/>
    </row>
    <row r="178" ht="14.2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  <c r="Y178" s="3"/>
      <c r="Z178" s="3"/>
    </row>
    <row r="179" ht="14.2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  <c r="Y179" s="3"/>
      <c r="Z179" s="3"/>
    </row>
    <row r="180" ht="14.2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  <c r="Y180" s="3"/>
      <c r="Z180" s="3"/>
    </row>
    <row r="181" ht="14.2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  <c r="Y181" s="3"/>
      <c r="Z181" s="3"/>
    </row>
    <row r="182" ht="14.2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  <c r="Y182" s="3"/>
      <c r="Z182" s="3"/>
    </row>
    <row r="183" ht="14.2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  <c r="Y183" s="3"/>
      <c r="Z183" s="3"/>
    </row>
    <row r="184" ht="14.2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  <c r="Y184" s="3"/>
      <c r="Z184" s="3"/>
    </row>
    <row r="185" ht="14.2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  <c r="Y185" s="3"/>
      <c r="Z185" s="3"/>
    </row>
    <row r="186" ht="14.2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  <c r="Y186" s="3"/>
      <c r="Z186" s="3"/>
    </row>
    <row r="187" ht="14.2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  <c r="Y187" s="3"/>
      <c r="Z187" s="3"/>
    </row>
    <row r="188" ht="14.2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  <c r="Y188" s="3"/>
      <c r="Z188" s="3"/>
    </row>
    <row r="189" ht="14.2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  <c r="Y189" s="3"/>
      <c r="Z189" s="3"/>
    </row>
    <row r="190" ht="14.2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  <c r="Y190" s="3"/>
      <c r="Z190" s="3"/>
    </row>
    <row r="191" ht="14.2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  <c r="Y191" s="3"/>
      <c r="Z191" s="3"/>
    </row>
    <row r="192" ht="14.2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  <c r="Y192" s="3"/>
      <c r="Z192" s="3"/>
    </row>
    <row r="193" ht="14.2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  <c r="Y193" s="3"/>
      <c r="Z193" s="3"/>
    </row>
    <row r="194" ht="14.2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  <c r="Y194" s="3"/>
      <c r="Z194" s="3"/>
    </row>
    <row r="195" ht="14.2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  <c r="Y195" s="3"/>
      <c r="Z195" s="3"/>
    </row>
    <row r="196" ht="14.2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  <c r="Y196" s="3"/>
      <c r="Z196" s="3"/>
    </row>
    <row r="197" ht="14.2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  <c r="Y197" s="3"/>
      <c r="Z197" s="3"/>
    </row>
    <row r="198" ht="14.2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  <c r="Y198" s="3"/>
      <c r="Z198" s="3"/>
    </row>
    <row r="199" ht="14.2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  <c r="Y199" s="3"/>
      <c r="Z199" s="3"/>
    </row>
    <row r="200" ht="14.2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  <c r="Y200" s="3"/>
      <c r="Z200" s="3"/>
    </row>
    <row r="201" ht="14.2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  <c r="Y201" s="3"/>
      <c r="Z201" s="3"/>
    </row>
    <row r="202" ht="14.2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</row>
    <row r="203" ht="14.2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  <c r="Y203" s="3"/>
      <c r="Z203" s="3"/>
    </row>
    <row r="204" ht="14.2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  <c r="Y204" s="3"/>
      <c r="Z204" s="3"/>
    </row>
    <row r="205" ht="14.2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  <c r="Y205" s="3"/>
      <c r="Z205" s="3"/>
    </row>
    <row r="206" ht="14.2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  <c r="Y206" s="3"/>
      <c r="Z206" s="3"/>
    </row>
    <row r="207" ht="14.2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  <c r="Y207" s="3"/>
      <c r="Z207" s="3"/>
    </row>
    <row r="208" ht="14.2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  <c r="Y208" s="3"/>
      <c r="Z208" s="3"/>
    </row>
    <row r="209" ht="14.2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  <c r="Y209" s="3"/>
      <c r="Z209" s="3"/>
    </row>
    <row r="210" ht="14.2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  <c r="Y210" s="3"/>
      <c r="Z210" s="3"/>
    </row>
    <row r="211" ht="14.2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  <c r="Y211" s="3"/>
      <c r="Z211" s="3"/>
    </row>
    <row r="212" ht="14.2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  <c r="Y212" s="3"/>
      <c r="Z212" s="3"/>
    </row>
    <row r="213" ht="14.2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  <c r="Y213" s="3"/>
      <c r="Z213" s="3"/>
    </row>
    <row r="214" ht="14.2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  <c r="Y214" s="3"/>
      <c r="Z214" s="3"/>
    </row>
    <row r="215" ht="14.2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  <c r="Y215" s="3"/>
      <c r="Z215" s="3"/>
    </row>
    <row r="216" ht="14.2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  <c r="Y216" s="3"/>
      <c r="Z216" s="3"/>
    </row>
    <row r="217" ht="14.2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  <c r="Y217" s="3"/>
      <c r="Z217" s="3"/>
    </row>
    <row r="218" ht="14.2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  <c r="Y218" s="3"/>
      <c r="Z218" s="3"/>
    </row>
    <row r="219" ht="14.2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  <c r="Y219" s="3"/>
      <c r="Z219" s="3"/>
    </row>
    <row r="220" ht="14.2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  <c r="Y220" s="3"/>
      <c r="Z220" s="3"/>
    </row>
    <row r="221" ht="14.2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  <c r="Y221" s="3"/>
      <c r="Z221" s="3"/>
    </row>
    <row r="222" ht="14.2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  <c r="Y222" s="3"/>
      <c r="Z222" s="3"/>
    </row>
    <row r="223" ht="14.2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</row>
    <row r="224" ht="14.2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  <c r="Y224" s="3"/>
      <c r="Z224" s="3"/>
    </row>
    <row r="225" ht="14.2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  <c r="Y225" s="3"/>
      <c r="Z225" s="3"/>
    </row>
    <row r="226" ht="14.2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  <c r="Y226" s="3"/>
      <c r="Z226" s="3"/>
    </row>
    <row r="227" ht="14.2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  <c r="Y227" s="3"/>
      <c r="Z227" s="3"/>
    </row>
    <row r="228" ht="14.2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  <c r="Y228" s="3"/>
      <c r="Z228" s="3"/>
    </row>
    <row r="229" ht="14.2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  <c r="Y229" s="3"/>
      <c r="Z229" s="3"/>
    </row>
    <row r="230" ht="14.2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  <c r="Y230" s="3"/>
      <c r="Z230" s="3"/>
    </row>
    <row r="231" ht="14.2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  <c r="Y231" s="3"/>
      <c r="Z231" s="3"/>
    </row>
    <row r="232" ht="14.2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  <c r="Y232" s="3"/>
      <c r="Z232" s="3"/>
    </row>
    <row r="233" ht="14.2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</row>
    <row r="234" ht="14.25" customHeight="1">
      <c r="A234" s="24"/>
      <c r="B234" s="2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24"/>
      <c r="B235" s="2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24"/>
      <c r="B236" s="2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24"/>
      <c r="B237" s="2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24"/>
      <c r="B238" s="2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24"/>
      <c r="B239" s="2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24"/>
      <c r="B240" s="2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24"/>
      <c r="B241" s="2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24"/>
      <c r="B242" s="2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24"/>
      <c r="B243" s="2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24"/>
      <c r="B244" s="2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24"/>
      <c r="B245" s="2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24"/>
      <c r="B246" s="2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24"/>
      <c r="B247" s="2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24"/>
      <c r="B248" s="2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24"/>
      <c r="B249" s="2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24"/>
      <c r="B250" s="2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24"/>
      <c r="B251" s="2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24"/>
      <c r="B252" s="2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24"/>
      <c r="B253" s="2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24"/>
      <c r="B254" s="2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24"/>
      <c r="B255" s="2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24"/>
      <c r="B256" s="2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24"/>
      <c r="B257" s="2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24"/>
      <c r="B258" s="2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24"/>
      <c r="B259" s="2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24"/>
      <c r="B260" s="2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24"/>
      <c r="B261" s="2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24"/>
      <c r="B262" s="2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24"/>
      <c r="B263" s="2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24"/>
      <c r="B264" s="2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24"/>
      <c r="B265" s="2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24"/>
      <c r="B266" s="2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24"/>
      <c r="B267" s="2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24"/>
      <c r="B268" s="2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24"/>
      <c r="B269" s="2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24"/>
      <c r="B270" s="2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24"/>
      <c r="B271" s="2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24"/>
      <c r="B272" s="2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24"/>
      <c r="B273" s="2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24"/>
      <c r="B274" s="2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24"/>
      <c r="B275" s="2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24"/>
      <c r="B276" s="2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24"/>
      <c r="B277" s="2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24"/>
      <c r="B278" s="2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24"/>
      <c r="B279" s="2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24"/>
      <c r="B280" s="2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24"/>
      <c r="B281" s="2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24"/>
      <c r="B282" s="2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24"/>
      <c r="B283" s="2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24"/>
      <c r="B284" s="2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24"/>
      <c r="B285" s="2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24"/>
      <c r="B286" s="2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24"/>
      <c r="B287" s="2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24"/>
      <c r="B288" s="2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24"/>
      <c r="B289" s="2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24"/>
      <c r="B290" s="2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24"/>
      <c r="B291" s="2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24"/>
      <c r="B292" s="2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24"/>
      <c r="B293" s="2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24"/>
      <c r="B294" s="2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24"/>
      <c r="B295" s="2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24"/>
      <c r="B296" s="2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24"/>
      <c r="B297" s="2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24"/>
      <c r="B298" s="2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24"/>
      <c r="B299" s="2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24"/>
      <c r="B300" s="2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24"/>
      <c r="B301" s="2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24"/>
      <c r="B302" s="2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24"/>
      <c r="B303" s="2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24"/>
      <c r="B304" s="2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24"/>
      <c r="B305" s="2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24"/>
      <c r="B306" s="2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24"/>
      <c r="B307" s="2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24"/>
      <c r="B308" s="2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24"/>
      <c r="B309" s="2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24"/>
      <c r="B310" s="2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24"/>
      <c r="B311" s="2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24"/>
      <c r="B312" s="2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24"/>
      <c r="B313" s="2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24"/>
      <c r="B314" s="2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24"/>
      <c r="B315" s="2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24"/>
      <c r="B316" s="2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24"/>
      <c r="B317" s="2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24"/>
      <c r="B318" s="2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24"/>
      <c r="B319" s="2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24"/>
      <c r="B320" s="2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24"/>
      <c r="B321" s="2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24"/>
      <c r="B322" s="2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24"/>
      <c r="B323" s="2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24"/>
      <c r="B324" s="2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24"/>
      <c r="B325" s="2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24"/>
      <c r="B326" s="2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24"/>
      <c r="B327" s="2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24"/>
      <c r="B328" s="2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24"/>
      <c r="B329" s="2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24"/>
      <c r="B330" s="2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24"/>
      <c r="B331" s="2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24"/>
      <c r="B332" s="2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24"/>
      <c r="B333" s="2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24"/>
      <c r="B334" s="2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24"/>
      <c r="B335" s="2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24"/>
      <c r="B336" s="2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24"/>
      <c r="B337" s="2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24"/>
      <c r="B338" s="2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24"/>
      <c r="B339" s="2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24"/>
      <c r="B340" s="2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24"/>
      <c r="B341" s="2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24"/>
      <c r="B342" s="2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24"/>
      <c r="B343" s="2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24"/>
      <c r="B344" s="2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24"/>
      <c r="B345" s="2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24"/>
      <c r="B346" s="2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24"/>
      <c r="B347" s="2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24"/>
      <c r="B348" s="2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24"/>
      <c r="B349" s="2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24"/>
      <c r="B350" s="2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24"/>
      <c r="B351" s="2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24"/>
      <c r="B352" s="2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24"/>
      <c r="B353" s="2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24"/>
      <c r="B354" s="2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24"/>
      <c r="B355" s="2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24"/>
      <c r="B356" s="2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24"/>
      <c r="B357" s="2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24"/>
      <c r="B358" s="2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24"/>
      <c r="B359" s="2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24"/>
      <c r="B360" s="2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24"/>
      <c r="B361" s="2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24"/>
      <c r="B362" s="2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24"/>
      <c r="B363" s="2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24"/>
      <c r="B364" s="2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24"/>
      <c r="B365" s="2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24"/>
      <c r="B366" s="2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24"/>
      <c r="B367" s="2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24"/>
      <c r="B368" s="2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24"/>
      <c r="B369" s="2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24"/>
      <c r="B370" s="2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24"/>
      <c r="B371" s="2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24"/>
      <c r="B372" s="2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24"/>
      <c r="B373" s="2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24"/>
      <c r="B374" s="2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24"/>
      <c r="B375" s="2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24"/>
      <c r="B376" s="2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24"/>
      <c r="B377" s="2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24"/>
      <c r="B378" s="2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24"/>
      <c r="B379" s="2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24"/>
      <c r="B380" s="2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24"/>
      <c r="B381" s="2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24"/>
      <c r="B382" s="2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24"/>
      <c r="B383" s="2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24"/>
      <c r="B384" s="2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24"/>
      <c r="B385" s="2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24"/>
      <c r="B386" s="2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24"/>
      <c r="B387" s="2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24"/>
      <c r="B388" s="2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24"/>
      <c r="B389" s="2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24"/>
      <c r="B390" s="2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24"/>
      <c r="B391" s="2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24"/>
      <c r="B392" s="2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24"/>
      <c r="B393" s="2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24"/>
      <c r="B394" s="2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24"/>
      <c r="B395" s="2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24"/>
      <c r="B396" s="2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24"/>
      <c r="B397" s="2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24"/>
      <c r="B398" s="2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24"/>
      <c r="B399" s="2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24"/>
      <c r="B400" s="2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24"/>
      <c r="B401" s="2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24"/>
      <c r="B402" s="2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24"/>
      <c r="B403" s="2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24"/>
      <c r="B404" s="2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24"/>
      <c r="B405" s="2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24"/>
      <c r="B406" s="2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24"/>
      <c r="B407" s="2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24"/>
      <c r="B408" s="2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24"/>
      <c r="B409" s="2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24"/>
      <c r="B410" s="2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24"/>
      <c r="B411" s="2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24"/>
      <c r="B412" s="2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24"/>
      <c r="B413" s="2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24"/>
      <c r="B414" s="2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24"/>
      <c r="B415" s="2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24"/>
      <c r="B416" s="2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24"/>
      <c r="B417" s="2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24"/>
      <c r="B418" s="2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24"/>
      <c r="B419" s="2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24"/>
      <c r="B420" s="2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24"/>
      <c r="B421" s="2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24"/>
      <c r="B422" s="2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24"/>
      <c r="B423" s="2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24"/>
      <c r="B424" s="2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24"/>
      <c r="B425" s="2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24"/>
      <c r="B426" s="2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24"/>
      <c r="B427" s="2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24"/>
      <c r="B428" s="2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24"/>
      <c r="B429" s="2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24"/>
      <c r="B430" s="2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24"/>
      <c r="B431" s="2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24"/>
      <c r="B432" s="2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24"/>
      <c r="B433" s="2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24"/>
      <c r="B434" s="2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24"/>
      <c r="B435" s="2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24"/>
      <c r="B436" s="2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24"/>
      <c r="B437" s="2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24"/>
      <c r="B438" s="2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24"/>
      <c r="B439" s="2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24"/>
      <c r="B440" s="2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24"/>
      <c r="B441" s="2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24"/>
      <c r="B442" s="2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24"/>
      <c r="B443" s="2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24"/>
      <c r="B444" s="2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24"/>
      <c r="B445" s="2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24"/>
      <c r="B446" s="2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24"/>
      <c r="B447" s="2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24"/>
      <c r="B448" s="2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24"/>
      <c r="B449" s="2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24"/>
      <c r="B450" s="2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24"/>
      <c r="B451" s="2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24"/>
      <c r="B452" s="2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24"/>
      <c r="B453" s="2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24"/>
      <c r="B454" s="2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24"/>
      <c r="B455" s="2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24"/>
      <c r="B456" s="2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24"/>
      <c r="B457" s="2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24"/>
      <c r="B458" s="2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24"/>
      <c r="B459" s="2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24"/>
      <c r="B460" s="2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24"/>
      <c r="B461" s="2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24"/>
      <c r="B462" s="2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24"/>
      <c r="B463" s="2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24"/>
      <c r="B464" s="2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24"/>
      <c r="B465" s="2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24"/>
      <c r="B466" s="2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24"/>
      <c r="B467" s="2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24"/>
      <c r="B468" s="2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24"/>
      <c r="B469" s="2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24"/>
      <c r="B470" s="2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24"/>
      <c r="B471" s="2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24"/>
      <c r="B472" s="2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24"/>
      <c r="B473" s="2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24"/>
      <c r="B474" s="2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24"/>
      <c r="B475" s="2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24"/>
      <c r="B476" s="2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24"/>
      <c r="B477" s="2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24"/>
      <c r="B478" s="2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24"/>
      <c r="B479" s="2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24"/>
      <c r="B480" s="2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24"/>
      <c r="B481" s="2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24"/>
      <c r="B482" s="2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24"/>
      <c r="B483" s="2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24"/>
      <c r="B484" s="2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24"/>
      <c r="B485" s="2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24"/>
      <c r="B486" s="2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24"/>
      <c r="B487" s="2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24"/>
      <c r="B488" s="2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24"/>
      <c r="B489" s="2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24"/>
      <c r="B490" s="2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24"/>
      <c r="B491" s="2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24"/>
      <c r="B492" s="2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24"/>
      <c r="B493" s="2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24"/>
      <c r="B494" s="2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24"/>
      <c r="B495" s="2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24"/>
      <c r="B496" s="2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24"/>
      <c r="B497" s="2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24"/>
      <c r="B498" s="2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24"/>
      <c r="B499" s="2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24"/>
      <c r="B500" s="2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24"/>
      <c r="B501" s="2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24"/>
      <c r="B502" s="2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24"/>
      <c r="B503" s="2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24"/>
      <c r="B504" s="2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24"/>
      <c r="B505" s="2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24"/>
      <c r="B506" s="2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24"/>
      <c r="B507" s="2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24"/>
      <c r="B508" s="2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24"/>
      <c r="B509" s="2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24"/>
      <c r="B510" s="2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24"/>
      <c r="B511" s="2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24"/>
      <c r="B512" s="2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24"/>
      <c r="B513" s="2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24"/>
      <c r="B514" s="2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24"/>
      <c r="B515" s="2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24"/>
      <c r="B516" s="2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24"/>
      <c r="B517" s="2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24"/>
      <c r="B518" s="2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24"/>
      <c r="B519" s="2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24"/>
      <c r="B520" s="2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24"/>
      <c r="B521" s="2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24"/>
      <c r="B522" s="2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24"/>
      <c r="B523" s="2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24"/>
      <c r="B524" s="2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24"/>
      <c r="B525" s="2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24"/>
      <c r="B526" s="2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24"/>
      <c r="B527" s="2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24"/>
      <c r="B528" s="2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24"/>
      <c r="B529" s="2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24"/>
      <c r="B530" s="2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24"/>
      <c r="B531" s="2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24"/>
      <c r="B532" s="2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24"/>
      <c r="B533" s="2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24"/>
      <c r="B534" s="2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24"/>
      <c r="B535" s="2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24"/>
      <c r="B536" s="2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24"/>
      <c r="B537" s="2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24"/>
      <c r="B538" s="2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24"/>
      <c r="B539" s="2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24"/>
      <c r="B540" s="2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24"/>
      <c r="B541" s="2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24"/>
      <c r="B542" s="2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24"/>
      <c r="B543" s="2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24"/>
      <c r="B544" s="2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24"/>
      <c r="B545" s="2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24"/>
      <c r="B546" s="2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24"/>
      <c r="B547" s="2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24"/>
      <c r="B548" s="2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24"/>
      <c r="B549" s="2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24"/>
      <c r="B550" s="2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24"/>
      <c r="B551" s="2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24"/>
      <c r="B552" s="2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24"/>
      <c r="B553" s="2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24"/>
      <c r="B554" s="2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24"/>
      <c r="B555" s="2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24"/>
      <c r="B556" s="2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24"/>
      <c r="B557" s="2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24"/>
      <c r="B558" s="2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24"/>
      <c r="B559" s="2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24"/>
      <c r="B560" s="2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24"/>
      <c r="B561" s="2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24"/>
      <c r="B562" s="2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24"/>
      <c r="B563" s="2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24"/>
      <c r="B564" s="2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24"/>
      <c r="B565" s="2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24"/>
      <c r="B566" s="2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24"/>
      <c r="B567" s="2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24"/>
      <c r="B568" s="2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24"/>
      <c r="B569" s="2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24"/>
      <c r="B570" s="2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24"/>
      <c r="B571" s="2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24"/>
      <c r="B572" s="2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24"/>
      <c r="B573" s="2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24"/>
      <c r="B574" s="2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24"/>
      <c r="B575" s="2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24"/>
      <c r="B576" s="2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24"/>
      <c r="B577" s="2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24"/>
      <c r="B578" s="2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24"/>
      <c r="B579" s="2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24"/>
      <c r="B580" s="2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24"/>
      <c r="B581" s="2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24"/>
      <c r="B582" s="2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24"/>
      <c r="B583" s="2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24"/>
      <c r="B584" s="2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24"/>
      <c r="B585" s="2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24"/>
      <c r="B586" s="2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24"/>
      <c r="B587" s="2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24"/>
      <c r="B588" s="2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24"/>
      <c r="B589" s="2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24"/>
      <c r="B590" s="2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24"/>
      <c r="B591" s="2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24"/>
      <c r="B592" s="2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24"/>
      <c r="B593" s="2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24"/>
      <c r="B594" s="2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24"/>
      <c r="B595" s="2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24"/>
      <c r="B596" s="2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24"/>
      <c r="B597" s="2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24"/>
      <c r="B598" s="2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24"/>
      <c r="B599" s="2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24"/>
      <c r="B600" s="2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24"/>
      <c r="B601" s="2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24"/>
      <c r="B602" s="2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24"/>
      <c r="B603" s="2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24"/>
      <c r="B604" s="2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24"/>
      <c r="B605" s="2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24"/>
      <c r="B606" s="2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24"/>
      <c r="B607" s="2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24"/>
      <c r="B608" s="2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24"/>
      <c r="B609" s="2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24"/>
      <c r="B610" s="2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24"/>
      <c r="B611" s="2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24"/>
      <c r="B612" s="2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24"/>
      <c r="B613" s="2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24"/>
      <c r="B614" s="2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24"/>
      <c r="B615" s="2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24"/>
      <c r="B616" s="2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24"/>
      <c r="B617" s="2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24"/>
      <c r="B618" s="2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24"/>
      <c r="B619" s="2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24"/>
      <c r="B620" s="2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24"/>
      <c r="B621" s="2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24"/>
      <c r="B622" s="2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24"/>
      <c r="B623" s="2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24"/>
      <c r="B624" s="2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24"/>
      <c r="B625" s="2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24"/>
      <c r="B626" s="2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24"/>
      <c r="B627" s="2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24"/>
      <c r="B628" s="2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24"/>
      <c r="B629" s="2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24"/>
      <c r="B630" s="2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24"/>
      <c r="B631" s="2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24"/>
      <c r="B632" s="2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24"/>
      <c r="B633" s="2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24"/>
      <c r="B634" s="2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24"/>
      <c r="B635" s="2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24"/>
      <c r="B636" s="2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24"/>
      <c r="B637" s="2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24"/>
      <c r="B638" s="2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24"/>
      <c r="B639" s="2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24"/>
      <c r="B640" s="2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24"/>
      <c r="B641" s="2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24"/>
      <c r="B642" s="2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24"/>
      <c r="B643" s="2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24"/>
      <c r="B644" s="2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24"/>
      <c r="B645" s="2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24"/>
      <c r="B646" s="2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24"/>
      <c r="B647" s="2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24"/>
      <c r="B648" s="2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24"/>
      <c r="B649" s="2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24"/>
      <c r="B650" s="2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24"/>
      <c r="B651" s="2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24"/>
      <c r="B652" s="2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24"/>
      <c r="B653" s="2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24"/>
      <c r="B654" s="2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24"/>
      <c r="B655" s="2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24"/>
      <c r="B656" s="2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24"/>
      <c r="B657" s="2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24"/>
      <c r="B658" s="2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24"/>
      <c r="B659" s="2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24"/>
      <c r="B660" s="2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24"/>
      <c r="B661" s="2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24"/>
      <c r="B662" s="2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24"/>
      <c r="B663" s="2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24"/>
      <c r="B664" s="2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24"/>
      <c r="B665" s="2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24"/>
      <c r="B666" s="2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24"/>
      <c r="B667" s="2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24"/>
      <c r="B668" s="2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24"/>
      <c r="B669" s="2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24"/>
      <c r="B670" s="2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24"/>
      <c r="B671" s="2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24"/>
      <c r="B672" s="2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24"/>
      <c r="B673" s="2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24"/>
      <c r="B674" s="2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24"/>
      <c r="B675" s="2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24"/>
      <c r="B676" s="2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24"/>
      <c r="B677" s="2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24"/>
      <c r="B678" s="2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24"/>
      <c r="B679" s="2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24"/>
      <c r="B680" s="2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24"/>
      <c r="B681" s="2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24"/>
      <c r="B682" s="2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24"/>
      <c r="B683" s="2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24"/>
      <c r="B684" s="2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24"/>
      <c r="B685" s="2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24"/>
      <c r="B686" s="2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24"/>
      <c r="B687" s="2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24"/>
      <c r="B688" s="2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24"/>
      <c r="B689" s="2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24"/>
      <c r="B690" s="2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24"/>
      <c r="B691" s="2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24"/>
      <c r="B692" s="2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24"/>
      <c r="B693" s="2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24"/>
      <c r="B694" s="2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24"/>
      <c r="B695" s="2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24"/>
      <c r="B696" s="2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24"/>
      <c r="B697" s="2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24"/>
      <c r="B698" s="2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24"/>
      <c r="B699" s="2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24"/>
      <c r="B700" s="2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24"/>
      <c r="B701" s="2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24"/>
      <c r="B702" s="2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24"/>
      <c r="B703" s="2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24"/>
      <c r="B704" s="2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24"/>
      <c r="B705" s="2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24"/>
      <c r="B706" s="2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24"/>
      <c r="B707" s="2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24"/>
      <c r="B708" s="2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24"/>
      <c r="B709" s="2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24"/>
      <c r="B710" s="2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24"/>
      <c r="B711" s="2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24"/>
      <c r="B712" s="2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24"/>
      <c r="B713" s="2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24"/>
      <c r="B714" s="2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24"/>
      <c r="B715" s="2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24"/>
      <c r="B716" s="2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24"/>
      <c r="B717" s="2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24"/>
      <c r="B718" s="2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24"/>
      <c r="B719" s="2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24"/>
      <c r="B720" s="2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24"/>
      <c r="B721" s="2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24"/>
      <c r="B722" s="2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24"/>
      <c r="B723" s="2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24"/>
      <c r="B724" s="2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24"/>
      <c r="B725" s="2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24"/>
      <c r="B726" s="2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24"/>
      <c r="B727" s="2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24"/>
      <c r="B728" s="2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24"/>
      <c r="B729" s="2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24"/>
      <c r="B730" s="2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24"/>
      <c r="B731" s="2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24"/>
      <c r="B732" s="2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24"/>
      <c r="B733" s="2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24"/>
      <c r="B734" s="2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24"/>
      <c r="B735" s="2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24"/>
      <c r="B736" s="2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24"/>
      <c r="B737" s="2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24"/>
      <c r="B738" s="2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24"/>
      <c r="B739" s="2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24"/>
      <c r="B740" s="2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24"/>
      <c r="B741" s="2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24"/>
      <c r="B742" s="2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24"/>
      <c r="B743" s="2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24"/>
      <c r="B744" s="2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24"/>
      <c r="B745" s="2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24"/>
      <c r="B746" s="2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24"/>
      <c r="B747" s="2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24"/>
      <c r="B748" s="2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24"/>
      <c r="B749" s="2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24"/>
      <c r="B750" s="2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24"/>
      <c r="B751" s="2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24"/>
      <c r="B752" s="2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24"/>
      <c r="B753" s="2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24"/>
      <c r="B754" s="2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24"/>
      <c r="B755" s="2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24"/>
      <c r="B756" s="2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24"/>
      <c r="B757" s="2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24"/>
      <c r="B758" s="2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24"/>
      <c r="B759" s="2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24"/>
      <c r="B760" s="2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24"/>
      <c r="B761" s="2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24"/>
      <c r="B762" s="2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24"/>
      <c r="B763" s="2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24"/>
      <c r="B764" s="2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24"/>
      <c r="B765" s="2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24"/>
      <c r="B766" s="2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24"/>
      <c r="B767" s="2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24"/>
      <c r="B768" s="2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24"/>
      <c r="B769" s="2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24"/>
      <c r="B770" s="2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24"/>
      <c r="B771" s="2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24"/>
      <c r="B772" s="2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24"/>
      <c r="B773" s="2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24"/>
      <c r="B774" s="2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24"/>
      <c r="B775" s="2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24"/>
      <c r="B776" s="2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24"/>
      <c r="B777" s="2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24"/>
      <c r="B778" s="2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24"/>
      <c r="B779" s="2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24"/>
      <c r="B780" s="2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24"/>
      <c r="B781" s="2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24"/>
      <c r="B782" s="2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24"/>
      <c r="B783" s="2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24"/>
      <c r="B784" s="2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24"/>
      <c r="B785" s="2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24"/>
      <c r="B786" s="2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24"/>
      <c r="B787" s="2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24"/>
      <c r="B788" s="2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24"/>
      <c r="B789" s="2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24"/>
      <c r="B790" s="2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24"/>
      <c r="B791" s="2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24"/>
      <c r="B792" s="2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24"/>
      <c r="B793" s="2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24"/>
      <c r="B794" s="2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24"/>
      <c r="B795" s="2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24"/>
      <c r="B796" s="2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24"/>
      <c r="B797" s="2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24"/>
      <c r="B798" s="2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24"/>
      <c r="B799" s="2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24"/>
      <c r="B800" s="2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24"/>
      <c r="B801" s="2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24"/>
      <c r="B802" s="2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24"/>
      <c r="B803" s="2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24"/>
      <c r="B804" s="2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24"/>
      <c r="B805" s="2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24"/>
      <c r="B806" s="2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24"/>
      <c r="B807" s="2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24"/>
      <c r="B808" s="2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24"/>
      <c r="B809" s="2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24"/>
      <c r="B810" s="2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24"/>
      <c r="B811" s="2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24"/>
      <c r="B812" s="2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24"/>
      <c r="B813" s="2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24"/>
      <c r="B814" s="2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24"/>
      <c r="B815" s="2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24"/>
      <c r="B816" s="2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24"/>
      <c r="B817" s="2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24"/>
      <c r="B818" s="2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24"/>
      <c r="B819" s="2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24"/>
      <c r="B820" s="2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24"/>
      <c r="B821" s="2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24"/>
      <c r="B822" s="2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24"/>
      <c r="B823" s="2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24"/>
      <c r="B824" s="2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24"/>
      <c r="B825" s="2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24"/>
      <c r="B826" s="2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24"/>
      <c r="B827" s="2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24"/>
      <c r="B828" s="2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24"/>
      <c r="B829" s="2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24"/>
      <c r="B830" s="2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24"/>
      <c r="B831" s="2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24"/>
      <c r="B832" s="2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24"/>
      <c r="B833" s="2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24"/>
      <c r="B834" s="2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24"/>
      <c r="B835" s="2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24"/>
      <c r="B836" s="2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24"/>
      <c r="B837" s="2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24"/>
      <c r="B838" s="2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24"/>
      <c r="B839" s="2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24"/>
      <c r="B840" s="2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24"/>
      <c r="B841" s="2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24"/>
      <c r="B842" s="2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24"/>
      <c r="B843" s="2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24"/>
      <c r="B844" s="2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24"/>
      <c r="B845" s="2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24"/>
      <c r="B846" s="2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24"/>
      <c r="B847" s="2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24"/>
      <c r="B848" s="2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24"/>
      <c r="B849" s="2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24"/>
      <c r="B850" s="2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24"/>
      <c r="B851" s="2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24"/>
      <c r="B852" s="2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24"/>
      <c r="B853" s="2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24"/>
      <c r="B854" s="2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24"/>
      <c r="B855" s="2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24"/>
      <c r="B856" s="2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24"/>
      <c r="B857" s="2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24"/>
      <c r="B858" s="2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24"/>
      <c r="B859" s="2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24"/>
      <c r="B860" s="2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24"/>
      <c r="B861" s="2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24"/>
      <c r="B862" s="2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24"/>
      <c r="B863" s="2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24"/>
      <c r="B864" s="2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24"/>
      <c r="B865" s="2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24"/>
      <c r="B866" s="2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24"/>
      <c r="B867" s="2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24"/>
      <c r="B868" s="2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24"/>
      <c r="B869" s="2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24"/>
      <c r="B870" s="2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24"/>
      <c r="B871" s="2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24"/>
      <c r="B872" s="2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24"/>
      <c r="B873" s="2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24"/>
      <c r="B874" s="2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24"/>
      <c r="B875" s="2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24"/>
      <c r="B876" s="2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24"/>
      <c r="B877" s="2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24"/>
      <c r="B878" s="2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24"/>
      <c r="B879" s="2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24"/>
      <c r="B880" s="2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24"/>
      <c r="B881" s="2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24"/>
      <c r="B882" s="2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24"/>
      <c r="B883" s="2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24"/>
      <c r="B884" s="2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24"/>
      <c r="B885" s="2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24"/>
      <c r="B886" s="2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24"/>
      <c r="B887" s="2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24"/>
      <c r="B888" s="2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24"/>
      <c r="B889" s="2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24"/>
      <c r="B890" s="2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24"/>
      <c r="B891" s="2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24"/>
      <c r="B892" s="2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24"/>
      <c r="B893" s="2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24"/>
      <c r="B894" s="2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24"/>
      <c r="B895" s="2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24"/>
      <c r="B896" s="2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24"/>
      <c r="B897" s="2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24"/>
      <c r="B898" s="2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24"/>
      <c r="B899" s="2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24"/>
      <c r="B900" s="2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24"/>
      <c r="B901" s="2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24"/>
      <c r="B902" s="2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24"/>
      <c r="B903" s="2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24"/>
      <c r="B904" s="2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24"/>
      <c r="B905" s="2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24"/>
      <c r="B906" s="2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24"/>
      <c r="B907" s="2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24"/>
      <c r="B908" s="2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24"/>
      <c r="B909" s="2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24"/>
      <c r="B910" s="2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24"/>
      <c r="B911" s="2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24"/>
      <c r="B912" s="2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24"/>
      <c r="B913" s="2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24"/>
      <c r="B914" s="2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24"/>
      <c r="B915" s="2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24"/>
      <c r="B916" s="2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24"/>
      <c r="B917" s="2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24"/>
      <c r="B918" s="2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24"/>
      <c r="B919" s="2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24"/>
      <c r="B920" s="2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24"/>
      <c r="B921" s="2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24"/>
      <c r="B922" s="2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24"/>
      <c r="B923" s="2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24"/>
      <c r="B924" s="2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24"/>
      <c r="B925" s="2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24"/>
      <c r="B926" s="2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24"/>
      <c r="B927" s="2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24"/>
      <c r="B928" s="2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24"/>
      <c r="B929" s="2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24"/>
      <c r="B930" s="2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24"/>
      <c r="B931" s="2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24"/>
      <c r="B932" s="2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24"/>
      <c r="B933" s="2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24"/>
      <c r="B934" s="2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24"/>
      <c r="B935" s="2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24"/>
      <c r="B936" s="2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24"/>
      <c r="B937" s="2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24"/>
      <c r="B938" s="2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24"/>
      <c r="B939" s="2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24"/>
      <c r="B940" s="2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24"/>
      <c r="B941" s="2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24"/>
      <c r="B942" s="2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24"/>
      <c r="B943" s="2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24"/>
      <c r="B944" s="2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24"/>
      <c r="B945" s="2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24"/>
      <c r="B946" s="2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24"/>
      <c r="B947" s="2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24"/>
      <c r="B948" s="2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24"/>
      <c r="B949" s="2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24"/>
      <c r="B950" s="2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24"/>
      <c r="B951" s="2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24"/>
      <c r="B952" s="2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24"/>
      <c r="B953" s="2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24"/>
      <c r="B954" s="2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24"/>
      <c r="B955" s="2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24"/>
      <c r="B956" s="2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24"/>
      <c r="B957" s="2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24"/>
      <c r="B958" s="2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24"/>
      <c r="B959" s="2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24"/>
      <c r="B960" s="2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24"/>
      <c r="B961" s="2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24"/>
      <c r="B962" s="2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24"/>
      <c r="B963" s="2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24"/>
      <c r="B964" s="2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24"/>
      <c r="B965" s="2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24"/>
      <c r="B966" s="2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24"/>
      <c r="B967" s="2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24"/>
      <c r="B968" s="2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24"/>
      <c r="B969" s="2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24"/>
      <c r="B970" s="2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24"/>
      <c r="B971" s="2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24"/>
      <c r="B972" s="2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24"/>
      <c r="B973" s="2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24"/>
      <c r="B974" s="2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24"/>
      <c r="B975" s="2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24"/>
      <c r="B976" s="2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24"/>
      <c r="B977" s="2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24"/>
      <c r="B978" s="2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24"/>
      <c r="B979" s="2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24"/>
      <c r="B980" s="2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24"/>
      <c r="B981" s="2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24"/>
      <c r="B982" s="2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24"/>
      <c r="B983" s="2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24"/>
      <c r="B984" s="2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24"/>
      <c r="B985" s="2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24"/>
      <c r="B986" s="2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24"/>
      <c r="B987" s="2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24"/>
      <c r="B988" s="2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24"/>
      <c r="B989" s="2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24"/>
      <c r="B990" s="2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24"/>
      <c r="B991" s="2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24"/>
      <c r="B992" s="2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24"/>
      <c r="B993" s="2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24"/>
      <c r="B994" s="2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24"/>
      <c r="B995" s="2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24"/>
      <c r="B996" s="2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24"/>
      <c r="B997" s="2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24"/>
      <c r="B998" s="2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24"/>
      <c r="B999" s="2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24"/>
      <c r="B1000" s="2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2018-11-19T19:00:06Z</dcterms:created>
  <dc:creator>Windows User</dc:creator>
</cp:coreProperties>
</file>