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PCI\Hunar\HunarFiles\"/>
    </mc:Choice>
  </mc:AlternateContent>
  <xr:revisionPtr revIDLastSave="0" documentId="13_ncr:1_{E2A75BBE-CB2A-4CC8-9818-568E8C5BB609}" xr6:coauthVersionLast="47" xr6:coauthVersionMax="47" xr10:uidLastSave="{00000000-0000-0000-0000-000000000000}"/>
  <bookViews>
    <workbookView xWindow="-110" yWindow="-110" windowWidth="19420" windowHeight="11500" xr2:uid="{E0960DDF-A931-4BC2-9169-85475A98E9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V3" i="1"/>
  <c r="U3" i="1"/>
  <c r="T3" i="1"/>
  <c r="V2" i="1"/>
  <c r="U2" i="1"/>
  <c r="T2" i="1"/>
</calcChain>
</file>

<file path=xl/sharedStrings.xml><?xml version="1.0" encoding="utf-8"?>
<sst xmlns="http://schemas.openxmlformats.org/spreadsheetml/2006/main" count="547" uniqueCount="120">
  <si>
    <t>StateName</t>
  </si>
  <si>
    <t>DistrictName</t>
  </si>
  <si>
    <t>Name</t>
  </si>
  <si>
    <t>Gender</t>
  </si>
  <si>
    <t>DateofBirth</t>
  </si>
  <si>
    <t>Age</t>
  </si>
  <si>
    <t>PhoneNo</t>
  </si>
  <si>
    <t>EmailID</t>
  </si>
  <si>
    <t>AadharCardNo</t>
  </si>
  <si>
    <t>BatchName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</si>
  <si>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</si>
  <si>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</si>
  <si>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</si>
  <si>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</si>
  <si>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</si>
  <si>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</si>
  <si>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</si>
  <si>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TrainerMobileNo</t>
  </si>
  <si>
    <t>IsPlaced</t>
  </si>
  <si>
    <t>DOBDD</t>
  </si>
  <si>
    <t>DOBMM</t>
  </si>
  <si>
    <t>DOBYYYY</t>
  </si>
  <si>
    <t>MaritalStatus</t>
  </si>
  <si>
    <t>NoofFamilyMembers</t>
  </si>
  <si>
    <t>AnnualHouseholdincome</t>
  </si>
  <si>
    <t>PreTrainingStatus</t>
  </si>
  <si>
    <t>TargetGroup</t>
  </si>
  <si>
    <t>Maharashtra</t>
  </si>
  <si>
    <t>Mumbai</t>
  </si>
  <si>
    <t>Female</t>
  </si>
  <si>
    <t>12th (HSC)</t>
  </si>
  <si>
    <t>Allcargo Ventures</t>
  </si>
  <si>
    <t>No</t>
  </si>
  <si>
    <t>Male</t>
  </si>
  <si>
    <t>Unmarried</t>
  </si>
  <si>
    <t>Fresher</t>
  </si>
  <si>
    <t>Farnaz Jaweed Berekar</t>
  </si>
  <si>
    <t>Swaliha Rizwan Ukaye</t>
  </si>
  <si>
    <t>Rida M.Husen Vasta</t>
  </si>
  <si>
    <t>Vaishnavi Ashok Mhatre</t>
  </si>
  <si>
    <t>Janvi Rajendra Lonshikar</t>
  </si>
  <si>
    <t>Anjali Anant Mendadkar</t>
  </si>
  <si>
    <t>Vaishnavi Umesh Mendadkar</t>
  </si>
  <si>
    <t>Sanika Ravindra Mudgul</t>
  </si>
  <si>
    <t>Dhanashri Mahesh Pawar</t>
  </si>
  <si>
    <t>Saad  Salauddin Mukadam</t>
  </si>
  <si>
    <t>Ahmed Faisal Gharatkar</t>
  </si>
  <si>
    <t>Yash  Naresh Mohite</t>
  </si>
  <si>
    <t>Gayatri Durgaprasad Dhimar</t>
  </si>
  <si>
    <t>Shaina Sudhakar Yelve</t>
  </si>
  <si>
    <t>Abubakar Gulam Ali Naik</t>
  </si>
  <si>
    <t>Ayyan Wahid Aklekar</t>
  </si>
  <si>
    <t>Om Nilesh Saygaonkar</t>
  </si>
  <si>
    <t>Niket Hemant Shitkar</t>
  </si>
  <si>
    <t>Saad  Abdul Samad Kazi</t>
  </si>
  <si>
    <t>Komal Uttam Shinde</t>
  </si>
  <si>
    <t>Sarika Sitaram Dhimar</t>
  </si>
  <si>
    <t>Rudrani Milind Kate</t>
  </si>
  <si>
    <t>Anam Shabbir Bagdadi</t>
  </si>
  <si>
    <t>Aarya Harishchandra Baswat</t>
  </si>
  <si>
    <t>Nirjala Tukaram Khopatkar</t>
  </si>
  <si>
    <t>Anjali Rajesh Dhumal</t>
  </si>
  <si>
    <t>Diksha Ravindra Kodere</t>
  </si>
  <si>
    <t>Shahzeen A.Samad Khauchali</t>
  </si>
  <si>
    <t>Rasika janardan Rakte</t>
  </si>
  <si>
    <t>Jivan Sudhakar Biradi</t>
  </si>
  <si>
    <t>Tanvi Santosh Sutar</t>
  </si>
  <si>
    <t>akshata  sunil Ganve</t>
  </si>
  <si>
    <t>Arpita Laxman Patil</t>
  </si>
  <si>
    <t>Raj Atul Karambe</t>
  </si>
  <si>
    <t>Shaikh Mohammed  Iqbal Hajwane</t>
  </si>
  <si>
    <t>Jay Janardan Thodji</t>
  </si>
  <si>
    <t>Uzair Maqbul Mukadam</t>
  </si>
  <si>
    <t>Prachi Rajendra Jadhav</t>
  </si>
  <si>
    <t>Riya Naresh Gije</t>
  </si>
  <si>
    <t>Shruti Suresh Jangam</t>
  </si>
  <si>
    <t>farnazberekar@gmail.com</t>
  </si>
  <si>
    <t>saminaukaye9@gmail.com</t>
  </si>
  <si>
    <t>ridawasta96@gmail.com</t>
  </si>
  <si>
    <t>vaishnavim308@gmail.com</t>
  </si>
  <si>
    <t>rajendrlonshikar@gmail.com</t>
  </si>
  <si>
    <t>anjalimendadkar@gmail.com</t>
  </si>
  <si>
    <t>umeshmendadkar@gmail.com</t>
  </si>
  <si>
    <t>mudgulsanika@gmail.com</t>
  </si>
  <si>
    <t>maheshdpawar1983@gmail.com</t>
  </si>
  <si>
    <t>saadmukadam95@gmail.com</t>
  </si>
  <si>
    <t>gharatkarfatima@gmail.com</t>
  </si>
  <si>
    <t>mohiteyash65@gmail.com</t>
  </si>
  <si>
    <t>gayatridhimar33@gmail.com</t>
  </si>
  <si>
    <t>yelveshaina72@gmail.com</t>
  </si>
  <si>
    <t>naikswaliha@gmail.com</t>
  </si>
  <si>
    <t>khalunaushin38@gmail.com</t>
  </si>
  <si>
    <t>om.nilesh2008@gmail.com</t>
  </si>
  <si>
    <t>niketshitkar@gmail.com</t>
  </si>
  <si>
    <t>saadkazi9546@gmail.com</t>
  </si>
  <si>
    <t>shindekomal6579@gmail.com</t>
  </si>
  <si>
    <t>soniyadhimar245@gmail.com</t>
  </si>
  <si>
    <t>milindkate772@gmail.com</t>
  </si>
  <si>
    <t>bagdadianam@gmail.com</t>
  </si>
  <si>
    <t>aryabaswat@outlook.com</t>
  </si>
  <si>
    <t>khopatkarnirjla@gmail.com</t>
  </si>
  <si>
    <t>ad6871652dhumalanjali422@gmail.com</t>
  </si>
  <si>
    <t>dikshakodere15@gmail.com</t>
  </si>
  <si>
    <t>Shahzeenkauchali55@gmail.com</t>
  </si>
  <si>
    <t>rakterasika@gmail.com</t>
  </si>
  <si>
    <t>jivanbiradi9@gmail.com</t>
  </si>
  <si>
    <t>tanvisutar185@gmail.com</t>
  </si>
  <si>
    <t>savitaganve68@gmail.com</t>
  </si>
  <si>
    <t>arpitapatil232007@gmail.com</t>
  </si>
  <si>
    <t>rajkarambe@outlook.com</t>
  </si>
  <si>
    <t>hajwanemohamaad@outlook.com</t>
  </si>
  <si>
    <t>jaythodji@outlook.com</t>
  </si>
  <si>
    <t>uzairmukadam08@gmail.com</t>
  </si>
  <si>
    <t>prachirjadhav1912@gmail.com</t>
  </si>
  <si>
    <t>gijeriya2008@gmail.com</t>
  </si>
  <si>
    <t>jangamshruti94@gmail.com</t>
  </si>
  <si>
    <t>Warehouse Associate</t>
  </si>
  <si>
    <t>Icon Computers - AV-5</t>
  </si>
  <si>
    <t>OBC - Other Backward Class</t>
  </si>
  <si>
    <t>OC - Other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</si>
</sst>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D982-C559-4999-8555-D07CA7B696A5}">
  <dimension ref="A1:AA41"/>
  <sheetViews>
    <sheetView tabSelected="1" workbookViewId="0">
      <selection activeCell="H1" sqref="H1:H1048576"/>
    </sheetView>
  </sheetViews>
  <sheetFormatPr defaultColWidth="10.6328125" defaultRowHeight="14.5" x14ac:dyDescent="0.35"/>
  <cols>
    <col min="1" max="1" width="11.6328125" bestFit="1" customWidth="1"/>
    <col min="2" max="2" width="11.54296875" bestFit="1" customWidth="1"/>
    <col min="3" max="3" width="22.26953125" bestFit="1" customWidth="1"/>
    <col min="4" max="4" width="7" bestFit="1" customWidth="1"/>
    <col min="6" max="6" width="3.90625" bestFit="1" customWidth="1"/>
    <col min="7" max="7" width="11.7265625" bestFit="1" customWidth="1"/>
    <col min="8" max="8" width="35.36328125" style="12" bestFit="1" customWidth="1"/>
    <col min="9" max="9" width="16.1796875" style="13" bestFit="1" customWidth="1"/>
    <col min="10" max="10" width="13.36328125" bestFit="1" customWidth="1"/>
    <col min="11" max="11" width="15.26953125" bestFit="1" customWidth="1"/>
    <col min="12" max="12" width="16.36328125" bestFit="1" customWidth="1"/>
    <col min="13" max="13" width="12.7265625" bestFit="1" customWidth="1"/>
    <col min="14" max="14" width="20.1796875" bestFit="1" customWidth="1"/>
    <col min="15" max="15" width="18.54296875" bestFit="1" customWidth="1"/>
    <col min="16" max="16" width="22" bestFit="1" customWidth="1"/>
    <col min="17" max="17" width="19.90625" bestFit="1" customWidth="1"/>
    <col min="18" max="18" width="15.08984375" bestFit="1" customWidth="1"/>
    <col min="19" max="19" width="7.54296875" bestFit="1" customWidth="1"/>
    <col min="20" max="20" width="7.08984375" bestFit="1" customWidth="1"/>
    <col min="21" max="21" width="8" bestFit="1" customWidth="1"/>
    <col min="22" max="22" width="8.54296875" bestFit="1" customWidth="1"/>
    <col min="23" max="23" width="12.1796875" bestFit="1" customWidth="1"/>
    <col min="24" max="24" width="18.453125" style="14" bestFit="1" customWidth="1"/>
    <col min="25" max="25" width="22.08984375" style="14" bestFit="1" customWidth="1"/>
    <col min="26" max="26" width="15.7265625" style="14" bestFit="1" customWidth="1"/>
    <col min="27" max="27" width="30" style="14" bestFit="1" customWidth="1"/>
  </cols>
  <sheetData>
    <row r="1" spans="1:27" s="10" customFormat="1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9" t="s">
        <v>24</v>
      </c>
      <c r="Z1" s="8" t="s">
        <v>25</v>
      </c>
      <c r="AA1" s="8" t="s">
        <v>26</v>
      </c>
    </row>
    <row r="2" spans="1:27" x14ac:dyDescent="0.35">
      <c r="A2" s="15" t="s">
        <v>27</v>
      </c>
      <c r="B2" s="16" t="s">
        <v>28</v>
      </c>
      <c r="C2" s="17" t="s">
        <v>36</v>
      </c>
      <c r="D2" s="17" t="s">
        <v>29</v>
      </c>
      <c r="E2" s="18">
        <v>38824</v>
      </c>
      <c r="F2" s="5">
        <f t="shared" ref="F2:F41" ca="1" si="0">DATEDIF(E2,TODAY(),"Y")</f>
        <v>18</v>
      </c>
      <c r="G2" s="17">
        <v>9511202112</v>
      </c>
      <c r="H2" s="23" t="s">
        <v>76</v>
      </c>
      <c r="I2" s="19">
        <v>710091348810</v>
      </c>
      <c r="J2" s="20"/>
      <c r="K2" s="16"/>
      <c r="L2" s="21" t="s">
        <v>30</v>
      </c>
      <c r="M2" s="16"/>
      <c r="N2" s="16" t="s">
        <v>116</v>
      </c>
      <c r="O2" s="16" t="s">
        <v>31</v>
      </c>
      <c r="P2" s="16" t="s">
        <v>117</v>
      </c>
      <c r="Q2" s="20"/>
      <c r="R2" s="20"/>
      <c r="S2" s="16" t="s">
        <v>32</v>
      </c>
      <c r="T2" s="11" t="str">
        <f t="shared" ref="T2:T3" si="1">TEXT(E2,"dd")</f>
        <v>17</v>
      </c>
      <c r="U2" s="11" t="str">
        <f t="shared" ref="U2:U3" si="2">TEXT(E2,"mmm")</f>
        <v>Apr</v>
      </c>
      <c r="V2" s="11" t="str">
        <f t="shared" ref="V2:V3" si="3">TEXT(E2,"yyyy")</f>
        <v>2006</v>
      </c>
      <c r="W2" s="17" t="s">
        <v>34</v>
      </c>
      <c r="X2" s="22">
        <v>4</v>
      </c>
      <c r="Y2" s="22">
        <v>60000</v>
      </c>
      <c r="Z2" s="22" t="s">
        <v>35</v>
      </c>
      <c r="AA2" s="22" t="s">
        <v>118</v>
      </c>
    </row>
    <row r="3" spans="1:27" x14ac:dyDescent="0.35">
      <c r="A3" s="15" t="s">
        <v>27</v>
      </c>
      <c r="B3" s="16" t="s">
        <v>28</v>
      </c>
      <c r="C3" s="17" t="s">
        <v>37</v>
      </c>
      <c r="D3" s="17" t="s">
        <v>29</v>
      </c>
      <c r="E3" s="18">
        <v>38840</v>
      </c>
      <c r="F3" s="5">
        <f t="shared" ca="1" si="0"/>
        <v>18</v>
      </c>
      <c r="G3" s="17">
        <v>9028363768</v>
      </c>
      <c r="H3" s="23" t="s">
        <v>77</v>
      </c>
      <c r="I3" s="19">
        <v>829436214126</v>
      </c>
      <c r="J3" s="20"/>
      <c r="K3" s="16"/>
      <c r="L3" s="21" t="s">
        <v>30</v>
      </c>
      <c r="M3" s="16"/>
      <c r="N3" s="16" t="s">
        <v>116</v>
      </c>
      <c r="O3" s="16" t="s">
        <v>31</v>
      </c>
      <c r="P3" s="16" t="s">
        <v>117</v>
      </c>
      <c r="Q3" s="20"/>
      <c r="R3" s="20"/>
      <c r="S3" s="16" t="s">
        <v>32</v>
      </c>
      <c r="T3" s="11" t="str">
        <f t="shared" si="1"/>
        <v>03</v>
      </c>
      <c r="U3" s="11" t="str">
        <f t="shared" si="2"/>
        <v>May</v>
      </c>
      <c r="V3" s="11" t="str">
        <f t="shared" si="3"/>
        <v>2006</v>
      </c>
      <c r="W3" s="17" t="s">
        <v>34</v>
      </c>
      <c r="X3" s="22">
        <v>4</v>
      </c>
      <c r="Y3" s="22">
        <v>60000</v>
      </c>
      <c r="Z3" s="22" t="s">
        <v>35</v>
      </c>
      <c r="AA3" s="22" t="s">
        <v>118</v>
      </c>
    </row>
    <row r="4" spans="1:27" x14ac:dyDescent="0.35">
      <c r="A4" s="15" t="s">
        <v>27</v>
      </c>
      <c r="B4" s="16" t="s">
        <v>28</v>
      </c>
      <c r="C4" s="17" t="s">
        <v>38</v>
      </c>
      <c r="D4" s="17" t="s">
        <v>29</v>
      </c>
      <c r="E4" s="18">
        <v>38722</v>
      </c>
      <c r="F4" s="5">
        <f t="shared" ca="1" si="0"/>
        <v>18</v>
      </c>
      <c r="G4" s="17">
        <v>8446387840</v>
      </c>
      <c r="H4" s="23" t="s">
        <v>78</v>
      </c>
      <c r="I4" s="19">
        <v>924055832464</v>
      </c>
      <c r="J4" s="20"/>
      <c r="K4" s="16"/>
      <c r="L4" s="21" t="s">
        <v>30</v>
      </c>
      <c r="M4" s="16"/>
      <c r="N4" s="16" t="s">
        <v>116</v>
      </c>
      <c r="O4" s="16" t="s">
        <v>31</v>
      </c>
      <c r="P4" s="16" t="s">
        <v>117</v>
      </c>
      <c r="Q4" s="20"/>
      <c r="R4" s="20"/>
      <c r="S4" s="16" t="s">
        <v>32</v>
      </c>
      <c r="T4" s="11" t="str">
        <f t="shared" ref="T4:T41" si="4">TEXT(E4,"dd")</f>
        <v>05</v>
      </c>
      <c r="U4" s="11" t="str">
        <f t="shared" ref="U4:U41" si="5">TEXT(E4,"mmm")</f>
        <v>Jan</v>
      </c>
      <c r="V4" s="11" t="str">
        <f t="shared" ref="V4:V41" si="6">TEXT(E4,"yyyy")</f>
        <v>2006</v>
      </c>
      <c r="W4" s="17" t="s">
        <v>34</v>
      </c>
      <c r="X4" s="22">
        <v>4</v>
      </c>
      <c r="Y4" s="22">
        <v>60000</v>
      </c>
      <c r="Z4" s="22" t="s">
        <v>35</v>
      </c>
      <c r="AA4" s="22" t="s">
        <v>118</v>
      </c>
    </row>
    <row r="5" spans="1:27" x14ac:dyDescent="0.35">
      <c r="A5" s="15" t="s">
        <v>27</v>
      </c>
      <c r="B5" s="16" t="s">
        <v>28</v>
      </c>
      <c r="C5" s="17" t="s">
        <v>39</v>
      </c>
      <c r="D5" s="17" t="s">
        <v>29</v>
      </c>
      <c r="E5" s="18">
        <v>38901</v>
      </c>
      <c r="F5" s="5">
        <f t="shared" ca="1" si="0"/>
        <v>18</v>
      </c>
      <c r="G5" s="17">
        <v>8446430869</v>
      </c>
      <c r="H5" s="23" t="s">
        <v>79</v>
      </c>
      <c r="I5" s="19">
        <v>792615916878</v>
      </c>
      <c r="J5" s="20"/>
      <c r="K5" s="16"/>
      <c r="L5" s="21" t="s">
        <v>30</v>
      </c>
      <c r="M5" s="16"/>
      <c r="N5" s="16" t="s">
        <v>116</v>
      </c>
      <c r="O5" s="16" t="s">
        <v>31</v>
      </c>
      <c r="P5" s="16" t="s">
        <v>117</v>
      </c>
      <c r="Q5" s="20"/>
      <c r="R5" s="20"/>
      <c r="S5" s="16" t="s">
        <v>32</v>
      </c>
      <c r="T5" s="11" t="str">
        <f t="shared" si="4"/>
        <v>03</v>
      </c>
      <c r="U5" s="11" t="str">
        <f t="shared" si="5"/>
        <v>Jul</v>
      </c>
      <c r="V5" s="11" t="str">
        <f t="shared" si="6"/>
        <v>2006</v>
      </c>
      <c r="W5" s="17" t="s">
        <v>34</v>
      </c>
      <c r="X5" s="22">
        <v>4</v>
      </c>
      <c r="Y5" s="22">
        <v>96000</v>
      </c>
      <c r="Z5" s="22" t="s">
        <v>35</v>
      </c>
      <c r="AA5" s="22" t="s">
        <v>118</v>
      </c>
    </row>
    <row r="6" spans="1:27" x14ac:dyDescent="0.35">
      <c r="A6" s="15" t="s">
        <v>27</v>
      </c>
      <c r="B6" s="16" t="s">
        <v>28</v>
      </c>
      <c r="C6" s="17" t="s">
        <v>40</v>
      </c>
      <c r="D6" s="17" t="s">
        <v>29</v>
      </c>
      <c r="E6" s="18">
        <v>38852</v>
      </c>
      <c r="F6" s="5">
        <f t="shared" ca="1" si="0"/>
        <v>18</v>
      </c>
      <c r="G6" s="17">
        <v>8779853425</v>
      </c>
      <c r="H6" s="23" t="s">
        <v>80</v>
      </c>
      <c r="I6" s="19">
        <v>278122347006</v>
      </c>
      <c r="J6" s="20"/>
      <c r="K6" s="16"/>
      <c r="L6" s="21" t="s">
        <v>30</v>
      </c>
      <c r="M6" s="16"/>
      <c r="N6" s="16" t="s">
        <v>116</v>
      </c>
      <c r="O6" s="16" t="s">
        <v>31</v>
      </c>
      <c r="P6" s="16" t="s">
        <v>117</v>
      </c>
      <c r="Q6" s="20"/>
      <c r="R6" s="20"/>
      <c r="S6" s="16" t="s">
        <v>32</v>
      </c>
      <c r="T6" s="11" t="str">
        <f t="shared" si="4"/>
        <v>15</v>
      </c>
      <c r="U6" s="11" t="str">
        <f t="shared" si="5"/>
        <v>May</v>
      </c>
      <c r="V6" s="11" t="str">
        <f t="shared" si="6"/>
        <v>2006</v>
      </c>
      <c r="W6" s="17" t="s">
        <v>34</v>
      </c>
      <c r="X6" s="22">
        <v>4</v>
      </c>
      <c r="Y6" s="22">
        <v>60000</v>
      </c>
      <c r="Z6" s="22" t="s">
        <v>35</v>
      </c>
      <c r="AA6" s="22" t="s">
        <v>119</v>
      </c>
    </row>
    <row r="7" spans="1:27" x14ac:dyDescent="0.35">
      <c r="A7" s="15" t="s">
        <v>27</v>
      </c>
      <c r="B7" s="16" t="s">
        <v>28</v>
      </c>
      <c r="C7" s="17" t="s">
        <v>41</v>
      </c>
      <c r="D7" s="17" t="s">
        <v>29</v>
      </c>
      <c r="E7" s="18">
        <v>38538</v>
      </c>
      <c r="F7" s="5">
        <f t="shared" ca="1" si="0"/>
        <v>19</v>
      </c>
      <c r="G7" s="17">
        <v>9356354939</v>
      </c>
      <c r="H7" s="23" t="s">
        <v>81</v>
      </c>
      <c r="I7" s="19">
        <v>543347926611</v>
      </c>
      <c r="J7" s="20"/>
      <c r="K7" s="16"/>
      <c r="L7" s="21" t="s">
        <v>30</v>
      </c>
      <c r="M7" s="16"/>
      <c r="N7" s="16" t="s">
        <v>116</v>
      </c>
      <c r="O7" s="16" t="s">
        <v>31</v>
      </c>
      <c r="P7" s="16" t="s">
        <v>117</v>
      </c>
      <c r="Q7" s="20"/>
      <c r="R7" s="20"/>
      <c r="S7" s="16" t="s">
        <v>32</v>
      </c>
      <c r="T7" s="11" t="str">
        <f t="shared" si="4"/>
        <v>05</v>
      </c>
      <c r="U7" s="11" t="str">
        <f t="shared" si="5"/>
        <v>Jul</v>
      </c>
      <c r="V7" s="11" t="str">
        <f t="shared" si="6"/>
        <v>2005</v>
      </c>
      <c r="W7" s="17" t="s">
        <v>34</v>
      </c>
      <c r="X7" s="22">
        <v>4</v>
      </c>
      <c r="Y7" s="22">
        <v>96000</v>
      </c>
      <c r="Z7" s="22" t="s">
        <v>35</v>
      </c>
      <c r="AA7" s="22" t="s">
        <v>119</v>
      </c>
    </row>
    <row r="8" spans="1:27" x14ac:dyDescent="0.35">
      <c r="A8" s="15" t="s">
        <v>27</v>
      </c>
      <c r="B8" s="16" t="s">
        <v>28</v>
      </c>
      <c r="C8" s="17" t="s">
        <v>42</v>
      </c>
      <c r="D8" s="17" t="s">
        <v>29</v>
      </c>
      <c r="E8" s="18">
        <v>38642</v>
      </c>
      <c r="F8" s="5">
        <f t="shared" ca="1" si="0"/>
        <v>18</v>
      </c>
      <c r="G8" s="17">
        <v>9689145426</v>
      </c>
      <c r="H8" s="23" t="s">
        <v>82</v>
      </c>
      <c r="I8" s="19">
        <v>515343783802</v>
      </c>
      <c r="J8" s="20"/>
      <c r="K8" s="16"/>
      <c r="L8" s="21" t="s">
        <v>30</v>
      </c>
      <c r="M8" s="16"/>
      <c r="N8" s="16" t="s">
        <v>116</v>
      </c>
      <c r="O8" s="16" t="s">
        <v>31</v>
      </c>
      <c r="P8" s="16" t="s">
        <v>117</v>
      </c>
      <c r="Q8" s="20"/>
      <c r="R8" s="20"/>
      <c r="S8" s="16" t="s">
        <v>32</v>
      </c>
      <c r="T8" s="11" t="str">
        <f t="shared" si="4"/>
        <v>17</v>
      </c>
      <c r="U8" s="11" t="str">
        <f t="shared" si="5"/>
        <v>Oct</v>
      </c>
      <c r="V8" s="11" t="str">
        <f t="shared" si="6"/>
        <v>2005</v>
      </c>
      <c r="W8" s="17" t="s">
        <v>34</v>
      </c>
      <c r="X8" s="22">
        <v>4</v>
      </c>
      <c r="Y8" s="22">
        <v>60000</v>
      </c>
      <c r="Z8" s="22" t="s">
        <v>35</v>
      </c>
      <c r="AA8" s="22" t="s">
        <v>119</v>
      </c>
    </row>
    <row r="9" spans="1:27" x14ac:dyDescent="0.35">
      <c r="A9" s="15" t="s">
        <v>27</v>
      </c>
      <c r="B9" s="16" t="s">
        <v>28</v>
      </c>
      <c r="C9" s="17" t="s">
        <v>43</v>
      </c>
      <c r="D9" s="17" t="s">
        <v>29</v>
      </c>
      <c r="E9" s="18">
        <v>38882</v>
      </c>
      <c r="F9" s="5">
        <f t="shared" ca="1" si="0"/>
        <v>18</v>
      </c>
      <c r="G9" s="17">
        <v>9172953976</v>
      </c>
      <c r="H9" s="23" t="s">
        <v>83</v>
      </c>
      <c r="I9" s="19">
        <v>508887245723</v>
      </c>
      <c r="J9" s="20"/>
      <c r="K9" s="16"/>
      <c r="L9" s="21" t="s">
        <v>30</v>
      </c>
      <c r="M9" s="16"/>
      <c r="N9" s="16" t="s">
        <v>116</v>
      </c>
      <c r="O9" s="16" t="s">
        <v>31</v>
      </c>
      <c r="P9" s="16" t="s">
        <v>117</v>
      </c>
      <c r="Q9" s="20"/>
      <c r="R9" s="20"/>
      <c r="S9" s="16" t="s">
        <v>32</v>
      </c>
      <c r="T9" s="11" t="str">
        <f t="shared" si="4"/>
        <v>14</v>
      </c>
      <c r="U9" s="11" t="str">
        <f t="shared" si="5"/>
        <v>Jun</v>
      </c>
      <c r="V9" s="11" t="str">
        <f t="shared" si="6"/>
        <v>2006</v>
      </c>
      <c r="W9" s="17" t="s">
        <v>34</v>
      </c>
      <c r="X9" s="22">
        <v>4</v>
      </c>
      <c r="Y9" s="22">
        <v>60000</v>
      </c>
      <c r="Z9" s="22" t="s">
        <v>35</v>
      </c>
      <c r="AA9" s="22" t="s">
        <v>119</v>
      </c>
    </row>
    <row r="10" spans="1:27" x14ac:dyDescent="0.35">
      <c r="A10" s="15" t="s">
        <v>27</v>
      </c>
      <c r="B10" s="16" t="s">
        <v>28</v>
      </c>
      <c r="C10" s="17" t="s">
        <v>44</v>
      </c>
      <c r="D10" s="17" t="s">
        <v>29</v>
      </c>
      <c r="E10" s="18">
        <v>38905</v>
      </c>
      <c r="F10" s="5">
        <f t="shared" ca="1" si="0"/>
        <v>18</v>
      </c>
      <c r="G10" s="17">
        <v>9657759091</v>
      </c>
      <c r="H10" s="23" t="s">
        <v>84</v>
      </c>
      <c r="I10" s="19">
        <v>593143201594</v>
      </c>
      <c r="J10" s="20"/>
      <c r="K10" s="16"/>
      <c r="L10" s="21" t="s">
        <v>30</v>
      </c>
      <c r="M10" s="16"/>
      <c r="N10" s="16" t="s">
        <v>116</v>
      </c>
      <c r="O10" s="16" t="s">
        <v>31</v>
      </c>
      <c r="P10" s="16" t="s">
        <v>117</v>
      </c>
      <c r="Q10" s="20"/>
      <c r="R10" s="20"/>
      <c r="S10" s="16" t="s">
        <v>32</v>
      </c>
      <c r="T10" s="11" t="str">
        <f t="shared" si="4"/>
        <v>07</v>
      </c>
      <c r="U10" s="11" t="str">
        <f t="shared" si="5"/>
        <v>Jul</v>
      </c>
      <c r="V10" s="11" t="str">
        <f t="shared" si="6"/>
        <v>2006</v>
      </c>
      <c r="W10" s="17" t="s">
        <v>34</v>
      </c>
      <c r="X10" s="22">
        <v>4</v>
      </c>
      <c r="Y10" s="22">
        <v>60000</v>
      </c>
      <c r="Z10" s="22" t="s">
        <v>35</v>
      </c>
      <c r="AA10" s="22" t="s">
        <v>119</v>
      </c>
    </row>
    <row r="11" spans="1:27" x14ac:dyDescent="0.35">
      <c r="A11" s="15" t="s">
        <v>27</v>
      </c>
      <c r="B11" s="16" t="s">
        <v>28</v>
      </c>
      <c r="C11" s="17" t="s">
        <v>45</v>
      </c>
      <c r="D11" s="17" t="s">
        <v>33</v>
      </c>
      <c r="E11" s="18">
        <v>38288</v>
      </c>
      <c r="F11" s="5">
        <f t="shared" ca="1" si="0"/>
        <v>19</v>
      </c>
      <c r="G11" s="17">
        <v>9579545561</v>
      </c>
      <c r="H11" s="23" t="s">
        <v>85</v>
      </c>
      <c r="I11" s="19">
        <v>876394793578</v>
      </c>
      <c r="J11" s="20"/>
      <c r="K11" s="16"/>
      <c r="L11" s="21" t="s">
        <v>30</v>
      </c>
      <c r="M11" s="16"/>
      <c r="N11" s="16" t="s">
        <v>116</v>
      </c>
      <c r="O11" s="16" t="s">
        <v>31</v>
      </c>
      <c r="P11" s="16" t="s">
        <v>117</v>
      </c>
      <c r="Q11" s="20"/>
      <c r="R11" s="20"/>
      <c r="S11" s="16" t="s">
        <v>32</v>
      </c>
      <c r="T11" s="11" t="str">
        <f t="shared" si="4"/>
        <v>28</v>
      </c>
      <c r="U11" s="11" t="str">
        <f t="shared" si="5"/>
        <v>Oct</v>
      </c>
      <c r="V11" s="11" t="str">
        <f t="shared" si="6"/>
        <v>2004</v>
      </c>
      <c r="W11" s="17" t="s">
        <v>34</v>
      </c>
      <c r="X11" s="22">
        <v>4</v>
      </c>
      <c r="Y11" s="22">
        <v>96000</v>
      </c>
      <c r="Z11" s="22" t="s">
        <v>35</v>
      </c>
      <c r="AA11" s="22" t="s">
        <v>119</v>
      </c>
    </row>
    <row r="12" spans="1:27" x14ac:dyDescent="0.35">
      <c r="A12" s="15" t="s">
        <v>27</v>
      </c>
      <c r="B12" s="16" t="s">
        <v>28</v>
      </c>
      <c r="C12" s="17" t="s">
        <v>46</v>
      </c>
      <c r="D12" s="17" t="s">
        <v>33</v>
      </c>
      <c r="E12" s="18">
        <v>38822</v>
      </c>
      <c r="F12" s="5">
        <f t="shared" ca="1" si="0"/>
        <v>18</v>
      </c>
      <c r="G12" s="17">
        <v>9321753312</v>
      </c>
      <c r="H12" s="23" t="s">
        <v>86</v>
      </c>
      <c r="I12" s="19">
        <v>440497015084</v>
      </c>
      <c r="J12" s="20"/>
      <c r="K12" s="16"/>
      <c r="L12" s="21" t="s">
        <v>30</v>
      </c>
      <c r="M12" s="16"/>
      <c r="N12" s="16" t="s">
        <v>116</v>
      </c>
      <c r="O12" s="16" t="s">
        <v>31</v>
      </c>
      <c r="P12" s="16" t="s">
        <v>117</v>
      </c>
      <c r="Q12" s="20"/>
      <c r="R12" s="20"/>
      <c r="S12" s="16" t="s">
        <v>32</v>
      </c>
      <c r="T12" s="11" t="str">
        <f t="shared" si="4"/>
        <v>15</v>
      </c>
      <c r="U12" s="11" t="str">
        <f t="shared" si="5"/>
        <v>Apr</v>
      </c>
      <c r="V12" s="11" t="str">
        <f t="shared" si="6"/>
        <v>2006</v>
      </c>
      <c r="W12" s="17" t="s">
        <v>34</v>
      </c>
      <c r="X12" s="22">
        <v>4</v>
      </c>
      <c r="Y12" s="22">
        <v>96000</v>
      </c>
      <c r="Z12" s="22" t="s">
        <v>35</v>
      </c>
      <c r="AA12" s="22" t="s">
        <v>119</v>
      </c>
    </row>
    <row r="13" spans="1:27" x14ac:dyDescent="0.35">
      <c r="A13" s="15" t="s">
        <v>27</v>
      </c>
      <c r="B13" s="16" t="s">
        <v>28</v>
      </c>
      <c r="C13" s="17" t="s">
        <v>47</v>
      </c>
      <c r="D13" s="17" t="s">
        <v>33</v>
      </c>
      <c r="E13" s="18">
        <v>37764</v>
      </c>
      <c r="F13" s="5">
        <f t="shared" ca="1" si="0"/>
        <v>21</v>
      </c>
      <c r="G13" s="17">
        <v>9307928900</v>
      </c>
      <c r="H13" s="23" t="s">
        <v>87</v>
      </c>
      <c r="I13" s="19">
        <v>479446697501</v>
      </c>
      <c r="J13" s="20"/>
      <c r="K13" s="16"/>
      <c r="L13" s="21" t="s">
        <v>30</v>
      </c>
      <c r="M13" s="16"/>
      <c r="N13" s="16" t="s">
        <v>116</v>
      </c>
      <c r="O13" s="16" t="s">
        <v>31</v>
      </c>
      <c r="P13" s="16" t="s">
        <v>117</v>
      </c>
      <c r="Q13" s="20"/>
      <c r="R13" s="20"/>
      <c r="S13" s="16" t="s">
        <v>32</v>
      </c>
      <c r="T13" s="11" t="str">
        <f t="shared" si="4"/>
        <v>23</v>
      </c>
      <c r="U13" s="11" t="str">
        <f t="shared" si="5"/>
        <v>May</v>
      </c>
      <c r="V13" s="11" t="str">
        <f t="shared" si="6"/>
        <v>2003</v>
      </c>
      <c r="W13" s="17" t="s">
        <v>34</v>
      </c>
      <c r="X13" s="22">
        <v>4</v>
      </c>
      <c r="Y13" s="22">
        <v>96000</v>
      </c>
      <c r="Z13" s="22" t="s">
        <v>35</v>
      </c>
      <c r="AA13" s="22" t="s">
        <v>119</v>
      </c>
    </row>
    <row r="14" spans="1:27" x14ac:dyDescent="0.35">
      <c r="A14" s="15" t="s">
        <v>27</v>
      </c>
      <c r="B14" s="16" t="s">
        <v>28</v>
      </c>
      <c r="C14" s="17" t="s">
        <v>48</v>
      </c>
      <c r="D14" s="17" t="s">
        <v>29</v>
      </c>
      <c r="E14" s="18">
        <v>38858</v>
      </c>
      <c r="F14" s="5">
        <f t="shared" ca="1" si="0"/>
        <v>18</v>
      </c>
      <c r="G14" s="17">
        <v>8976440583</v>
      </c>
      <c r="H14" s="23" t="s">
        <v>88</v>
      </c>
      <c r="I14" s="19">
        <v>301282317594</v>
      </c>
      <c r="J14" s="20"/>
      <c r="K14" s="16"/>
      <c r="L14" s="21" t="s">
        <v>30</v>
      </c>
      <c r="M14" s="16"/>
      <c r="N14" s="16" t="s">
        <v>116</v>
      </c>
      <c r="O14" s="16" t="s">
        <v>31</v>
      </c>
      <c r="P14" s="16" t="s">
        <v>117</v>
      </c>
      <c r="Q14" s="20"/>
      <c r="R14" s="20"/>
      <c r="S14" s="16" t="s">
        <v>32</v>
      </c>
      <c r="T14" s="11" t="str">
        <f t="shared" si="4"/>
        <v>21</v>
      </c>
      <c r="U14" s="11" t="str">
        <f t="shared" si="5"/>
        <v>May</v>
      </c>
      <c r="V14" s="11" t="str">
        <f t="shared" si="6"/>
        <v>2006</v>
      </c>
      <c r="W14" s="17" t="s">
        <v>34</v>
      </c>
      <c r="X14" s="22">
        <v>4</v>
      </c>
      <c r="Y14" s="22">
        <v>96000</v>
      </c>
      <c r="Z14" s="22" t="s">
        <v>35</v>
      </c>
      <c r="AA14" s="22" t="s">
        <v>119</v>
      </c>
    </row>
    <row r="15" spans="1:27" x14ac:dyDescent="0.35">
      <c r="A15" s="15" t="s">
        <v>27</v>
      </c>
      <c r="B15" s="16" t="s">
        <v>28</v>
      </c>
      <c r="C15" s="17" t="s">
        <v>49</v>
      </c>
      <c r="D15" s="17" t="s">
        <v>29</v>
      </c>
      <c r="E15" s="18">
        <v>38718</v>
      </c>
      <c r="F15" s="5">
        <f t="shared" ca="1" si="0"/>
        <v>18</v>
      </c>
      <c r="G15" s="17">
        <v>9146230150</v>
      </c>
      <c r="H15" s="23" t="s">
        <v>89</v>
      </c>
      <c r="I15" s="19">
        <v>778986083822</v>
      </c>
      <c r="J15" s="20"/>
      <c r="K15" s="16"/>
      <c r="L15" s="21" t="s">
        <v>30</v>
      </c>
      <c r="M15" s="16"/>
      <c r="N15" s="16" t="s">
        <v>116</v>
      </c>
      <c r="O15" s="16" t="s">
        <v>31</v>
      </c>
      <c r="P15" s="16" t="s">
        <v>117</v>
      </c>
      <c r="Q15" s="20"/>
      <c r="R15" s="20"/>
      <c r="S15" s="16" t="s">
        <v>32</v>
      </c>
      <c r="T15" s="11" t="str">
        <f t="shared" si="4"/>
        <v>01</v>
      </c>
      <c r="U15" s="11" t="str">
        <f t="shared" si="5"/>
        <v>Jan</v>
      </c>
      <c r="V15" s="11" t="str">
        <f t="shared" si="6"/>
        <v>2006</v>
      </c>
      <c r="W15" s="17" t="s">
        <v>34</v>
      </c>
      <c r="X15" s="22">
        <v>4</v>
      </c>
      <c r="Y15" s="22">
        <v>60000</v>
      </c>
      <c r="Z15" s="22" t="s">
        <v>35</v>
      </c>
      <c r="AA15" s="22" t="s">
        <v>119</v>
      </c>
    </row>
    <row r="16" spans="1:27" x14ac:dyDescent="0.35">
      <c r="A16" s="15" t="s">
        <v>27</v>
      </c>
      <c r="B16" s="16" t="s">
        <v>28</v>
      </c>
      <c r="C16" s="17" t="s">
        <v>50</v>
      </c>
      <c r="D16" s="17" t="s">
        <v>33</v>
      </c>
      <c r="E16" s="18">
        <v>38820</v>
      </c>
      <c r="F16" s="5">
        <f t="shared" ca="1" si="0"/>
        <v>18</v>
      </c>
      <c r="G16" s="17">
        <v>9172107477</v>
      </c>
      <c r="H16" s="23" t="s">
        <v>90</v>
      </c>
      <c r="I16" s="19">
        <v>250784578864</v>
      </c>
      <c r="J16" s="20"/>
      <c r="K16" s="16"/>
      <c r="L16" s="21" t="s">
        <v>30</v>
      </c>
      <c r="M16" s="16"/>
      <c r="N16" s="16" t="s">
        <v>116</v>
      </c>
      <c r="O16" s="16" t="s">
        <v>31</v>
      </c>
      <c r="P16" s="16" t="s">
        <v>117</v>
      </c>
      <c r="Q16" s="20"/>
      <c r="R16" s="20"/>
      <c r="S16" s="16" t="s">
        <v>32</v>
      </c>
      <c r="T16" s="11" t="str">
        <f t="shared" si="4"/>
        <v>13</v>
      </c>
      <c r="U16" s="11" t="str">
        <f t="shared" si="5"/>
        <v>Apr</v>
      </c>
      <c r="V16" s="11" t="str">
        <f t="shared" si="6"/>
        <v>2006</v>
      </c>
      <c r="W16" s="17" t="s">
        <v>34</v>
      </c>
      <c r="X16" s="22">
        <v>4</v>
      </c>
      <c r="Y16" s="22">
        <v>60000</v>
      </c>
      <c r="Z16" s="22" t="s">
        <v>35</v>
      </c>
      <c r="AA16" s="22" t="s">
        <v>119</v>
      </c>
    </row>
    <row r="17" spans="1:27" x14ac:dyDescent="0.35">
      <c r="A17" s="15" t="s">
        <v>27</v>
      </c>
      <c r="B17" s="16" t="s">
        <v>28</v>
      </c>
      <c r="C17" s="17" t="s">
        <v>51</v>
      </c>
      <c r="D17" s="17" t="s">
        <v>33</v>
      </c>
      <c r="E17" s="18">
        <v>38353</v>
      </c>
      <c r="F17" s="5">
        <f t="shared" ca="1" si="0"/>
        <v>19</v>
      </c>
      <c r="G17" s="17">
        <v>9172441488</v>
      </c>
      <c r="H17" s="23" t="s">
        <v>91</v>
      </c>
      <c r="I17" s="19">
        <v>277683913905</v>
      </c>
      <c r="J17" s="20"/>
      <c r="K17" s="16"/>
      <c r="L17" s="21" t="s">
        <v>30</v>
      </c>
      <c r="M17" s="16"/>
      <c r="N17" s="16" t="s">
        <v>116</v>
      </c>
      <c r="O17" s="16" t="s">
        <v>31</v>
      </c>
      <c r="P17" s="16" t="s">
        <v>117</v>
      </c>
      <c r="Q17" s="20"/>
      <c r="R17" s="20"/>
      <c r="S17" s="16" t="s">
        <v>32</v>
      </c>
      <c r="T17" s="11" t="str">
        <f t="shared" si="4"/>
        <v>01</v>
      </c>
      <c r="U17" s="11" t="str">
        <f t="shared" si="5"/>
        <v>Jan</v>
      </c>
      <c r="V17" s="11" t="str">
        <f t="shared" si="6"/>
        <v>2005</v>
      </c>
      <c r="W17" s="17" t="s">
        <v>34</v>
      </c>
      <c r="X17" s="22">
        <v>4</v>
      </c>
      <c r="Y17" s="22">
        <v>60000</v>
      </c>
      <c r="Z17" s="22" t="s">
        <v>35</v>
      </c>
      <c r="AA17" s="22" t="s">
        <v>119</v>
      </c>
    </row>
    <row r="18" spans="1:27" x14ac:dyDescent="0.35">
      <c r="A18" s="15" t="s">
        <v>27</v>
      </c>
      <c r="B18" s="16" t="s">
        <v>28</v>
      </c>
      <c r="C18" s="17" t="s">
        <v>52</v>
      </c>
      <c r="D18" s="17" t="s">
        <v>33</v>
      </c>
      <c r="E18" s="18">
        <v>38886</v>
      </c>
      <c r="F18" s="5">
        <f t="shared" ca="1" si="0"/>
        <v>18</v>
      </c>
      <c r="G18" s="17">
        <v>7588714433</v>
      </c>
      <c r="H18" s="23" t="s">
        <v>92</v>
      </c>
      <c r="I18" s="19">
        <v>418795887408</v>
      </c>
      <c r="J18" s="20"/>
      <c r="K18" s="16"/>
      <c r="L18" s="21" t="s">
        <v>30</v>
      </c>
      <c r="M18" s="16"/>
      <c r="N18" s="16" t="s">
        <v>116</v>
      </c>
      <c r="O18" s="16" t="s">
        <v>31</v>
      </c>
      <c r="P18" s="16" t="s">
        <v>117</v>
      </c>
      <c r="Q18" s="20"/>
      <c r="R18" s="20"/>
      <c r="S18" s="16" t="s">
        <v>32</v>
      </c>
      <c r="T18" s="11" t="str">
        <f t="shared" si="4"/>
        <v>18</v>
      </c>
      <c r="U18" s="11" t="str">
        <f t="shared" si="5"/>
        <v>Jun</v>
      </c>
      <c r="V18" s="11" t="str">
        <f t="shared" si="6"/>
        <v>2006</v>
      </c>
      <c r="W18" s="17" t="s">
        <v>34</v>
      </c>
      <c r="X18" s="22">
        <v>4</v>
      </c>
      <c r="Y18" s="22">
        <v>96000</v>
      </c>
      <c r="Z18" s="22" t="s">
        <v>35</v>
      </c>
      <c r="AA18" s="22" t="s">
        <v>119</v>
      </c>
    </row>
    <row r="19" spans="1:27" x14ac:dyDescent="0.35">
      <c r="A19" s="15" t="s">
        <v>27</v>
      </c>
      <c r="B19" s="16" t="s">
        <v>28</v>
      </c>
      <c r="C19" s="17" t="s">
        <v>53</v>
      </c>
      <c r="D19" s="17" t="s">
        <v>33</v>
      </c>
      <c r="E19" s="18">
        <v>38907</v>
      </c>
      <c r="F19" s="5">
        <f t="shared" ca="1" si="0"/>
        <v>18</v>
      </c>
      <c r="G19" s="17">
        <v>7276541369</v>
      </c>
      <c r="H19" s="23" t="s">
        <v>93</v>
      </c>
      <c r="I19" s="19">
        <v>605010563969</v>
      </c>
      <c r="J19" s="20"/>
      <c r="K19" s="16"/>
      <c r="L19" s="21" t="s">
        <v>30</v>
      </c>
      <c r="M19" s="16"/>
      <c r="N19" s="16" t="s">
        <v>116</v>
      </c>
      <c r="O19" s="16" t="s">
        <v>31</v>
      </c>
      <c r="P19" s="16" t="s">
        <v>117</v>
      </c>
      <c r="Q19" s="20"/>
      <c r="R19" s="20"/>
      <c r="S19" s="16" t="s">
        <v>32</v>
      </c>
      <c r="T19" s="11" t="str">
        <f t="shared" si="4"/>
        <v>09</v>
      </c>
      <c r="U19" s="11" t="str">
        <f t="shared" si="5"/>
        <v>Jul</v>
      </c>
      <c r="V19" s="11" t="str">
        <f t="shared" si="6"/>
        <v>2006</v>
      </c>
      <c r="W19" s="17" t="s">
        <v>34</v>
      </c>
      <c r="X19" s="22">
        <v>4</v>
      </c>
      <c r="Y19" s="22">
        <v>96000</v>
      </c>
      <c r="Z19" s="22" t="s">
        <v>35</v>
      </c>
      <c r="AA19" s="22" t="s">
        <v>119</v>
      </c>
    </row>
    <row r="20" spans="1:27" x14ac:dyDescent="0.35">
      <c r="A20" s="15" t="s">
        <v>27</v>
      </c>
      <c r="B20" s="16" t="s">
        <v>28</v>
      </c>
      <c r="C20" s="17" t="s">
        <v>54</v>
      </c>
      <c r="D20" s="17" t="s">
        <v>33</v>
      </c>
      <c r="E20" s="18">
        <v>38585</v>
      </c>
      <c r="F20" s="5">
        <f t="shared" ca="1" si="0"/>
        <v>19</v>
      </c>
      <c r="G20" s="17">
        <v>8411860571</v>
      </c>
      <c r="H20" s="23" t="s">
        <v>94</v>
      </c>
      <c r="I20" s="19">
        <v>571420279959</v>
      </c>
      <c r="J20" s="20"/>
      <c r="K20" s="16"/>
      <c r="L20" s="21" t="s">
        <v>30</v>
      </c>
      <c r="M20" s="16"/>
      <c r="N20" s="16" t="s">
        <v>116</v>
      </c>
      <c r="O20" s="16" t="s">
        <v>31</v>
      </c>
      <c r="P20" s="16" t="s">
        <v>117</v>
      </c>
      <c r="Q20" s="20"/>
      <c r="R20" s="20"/>
      <c r="S20" s="16" t="s">
        <v>32</v>
      </c>
      <c r="T20" s="11" t="str">
        <f t="shared" si="4"/>
        <v>21</v>
      </c>
      <c r="U20" s="11" t="str">
        <f t="shared" si="5"/>
        <v>Aug</v>
      </c>
      <c r="V20" s="11" t="str">
        <f t="shared" si="6"/>
        <v>2005</v>
      </c>
      <c r="W20" s="17" t="s">
        <v>34</v>
      </c>
      <c r="X20" s="22">
        <v>4</v>
      </c>
      <c r="Y20" s="22">
        <v>96000</v>
      </c>
      <c r="Z20" s="22" t="s">
        <v>35</v>
      </c>
      <c r="AA20" s="22" t="s">
        <v>119</v>
      </c>
    </row>
    <row r="21" spans="1:27" x14ac:dyDescent="0.35">
      <c r="A21" s="15" t="s">
        <v>27</v>
      </c>
      <c r="B21" s="16" t="s">
        <v>28</v>
      </c>
      <c r="C21" s="17" t="s">
        <v>55</v>
      </c>
      <c r="D21" s="17" t="s">
        <v>29</v>
      </c>
      <c r="E21" s="18">
        <v>38857</v>
      </c>
      <c r="F21" s="5">
        <f t="shared" ca="1" si="0"/>
        <v>18</v>
      </c>
      <c r="G21" s="17">
        <v>9766413911</v>
      </c>
      <c r="H21" s="23" t="s">
        <v>95</v>
      </c>
      <c r="I21" s="19">
        <v>634987300119</v>
      </c>
      <c r="J21" s="20"/>
      <c r="K21" s="16"/>
      <c r="L21" s="21" t="s">
        <v>30</v>
      </c>
      <c r="M21" s="16"/>
      <c r="N21" s="16" t="s">
        <v>116</v>
      </c>
      <c r="O21" s="16" t="s">
        <v>31</v>
      </c>
      <c r="P21" s="16" t="s">
        <v>117</v>
      </c>
      <c r="Q21" s="20"/>
      <c r="R21" s="20"/>
      <c r="S21" s="16" t="s">
        <v>32</v>
      </c>
      <c r="T21" s="11" t="str">
        <f t="shared" si="4"/>
        <v>20</v>
      </c>
      <c r="U21" s="11" t="str">
        <f t="shared" si="5"/>
        <v>May</v>
      </c>
      <c r="V21" s="11" t="str">
        <f t="shared" si="6"/>
        <v>2006</v>
      </c>
      <c r="W21" s="17" t="s">
        <v>34</v>
      </c>
      <c r="X21" s="22">
        <v>4</v>
      </c>
      <c r="Y21" s="22">
        <v>60000</v>
      </c>
      <c r="Z21" s="22" t="s">
        <v>35</v>
      </c>
      <c r="AA21" s="22" t="s">
        <v>119</v>
      </c>
    </row>
    <row r="22" spans="1:27" x14ac:dyDescent="0.35">
      <c r="A22" s="15" t="s">
        <v>27</v>
      </c>
      <c r="B22" s="16" t="s">
        <v>28</v>
      </c>
      <c r="C22" s="17" t="s">
        <v>56</v>
      </c>
      <c r="D22" s="17" t="s">
        <v>29</v>
      </c>
      <c r="E22" s="18">
        <v>38702</v>
      </c>
      <c r="F22" s="5">
        <f t="shared" ca="1" si="0"/>
        <v>18</v>
      </c>
      <c r="G22" s="17">
        <v>7758080394</v>
      </c>
      <c r="H22" s="23" t="s">
        <v>96</v>
      </c>
      <c r="I22" s="19">
        <v>426857760371</v>
      </c>
      <c r="J22" s="20"/>
      <c r="K22" s="16"/>
      <c r="L22" s="21" t="s">
        <v>30</v>
      </c>
      <c r="M22" s="16"/>
      <c r="N22" s="16" t="s">
        <v>116</v>
      </c>
      <c r="O22" s="16" t="s">
        <v>31</v>
      </c>
      <c r="P22" s="16" t="s">
        <v>117</v>
      </c>
      <c r="Q22" s="20"/>
      <c r="R22" s="20"/>
      <c r="S22" s="16" t="s">
        <v>32</v>
      </c>
      <c r="T22" s="11" t="str">
        <f t="shared" si="4"/>
        <v>16</v>
      </c>
      <c r="U22" s="11" t="str">
        <f t="shared" si="5"/>
        <v>Dec</v>
      </c>
      <c r="V22" s="11" t="str">
        <f t="shared" si="6"/>
        <v>2005</v>
      </c>
      <c r="W22" s="17" t="s">
        <v>34</v>
      </c>
      <c r="X22" s="22">
        <v>4</v>
      </c>
      <c r="Y22" s="22">
        <v>60000</v>
      </c>
      <c r="Z22" s="22" t="s">
        <v>35</v>
      </c>
      <c r="AA22" s="22" t="s">
        <v>118</v>
      </c>
    </row>
    <row r="23" spans="1:27" x14ac:dyDescent="0.35">
      <c r="A23" s="15" t="s">
        <v>27</v>
      </c>
      <c r="B23" s="16" t="s">
        <v>28</v>
      </c>
      <c r="C23" s="17" t="s">
        <v>57</v>
      </c>
      <c r="D23" s="17" t="s">
        <v>29</v>
      </c>
      <c r="E23" s="18">
        <v>38865</v>
      </c>
      <c r="F23" s="5">
        <f t="shared" ca="1" si="0"/>
        <v>18</v>
      </c>
      <c r="G23" s="17">
        <v>9028692586</v>
      </c>
      <c r="H23" s="17" t="s">
        <v>97</v>
      </c>
      <c r="I23" s="19">
        <v>239583324630</v>
      </c>
      <c r="J23" s="20"/>
      <c r="K23" s="16"/>
      <c r="L23" s="21" t="s">
        <v>30</v>
      </c>
      <c r="M23" s="16"/>
      <c r="N23" s="16" t="s">
        <v>116</v>
      </c>
      <c r="O23" s="16" t="s">
        <v>31</v>
      </c>
      <c r="P23" s="16" t="s">
        <v>117</v>
      </c>
      <c r="Q23" s="20"/>
      <c r="R23" s="20"/>
      <c r="S23" s="16" t="s">
        <v>32</v>
      </c>
      <c r="T23" s="11" t="str">
        <f t="shared" si="4"/>
        <v>28</v>
      </c>
      <c r="U23" s="11" t="str">
        <f t="shared" si="5"/>
        <v>May</v>
      </c>
      <c r="V23" s="11" t="str">
        <f t="shared" si="6"/>
        <v>2006</v>
      </c>
      <c r="W23" s="17" t="s">
        <v>34</v>
      </c>
      <c r="X23" s="22">
        <v>4</v>
      </c>
      <c r="Y23" s="22">
        <v>96000</v>
      </c>
      <c r="Z23" s="22" t="s">
        <v>35</v>
      </c>
      <c r="AA23" s="22" t="s">
        <v>118</v>
      </c>
    </row>
    <row r="24" spans="1:27" x14ac:dyDescent="0.35">
      <c r="A24" s="15" t="s">
        <v>27</v>
      </c>
      <c r="B24" s="16" t="s">
        <v>28</v>
      </c>
      <c r="C24" s="17" t="s">
        <v>58</v>
      </c>
      <c r="D24" s="17" t="s">
        <v>29</v>
      </c>
      <c r="E24" s="18">
        <v>38613</v>
      </c>
      <c r="F24" s="5">
        <f t="shared" ca="1" si="0"/>
        <v>18</v>
      </c>
      <c r="G24" s="17">
        <v>7058256778</v>
      </c>
      <c r="H24" s="23" t="s">
        <v>98</v>
      </c>
      <c r="I24" s="19">
        <v>740875931096</v>
      </c>
      <c r="J24" s="20"/>
      <c r="K24" s="16"/>
      <c r="L24" s="21" t="s">
        <v>30</v>
      </c>
      <c r="M24" s="16"/>
      <c r="N24" s="16" t="s">
        <v>116</v>
      </c>
      <c r="O24" s="16" t="s">
        <v>31</v>
      </c>
      <c r="P24" s="16" t="s">
        <v>117</v>
      </c>
      <c r="Q24" s="20"/>
      <c r="R24" s="20"/>
      <c r="S24" s="16" t="s">
        <v>32</v>
      </c>
      <c r="T24" s="11" t="str">
        <f t="shared" si="4"/>
        <v>18</v>
      </c>
      <c r="U24" s="11" t="str">
        <f t="shared" si="5"/>
        <v>Sep</v>
      </c>
      <c r="V24" s="11" t="str">
        <f t="shared" si="6"/>
        <v>2005</v>
      </c>
      <c r="W24" s="17" t="s">
        <v>34</v>
      </c>
      <c r="X24" s="22">
        <v>4</v>
      </c>
      <c r="Y24" s="22">
        <v>60000</v>
      </c>
      <c r="Z24" s="22" t="s">
        <v>35</v>
      </c>
      <c r="AA24" s="22" t="s">
        <v>119</v>
      </c>
    </row>
    <row r="25" spans="1:27" x14ac:dyDescent="0.35">
      <c r="A25" s="15" t="s">
        <v>27</v>
      </c>
      <c r="B25" s="16" t="s">
        <v>28</v>
      </c>
      <c r="C25" s="17" t="s">
        <v>59</v>
      </c>
      <c r="D25" s="17" t="s">
        <v>29</v>
      </c>
      <c r="E25" s="18">
        <v>38654</v>
      </c>
      <c r="F25" s="5">
        <f t="shared" ca="1" si="0"/>
        <v>18</v>
      </c>
      <c r="G25" s="17">
        <v>8766809331</v>
      </c>
      <c r="H25" s="17" t="s">
        <v>99</v>
      </c>
      <c r="I25" s="19">
        <v>334360553000</v>
      </c>
      <c r="J25" s="20"/>
      <c r="K25" s="16"/>
      <c r="L25" s="21" t="s">
        <v>30</v>
      </c>
      <c r="M25" s="16"/>
      <c r="N25" s="16" t="s">
        <v>116</v>
      </c>
      <c r="O25" s="16" t="s">
        <v>31</v>
      </c>
      <c r="P25" s="16" t="s">
        <v>117</v>
      </c>
      <c r="Q25" s="20"/>
      <c r="R25" s="20"/>
      <c r="S25" s="16" t="s">
        <v>32</v>
      </c>
      <c r="T25" s="11" t="str">
        <f t="shared" si="4"/>
        <v>29</v>
      </c>
      <c r="U25" s="11" t="str">
        <f t="shared" si="5"/>
        <v>Oct</v>
      </c>
      <c r="V25" s="11" t="str">
        <f t="shared" si="6"/>
        <v>2005</v>
      </c>
      <c r="W25" s="17" t="s">
        <v>34</v>
      </c>
      <c r="X25" s="22">
        <v>5</v>
      </c>
      <c r="Y25" s="22">
        <v>60000</v>
      </c>
      <c r="Z25" s="22" t="s">
        <v>35</v>
      </c>
      <c r="AA25" s="22" t="s">
        <v>119</v>
      </c>
    </row>
    <row r="26" spans="1:27" x14ac:dyDescent="0.35">
      <c r="A26" s="15" t="s">
        <v>27</v>
      </c>
      <c r="B26" s="16" t="s">
        <v>28</v>
      </c>
      <c r="C26" s="17" t="s">
        <v>60</v>
      </c>
      <c r="D26" s="17" t="s">
        <v>29</v>
      </c>
      <c r="E26" s="18">
        <v>38831</v>
      </c>
      <c r="F26" s="5">
        <f t="shared" ca="1" si="0"/>
        <v>18</v>
      </c>
      <c r="G26" s="17">
        <v>9518520339</v>
      </c>
      <c r="H26" s="23" t="s">
        <v>100</v>
      </c>
      <c r="I26" s="19">
        <v>538062999375</v>
      </c>
      <c r="J26" s="20"/>
      <c r="K26" s="16"/>
      <c r="L26" s="21" t="s">
        <v>30</v>
      </c>
      <c r="M26" s="16"/>
      <c r="N26" s="16" t="s">
        <v>116</v>
      </c>
      <c r="O26" s="16" t="s">
        <v>31</v>
      </c>
      <c r="P26" s="16" t="s">
        <v>117</v>
      </c>
      <c r="Q26" s="20"/>
      <c r="R26" s="20"/>
      <c r="S26" s="16" t="s">
        <v>32</v>
      </c>
      <c r="T26" s="11" t="str">
        <f t="shared" si="4"/>
        <v>24</v>
      </c>
      <c r="U26" s="11" t="str">
        <f t="shared" si="5"/>
        <v>Apr</v>
      </c>
      <c r="V26" s="11" t="str">
        <f t="shared" si="6"/>
        <v>2006</v>
      </c>
      <c r="W26" s="17" t="s">
        <v>34</v>
      </c>
      <c r="X26" s="22">
        <v>3</v>
      </c>
      <c r="Y26" s="22">
        <v>60000</v>
      </c>
      <c r="Z26" s="22" t="s">
        <v>35</v>
      </c>
      <c r="AA26" s="22" t="s">
        <v>119</v>
      </c>
    </row>
    <row r="27" spans="1:27" x14ac:dyDescent="0.35">
      <c r="A27" s="15" t="s">
        <v>27</v>
      </c>
      <c r="B27" s="16" t="s">
        <v>28</v>
      </c>
      <c r="C27" s="17" t="s">
        <v>61</v>
      </c>
      <c r="D27" s="17" t="s">
        <v>29</v>
      </c>
      <c r="E27" s="18">
        <v>38634</v>
      </c>
      <c r="F27" s="5">
        <f t="shared" ca="1" si="0"/>
        <v>18</v>
      </c>
      <c r="G27" s="17">
        <v>9588621388</v>
      </c>
      <c r="H27" s="17" t="s">
        <v>101</v>
      </c>
      <c r="I27" s="19">
        <v>982196168059</v>
      </c>
      <c r="J27" s="20"/>
      <c r="K27" s="16"/>
      <c r="L27" s="21" t="s">
        <v>30</v>
      </c>
      <c r="M27" s="16"/>
      <c r="N27" s="16" t="s">
        <v>116</v>
      </c>
      <c r="O27" s="16" t="s">
        <v>31</v>
      </c>
      <c r="P27" s="16" t="s">
        <v>117</v>
      </c>
      <c r="Q27" s="20"/>
      <c r="R27" s="20"/>
      <c r="S27" s="16" t="s">
        <v>32</v>
      </c>
      <c r="T27" s="11" t="str">
        <f t="shared" si="4"/>
        <v>09</v>
      </c>
      <c r="U27" s="11" t="str">
        <f t="shared" si="5"/>
        <v>Oct</v>
      </c>
      <c r="V27" s="11" t="str">
        <f t="shared" si="6"/>
        <v>2005</v>
      </c>
      <c r="W27" s="17" t="s">
        <v>34</v>
      </c>
      <c r="X27" s="22">
        <v>4</v>
      </c>
      <c r="Y27" s="22">
        <v>60000</v>
      </c>
      <c r="Z27" s="22" t="s">
        <v>35</v>
      </c>
      <c r="AA27" s="22" t="s">
        <v>119</v>
      </c>
    </row>
    <row r="28" spans="1:27" x14ac:dyDescent="0.35">
      <c r="A28" s="15" t="s">
        <v>27</v>
      </c>
      <c r="B28" s="16" t="s">
        <v>28</v>
      </c>
      <c r="C28" s="17" t="s">
        <v>62</v>
      </c>
      <c r="D28" s="17" t="s">
        <v>29</v>
      </c>
      <c r="E28" s="18">
        <v>38032</v>
      </c>
      <c r="F28" s="5">
        <f t="shared" ca="1" si="0"/>
        <v>20</v>
      </c>
      <c r="G28" s="17">
        <v>9511295076</v>
      </c>
      <c r="H28" s="17" t="s">
        <v>102</v>
      </c>
      <c r="I28" s="19">
        <v>584453849535</v>
      </c>
      <c r="J28" s="20"/>
      <c r="K28" s="16"/>
      <c r="L28" s="21" t="s">
        <v>30</v>
      </c>
      <c r="M28" s="16"/>
      <c r="N28" s="16" t="s">
        <v>116</v>
      </c>
      <c r="O28" s="16" t="s">
        <v>31</v>
      </c>
      <c r="P28" s="16" t="s">
        <v>117</v>
      </c>
      <c r="Q28" s="20"/>
      <c r="R28" s="20"/>
      <c r="S28" s="16" t="s">
        <v>32</v>
      </c>
      <c r="T28" s="11" t="str">
        <f t="shared" si="4"/>
        <v>15</v>
      </c>
      <c r="U28" s="11" t="str">
        <f t="shared" si="5"/>
        <v>Feb</v>
      </c>
      <c r="V28" s="11" t="str">
        <f t="shared" si="6"/>
        <v>2004</v>
      </c>
      <c r="W28" s="17" t="s">
        <v>34</v>
      </c>
      <c r="X28" s="22">
        <v>4</v>
      </c>
      <c r="Y28" s="22">
        <v>96000</v>
      </c>
      <c r="Z28" s="22" t="s">
        <v>35</v>
      </c>
      <c r="AA28" s="22" t="s">
        <v>119</v>
      </c>
    </row>
    <row r="29" spans="1:27" x14ac:dyDescent="0.35">
      <c r="A29" s="15" t="s">
        <v>27</v>
      </c>
      <c r="B29" s="16" t="s">
        <v>28</v>
      </c>
      <c r="C29" s="17" t="s">
        <v>63</v>
      </c>
      <c r="D29" s="17" t="s">
        <v>29</v>
      </c>
      <c r="E29" s="18">
        <v>37716</v>
      </c>
      <c r="F29" s="5">
        <f t="shared" ca="1" si="0"/>
        <v>21</v>
      </c>
      <c r="G29" s="17">
        <v>8468871907</v>
      </c>
      <c r="H29" s="23" t="s">
        <v>103</v>
      </c>
      <c r="I29" s="19">
        <v>656495442659</v>
      </c>
      <c r="J29" s="20"/>
      <c r="K29" s="16"/>
      <c r="L29" s="21" t="s">
        <v>30</v>
      </c>
      <c r="M29" s="16"/>
      <c r="N29" s="16" t="s">
        <v>116</v>
      </c>
      <c r="O29" s="16" t="s">
        <v>31</v>
      </c>
      <c r="P29" s="16" t="s">
        <v>117</v>
      </c>
      <c r="Q29" s="20"/>
      <c r="R29" s="20"/>
      <c r="S29" s="16" t="s">
        <v>32</v>
      </c>
      <c r="T29" s="11" t="str">
        <f t="shared" si="4"/>
        <v>05</v>
      </c>
      <c r="U29" s="11" t="str">
        <f t="shared" si="5"/>
        <v>Apr</v>
      </c>
      <c r="V29" s="11" t="str">
        <f t="shared" si="6"/>
        <v>2003</v>
      </c>
      <c r="W29" s="17" t="s">
        <v>34</v>
      </c>
      <c r="X29" s="22">
        <v>4</v>
      </c>
      <c r="Y29" s="22">
        <v>96000</v>
      </c>
      <c r="Z29" s="22" t="s">
        <v>35</v>
      </c>
      <c r="AA29" s="22" t="s">
        <v>119</v>
      </c>
    </row>
    <row r="30" spans="1:27" x14ac:dyDescent="0.35">
      <c r="A30" s="15" t="s">
        <v>27</v>
      </c>
      <c r="B30" s="16" t="s">
        <v>28</v>
      </c>
      <c r="C30" s="17" t="s">
        <v>64</v>
      </c>
      <c r="D30" s="17" t="s">
        <v>29</v>
      </c>
      <c r="E30" s="18">
        <v>38800</v>
      </c>
      <c r="F30" s="5">
        <f t="shared" ca="1" si="0"/>
        <v>18</v>
      </c>
      <c r="G30" s="17">
        <v>8080174335</v>
      </c>
      <c r="H30" s="17" t="s">
        <v>104</v>
      </c>
      <c r="I30" s="19">
        <v>769988411826</v>
      </c>
      <c r="J30" s="20"/>
      <c r="K30" s="16"/>
      <c r="L30" s="21" t="s">
        <v>30</v>
      </c>
      <c r="M30" s="16"/>
      <c r="N30" s="16" t="s">
        <v>116</v>
      </c>
      <c r="O30" s="16" t="s">
        <v>31</v>
      </c>
      <c r="P30" s="16" t="s">
        <v>117</v>
      </c>
      <c r="Q30" s="20"/>
      <c r="R30" s="20"/>
      <c r="S30" s="16" t="s">
        <v>32</v>
      </c>
      <c r="T30" s="11" t="str">
        <f t="shared" si="4"/>
        <v>24</v>
      </c>
      <c r="U30" s="11" t="str">
        <f t="shared" si="5"/>
        <v>Mar</v>
      </c>
      <c r="V30" s="11" t="str">
        <f t="shared" si="6"/>
        <v>2006</v>
      </c>
      <c r="W30" s="17" t="s">
        <v>34</v>
      </c>
      <c r="X30" s="22">
        <v>3</v>
      </c>
      <c r="Y30" s="22">
        <v>96000</v>
      </c>
      <c r="Z30" s="22" t="s">
        <v>35</v>
      </c>
      <c r="AA30" s="22" t="s">
        <v>119</v>
      </c>
    </row>
    <row r="31" spans="1:27" x14ac:dyDescent="0.35">
      <c r="A31" s="15" t="s">
        <v>27</v>
      </c>
      <c r="B31" s="16" t="s">
        <v>28</v>
      </c>
      <c r="C31" s="17" t="s">
        <v>65</v>
      </c>
      <c r="D31" s="17" t="s">
        <v>33</v>
      </c>
      <c r="E31" s="18">
        <v>36335</v>
      </c>
      <c r="F31" s="5">
        <f t="shared" ca="1" si="0"/>
        <v>25</v>
      </c>
      <c r="G31" s="17">
        <v>9022825543</v>
      </c>
      <c r="H31" s="23" t="s">
        <v>105</v>
      </c>
      <c r="I31" s="19">
        <v>905863427351</v>
      </c>
      <c r="J31" s="20"/>
      <c r="K31" s="16"/>
      <c r="L31" s="21" t="s">
        <v>30</v>
      </c>
      <c r="M31" s="16"/>
      <c r="N31" s="16" t="s">
        <v>116</v>
      </c>
      <c r="O31" s="16" t="s">
        <v>31</v>
      </c>
      <c r="P31" s="16" t="s">
        <v>117</v>
      </c>
      <c r="Q31" s="20"/>
      <c r="R31" s="20"/>
      <c r="S31" s="16" t="s">
        <v>32</v>
      </c>
      <c r="T31" s="11" t="str">
        <f t="shared" si="4"/>
        <v>24</v>
      </c>
      <c r="U31" s="11" t="str">
        <f t="shared" si="5"/>
        <v>Jun</v>
      </c>
      <c r="V31" s="11" t="str">
        <f t="shared" si="6"/>
        <v>1999</v>
      </c>
      <c r="W31" s="17" t="s">
        <v>34</v>
      </c>
      <c r="X31" s="22">
        <v>4</v>
      </c>
      <c r="Y31" s="22">
        <v>96000</v>
      </c>
      <c r="Z31" s="22" t="s">
        <v>35</v>
      </c>
      <c r="AA31" s="22" t="s">
        <v>119</v>
      </c>
    </row>
    <row r="32" spans="1:27" x14ac:dyDescent="0.35">
      <c r="A32" s="15" t="s">
        <v>27</v>
      </c>
      <c r="B32" s="16" t="s">
        <v>28</v>
      </c>
      <c r="C32" s="17" t="s">
        <v>66</v>
      </c>
      <c r="D32" s="17" t="s">
        <v>29</v>
      </c>
      <c r="E32" s="18">
        <v>38790</v>
      </c>
      <c r="F32" s="5">
        <f t="shared" ca="1" si="0"/>
        <v>18</v>
      </c>
      <c r="G32" s="17">
        <v>7620340214</v>
      </c>
      <c r="H32" s="23" t="s">
        <v>106</v>
      </c>
      <c r="I32" s="19">
        <v>545491208274</v>
      </c>
      <c r="J32" s="20"/>
      <c r="K32" s="16"/>
      <c r="L32" s="21" t="s">
        <v>30</v>
      </c>
      <c r="M32" s="16"/>
      <c r="N32" s="16" t="s">
        <v>116</v>
      </c>
      <c r="O32" s="16" t="s">
        <v>31</v>
      </c>
      <c r="P32" s="16" t="s">
        <v>117</v>
      </c>
      <c r="Q32" s="20"/>
      <c r="R32" s="20"/>
      <c r="S32" s="16" t="s">
        <v>32</v>
      </c>
      <c r="T32" s="11" t="str">
        <f t="shared" si="4"/>
        <v>14</v>
      </c>
      <c r="U32" s="11" t="str">
        <f t="shared" si="5"/>
        <v>Mar</v>
      </c>
      <c r="V32" s="11" t="str">
        <f t="shared" si="6"/>
        <v>2006</v>
      </c>
      <c r="W32" s="17" t="s">
        <v>34</v>
      </c>
      <c r="X32" s="22">
        <v>4</v>
      </c>
      <c r="Y32" s="22">
        <v>60000</v>
      </c>
      <c r="Z32" s="22" t="s">
        <v>35</v>
      </c>
      <c r="AA32" s="22" t="s">
        <v>119</v>
      </c>
    </row>
    <row r="33" spans="1:27" x14ac:dyDescent="0.35">
      <c r="A33" s="15" t="s">
        <v>27</v>
      </c>
      <c r="B33" s="16" t="s">
        <v>28</v>
      </c>
      <c r="C33" s="17" t="s">
        <v>67</v>
      </c>
      <c r="D33" s="17" t="s">
        <v>29</v>
      </c>
      <c r="E33" s="18">
        <v>38432</v>
      </c>
      <c r="F33" s="5">
        <f t="shared" ca="1" si="0"/>
        <v>19</v>
      </c>
      <c r="G33" s="17">
        <v>8766047991</v>
      </c>
      <c r="H33" s="23" t="s">
        <v>107</v>
      </c>
      <c r="I33" s="19">
        <v>213478776123</v>
      </c>
      <c r="J33" s="20"/>
      <c r="K33" s="16"/>
      <c r="L33" s="21" t="s">
        <v>30</v>
      </c>
      <c r="M33" s="16"/>
      <c r="N33" s="16" t="s">
        <v>116</v>
      </c>
      <c r="O33" s="16" t="s">
        <v>31</v>
      </c>
      <c r="P33" s="16" t="s">
        <v>117</v>
      </c>
      <c r="Q33" s="20"/>
      <c r="R33" s="20"/>
      <c r="S33" s="16" t="s">
        <v>32</v>
      </c>
      <c r="T33" s="11" t="str">
        <f t="shared" si="4"/>
        <v>21</v>
      </c>
      <c r="U33" s="11" t="str">
        <f t="shared" si="5"/>
        <v>Mar</v>
      </c>
      <c r="V33" s="11" t="str">
        <f t="shared" si="6"/>
        <v>2005</v>
      </c>
      <c r="W33" s="17" t="s">
        <v>34</v>
      </c>
      <c r="X33" s="22">
        <v>4</v>
      </c>
      <c r="Y33" s="22">
        <v>60000</v>
      </c>
      <c r="Z33" s="22" t="s">
        <v>35</v>
      </c>
      <c r="AA33" s="22" t="s">
        <v>119</v>
      </c>
    </row>
    <row r="34" spans="1:27" x14ac:dyDescent="0.35">
      <c r="A34" s="15" t="s">
        <v>27</v>
      </c>
      <c r="B34" s="16" t="s">
        <v>28</v>
      </c>
      <c r="C34" s="17" t="s">
        <v>68</v>
      </c>
      <c r="D34" s="17" t="s">
        <v>29</v>
      </c>
      <c r="E34" s="18">
        <v>38375</v>
      </c>
      <c r="F34" s="5">
        <f t="shared" ca="1" si="0"/>
        <v>19</v>
      </c>
      <c r="G34" s="17">
        <v>9220419908</v>
      </c>
      <c r="H34" s="23" t="s">
        <v>108</v>
      </c>
      <c r="I34" s="19">
        <v>885878951659</v>
      </c>
      <c r="J34" s="20"/>
      <c r="K34" s="16"/>
      <c r="L34" s="21" t="s">
        <v>30</v>
      </c>
      <c r="M34" s="16"/>
      <c r="N34" s="16" t="s">
        <v>116</v>
      </c>
      <c r="O34" s="16" t="s">
        <v>31</v>
      </c>
      <c r="P34" s="16" t="s">
        <v>117</v>
      </c>
      <c r="Q34" s="20"/>
      <c r="R34" s="20"/>
      <c r="S34" s="16" t="s">
        <v>32</v>
      </c>
      <c r="T34" s="11" t="str">
        <f t="shared" si="4"/>
        <v>23</v>
      </c>
      <c r="U34" s="11" t="str">
        <f t="shared" si="5"/>
        <v>Jan</v>
      </c>
      <c r="V34" s="11" t="str">
        <f t="shared" si="6"/>
        <v>2005</v>
      </c>
      <c r="W34" s="17" t="s">
        <v>34</v>
      </c>
      <c r="X34" s="22">
        <v>4</v>
      </c>
      <c r="Y34" s="22">
        <v>60000</v>
      </c>
      <c r="Z34" s="22" t="s">
        <v>35</v>
      </c>
      <c r="AA34" s="22" t="s">
        <v>119</v>
      </c>
    </row>
    <row r="35" spans="1:27" x14ac:dyDescent="0.35">
      <c r="A35" s="15" t="s">
        <v>27</v>
      </c>
      <c r="B35" s="16" t="s">
        <v>28</v>
      </c>
      <c r="C35" s="17" t="s">
        <v>69</v>
      </c>
      <c r="D35" s="17" t="s">
        <v>33</v>
      </c>
      <c r="E35" s="18">
        <v>38666</v>
      </c>
      <c r="F35" s="5">
        <f t="shared" ca="1" si="0"/>
        <v>18</v>
      </c>
      <c r="G35" s="17">
        <v>8149145508</v>
      </c>
      <c r="H35" s="17" t="s">
        <v>109</v>
      </c>
      <c r="I35" s="19">
        <v>449735691568</v>
      </c>
      <c r="J35" s="20"/>
      <c r="K35" s="16"/>
      <c r="L35" s="21" t="s">
        <v>30</v>
      </c>
      <c r="M35" s="16"/>
      <c r="N35" s="16" t="s">
        <v>116</v>
      </c>
      <c r="O35" s="16" t="s">
        <v>31</v>
      </c>
      <c r="P35" s="16" t="s">
        <v>117</v>
      </c>
      <c r="Q35" s="20"/>
      <c r="R35" s="20"/>
      <c r="S35" s="16" t="s">
        <v>32</v>
      </c>
      <c r="T35" s="11" t="str">
        <f t="shared" si="4"/>
        <v>10</v>
      </c>
      <c r="U35" s="11" t="str">
        <f t="shared" si="5"/>
        <v>Nov</v>
      </c>
      <c r="V35" s="11" t="str">
        <f t="shared" si="6"/>
        <v>2005</v>
      </c>
      <c r="W35" s="17" t="s">
        <v>34</v>
      </c>
      <c r="X35" s="22">
        <v>4</v>
      </c>
      <c r="Y35" s="22">
        <v>60000</v>
      </c>
      <c r="Z35" s="22" t="s">
        <v>35</v>
      </c>
      <c r="AA35" s="22" t="s">
        <v>119</v>
      </c>
    </row>
    <row r="36" spans="1:27" x14ac:dyDescent="0.35">
      <c r="A36" s="15" t="s">
        <v>27</v>
      </c>
      <c r="B36" s="16" t="s">
        <v>28</v>
      </c>
      <c r="C36" s="17" t="s">
        <v>70</v>
      </c>
      <c r="D36" s="17" t="s">
        <v>33</v>
      </c>
      <c r="E36" s="18">
        <v>38875</v>
      </c>
      <c r="F36" s="5">
        <f t="shared" ca="1" si="0"/>
        <v>18</v>
      </c>
      <c r="G36" s="17">
        <v>8208971114</v>
      </c>
      <c r="H36" s="17" t="s">
        <v>110</v>
      </c>
      <c r="I36" s="19">
        <v>854354837404</v>
      </c>
      <c r="J36" s="20"/>
      <c r="K36" s="16"/>
      <c r="L36" s="21" t="s">
        <v>30</v>
      </c>
      <c r="M36" s="16"/>
      <c r="N36" s="16" t="s">
        <v>116</v>
      </c>
      <c r="O36" s="16" t="s">
        <v>31</v>
      </c>
      <c r="P36" s="16" t="s">
        <v>117</v>
      </c>
      <c r="Q36" s="20"/>
      <c r="R36" s="20"/>
      <c r="S36" s="16" t="s">
        <v>32</v>
      </c>
      <c r="T36" s="11" t="str">
        <f t="shared" si="4"/>
        <v>07</v>
      </c>
      <c r="U36" s="11" t="str">
        <f t="shared" si="5"/>
        <v>Jun</v>
      </c>
      <c r="V36" s="11" t="str">
        <f t="shared" si="6"/>
        <v>2006</v>
      </c>
      <c r="W36" s="17" t="s">
        <v>34</v>
      </c>
      <c r="X36" s="22">
        <v>4</v>
      </c>
      <c r="Y36" s="22">
        <v>60000</v>
      </c>
      <c r="Z36" s="22" t="s">
        <v>35</v>
      </c>
      <c r="AA36" s="22" t="s">
        <v>119</v>
      </c>
    </row>
    <row r="37" spans="1:27" x14ac:dyDescent="0.35">
      <c r="A37" s="15" t="s">
        <v>27</v>
      </c>
      <c r="B37" s="16" t="s">
        <v>28</v>
      </c>
      <c r="C37" s="17" t="s">
        <v>71</v>
      </c>
      <c r="D37" s="17" t="s">
        <v>33</v>
      </c>
      <c r="E37" s="18">
        <v>38439</v>
      </c>
      <c r="F37" s="5">
        <f t="shared" ca="1" si="0"/>
        <v>19</v>
      </c>
      <c r="G37" s="17">
        <v>9307780117</v>
      </c>
      <c r="H37" s="17" t="s">
        <v>111</v>
      </c>
      <c r="I37" s="19">
        <v>227171044376</v>
      </c>
      <c r="J37" s="20"/>
      <c r="K37" s="16"/>
      <c r="L37" s="21" t="s">
        <v>30</v>
      </c>
      <c r="M37" s="16"/>
      <c r="N37" s="16" t="s">
        <v>116</v>
      </c>
      <c r="O37" s="16" t="s">
        <v>31</v>
      </c>
      <c r="P37" s="16" t="s">
        <v>117</v>
      </c>
      <c r="Q37" s="20"/>
      <c r="R37" s="20"/>
      <c r="S37" s="16" t="s">
        <v>32</v>
      </c>
      <c r="T37" s="11" t="str">
        <f t="shared" si="4"/>
        <v>28</v>
      </c>
      <c r="U37" s="11" t="str">
        <f t="shared" si="5"/>
        <v>Mar</v>
      </c>
      <c r="V37" s="11" t="str">
        <f t="shared" si="6"/>
        <v>2005</v>
      </c>
      <c r="W37" s="17" t="s">
        <v>34</v>
      </c>
      <c r="X37" s="22">
        <v>4</v>
      </c>
      <c r="Y37" s="22">
        <v>60000</v>
      </c>
      <c r="Z37" s="22" t="s">
        <v>35</v>
      </c>
      <c r="AA37" s="22" t="s">
        <v>119</v>
      </c>
    </row>
    <row r="38" spans="1:27" x14ac:dyDescent="0.35">
      <c r="A38" s="15" t="s">
        <v>27</v>
      </c>
      <c r="B38" s="16" t="s">
        <v>28</v>
      </c>
      <c r="C38" s="17" t="s">
        <v>72</v>
      </c>
      <c r="D38" s="17" t="s">
        <v>33</v>
      </c>
      <c r="E38" s="18">
        <v>37801</v>
      </c>
      <c r="F38" s="5">
        <f t="shared" ca="1" si="0"/>
        <v>21</v>
      </c>
      <c r="G38" s="17">
        <v>9028409836</v>
      </c>
      <c r="H38" s="23" t="s">
        <v>112</v>
      </c>
      <c r="I38" s="19">
        <v>868429584895</v>
      </c>
      <c r="J38" s="20"/>
      <c r="K38" s="16"/>
      <c r="L38" s="21" t="s">
        <v>30</v>
      </c>
      <c r="M38" s="16"/>
      <c r="N38" s="16" t="s">
        <v>116</v>
      </c>
      <c r="O38" s="16" t="s">
        <v>31</v>
      </c>
      <c r="P38" s="16" t="s">
        <v>117</v>
      </c>
      <c r="Q38" s="20"/>
      <c r="R38" s="20"/>
      <c r="S38" s="16" t="s">
        <v>32</v>
      </c>
      <c r="T38" s="11" t="str">
        <f t="shared" si="4"/>
        <v>29</v>
      </c>
      <c r="U38" s="11" t="str">
        <f t="shared" si="5"/>
        <v>Jun</v>
      </c>
      <c r="V38" s="11" t="str">
        <f t="shared" si="6"/>
        <v>2003</v>
      </c>
      <c r="W38" s="17" t="s">
        <v>34</v>
      </c>
      <c r="X38" s="22">
        <v>4</v>
      </c>
      <c r="Y38" s="22">
        <v>60000</v>
      </c>
      <c r="Z38" s="22" t="s">
        <v>35</v>
      </c>
      <c r="AA38" s="22" t="s">
        <v>119</v>
      </c>
    </row>
    <row r="39" spans="1:27" x14ac:dyDescent="0.35">
      <c r="A39" s="15" t="s">
        <v>27</v>
      </c>
      <c r="B39" s="16" t="s">
        <v>28</v>
      </c>
      <c r="C39" s="17" t="s">
        <v>73</v>
      </c>
      <c r="D39" s="17" t="s">
        <v>29</v>
      </c>
      <c r="E39" s="18">
        <v>38826</v>
      </c>
      <c r="F39" s="5">
        <f t="shared" ca="1" si="0"/>
        <v>18</v>
      </c>
      <c r="G39" s="17">
        <v>8080660652</v>
      </c>
      <c r="H39" s="23" t="s">
        <v>113</v>
      </c>
      <c r="I39" s="19">
        <v>557115702334</v>
      </c>
      <c r="J39" s="20"/>
      <c r="K39" s="16"/>
      <c r="L39" s="21" t="s">
        <v>30</v>
      </c>
      <c r="M39" s="16"/>
      <c r="N39" s="16" t="s">
        <v>116</v>
      </c>
      <c r="O39" s="16" t="s">
        <v>31</v>
      </c>
      <c r="P39" s="16" t="s">
        <v>117</v>
      </c>
      <c r="Q39" s="20"/>
      <c r="R39" s="20"/>
      <c r="S39" s="16" t="s">
        <v>32</v>
      </c>
      <c r="T39" s="11" t="str">
        <f t="shared" si="4"/>
        <v>19</v>
      </c>
      <c r="U39" s="11" t="str">
        <f t="shared" si="5"/>
        <v>Apr</v>
      </c>
      <c r="V39" s="11" t="str">
        <f t="shared" si="6"/>
        <v>2006</v>
      </c>
      <c r="W39" s="17" t="s">
        <v>34</v>
      </c>
      <c r="X39" s="22">
        <v>4</v>
      </c>
      <c r="Y39" s="22">
        <v>60000</v>
      </c>
      <c r="Z39" s="22" t="s">
        <v>35</v>
      </c>
      <c r="AA39" s="22" t="s">
        <v>119</v>
      </c>
    </row>
    <row r="40" spans="1:27" x14ac:dyDescent="0.35">
      <c r="A40" s="15" t="s">
        <v>27</v>
      </c>
      <c r="B40" s="16" t="s">
        <v>28</v>
      </c>
      <c r="C40" s="17" t="s">
        <v>74</v>
      </c>
      <c r="D40" s="17" t="s">
        <v>29</v>
      </c>
      <c r="E40" s="18">
        <v>38805</v>
      </c>
      <c r="F40" s="5">
        <f t="shared" ca="1" si="0"/>
        <v>18</v>
      </c>
      <c r="G40" s="17">
        <v>9222513180</v>
      </c>
      <c r="H40" s="23" t="s">
        <v>114</v>
      </c>
      <c r="I40" s="19">
        <v>562313173756</v>
      </c>
      <c r="J40" s="20"/>
      <c r="K40" s="16"/>
      <c r="L40" s="21" t="s">
        <v>30</v>
      </c>
      <c r="M40" s="16"/>
      <c r="N40" s="16" t="s">
        <v>116</v>
      </c>
      <c r="O40" s="16" t="s">
        <v>31</v>
      </c>
      <c r="P40" s="16" t="s">
        <v>117</v>
      </c>
      <c r="Q40" s="20"/>
      <c r="R40" s="20"/>
      <c r="S40" s="16" t="s">
        <v>32</v>
      </c>
      <c r="T40" s="11" t="str">
        <f t="shared" si="4"/>
        <v>29</v>
      </c>
      <c r="U40" s="11" t="str">
        <f t="shared" si="5"/>
        <v>Mar</v>
      </c>
      <c r="V40" s="11" t="str">
        <f t="shared" si="6"/>
        <v>2006</v>
      </c>
      <c r="W40" s="17" t="s">
        <v>34</v>
      </c>
      <c r="X40" s="22">
        <v>4</v>
      </c>
      <c r="Y40" s="22">
        <v>60000</v>
      </c>
      <c r="Z40" s="22" t="s">
        <v>35</v>
      </c>
      <c r="AA40" s="22" t="s">
        <v>119</v>
      </c>
    </row>
    <row r="41" spans="1:27" x14ac:dyDescent="0.35">
      <c r="A41" s="15" t="s">
        <v>27</v>
      </c>
      <c r="B41" s="16" t="s">
        <v>28</v>
      </c>
      <c r="C41" s="17" t="s">
        <v>75</v>
      </c>
      <c r="D41" s="17" t="s">
        <v>29</v>
      </c>
      <c r="E41" s="18">
        <v>38499</v>
      </c>
      <c r="F41" s="5">
        <f t="shared" ca="1" si="0"/>
        <v>19</v>
      </c>
      <c r="G41" s="17">
        <v>7276018225</v>
      </c>
      <c r="H41" s="17" t="s">
        <v>115</v>
      </c>
      <c r="I41" s="19">
        <v>675913481813</v>
      </c>
      <c r="J41" s="20"/>
      <c r="K41" s="16"/>
      <c r="L41" s="21" t="s">
        <v>30</v>
      </c>
      <c r="M41" s="16"/>
      <c r="N41" s="16" t="s">
        <v>116</v>
      </c>
      <c r="O41" s="16" t="s">
        <v>31</v>
      </c>
      <c r="P41" s="16" t="s">
        <v>117</v>
      </c>
      <c r="Q41" s="20"/>
      <c r="R41" s="20"/>
      <c r="S41" s="16" t="s">
        <v>32</v>
      </c>
      <c r="T41" s="11" t="str">
        <f t="shared" si="4"/>
        <v>27</v>
      </c>
      <c r="U41" s="11" t="str">
        <f t="shared" si="5"/>
        <v>May</v>
      </c>
      <c r="V41" s="11" t="str">
        <f t="shared" si="6"/>
        <v>2005</v>
      </c>
      <c r="W41" s="17" t="s">
        <v>34</v>
      </c>
      <c r="X41" s="22">
        <v>5</v>
      </c>
      <c r="Y41" s="22">
        <v>60000</v>
      </c>
      <c r="Z41" s="22" t="s">
        <v>35</v>
      </c>
      <c r="AA41" s="22" t="s">
        <v>119</v>
      </c>
    </row>
  </sheetData>
  <protectedRanges>
    <protectedRange algorithmName="SHA-512" hashValue="144ufejP+8ZLQ8eUT0owT0ajEA6OAa3PynMFoaOC9rCdyi3tyA0oKK11oCxnOGndmG6R6uGpxJv0P2nVYV+SaA==" saltValue="TquEFveEiymdyXdHkl0h4A==" spinCount="100000" sqref="T2:V41" name="Range3_10_1_1"/>
  </protectedRanges>
  <phoneticPr fontId="4" type="noConversion"/>
  <conditionalFormatting sqref="G1">
    <cfRule type="duplicateValues" dxfId="0" priority="7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Kande Sruthi Niveditha</dc:creator>
  <cp:lastModifiedBy>Bindu Kumari</cp:lastModifiedBy>
  <dcterms:created xsi:type="dcterms:W3CDTF">2024-08-26T07:01:46Z</dcterms:created>
  <dcterms:modified xsi:type="dcterms:W3CDTF">2024-09-01T09:13:12Z</dcterms:modified>
</cp:coreProperties>
</file>